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11-1-12-68" sheetId="1" r:id="rId4"/>
    <sheet state="visible" name=" 1-12-68" sheetId="2" r:id="rId5"/>
    <sheet state="visible" name="2-112-68" sheetId="3" r:id="rId6"/>
    <sheet state="visible" name="3-12-68" sheetId="4" r:id="rId7"/>
    <sheet state="visible" name="4-12-68" sheetId="5" r:id="rId8"/>
    <sheet state="visible" name="6-12-68" sheetId="6" r:id="rId9"/>
    <sheet state="visible" name="7-12-68" sheetId="7" r:id="rId10"/>
    <sheet state="visible" name="8-12-68" sheetId="8" r:id="rId11"/>
    <sheet state="visible" name="9-12-68" sheetId="9" r:id="rId12"/>
    <sheet state="visible" name="12-12-68" sheetId="10" r:id="rId13"/>
    <sheet state="visible" name="13-12-68" sheetId="11" r:id="rId14"/>
    <sheet state="visible" name="14-12-68" sheetId="12" r:id="rId15"/>
    <sheet state="visible" name="15-12-68" sheetId="13" r:id="rId16"/>
    <sheet state="visible" name="16-12-68" sheetId="14" r:id="rId17"/>
    <sheet state="visible" name="17-12-68" sheetId="15" r:id="rId18"/>
    <sheet state="visible" name="18-12-68" sheetId="16" r:id="rId19"/>
    <sheet state="visible" name="19-12-68" sheetId="17" r:id="rId20"/>
    <sheet state="visible" name="20-12-68" sheetId="18" r:id="rId21"/>
    <sheet state="visible" name="21-12-68" sheetId="19" r:id="rId22"/>
    <sheet state="visible" name="22-12-68" sheetId="20" r:id="rId23"/>
    <sheet state="visible" name="23-12-68" sheetId="21" r:id="rId24"/>
    <sheet state="visible" name="24-12-68" sheetId="22" r:id="rId25"/>
    <sheet state="visible" name="25-12-68" sheetId="23" r:id="rId26"/>
    <sheet state="visible" name="26-12-68" sheetId="24" r:id="rId27"/>
    <sheet state="visible" name="27-12-68" sheetId="25" r:id="rId28"/>
    <sheet state="visible" name="28-12-68" sheetId="26" r:id="rId29"/>
    <sheet state="visible" name="29-12-68" sheetId="27" r:id="rId30"/>
    <sheet state="visible" name="30-12-68" sheetId="28" r:id="rId31"/>
  </sheets>
  <definedNames/>
  <calcPr/>
  <extLst>
    <ext uri="GoogleSheetsCustomDataVersion2">
      <go:sheetsCustomData xmlns:go="http://customooxmlschemas.google.com/" r:id="rId32" roundtripDataChecksum="PH+6AfhtrjGOkRk71l4hPYIqfUYyQFHlFASdrMFqPBk="/>
    </ext>
  </extLst>
</workbook>
</file>

<file path=xl/sharedStrings.xml><?xml version="1.0" encoding="utf-8"?>
<sst xmlns="http://schemas.openxmlformats.org/spreadsheetml/2006/main" count="4217" uniqueCount="1099">
  <si>
    <t xml:space="preserve"> วันที่  30 พฤศจิกายน - 1 ธันวาคม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</si>
  <si>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</si>
  <si>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</si>
  <si>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</si>
  <si>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</si>
  <si>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</si>
  <si>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</si>
  <si>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</si>
  <si>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</si>
  <si>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</si>
  <si>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</si>
  <si>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</si>
  <si>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</si>
  <si>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</si>
  <si>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</si>
  <si>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</si>
  <si>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</si>
  <si>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</si>
  <si>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</si>
  <si>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</si>
  <si>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</si>
  <si>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</si>
  <si>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</si>
  <si>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</si>
  <si>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STHBKK012511000473</t>
  </si>
  <si>
    <t>นาง ศศิธร เลการัตน์</t>
  </si>
  <si>
    <t>CatBkk</t>
  </si>
  <si>
    <t>STHBKK012511000474</t>
  </si>
  <si>
    <t>นางสาว พนมพร มงคลเจริญ</t>
  </si>
  <si>
    <t>BKK-Neng</t>
  </si>
  <si>
    <t>STHBKK012511000475</t>
  </si>
  <si>
    <t>นาง วิภา เวชวินิจ</t>
  </si>
  <si>
    <t>STHBKK012511000476</t>
  </si>
  <si>
    <t>STHBKK012512000001</t>
  </si>
  <si>
    <t>นาง จิราพร โพธิ์ไกร</t>
  </si>
  <si>
    <t>STHBKK012512000002</t>
  </si>
  <si>
    <t>นาย พิสิฐพงษ์  ยอดจันทร์</t>
  </si>
  <si>
    <t>STHBKK012512000003</t>
  </si>
  <si>
    <t>บริษัท ดีเวย์ ริชคอร์ป จำกัด(สำนักงานใหญ่)</t>
  </si>
  <si>
    <t>STHBKK012512000004</t>
  </si>
  <si>
    <t>นาย พิชิต ผิวสุข</t>
  </si>
  <si>
    <t>Ketbkk</t>
  </si>
  <si>
    <t>STHBKK012512000005</t>
  </si>
  <si>
    <t>นางสาว ธันย์ณิชา ชำนาญป่า</t>
  </si>
  <si>
    <t>STHONLIN2511013092</t>
  </si>
  <si>
    <t>นาย สมชาย โสภา</t>
  </si>
  <si>
    <t>STHONLIN2511013098</t>
  </si>
  <si>
    <t>นาย สุเมธ จันทร์งาม</t>
  </si>
  <si>
    <t>STHONLIN2511013106</t>
  </si>
  <si>
    <t>นาย พงษ์ศักดิ์ พรเจีย</t>
  </si>
  <si>
    <t>STHONLIN2511013109</t>
  </si>
  <si>
    <t>นางสาว ภิรัณยา โพธิพรรค</t>
  </si>
  <si>
    <t>STHONLIN2511013123</t>
  </si>
  <si>
    <t>นาย คมสันช์  ชาญธนโชค</t>
  </si>
  <si>
    <t>STHONLIN2511013124</t>
  </si>
  <si>
    <t>นาย ดำรงค์ ปฏิสังข์</t>
  </si>
  <si>
    <t>STHONLIN2511013126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</si>
  <si>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</si>
  <si>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</si>
  <si>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</si>
  <si>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 xml:space="preserve"> </t>
  </si>
  <si>
    <t xml:space="preserve">ผู้เรียงบิล     </t>
  </si>
  <si>
    <t>เกษ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</si>
  <si>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</si>
  <si>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</si>
  <si>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</si>
  <si>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</si>
  <si>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</si>
  <si>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</si>
  <si>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</si>
  <si>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</si>
  <si>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</si>
  <si>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 ธันวาคม  2568 </t>
  </si>
  <si>
    <t>STHBKK012512000009</t>
  </si>
  <si>
    <t>บริษัท สยามทวีทิพย์ จำกัด(สำนักงานใหญ่)</t>
  </si>
  <si>
    <t>STHBKK012512000010</t>
  </si>
  <si>
    <t>นางสาว สมพร สุพงศ์พาณิช</t>
  </si>
  <si>
    <t>STHBKK012512000011</t>
  </si>
  <si>
    <t>นาง อัมพร  กุลศัตยาภิรมย์</t>
  </si>
  <si>
    <t>STHBKK012512000013</t>
  </si>
  <si>
    <t>นาง ทัศนา เลื่อมสำราญ</t>
  </si>
  <si>
    <t>STHBKK012512000014</t>
  </si>
  <si>
    <t>นางสาว ยูรีนา เกษา</t>
  </si>
  <si>
    <t>STHBKK012512000015</t>
  </si>
  <si>
    <t>นางสาว มาเรียม ยิ้มสาระ</t>
  </si>
  <si>
    <t>STHBKK012512000016</t>
  </si>
  <si>
    <t>นางสาว หนูจันทร์ ลาภเย็น</t>
  </si>
  <si>
    <t>STHBKK012512000019</t>
  </si>
  <si>
    <t>Mr. Magloire Tchinda Ngoufo</t>
  </si>
  <si>
    <t>STHBKK012512000020</t>
  </si>
  <si>
    <t>Mr. Frank Delano Dieffi ngounou</t>
  </si>
  <si>
    <t>STHBKK012512000021</t>
  </si>
  <si>
    <t>นาย สุรัตน์  สุขเพ็ง</t>
  </si>
  <si>
    <t>STHBKK012512000022</t>
  </si>
  <si>
    <t>นาย พีรพงศ์ ภรประเสริฐศรี</t>
  </si>
  <si>
    <t>STHBKK012512000024</t>
  </si>
  <si>
    <t>STHBKK012512000026</t>
  </si>
  <si>
    <t>STHBKK012512000027</t>
  </si>
  <si>
    <t>นาย จักรกฤษณ์ ผิวเขียว</t>
  </si>
  <si>
    <t>STHBKK012512000028</t>
  </si>
  <si>
    <t>นาง รัถยา  รัตนทิพย์</t>
  </si>
  <si>
    <t>STHBKK012512000029</t>
  </si>
  <si>
    <t>นาย สมศักดิ์ เจริญสุข</t>
  </si>
  <si>
    <t>แลก ARP  (POINT)  ,  ARP EASY  ,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</si>
  <si>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</si>
  <si>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ABB ONLINE</t>
  </si>
  <si>
    <t>ARP EASY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</si>
  <si>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</si>
  <si>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</si>
  <si>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</si>
  <si>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</si>
  <si>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03 ธันวาคม  2568 </t>
  </si>
  <si>
    <t>STHBKK012512000030</t>
  </si>
  <si>
    <t>นาย วิเชษฐ สกุลหอม</t>
  </si>
  <si>
    <t>STHBKK012512000031</t>
  </si>
  <si>
    <t>นางสาว บุญพา สวนใต้</t>
  </si>
  <si>
    <t>Jack</t>
  </si>
  <si>
    <t>STHBKK012512000032</t>
  </si>
  <si>
    <t>นาย ธนเดช ขอดภูเขียว</t>
  </si>
  <si>
    <t>STHBKK012512000033</t>
  </si>
  <si>
    <t>นางสาว คณาง ไพรบึง</t>
  </si>
  <si>
    <t>STHBKK012512000034</t>
  </si>
  <si>
    <t>นาง  สุวรรณา    ภูมี</t>
  </si>
  <si>
    <t>STHBKK012512000035</t>
  </si>
  <si>
    <t>นาง ทิพยาภรณ์ ฆ้องวงษ์</t>
  </si>
  <si>
    <t>STHBKK012512000036</t>
  </si>
  <si>
    <t>นาง สุพรรษา เชื้อเถาว์</t>
  </si>
  <si>
    <t>STHBKK012512000037</t>
  </si>
  <si>
    <t>STHBKK012512000038</t>
  </si>
  <si>
    <t>นาง ชลัณวรรณ   อังคมีชัยโสภณ</t>
  </si>
  <si>
    <t>STHBKK012512000039</t>
  </si>
  <si>
    <t>นาย ศักดา ตำนาญ</t>
  </si>
  <si>
    <t>STHBKK012512000040</t>
  </si>
  <si>
    <t>บี ฮัมเบิล แอนด์ เมอร์ซี กรุ๊ป  (สำนักงานใหญ่)</t>
  </si>
  <si>
    <t>STHBKK012512000041</t>
  </si>
  <si>
    <t>นางสาว พัชนีย์ ไชยธรรมมา</t>
  </si>
  <si>
    <t>STHBKK012512000042</t>
  </si>
  <si>
    <t>นาง ประสงค์ เราะหะนะ</t>
  </si>
  <si>
    <t>STHBKK012512000043</t>
  </si>
  <si>
    <t>นาง อรุณพรรณ  กิ่งแก้ว</t>
  </si>
  <si>
    <t>STHBKK012512000044</t>
  </si>
  <si>
    <t>นาย สุรวัฒน์ ตั้งพงศ์ศิรประภา</t>
  </si>
  <si>
    <t>STHBKK012512000045</t>
  </si>
  <si>
    <t>Mr. Mohamed Sidibe</t>
  </si>
  <si>
    <t>STHBKK012512000046</t>
  </si>
  <si>
    <t>นางสาว ริญญ์รภัส ศรีศุภณัฐธนากุล</t>
  </si>
  <si>
    <t>STHBKK012512000047</t>
  </si>
  <si>
    <t>STHBKK012512000048</t>
  </si>
  <si>
    <t>แลกสินค้า  ARP  (POINT)  ,  ABB Online</t>
  </si>
  <si>
    <t>แลกARP</t>
  </si>
  <si>
    <t>รางวัล ABB</t>
  </si>
  <si>
    <t>point</t>
  </si>
  <si>
    <t>STHONLIN2512000012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</si>
  <si>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</si>
  <si>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ETHONLIN2512000001</t>
  </si>
  <si>
    <t>ETHONLIN2512000002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</si>
  <si>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</si>
  <si>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04 ธันวาคม  2568 </t>
  </si>
  <si>
    <t>STHBKK012512000049</t>
  </si>
  <si>
    <t>บริษัท  ต.ศรีโสภณ จำกัด (สำนักงานใหญ่)</t>
  </si>
  <si>
    <t>STHBKK012512000050</t>
  </si>
  <si>
    <t>นาย พิศาล รอดวงศ์</t>
  </si>
  <si>
    <t>STHBKK012512000052</t>
  </si>
  <si>
    <t>นางสาว นฤมล พุ่มแสง</t>
  </si>
  <si>
    <t>STHBKK012512000053</t>
  </si>
  <si>
    <t>นางสาว จิราภรณ์ เขาทอง</t>
  </si>
  <si>
    <t>STHBKK012512000054</t>
  </si>
  <si>
    <t>นาง ณัฎฐณันธ์ วงวันดี</t>
  </si>
  <si>
    <t>STHBKK012512000055</t>
  </si>
  <si>
    <t>นาย ไทคูณ ไพรบึง</t>
  </si>
  <si>
    <t>STHBKK012512000057</t>
  </si>
  <si>
    <t>นางสาว กาญจนา จันทรมณี</t>
  </si>
  <si>
    <t>STHBKK012512000058</t>
  </si>
  <si>
    <t>นางสาว ปรียานุช  กรัดเฟื่อง</t>
  </si>
  <si>
    <t>STHBKK012512000059</t>
  </si>
  <si>
    <t>นางสาว พิกุล กลิ่นฟุ้ง</t>
  </si>
  <si>
    <t>STHBKK012512000061</t>
  </si>
  <si>
    <t>นาง สุทธิสมร  การสมลาภ</t>
  </si>
  <si>
    <t>STHBKK012512000062</t>
  </si>
  <si>
    <t>นาง วรวรรณ สัมบุณณานนท์</t>
  </si>
  <si>
    <t>STHBKK012512000063</t>
  </si>
  <si>
    <t>บริษัท เค.ที.คอนแทคท์เวิลด์ จำกัด (สำนักงานใหญ่)</t>
  </si>
  <si>
    <t>STHBKK012512000064</t>
  </si>
  <si>
    <t>นางสาว ใฝ่ฝัน ไพรบึง</t>
  </si>
  <si>
    <t>STHBKK012512000065</t>
  </si>
  <si>
    <t>ห้างหุ้นส่วน ปูแดงพารวย ( สำนักงานใหญ่)</t>
  </si>
  <si>
    <t>STHONLIN2512000034</t>
  </si>
  <si>
    <t>Ms. Miss TIKU MISPA CADI</t>
  </si>
  <si>
    <t>STHONLIN2512000035</t>
  </si>
  <si>
    <t>Mr. OKOLE LINUS</t>
  </si>
  <si>
    <t>STHONLIN2512000038</t>
  </si>
  <si>
    <t>นาย อิศรชัย  หล่อแสงสุริยะโชติ</t>
  </si>
  <si>
    <t>STHONLIN2512000047</t>
  </si>
  <si>
    <t>Mr. Mbutuh Nvenyi Celestine</t>
  </si>
  <si>
    <t>STHONLIN2512000082</t>
  </si>
  <si>
    <t>บริษัท โคบาราเอฟโวลูชั่น (ประเทศไทย)จำกัด ( สำนักงานใหญ่ )</t>
  </si>
  <si>
    <t>STHONLIN2512000085</t>
  </si>
  <si>
    <t>นางสาว กิ่งแก้ว บุญโยประการ</t>
  </si>
  <si>
    <t>STHONLIN2512000086</t>
  </si>
  <si>
    <t>นางสาว วันวิสาข แก้วแกมทอง</t>
  </si>
  <si>
    <t>STHONLIN2512000099</t>
  </si>
  <si>
    <t>Akotry</t>
  </si>
  <si>
    <t>STHONLIN2512000084</t>
  </si>
  <si>
    <t>นาง ทูนศรี บัวนุช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</si>
  <si>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</si>
  <si>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</si>
  <si>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06 ธันวาคม  2568 </t>
  </si>
  <si>
    <t>STHBKK012512000066</t>
  </si>
  <si>
    <t>STHBKK012512000067</t>
  </si>
  <si>
    <t>นางสาว พิมพ์ชญา  สุริยปรีชาพงษ์</t>
  </si>
  <si>
    <t>STHBKK012512000068</t>
  </si>
  <si>
    <t>นาย สนั่นศักดิ์  สมทอง</t>
  </si>
  <si>
    <t>STHBKK012512000069</t>
  </si>
  <si>
    <t>นาง วาสนา นาสวน</t>
  </si>
  <si>
    <t>STHBKK012512000070</t>
  </si>
  <si>
    <t>นาย อนันต์กฤช เต็มศิริพันธุ์</t>
  </si>
  <si>
    <t>STHBKK012512000072</t>
  </si>
  <si>
    <t>นาง กัญฐ์ภิญญา จงยันต์ธนกุล</t>
  </si>
  <si>
    <t>STHBKK012512000073</t>
  </si>
  <si>
    <t>นางสาว ประภัสสร  ดีดวงพันธ์</t>
  </si>
  <si>
    <t>STHBKK012512000074</t>
  </si>
  <si>
    <t>นาย อนุสรณ์ ตั้งสังวรณ์</t>
  </si>
  <si>
    <t>STHBKK012512000075</t>
  </si>
  <si>
    <t>นางสาว นงพงา ตั้งฤทัยเยี่ยม</t>
  </si>
  <si>
    <t>STHBKK012512000076</t>
  </si>
  <si>
    <t>นาย ประวิต หล้าสุดตา</t>
  </si>
  <si>
    <t>STHBKK012512000077</t>
  </si>
  <si>
    <t>บริษัท ผักคะน้ากรอบ จำกัด(สำนักงานใหญ่)</t>
  </si>
  <si>
    <t>STHBKK012512000080</t>
  </si>
  <si>
    <t>นาย สันติ นุพาสันต์</t>
  </si>
  <si>
    <t>STHBKK012512000083</t>
  </si>
  <si>
    <t>ห้างหุ้นส่วน ไดม่อนอันดามัน เน็ตเวิร์ค  (สำนักงานใหญ่)</t>
  </si>
  <si>
    <t>STHBKK012512000086</t>
  </si>
  <si>
    <t>Mr. ABLO  DIOMBANA</t>
  </si>
  <si>
    <t>STHBKK012512000087</t>
  </si>
  <si>
    <t>กัมปนาท รุ่งโรจน์</t>
  </si>
  <si>
    <t>STHBKK012512000089</t>
  </si>
  <si>
    <t>STHBKK012512000090</t>
  </si>
  <si>
    <t>นางสาว ลำใย  เจริญศิริ</t>
  </si>
  <si>
    <t>STHBKK012512000091</t>
  </si>
  <si>
    <t>STHBKK012512000095</t>
  </si>
  <si>
    <t>นาง ฐปนจันทร์ ยศตรีสรณ์</t>
  </si>
  <si>
    <t>STHONLIN2512000162</t>
  </si>
  <si>
    <t>STHONLIN2512000163</t>
  </si>
  <si>
    <t>STHONLIN2512000164</t>
  </si>
  <si>
    <t>STHONLIN2512000166</t>
  </si>
  <si>
    <t>นาย อดิชาติ คุ้มวงศ์</t>
  </si>
  <si>
    <t>STHONLIN2512000167</t>
  </si>
  <si>
    <t>นาย ธนบูลย์ แสงฐิตาพันธุ์</t>
  </si>
  <si>
    <t>STHONLIN2512000367</t>
  </si>
  <si>
    <t>นาง ทิฆัมพร  ทองแจ้ง</t>
  </si>
  <si>
    <t>STHONLIN2512000369</t>
  </si>
  <si>
    <t>ห้างหุ้นส่วน เครือข่ายปิยธนา ( สำนักงานใหญ่ )</t>
  </si>
  <si>
    <t>STHONLIN2512000372</t>
  </si>
  <si>
    <t>ห้างหุ้นส่วน โกรท โกลเบิล เน็ตเวิร์ก (สำนักงานใหญ่)</t>
  </si>
  <si>
    <t>STHONLIN2512000379</t>
  </si>
  <si>
    <t>นางสาว ดารดี ญาณกวี</t>
  </si>
  <si>
    <t>STHONLIN2512000393</t>
  </si>
  <si>
    <t>นาย สิปปภาส  โรจนวสุธร</t>
  </si>
  <si>
    <t>STHBKK012512000078</t>
  </si>
  <si>
    <t>STHBKK012512000079</t>
  </si>
  <si>
    <t>STHBKK012512000081</t>
  </si>
  <si>
    <t>STHBKK012512000082</t>
  </si>
  <si>
    <t>STHBKK012512000084</t>
  </si>
  <si>
    <t>นาง ฐานมญ ชลคีรี</t>
  </si>
  <si>
    <t>STHBKK012512000088</t>
  </si>
  <si>
    <t>นางสาว ฐิตารีย์ อินทรชัย</t>
  </si>
  <si>
    <t>STHONLIN2512000126</t>
  </si>
  <si>
    <t>STHONLIN2512000127</t>
  </si>
  <si>
    <t>นางสาว ธันยาพร สีแก้ว</t>
  </si>
  <si>
    <t>STHONLIN2512000128</t>
  </si>
  <si>
    <t>นางสาว พรรณิษา เหลีอรักษ์</t>
  </si>
  <si>
    <t>STHONLIN2512000377</t>
  </si>
  <si>
    <t>STHONLIN2512000380</t>
  </si>
  <si>
    <t>STHONLIN2512000381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</si>
  <si>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</si>
  <si>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ETHBKK012512000003</t>
  </si>
  <si>
    <t>Ple bkk</t>
  </si>
  <si>
    <t>ETHONLIN2512000003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</si>
  <si>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</si>
  <si>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07 ธันวาคม  2568 </t>
  </si>
  <si>
    <t>STHBKK012512000100</t>
  </si>
  <si>
    <t>นาย ณรงศักดิื ไทรศรีคำ</t>
  </si>
  <si>
    <t>STHBKK012512000101</t>
  </si>
  <si>
    <t>นาง ภัคภร ทองประสม</t>
  </si>
  <si>
    <t>STHBKK012512000102</t>
  </si>
  <si>
    <t>STHBKK012512000103</t>
  </si>
  <si>
    <t>STHBKK012512000104</t>
  </si>
  <si>
    <t>นางสาว ธิดารัตน์ สมทรัพย์</t>
  </si>
  <si>
    <t>STHBKK012512000106</t>
  </si>
  <si>
    <t>นางสาว เมทิกา ทองประสม</t>
  </si>
  <si>
    <t>STHBKK012512000108</t>
  </si>
  <si>
    <t>STHBKK012512000109</t>
  </si>
  <si>
    <t>นางสาว พรทิพย์  นาสวน</t>
  </si>
  <si>
    <t>STHBKK012512000110</t>
  </si>
  <si>
    <t>บริษัท สว่างทรัพย์ จำกัด (สำนักงานใหญ่)</t>
  </si>
  <si>
    <t>STHBKK012512000111</t>
  </si>
  <si>
    <t>STHBKK012512000112</t>
  </si>
  <si>
    <t>STHBKK012512000113</t>
  </si>
  <si>
    <t>Mr. MEITE  IBRAHIMA</t>
  </si>
  <si>
    <t>STHBKK012512000115</t>
  </si>
  <si>
    <t>STHONLIN2512000524</t>
  </si>
  <si>
    <t>ห้างหุ้นส่วน ขุนศรี โกลเบิล (สำนักงานใหญ่)</t>
  </si>
  <si>
    <t>STHONLIN2512000555</t>
  </si>
  <si>
    <t>นายธารา   อำพันสุข</t>
  </si>
  <si>
    <t>STHONLIN2512000564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</si>
  <si>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</si>
  <si>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</si>
  <si>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08 ธันวาคม  2568 </t>
  </si>
  <si>
    <t>STHBKK012512000116</t>
  </si>
  <si>
    <t>นาย เพชร ภูมี</t>
  </si>
  <si>
    <t>STHBKK012512000117</t>
  </si>
  <si>
    <t>นางสาว อัณณา  อมรเรืองพิศา</t>
  </si>
  <si>
    <t>STHBKK012512000118</t>
  </si>
  <si>
    <t>STHBKK012512000120</t>
  </si>
  <si>
    <t>นาง หลั่น  โพธิสา</t>
  </si>
  <si>
    <t>STHBKK012512000121</t>
  </si>
  <si>
    <t>STHBKK012512000123</t>
  </si>
  <si>
    <t>นาย วิโรจน์ หมาดหมาน</t>
  </si>
  <si>
    <t>STHBKK012512000124</t>
  </si>
  <si>
    <t>นางสาว พิมลพัตร พยัคเวชวิกรณ์</t>
  </si>
  <si>
    <t>STHBKK012512000125</t>
  </si>
  <si>
    <t>นางสาว สุพรรณษา ไพศาล</t>
  </si>
  <si>
    <t>STHBKK012512000126</t>
  </si>
  <si>
    <t>STHBKK012512000128</t>
  </si>
  <si>
    <t>นางสาว สมคิด ยิ้มสาระ</t>
  </si>
  <si>
    <t>STHBKK012512000130</t>
  </si>
  <si>
    <t>นาย สิทธิชัย  นอรอเอ</t>
  </si>
  <si>
    <t>STHONLIN2512000702</t>
  </si>
  <si>
    <t>Mrs. Judith Kechoyu Nvenyi</t>
  </si>
  <si>
    <t>STHONLIN2512000704</t>
  </si>
  <si>
    <t>นาย สุวิทย์  รองชูเพ็ง</t>
  </si>
  <si>
    <t>STHONLIN2512000719</t>
  </si>
  <si>
    <t>ธัญญชล แซมหิรัญ</t>
  </si>
  <si>
    <t>STHONLIN2512000743</t>
  </si>
  <si>
    <t>นาง แจ่มใส สุวรรณพรหมา</t>
  </si>
  <si>
    <t>STHONLIN2512000650</t>
  </si>
  <si>
    <t>นางสาว มัลลิกา พลรัตน์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</si>
  <si>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</si>
  <si>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</si>
  <si>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</si>
  <si>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09 ธันวาคม  2568 </t>
  </si>
  <si>
    <t>STHBKK012512000131</t>
  </si>
  <si>
    <t>STHBKK012512000132</t>
  </si>
  <si>
    <t>นาย พุฒิพัฒน์ รัตนพิริยสกุล</t>
  </si>
  <si>
    <t>STHBKK012512000133</t>
  </si>
  <si>
    <t>STHBKK012512000134</t>
  </si>
  <si>
    <t>นางสาว นภาไพลิน  กาละวันต์</t>
  </si>
  <si>
    <t>STHBKK012512000135</t>
  </si>
  <si>
    <t>STHBKK012512000136</t>
  </si>
  <si>
    <t>นางสาว วิจิตรา คดีเวียง</t>
  </si>
  <si>
    <t>STHBKK012512000137</t>
  </si>
  <si>
    <t>STHBKK012512000138</t>
  </si>
  <si>
    <t>STHBKK012512000139</t>
  </si>
  <si>
    <t>นางสาว พิชาวีร์ บวรธีราเศรษฐ์</t>
  </si>
  <si>
    <t>STHBKK012512000140</t>
  </si>
  <si>
    <t>STHBKK012512000141</t>
  </si>
  <si>
    <t>นาย บูชาติ หาดสร้อย</t>
  </si>
  <si>
    <t>STHBKK012512000142</t>
  </si>
  <si>
    <t>นาง ชลพิสุทธิ์ บุญรัตน์สงวน</t>
  </si>
  <si>
    <t>STHBKK012512000143</t>
  </si>
  <si>
    <t>นางสาว จิรภาทิชา โคดมการภัทรารัช</t>
  </si>
  <si>
    <t>STHBKK012512000145</t>
  </si>
  <si>
    <t>นางสาว สิราพร นพวงศ์</t>
  </si>
  <si>
    <t>STHBKK012512000146</t>
  </si>
  <si>
    <t>นางสาว สายรุ้ง วุฒิยา</t>
  </si>
  <si>
    <t>STHBKK012512000147</t>
  </si>
  <si>
    <t>นาย จิระวัฒน์  ใจอารีย์</t>
  </si>
  <si>
    <t>STHBKK012512000148</t>
  </si>
  <si>
    <t>STHONLIN2512000925</t>
  </si>
  <si>
    <t>STHONLIN2512001332</t>
  </si>
  <si>
    <t>นางสาว อรณิกร บุญเกษม</t>
  </si>
  <si>
    <t>STHONLIN2512001337</t>
  </si>
  <si>
    <t>STHONLIN2512001377</t>
  </si>
  <si>
    <t>นาง สุวภัทร ปาละมะ</t>
  </si>
  <si>
    <t>STHONLIN2512001378</t>
  </si>
  <si>
    <t>STHONLIN2512001379</t>
  </si>
  <si>
    <t>STHONLIN2512001413</t>
  </si>
  <si>
    <t>ชนันณ์ชิฎา มามาก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</si>
  <si>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</si>
  <si>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</si>
  <si>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</si>
  <si>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12 ธันวาคม  2568 </t>
  </si>
  <si>
    <t>STHBKK012512000149</t>
  </si>
  <si>
    <t>STHBKK012512000150</t>
  </si>
  <si>
    <t>นางสาว นภัทร อินทราพงษ์</t>
  </si>
  <si>
    <t>STHBKK012512000151</t>
  </si>
  <si>
    <t>นางสาว สกุณี กีรติวงศ์วานิช</t>
  </si>
  <si>
    <t>STHBKK012512000152</t>
  </si>
  <si>
    <t>STHBKK012512000153</t>
  </si>
  <si>
    <t>นาง เรณู เนินทอง</t>
  </si>
  <si>
    <t>STHBKK012512000154</t>
  </si>
  <si>
    <t>นาย สมาน รัตนวัน</t>
  </si>
  <si>
    <t>STHBKK012512000155</t>
  </si>
  <si>
    <t>นางสาว นัสรีน  เจริญพร</t>
  </si>
  <si>
    <t>STHBKK012512000157</t>
  </si>
  <si>
    <t>STHBKK012512000158</t>
  </si>
  <si>
    <t>นาย ปรเมศวร์ ธรรมโชติ</t>
  </si>
  <si>
    <t>STHBKK012512000159</t>
  </si>
  <si>
    <t>นางสาว ศิริรัตน์ แก้วม่วง</t>
  </si>
  <si>
    <t>STHBKK012512000160</t>
  </si>
  <si>
    <t>STHBKK012512000161</t>
  </si>
  <si>
    <t>ห้างหุ้นส่วน รีลิกธีน  (สำนักงานใหญ่)</t>
  </si>
  <si>
    <t>STHBKK012512000162</t>
  </si>
  <si>
    <t>นาง นิภา อินเมฆ</t>
  </si>
  <si>
    <t>STHBKK012512000163</t>
  </si>
  <si>
    <t>นาย อลงกร พลเยี่ยม + ภาวิดา คงสภาพ</t>
  </si>
  <si>
    <t>STHBKK012512000164</t>
  </si>
  <si>
    <t>นาย กฤตพัส  วงศ์สว่าง</t>
  </si>
  <si>
    <t>STHBKK012512000165</t>
  </si>
  <si>
    <t>นาง เพียร โปต๊ะ</t>
  </si>
  <si>
    <t>STHBKK012512000166</t>
  </si>
  <si>
    <t>นางสาว เกศร วงษ์วิภาค</t>
  </si>
  <si>
    <t>STHBKK012512000167</t>
  </si>
  <si>
    <t>STHBKK012512000168</t>
  </si>
  <si>
    <t>นางสาว โนนประภัสสร  พูนนะปันโน</t>
  </si>
  <si>
    <t>STHBKK012512000169</t>
  </si>
  <si>
    <t>STHBKK012512000171</t>
  </si>
  <si>
    <t>นาย สมศักดิ์ เลิศทนงศักดิ์</t>
  </si>
  <si>
    <t>STHBKK012512000173</t>
  </si>
  <si>
    <t>นาย ธิติวัฒน์  รัตนภูมิ</t>
  </si>
  <si>
    <t>STHBKK012512000174</t>
  </si>
  <si>
    <t>STHBKK012512000175</t>
  </si>
  <si>
    <t>STHBKK012512000176</t>
  </si>
  <si>
    <t>STHBKK012512000177</t>
  </si>
  <si>
    <t>STHBKK012512000178</t>
  </si>
  <si>
    <t>STHBKK012512000180</t>
  </si>
  <si>
    <t>Mr. Salem Mohamed Salem</t>
  </si>
  <si>
    <t>STHBKK012512000183</t>
  </si>
  <si>
    <t>Mr. ATANGANA BAYEKANE ERNEST DIDIER</t>
  </si>
  <si>
    <t>STHBKK012512000184</t>
  </si>
  <si>
    <t>Mr. Balimhag</t>
  </si>
  <si>
    <t>STHBKK012512000185</t>
  </si>
  <si>
    <t>STHBUR2512000001</t>
  </si>
  <si>
    <t>Mr. KHUN ZAY YAR MOE</t>
  </si>
  <si>
    <t>NamBUR</t>
  </si>
  <si>
    <t>STHONLIN2512001726</t>
  </si>
  <si>
    <t>นาย นิพัฒน์ รัตนไชย</t>
  </si>
  <si>
    <t>STHONLIN2512002307</t>
  </si>
  <si>
    <t>STHONLIN2512002351</t>
  </si>
  <si>
    <t>นาย ชำนาญ ตันตวาที</t>
  </si>
  <si>
    <t>STHONLIN2512002668</t>
  </si>
  <si>
    <t>STHONLIN2512002705</t>
  </si>
  <si>
    <t>STHONLIN2512002706</t>
  </si>
  <si>
    <t>STHONLIN2512002710</t>
  </si>
  <si>
    <t>STHONLIN2512002712</t>
  </si>
  <si>
    <t>STHONLIN2512002910</t>
  </si>
  <si>
    <t>นาย ดิเรก  กรีฑา</t>
  </si>
  <si>
    <t>STHONLIN2512002911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</si>
  <si>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</si>
  <si>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ETHBKK012512000006</t>
  </si>
  <si>
    <t>ห้างหุ้นส่วน รีลิกธีน (สำนักงานใหญ่)</t>
  </si>
  <si>
    <t>ETHBKK012512000007</t>
  </si>
  <si>
    <t>ETHBKK012512000008</t>
  </si>
  <si>
    <t>นาง ขนิษฐา นันทะ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</si>
  <si>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</si>
  <si>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13 ธันวาคม  2568 </t>
  </si>
  <si>
    <t>STHBKK012512000186</t>
  </si>
  <si>
    <t>นาย ร.ต.อ ธวัช เล็กสูงเนิน</t>
  </si>
  <si>
    <t>STHBKK012512000187</t>
  </si>
  <si>
    <t>Mr. NGUESSAN ARMAND COFFI</t>
  </si>
  <si>
    <t>STHBKK012512000188</t>
  </si>
  <si>
    <t>STHBKK012512000189</t>
  </si>
  <si>
    <t>STHBKK012512000190</t>
  </si>
  <si>
    <t>STHBKK012512000191</t>
  </si>
  <si>
    <t>STHBKK012512000193</t>
  </si>
  <si>
    <t>นาย ปธานิน นาฤทธิ์</t>
  </si>
  <si>
    <t>STHBKK012512000194</t>
  </si>
  <si>
    <t>STHBKK012512000195</t>
  </si>
  <si>
    <t>นางสาว สุชานันท์ สะตะ</t>
  </si>
  <si>
    <t>STHBKK012512000196</t>
  </si>
  <si>
    <t>STHBKK012512000197</t>
  </si>
  <si>
    <t>นาย พชร จิรรัตน์พิทักษ์</t>
  </si>
  <si>
    <t>STHBKK012512000198</t>
  </si>
  <si>
    <t>นาย กัมปนาท รุ่งโรจน์</t>
  </si>
  <si>
    <t>STHBKK012512000199</t>
  </si>
  <si>
    <t>นาง สมหมาย จิรรัตน์พิทักษ์</t>
  </si>
  <si>
    <t>STHBKK012512000200</t>
  </si>
  <si>
    <t>STHBKK012512000201</t>
  </si>
  <si>
    <t>บุญชัย สุทธิไตรรงค์</t>
  </si>
  <si>
    <t>STHBKK012512000202</t>
  </si>
  <si>
    <t>STHBKK012512000203</t>
  </si>
  <si>
    <t>นางสาว ชัญน์ฐิญา  ทองคูณวิสิษฐ์</t>
  </si>
  <si>
    <t>STHONLIN2512003029</t>
  </si>
  <si>
    <t>Mr. MR. ABONGE GEORGE NTOMBUEN</t>
  </si>
  <si>
    <t>STHBKK012512000204</t>
  </si>
  <si>
    <t>นางสาว ชัญญภัทร นนทวัฒนขจร</t>
  </si>
  <si>
    <t>STHONLIN2512003038</t>
  </si>
  <si>
    <t>Mr. Mr. EMMANUEL ALONGAMOH FOLEFAC</t>
  </si>
  <si>
    <t>STHONLIN2512003369</t>
  </si>
  <si>
    <t>STHONLIN2512003371</t>
  </si>
  <si>
    <t>STHONLIN2512003372</t>
  </si>
  <si>
    <t>STHONLIN2512003373</t>
  </si>
  <si>
    <t>STHONLIN2512003377</t>
  </si>
  <si>
    <t>STHONLIN2512003406</t>
  </si>
  <si>
    <t>นาย สาธิต คำรังษี</t>
  </si>
  <si>
    <t>STHONLIN2512003478</t>
  </si>
  <si>
    <t>Mr. PAUL EPANG KOME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</si>
  <si>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</si>
  <si>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</si>
  <si>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</si>
  <si>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14 ธันวาคม  2568 </t>
  </si>
  <si>
    <t>STHBKK012512000205</t>
  </si>
  <si>
    <t>STHBKK012512000206</t>
  </si>
  <si>
    <t>STHBKK012512000207</t>
  </si>
  <si>
    <t>STHBKK012512000209</t>
  </si>
  <si>
    <t>STHBKK012512000211</t>
  </si>
  <si>
    <t>STHBKK012512000213</t>
  </si>
  <si>
    <t>STHBKK012512000214</t>
  </si>
  <si>
    <t>STHBKK012512000215</t>
  </si>
  <si>
    <t>STHBKK012512000216</t>
  </si>
  <si>
    <t>นาย เก่งภพ ศุภาภพปภาส</t>
  </si>
  <si>
    <t>STHBKK012512000217</t>
  </si>
  <si>
    <t>STHBKK012512000218</t>
  </si>
  <si>
    <t>STHBKK012512000219</t>
  </si>
  <si>
    <t>STHBKK012512000220</t>
  </si>
  <si>
    <t>นางสาว นฤชา  แสงระวี</t>
  </si>
  <si>
    <t>STHBKK012512000221</t>
  </si>
  <si>
    <t>นาย โชติพงษ์ ณ เชียงรุ้ง</t>
  </si>
  <si>
    <t>STHBKK012512000222</t>
  </si>
  <si>
    <t>STHONLIN2512003670</t>
  </si>
  <si>
    <t>Naphattra Na songkhla</t>
  </si>
  <si>
    <t>STHONLIN2512003671</t>
  </si>
  <si>
    <t>บริษัท เศรษฐกวี จำกัด ( สำนักงานใหญ่ )</t>
  </si>
  <si>
    <t>STHONLIN2512003672</t>
  </si>
  <si>
    <t>นาย อณัฐภูมิ ศรีศุภณัฐธนากุล</t>
  </si>
  <si>
    <t>STHONLIN2512003701</t>
  </si>
  <si>
    <t>นางสาว ภรณ์ธิดา สมทอง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</si>
  <si>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</si>
  <si>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</si>
  <si>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15 ธันวาคม  2568 </t>
  </si>
  <si>
    <t>STHBKK012512000224</t>
  </si>
  <si>
    <t>STHBKK012512000225</t>
  </si>
  <si>
    <t>STHBKK012512000226</t>
  </si>
  <si>
    <t>นาย เชาวลิตร์ เหล่าเขตกิจ</t>
  </si>
  <si>
    <t>STHBKK012512000227</t>
  </si>
  <si>
    <t>นางสาว สุปรานี เขียวแดง</t>
  </si>
  <si>
    <t>STHBKK012512000228</t>
  </si>
  <si>
    <t>STHBKK012512000229</t>
  </si>
  <si>
    <t>STHBKK012512000230</t>
  </si>
  <si>
    <t>STHBKK012512000231</t>
  </si>
  <si>
    <t>STHBKK012512000233</t>
  </si>
  <si>
    <t>นาง วันเพ็ญ  โขมพัด</t>
  </si>
  <si>
    <t>STHBKK012512000235</t>
  </si>
  <si>
    <t>Mr. TAMBE AGBOR PREPCY ENOW</t>
  </si>
  <si>
    <t>STHBKK012512000236</t>
  </si>
  <si>
    <t>STHBKK012512000237</t>
  </si>
  <si>
    <t>Mr. JONATHAN PUTIEHA</t>
  </si>
  <si>
    <t>STHBKK012512000239</t>
  </si>
  <si>
    <t>นาย รวมพล บุญยัง</t>
  </si>
  <si>
    <t>STHBKK012512000240</t>
  </si>
  <si>
    <t>STHBKK012512000241</t>
  </si>
  <si>
    <t>นางสาว แสงมณี บุญทวี</t>
  </si>
  <si>
    <t>STHONLIN2512003721</t>
  </si>
  <si>
    <t>Ms. Eghomba Ernestine Alih</t>
  </si>
  <si>
    <t>STHONLIN2512003826</t>
  </si>
  <si>
    <t>นางสาว พัชรมณฑ์ พรมทา</t>
  </si>
  <si>
    <t>STHONLIN2512003834</t>
  </si>
  <si>
    <t>นาย จักรพงศ์ สินธุรักษ์</t>
  </si>
  <si>
    <t>STHONLIN2512003843</t>
  </si>
  <si>
    <t>นางสาว ชลธิชา  ยุ้ยจำเริญทรัพย์</t>
  </si>
  <si>
    <t>STHONLIN2512003945</t>
  </si>
  <si>
    <t>Mr. Moussa Sacko</t>
  </si>
  <si>
    <t>STHONLIN2512003835</t>
  </si>
  <si>
    <t>STHONLIN2512003839</t>
  </si>
  <si>
    <t>STHONLIN2512003911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</si>
  <si>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</si>
  <si>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ETHONLIN2512000005</t>
  </si>
  <si>
    <t>ETHONLIN2512000006</t>
  </si>
  <si>
    <t>ETHONLIN2512000007</t>
  </si>
  <si>
    <t>ETHONLIN2512000008</t>
  </si>
  <si>
    <t>ETHONLIN2512000009</t>
  </si>
  <si>
    <t>ETHONLIN2512000010</t>
  </si>
  <si>
    <t>ETHONLIN2512000011</t>
  </si>
  <si>
    <t>ETHONLIN2512000012</t>
  </si>
  <si>
    <t>ETHONLIN2512000013</t>
  </si>
  <si>
    <t>ETHONLIN2512000014</t>
  </si>
  <si>
    <t>ETHONLIN2512000015</t>
  </si>
  <si>
    <t>ETHONLIN2512000016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</si>
  <si>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</si>
  <si>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16 ธันวาคม  2568 </t>
  </si>
  <si>
    <t>STHBKK012512000243</t>
  </si>
  <si>
    <t>นางสาว ดาวธิดา  วงมาเกษ</t>
  </si>
  <si>
    <t>STHBKK012512000244</t>
  </si>
  <si>
    <t>นาย ดิลก แผ่ทอง</t>
  </si>
  <si>
    <t>STHBKK012512000245</t>
  </si>
  <si>
    <t>STHBKK012512000246</t>
  </si>
  <si>
    <t>นาย ธงชัย โชติผุย</t>
  </si>
  <si>
    <t>STHBKK012512000247</t>
  </si>
  <si>
    <t>นาย ไพบูลย์   หงษ์คงคา</t>
  </si>
  <si>
    <t>STHBKK012512000248</t>
  </si>
  <si>
    <t>นางสาว สถาพร บุญราช</t>
  </si>
  <si>
    <t>STHBKK012512000250</t>
  </si>
  <si>
    <t>STHBKK012512000252</t>
  </si>
  <si>
    <t>นางสาว ปราวีณา แย้มละออ</t>
  </si>
  <si>
    <t>STHBKK012512000254</t>
  </si>
  <si>
    <t>STHBKK012512000255</t>
  </si>
  <si>
    <t>STHBKK012512000256</t>
  </si>
  <si>
    <t>นาย วิกรม ทองพูล</t>
  </si>
  <si>
    <t>STHBKK012512000257</t>
  </si>
  <si>
    <t>นางสาว สายฝน ศรีสุขใส</t>
  </si>
  <si>
    <t>STHBKK012512000258</t>
  </si>
  <si>
    <t>STHONLIN2512004267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</si>
  <si>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</si>
  <si>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</si>
  <si>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17 ธันวาคม  2568 </t>
  </si>
  <si>
    <t>STHBKK012512000259</t>
  </si>
  <si>
    <t>นาง นารินี กมลสุวรรณ</t>
  </si>
  <si>
    <t>STHBKK012512000260</t>
  </si>
  <si>
    <t>STHBKK012512000262</t>
  </si>
  <si>
    <t>STHBKK012512000263</t>
  </si>
  <si>
    <t>STHBKK012512000264</t>
  </si>
  <si>
    <t>STHBKK012512000265</t>
  </si>
  <si>
    <t>STHBKK012512000266</t>
  </si>
  <si>
    <t>นาย  จักรพงศ์ เพชรเหลี่ยม</t>
  </si>
  <si>
    <t>STHBKK012512000267</t>
  </si>
  <si>
    <t>นางสาว ภัคชัญญา เทพวรรณ์</t>
  </si>
  <si>
    <t>STHBKK012512000268</t>
  </si>
  <si>
    <t>STHBKK012512000269</t>
  </si>
  <si>
    <t>นาง กานดา วงศ์เทพนิวัติ</t>
  </si>
  <si>
    <t>STHBKK012512000270</t>
  </si>
  <si>
    <t>STHBKK012512000271</t>
  </si>
  <si>
    <t>STHBKK012512000272</t>
  </si>
  <si>
    <t>นาง แก่นใจ อินทศรี</t>
  </si>
  <si>
    <t>STHBKK012512000273</t>
  </si>
  <si>
    <t>STHBKK012512000274</t>
  </si>
  <si>
    <t>นาง ศศิธร เม่นตะเภา</t>
  </si>
  <si>
    <t>STHBKK012512000277</t>
  </si>
  <si>
    <t>Mr. Mamadou Bathily</t>
  </si>
  <si>
    <t>STHBKK012512000278</t>
  </si>
  <si>
    <t>STHONLIN2512004759</t>
  </si>
  <si>
    <t>STHONLIN2512004762</t>
  </si>
  <si>
    <t>STHONLIN2512004768</t>
  </si>
  <si>
    <t>STHONLIN2512004792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</si>
  <si>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</si>
  <si>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ETHONLIN2512000017</t>
  </si>
  <si>
    <t>ETHONLIN2512000018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</si>
  <si>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</si>
  <si>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18 ธันวาคม  2568 </t>
  </si>
  <si>
    <t>STHBKK012512000279</t>
  </si>
  <si>
    <t>99 ภัสสิริฤทัย นิยมการ</t>
  </si>
  <si>
    <t>STHBKK012512000280</t>
  </si>
  <si>
    <t>นางสาว กาญตนา ตรีศักดิ์</t>
  </si>
  <si>
    <t>STHBKK012512000281</t>
  </si>
  <si>
    <t>STHBKK012512000282</t>
  </si>
  <si>
    <t>นาย ธนินท์  ทองกาญขาย</t>
  </si>
  <si>
    <t>STHBKK012512000283</t>
  </si>
  <si>
    <t>นางสาว พรทิพย์ เต้ตัน</t>
  </si>
  <si>
    <t>STHBKK012512000285</t>
  </si>
  <si>
    <t>นาย กมล ขันหลวง</t>
  </si>
  <si>
    <t>STHBKK012512000286</t>
  </si>
  <si>
    <t>STHBKK012512000287</t>
  </si>
  <si>
    <t>นาย สวัสดิ์ อ้นทา</t>
  </si>
  <si>
    <t>STHBKK012512000288</t>
  </si>
  <si>
    <t>STHBKK012512000290</t>
  </si>
  <si>
    <t>STHBKK012512000291</t>
  </si>
  <si>
    <t>นาย ณัฐฐะโชค แสนสุข</t>
  </si>
  <si>
    <t>STHONLIN2512005001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</si>
  <si>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</si>
  <si>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</si>
  <si>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19 ธันวาคม  2568 </t>
  </si>
  <si>
    <t>STHBKK012512000292</t>
  </si>
  <si>
    <t>STHBKK012512000293</t>
  </si>
  <si>
    <t>STHBKK012512000294</t>
  </si>
  <si>
    <t>นางสาว ธนภร ม่วงกล่ำ</t>
  </si>
  <si>
    <t>STHBKK012512000295</t>
  </si>
  <si>
    <t xml:space="preserve">นาย ทนงศักดิ์ รัตนบุรี		</t>
  </si>
  <si>
    <t>STHBKK012512000296</t>
  </si>
  <si>
    <t>STHBKK012512000299</t>
  </si>
  <si>
    <t>STHBKK012512000300</t>
  </si>
  <si>
    <t>นางสาว ศศิชา   บุญมี</t>
  </si>
  <si>
    <t>STHBKK012512000301</t>
  </si>
  <si>
    <t>STHBUR2512000002</t>
  </si>
  <si>
    <t>Mr. U HTAY AUNG</t>
  </si>
  <si>
    <t>STHBUR2512000003</t>
  </si>
  <si>
    <t>Ms. DAW NU NU LWIN</t>
  </si>
  <si>
    <t>STHBUR2512000004</t>
  </si>
  <si>
    <t>Ms. KHIN SEIN SEIN</t>
  </si>
  <si>
    <t>STHONLIN2512005153</t>
  </si>
  <si>
    <t>บริษัท เค24 โกลบอล จำกัด (สำนักงานใหญ่)</t>
  </si>
  <si>
    <t>STHONLIN2512005337</t>
  </si>
  <si>
    <t>STHONLIN2512005342</t>
  </si>
  <si>
    <t>STHONLIN2512005346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</si>
  <si>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</si>
  <si>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ETHBKK012512000009</t>
  </si>
  <si>
    <t>ETHONLIN2512000019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</si>
  <si>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</si>
  <si>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20 ธันวาคม  2568 </t>
  </si>
  <si>
    <t>STHBKK012512000303</t>
  </si>
  <si>
    <t>นางสาว ประกายดาว มูสิกัณฑ์</t>
  </si>
  <si>
    <t>STHBKK012512000304</t>
  </si>
  <si>
    <t>STHBKK012512000305</t>
  </si>
  <si>
    <t>STHBKK012512000306</t>
  </si>
  <si>
    <t>STHBKK012512000307</t>
  </si>
  <si>
    <t>STHBKK012512000308</t>
  </si>
  <si>
    <t>STHBKK012512000309</t>
  </si>
  <si>
    <t>STHBKK012512000310</t>
  </si>
  <si>
    <t>นางสาว อาภรณ์ วงษ์คำจันทร์</t>
  </si>
  <si>
    <t>STHBKK012512000311</t>
  </si>
  <si>
    <t>นางสาว เพลิน รายสันเทียะ</t>
  </si>
  <si>
    <t>STHBKK012512000312</t>
  </si>
  <si>
    <t>STHBKK012512000313</t>
  </si>
  <si>
    <t>นาง อภิฐาพร บัวจันทร์</t>
  </si>
  <si>
    <t>STHBKK012512000315</t>
  </si>
  <si>
    <t>นางสาว มนัสนันท์ ดอกยี่สุ่น</t>
  </si>
  <si>
    <t>STHBUR2512000005</t>
  </si>
  <si>
    <t>Mr. U KYAW MIN HTET</t>
  </si>
  <si>
    <t>STHBUR2512000006</t>
  </si>
  <si>
    <t>Ms. WUIT YEE THAW</t>
  </si>
  <si>
    <t>STHONLIN2512005594</t>
  </si>
  <si>
    <t>STHONLIN2512005601</t>
  </si>
  <si>
    <t>STHONLIN2512005605</t>
  </si>
  <si>
    <t>STHBKK012512000302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</si>
  <si>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</si>
  <si>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</si>
  <si>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21 ธันวาคม  2568 </t>
  </si>
  <si>
    <t>STHBKK012512000318</t>
  </si>
  <si>
    <t>STHBKK012512000319</t>
  </si>
  <si>
    <t>นางสาว ณัฐภัสสร คำยวน</t>
  </si>
  <si>
    <t>STHBKK012512000320</t>
  </si>
  <si>
    <t>STHBKK012512000321</t>
  </si>
  <si>
    <t>STHBKK012512000322</t>
  </si>
  <si>
    <t>STHBKK012512000323</t>
  </si>
  <si>
    <t>นางสาว สุภา แตรวิจิตรศิลป์</t>
  </si>
  <si>
    <t>STHBKK012512000324</t>
  </si>
  <si>
    <t>STHBKK012512000326</t>
  </si>
  <si>
    <t>STHBKK012512000328</t>
  </si>
  <si>
    <t>นาง ณรญา พาหาสิงห์</t>
  </si>
  <si>
    <t>STHBKK012512000329</t>
  </si>
  <si>
    <t>STHBKK012512000331</t>
  </si>
  <si>
    <t>Mr. PASCAL WULBA</t>
  </si>
  <si>
    <t>STHBKK012512000332</t>
  </si>
  <si>
    <t>STHBKK012512000333</t>
  </si>
  <si>
    <t>Mr. Matiké Etienne</t>
  </si>
  <si>
    <t>STHBKK012512000334</t>
  </si>
  <si>
    <t>STHBKK012512000335</t>
  </si>
  <si>
    <t>STHBKK012512000336</t>
  </si>
  <si>
    <t>STHONLIN2512005641</t>
  </si>
  <si>
    <t>นางสาว ชนิกานต์ กลัดงาม</t>
  </si>
  <si>
    <t>STHONLIN2512005685</t>
  </si>
  <si>
    <t>STHONLIN2512005689</t>
  </si>
  <si>
    <t>STHONLIN2512005690</t>
  </si>
  <si>
    <t>STHONLIN2512005698</t>
  </si>
  <si>
    <t>STHONLIN2512005700</t>
  </si>
  <si>
    <t>STHONLIN2512005712</t>
  </si>
  <si>
    <t>STHONLIN2512005714</t>
  </si>
  <si>
    <t>นางสาว ณัฐธยาน์  รอดทอง</t>
  </si>
  <si>
    <t>EASY</t>
  </si>
  <si>
    <t>STHBKK012512000325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</si>
  <si>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</si>
  <si>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ETHBKK012512000010</t>
  </si>
  <si>
    <t>ETHONLIN2512000020</t>
  </si>
  <si>
    <t>นางสาว โสภา  นายสุข</t>
  </si>
  <si>
    <t>ETHONLIN2512000021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</si>
  <si>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</si>
  <si>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22 ธันวาคม  2568 </t>
  </si>
  <si>
    <t>STHBKK012512000337</t>
  </si>
  <si>
    <t>นาย ณฐพนธ์ ศรีศักดา</t>
  </si>
  <si>
    <t>STHBKK012512000341</t>
  </si>
  <si>
    <t>นาง ลำเพลิน  พุ่มไสว</t>
  </si>
  <si>
    <t>STHBKK012512000342</t>
  </si>
  <si>
    <t>พิชชาพร พุ่มไสว</t>
  </si>
  <si>
    <t>STHBKK012512000343</t>
  </si>
  <si>
    <t>STHBKK012512000344</t>
  </si>
  <si>
    <t>STHBKK012512000345</t>
  </si>
  <si>
    <t>STHBKK012512000346</t>
  </si>
  <si>
    <t>STHBKK012512000347</t>
  </si>
  <si>
    <t>STHBKK012512000348</t>
  </si>
  <si>
    <t>วาสนา ดิษปัญญา</t>
  </si>
  <si>
    <t>STHBKK012512000349</t>
  </si>
  <si>
    <t>นาย อำนาจ   สุกสะเดาะ</t>
  </si>
  <si>
    <t>STHBKK012512000352</t>
  </si>
  <si>
    <t>นางสาว สุภางค์  ธาติวิสัย</t>
  </si>
  <si>
    <t>STHBKK012512000353</t>
  </si>
  <si>
    <t>นาย จำรอง  ธาตุวิสัย</t>
  </si>
  <si>
    <t>STHBKK012512000354</t>
  </si>
  <si>
    <t>STHBKK012512000356</t>
  </si>
  <si>
    <t>STHBKK012512000357</t>
  </si>
  <si>
    <t>STHBKK012512000359</t>
  </si>
  <si>
    <t>นาย วัฒนะชัย โอนากุล</t>
  </si>
  <si>
    <t>STHBKK012512000360</t>
  </si>
  <si>
    <t>STHBKK012512000361</t>
  </si>
  <si>
    <t>STHBKK012512000362</t>
  </si>
  <si>
    <t>นางสาว นิภาพรรณ  ภูลาด</t>
  </si>
  <si>
    <t>STHONLIN2512005718</t>
  </si>
  <si>
    <t>นาย อุดม รอดทอง</t>
  </si>
  <si>
    <t>STHONLIN2512005720</t>
  </si>
  <si>
    <t>นาย โกศักดิ์ พันธนาคง</t>
  </si>
  <si>
    <t>STHONLIN2512005722</t>
  </si>
  <si>
    <t>นางสาว จุฑามาศ เนียมน่วม</t>
  </si>
  <si>
    <t>STHONLIN2512005824</t>
  </si>
  <si>
    <t>นาย บุญประเสริฐ สุทธิไตรรงค์</t>
  </si>
  <si>
    <t>STHONLIN2512005846</t>
  </si>
  <si>
    <t>ปริษา ปรัชญาโชติการ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</si>
  <si>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</si>
  <si>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</si>
  <si>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</si>
  <si>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23 ธันวาคม  2568 </t>
  </si>
  <si>
    <t>STHBKK012512000363</t>
  </si>
  <si>
    <t>STHBKK012512000365</t>
  </si>
  <si>
    <t>นาง สีแพร มังกรแก้ว</t>
  </si>
  <si>
    <t>STHBKK012512000366</t>
  </si>
  <si>
    <t>STHBKK012512000367</t>
  </si>
  <si>
    <t>STHBKK012512000368</t>
  </si>
  <si>
    <t>STHBKK012512000369</t>
  </si>
  <si>
    <t>นาย วัฒนา รอดวรรณโน</t>
  </si>
  <si>
    <t>STHBKK012512000370</t>
  </si>
  <si>
    <t>STHBKK012512000371</t>
  </si>
  <si>
    <t>STHBKK012512000375</t>
  </si>
  <si>
    <t>STHBKK012512000377</t>
  </si>
  <si>
    <t>นางสาว มิรันตี ใจขาน</t>
  </si>
  <si>
    <t>STHBKK012512000379</t>
  </si>
  <si>
    <t>Ms. Tasah Pamela Musi</t>
  </si>
  <si>
    <t>STHBKK012512000380</t>
  </si>
  <si>
    <t>STHBKK012512000381</t>
  </si>
  <si>
    <t>STHBKK012512000382</t>
  </si>
  <si>
    <t>STHBKK012512000383</t>
  </si>
  <si>
    <t>STHBKK012512000384</t>
  </si>
  <si>
    <t>นาย ก่อณี ตุงเหยต</t>
  </si>
  <si>
    <t>STHBKK012512000385</t>
  </si>
  <si>
    <t>STHBKK012512000386</t>
  </si>
  <si>
    <t>STHONLIN2512005918</t>
  </si>
  <si>
    <t>Vilva nathan</t>
  </si>
  <si>
    <t>STHONLIN2512005932</t>
  </si>
  <si>
    <t>นาย ณรงค์ชัย บุญจันทร์</t>
  </si>
  <si>
    <t>STHONLIN2512006060</t>
  </si>
  <si>
    <t>STHONLIN2512006104</t>
  </si>
  <si>
    <t>นางสาว ธนิชชนันท์ สิริภาคยะประภา</t>
  </si>
  <si>
    <t>STHONLIN2512006105</t>
  </si>
  <si>
    <t>STHBKK012512000364</t>
  </si>
  <si>
    <t>STHBKK012512000374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</si>
  <si>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</si>
  <si>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</si>
  <si>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24 ธันวาคม  2568 </t>
  </si>
  <si>
    <t>STHBKK012512000387</t>
  </si>
  <si>
    <t>STHBKK012512000388</t>
  </si>
  <si>
    <t>STHBKK012512000389</t>
  </si>
  <si>
    <t>นาย รุจิภาส รอดเผือก</t>
  </si>
  <si>
    <t>STHBKK012512000391</t>
  </si>
  <si>
    <t>นางสาว ศศิธร  สินสูงสุด</t>
  </si>
  <si>
    <t>STHBKK012512000392</t>
  </si>
  <si>
    <t>นางสาว จินดาภรณ์ นิลชาติ</t>
  </si>
  <si>
    <t>STHBKK012512000393</t>
  </si>
  <si>
    <t>STHBKK012512000394</t>
  </si>
  <si>
    <t>STHBKK012512000395</t>
  </si>
  <si>
    <t>Mr. Josue. Kameni</t>
  </si>
  <si>
    <t>STHBKK012512000396</t>
  </si>
  <si>
    <t>STHBKK012512000397</t>
  </si>
  <si>
    <t>STHBKK012512000400</t>
  </si>
  <si>
    <t>นางสาว ชัญญภัทร  นนทวัฒนขจร</t>
  </si>
  <si>
    <t>STHBKK012512000401</t>
  </si>
  <si>
    <t>Mr. Kouakou Jeannot Yao</t>
  </si>
  <si>
    <t>STHBKK012512000402</t>
  </si>
  <si>
    <t>นาย นิตินาฎ หมิ่นขัด</t>
  </si>
  <si>
    <t>STHBKK012512000403</t>
  </si>
  <si>
    <t>นาย เอกภาพ เจตมงคลนวัช</t>
  </si>
  <si>
    <t>STHBKK012512000404</t>
  </si>
  <si>
    <t>STHBKK012512000405</t>
  </si>
  <si>
    <t>STHBKK012512000407</t>
  </si>
  <si>
    <t>เด็กหญิง ปรัสวี แซ่เฮง</t>
  </si>
  <si>
    <t>STHBKK012512000408</t>
  </si>
  <si>
    <t>STHBKK012512000409</t>
  </si>
  <si>
    <t>ด.ช. อนันตวัฒน์ แซ่เฮง</t>
  </si>
  <si>
    <t>STHBKK012512000410</t>
  </si>
  <si>
    <t>STHBUR2512000007</t>
  </si>
  <si>
    <t>Mr. AUNG KO KO THET</t>
  </si>
  <si>
    <t>JkBUR</t>
  </si>
  <si>
    <t>STHBUR2512000008</t>
  </si>
  <si>
    <t>Mr. AUNG KO KO HTET</t>
  </si>
  <si>
    <t>STHBUR2512000009</t>
  </si>
  <si>
    <t>Ms. DAW MU MU MYINT</t>
  </si>
  <si>
    <t>STHONLIN2512006160</t>
  </si>
  <si>
    <t>นาย เดชชาติ ภิญญากมลชาติ</t>
  </si>
  <si>
    <t>STHONLIN2512006222</t>
  </si>
  <si>
    <t>Loveline Bih</t>
  </si>
  <si>
    <t>STHONLIN2512006362</t>
  </si>
  <si>
    <t>STHONLIN2512006363</t>
  </si>
  <si>
    <t>STHBKK012512000398</t>
  </si>
  <si>
    <t>นาง กมลวรรณ  จันทรศร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</si>
  <si>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</si>
  <si>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</si>
  <si>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25 ธันวาคม  2568 </t>
  </si>
  <si>
    <t>STHBKK012512000412</t>
  </si>
  <si>
    <t>นาย ทองปนเพชร หาได้</t>
  </si>
  <si>
    <t>STHBKK012512000413</t>
  </si>
  <si>
    <t>นาย ธนสิน ยวงลำใย</t>
  </si>
  <si>
    <t>STHBKK012512000414</t>
  </si>
  <si>
    <t>STHBKK012512000417</t>
  </si>
  <si>
    <t>STHBKK012512000418</t>
  </si>
  <si>
    <t>STHBKK012512000419</t>
  </si>
  <si>
    <t>STHBKK012512000420</t>
  </si>
  <si>
    <t>STHBKK012512000421</t>
  </si>
  <si>
    <t>STHBKK012512000422</t>
  </si>
  <si>
    <t>STHBKK012512000423</t>
  </si>
  <si>
    <t>STHBKK012512000425</t>
  </si>
  <si>
    <t>นาย ภัทรชัย  บัวศรี</t>
  </si>
  <si>
    <t>STHONLIN2512006517</t>
  </si>
  <si>
    <t>David Abeyam</t>
  </si>
  <si>
    <t>STHONLIN2512006519</t>
  </si>
  <si>
    <t>Ntoh Priscilla</t>
  </si>
  <si>
    <t>STHONLIN2512006524</t>
  </si>
  <si>
    <t>Mosoke Peter fele</t>
  </si>
  <si>
    <t>STHONLIN2512006526</t>
  </si>
  <si>
    <t>Fonji Stella Aken</t>
  </si>
  <si>
    <t>STHONLIN2512006528</t>
  </si>
  <si>
    <t>Lucas Ngeson Fotso</t>
  </si>
  <si>
    <t>STHONLIN2512006530</t>
  </si>
  <si>
    <t>SHALOM MUKISOH MANJOH</t>
  </si>
  <si>
    <t>STHONLIN2512006534</t>
  </si>
  <si>
    <t>Mayok Ferdinand</t>
  </si>
  <si>
    <t>STHONLIN2512006538</t>
  </si>
  <si>
    <t>Ernest Boja</t>
  </si>
  <si>
    <t>STHONLIN2512006626</t>
  </si>
  <si>
    <t>จันทร์เพ็ญ วิลัยกุล</t>
  </si>
  <si>
    <t>STHONLIN2512006627</t>
  </si>
  <si>
    <t>นาย ธนกร อภัยพงศ์</t>
  </si>
  <si>
    <t>STHONLIN2512006629</t>
  </si>
  <si>
    <t>STHONLIN2512006634</t>
  </si>
  <si>
    <t>นางสาว ธนพรรษ​ ยี่ภู</t>
  </si>
  <si>
    <t>STHBKK012512000416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</si>
  <si>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</si>
  <si>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ETHBKK012512000011</t>
  </si>
  <si>
    <t>ETHONLIN2512000023</t>
  </si>
  <si>
    <t>ETHONLIN2512000024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</si>
  <si>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</si>
  <si>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26 ธันวาคม  2568 </t>
  </si>
  <si>
    <t>STHBKK012512000426</t>
  </si>
  <si>
    <t>นาย บุญเสริม  สุขจิตต์</t>
  </si>
  <si>
    <t>STHBKK012512000428</t>
  </si>
  <si>
    <t>นาย วรรนธนาพรรดิ์ บัวมาศ</t>
  </si>
  <si>
    <t>STHBKK012512000429</t>
  </si>
  <si>
    <t>STHBKK012512000431</t>
  </si>
  <si>
    <t>Mr. Nkwain Ndim</t>
  </si>
  <si>
    <t>STHBKK012512000432</t>
  </si>
  <si>
    <t>STHBKK012512000433</t>
  </si>
  <si>
    <t>STHBKK012512000434</t>
  </si>
  <si>
    <t>นางสาว จำเรียง อินทปัตย์</t>
  </si>
  <si>
    <t>STHBKK012512000435</t>
  </si>
  <si>
    <t>STHBKK012512000436</t>
  </si>
  <si>
    <t>STHBKK012512000438</t>
  </si>
  <si>
    <t>STHONLIN2512006667</t>
  </si>
  <si>
    <t>STHONLIN2512006670</t>
  </si>
  <si>
    <t>STHONLIN2512006674</t>
  </si>
  <si>
    <t>Tamina Cyprain Fongal</t>
  </si>
  <si>
    <t>STHONLIN2512006787</t>
  </si>
  <si>
    <t>STHBKK012512000437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</si>
  <si>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</si>
  <si>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</si>
  <si>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27 ธันวาคม  2568 </t>
  </si>
  <si>
    <t>STHBKK012512000440</t>
  </si>
  <si>
    <t>นางสาว จิธากูล แก้วประถม</t>
  </si>
  <si>
    <t>STHBKK012512000441</t>
  </si>
  <si>
    <t>นาย ปริญพัชร์ ศรีศุภณัฐธนากุล</t>
  </si>
  <si>
    <t>STHBKK012512000442</t>
  </si>
  <si>
    <t>STHBKK012512000443</t>
  </si>
  <si>
    <t>STHBKK012512000444</t>
  </si>
  <si>
    <t>STHBKK012512000446</t>
  </si>
  <si>
    <t>นางสาว พลิศาน์  ประกาโส</t>
  </si>
  <si>
    <t>STHBKK012512000447</t>
  </si>
  <si>
    <t>สมใจ สุวรรณรัตน์</t>
  </si>
  <si>
    <t>STHBKK012512000448</t>
  </si>
  <si>
    <t>STHBKK012512000449</t>
  </si>
  <si>
    <t>นาง สุนีย์ ศรีชุมพวง</t>
  </si>
  <si>
    <t>STHBKK012512000450</t>
  </si>
  <si>
    <t>นาย ธนายุทธ  นาคะวิโรจน์</t>
  </si>
  <si>
    <t>STHBKK012512000451</t>
  </si>
  <si>
    <t>STHBKK012512000452</t>
  </si>
  <si>
    <t>นางสาว วันเพ็ญ​  เขียวไหล</t>
  </si>
  <si>
    <t>STHBKK012512000453</t>
  </si>
  <si>
    <t>STHBKK012512000454</t>
  </si>
  <si>
    <t>STHBKK012512000455</t>
  </si>
  <si>
    <t>STHBKK012512000457</t>
  </si>
  <si>
    <t>STHBKK012512000458</t>
  </si>
  <si>
    <t>นาย โสภณวิชญ์ วงษกร</t>
  </si>
  <si>
    <t>STHONLIN2512006987</t>
  </si>
  <si>
    <t>STHONLIN2512006988</t>
  </si>
  <si>
    <t>STHONLIN2512006990</t>
  </si>
  <si>
    <t>Jerry Santocildes</t>
  </si>
  <si>
    <t>STHONLIN2512006991</t>
  </si>
  <si>
    <t>STHONLIN2512006994</t>
  </si>
  <si>
    <t>STHONLIN2512006995</t>
  </si>
  <si>
    <t>Ngwa Abanda</t>
  </si>
  <si>
    <t>STHONLIN2512007007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</si>
  <si>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</si>
  <si>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</si>
  <si>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28 ธันวาคม  2568 </t>
  </si>
  <si>
    <t>STHBKK012512000459</t>
  </si>
  <si>
    <t>นางสาว ยศวีร์ โคตรดี</t>
  </si>
  <si>
    <t>STHBKK012512000460</t>
  </si>
  <si>
    <t>STHBKK012512000461</t>
  </si>
  <si>
    <t>STHBKK012512000462</t>
  </si>
  <si>
    <t>STHBKK012512000463</t>
  </si>
  <si>
    <t>STHBKK012512000464</t>
  </si>
  <si>
    <t>STHBKK012512000465</t>
  </si>
  <si>
    <t>STHBKK012512000466</t>
  </si>
  <si>
    <t>มธุรา ชาติสุทธิ์</t>
  </si>
  <si>
    <t>STHBKK012512000468</t>
  </si>
  <si>
    <t>STHBKK012512000469</t>
  </si>
  <si>
    <t>STHBKK012512000472</t>
  </si>
  <si>
    <t>นางสาว วารุณี เริงอนันต์</t>
  </si>
  <si>
    <t>STHBKK012512000473</t>
  </si>
  <si>
    <t>STHBKK012512000474</t>
  </si>
  <si>
    <t>STHBKK012512000476</t>
  </si>
  <si>
    <t>STHBKK012512000477</t>
  </si>
  <si>
    <t>นางสาว อภัสนันท์  เจริญศิริวิชญกุล</t>
  </si>
  <si>
    <t>STHBKK012512000478</t>
  </si>
  <si>
    <t>STHBKK012512000480</t>
  </si>
  <si>
    <t>นาย นพวนันต์  ทัศนะวณิชย์</t>
  </si>
  <si>
    <t>STHBKK012512000481</t>
  </si>
  <si>
    <t>STHONLIN2512007183</t>
  </si>
  <si>
    <t>STHONLIN2512007185</t>
  </si>
  <si>
    <t>STHONLIN2512007192</t>
  </si>
  <si>
    <t>STHBKK012512000470</t>
  </si>
  <si>
    <t>STHBKK012512000471</t>
  </si>
  <si>
    <t>นาง อรทัย นิพขันธ์</t>
  </si>
  <si>
    <t>STHBKK012512000482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</si>
  <si>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</si>
  <si>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</si>
  <si>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29 ธันวาคม  2568 </t>
  </si>
  <si>
    <t>STHBKK012512000483</t>
  </si>
  <si>
    <t>STHBKK012512000484</t>
  </si>
  <si>
    <t>STHBKK012512000485</t>
  </si>
  <si>
    <t>STHBKK012512000487</t>
  </si>
  <si>
    <t>STHBKK012512000489</t>
  </si>
  <si>
    <t>นางสาว นันท์นภัส ลาพิทักษ์</t>
  </si>
  <si>
    <t>STHBKK012512000490</t>
  </si>
  <si>
    <t>STHBKK012512000491</t>
  </si>
  <si>
    <t>STHBKK012512000493</t>
  </si>
  <si>
    <t>นางสาว พิมพ์ดารากร สกุลพราหมณ์</t>
  </si>
  <si>
    <t>STHBKK012512000494</t>
  </si>
  <si>
    <t>STHBKK012512000495</t>
  </si>
  <si>
    <t>STHBKK012512000496</t>
  </si>
  <si>
    <t>STHBKK012512000498</t>
  </si>
  <si>
    <t>นาง รษิกา อยู่นาน</t>
  </si>
  <si>
    <t>STHBKK012512000500</t>
  </si>
  <si>
    <t>นาง สุภาพพรรณ แก้วกาหลง</t>
  </si>
  <si>
    <t>STHBKK012512000501</t>
  </si>
  <si>
    <t>STHBKK012512000503</t>
  </si>
  <si>
    <t>นาย ไชยพศ จันทราวราสรรค์</t>
  </si>
  <si>
    <t>STHBKK012512000504</t>
  </si>
  <si>
    <t>STHBKK012512000505</t>
  </si>
  <si>
    <t>นาง วันทนา  กลีบเมฆ</t>
  </si>
  <si>
    <t>STHBKK012512000506</t>
  </si>
  <si>
    <t>STHBKK012512000507</t>
  </si>
  <si>
    <t>STHONLIN2512007229</t>
  </si>
  <si>
    <t>STHONLIN2512007307</t>
  </si>
  <si>
    <t>STHONLIN2512007315</t>
  </si>
  <si>
    <t>STHONLIN2512007318</t>
  </si>
  <si>
    <t>STHONLIN2512007334</t>
  </si>
  <si>
    <t>STHONLIN2512007374</t>
  </si>
  <si>
    <t>Srisakul Rungrote</t>
  </si>
  <si>
    <t>STHONLIN2512007376</t>
  </si>
  <si>
    <t>STHONLIN2512007392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</si>
  <si>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</si>
  <si>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ETHONLIN2512000027</t>
  </si>
  <si>
    <t>ETHONLIN2512000028</t>
  </si>
  <si>
    <t>นาง นูรไอนี สูเด็น</t>
  </si>
  <si>
    <t>ETHONLIN2512000029</t>
  </si>
  <si>
    <t>ETHONLIN2512000030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</si>
  <si>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</si>
  <si>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30 ธันวาคม  2568 </t>
  </si>
  <si>
    <t>STHBKK012512000509</t>
  </si>
  <si>
    <t>STHBKK012512000510</t>
  </si>
  <si>
    <t>บริษัท เอ็น.พี มาร์เก็ตติ้ง แบรนด์ จำกัด(สำนักงานใหญ่)</t>
  </si>
  <si>
    <t>STHBKK012512000511</t>
  </si>
  <si>
    <t>STHBKK012512000512</t>
  </si>
  <si>
    <t>นางสาว นาถณดา พลวัตชวัล</t>
  </si>
  <si>
    <t>STHBKK012512000513</t>
  </si>
  <si>
    <t>STHBKK012512000514</t>
  </si>
  <si>
    <t>นาง วิชญ์ชยา ภูธนโรจน์สิริ</t>
  </si>
  <si>
    <t>STHBKK012512000515</t>
  </si>
  <si>
    <t>นางสาว จุฑามาศ สุเวช</t>
  </si>
  <si>
    <t>STHBKK012512000516</t>
  </si>
  <si>
    <t>นาย สู้สู้ รวยร้อยล้าน</t>
  </si>
  <si>
    <t>STHBKK012512000517</t>
  </si>
  <si>
    <t>STHBKK012512000518</t>
  </si>
  <si>
    <t>Mr. OSA FELIX OTASOWIE</t>
  </si>
  <si>
    <t>STHBKK012512000520</t>
  </si>
  <si>
    <t>นาย ปานเทพ  นิยะกิจ</t>
  </si>
  <si>
    <t>STHBKK012512000521</t>
  </si>
  <si>
    <t>STHBKK012512000522</t>
  </si>
  <si>
    <t>STHBKK012512000524</t>
  </si>
  <si>
    <t>STHONLIN2512007422</t>
  </si>
  <si>
    <t>Mr. ABIOYE EDALERE</t>
  </si>
  <si>
    <t>STHONLIN2512007442</t>
  </si>
  <si>
    <t>นางสาว รวินท์รัตน์ เหลืองอ่อน</t>
  </si>
  <si>
    <t>STHONLIN2512007445</t>
  </si>
  <si>
    <t>STHONLIN2512007828</t>
  </si>
  <si>
    <t>STHONLIN2512007830</t>
  </si>
  <si>
    <t>นาย โสภณ ซิ้มประเสริฐ</t>
  </si>
  <si>
    <t>STHONLIN2512007871</t>
  </si>
  <si>
    <t>นางสาว เบ็ญจมาศ พรรณารุโณทัย</t>
  </si>
  <si>
    <t>STHONLIN2512007913</t>
  </si>
  <si>
    <t>นางสาว ภูว์ศรีลักษณ์ โพธิ์ศรีรัตนบุศย์</t>
  </si>
  <si>
    <t>STHONLIN2512007917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</si>
  <si>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</si>
  <si>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ETHONLIN2512000032</t>
  </si>
  <si>
    <t>ETHONLIN2512000033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</si>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</sst>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&quot; &quot;mmm&quot; &quot;yyyy"/>
  </numFmts>
  <fonts count="38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21.0"/>
      <color theme="1"/>
      <name val="Arial"/>
    </font>
    <font>
      <sz val="18.0"/>
      <color rgb="FF000000"/>
      <name val="Rubik"/>
    </font>
    <font>
      <sz val="17.0"/>
      <color rgb="FF000000"/>
      <name val="Rubik"/>
    </font>
    <font>
      <b/>
      <sz val="16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9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sz val="19.0"/>
      <color rgb="FF000000"/>
      <name val="Rubik"/>
    </font>
    <font>
      <sz val="15.0"/>
      <color theme="1"/>
      <name val="Arial"/>
    </font>
    <font>
      <sz val="16.0"/>
      <color rgb="FF000000"/>
      <name val="Rubik"/>
    </font>
    <font>
      <sz val="20.0"/>
      <color theme="1"/>
      <name val="Arial"/>
    </font>
    <font>
      <sz val="24.0"/>
      <color theme="1"/>
      <name val="Arial"/>
      <scheme val="minor"/>
    </font>
    <font>
      <sz val="18.0"/>
      <color theme="1"/>
      <name val="Arial"/>
      <scheme val="minor"/>
    </font>
    <font>
      <sz val="14.0"/>
      <color theme="1"/>
      <name val="Arial"/>
    </font>
    <font>
      <sz val="20.0"/>
      <color rgb="FF000000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7" fillId="5" fontId="5" numFmtId="38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1" numFmtId="164" xfId="0" applyAlignment="1" applyBorder="1" applyFill="1" applyFont="1" applyNumberFormat="1">
      <alignment horizontal="center" vertical="bottom"/>
    </xf>
    <xf borderId="4" fillId="8" fontId="12" numFmtId="0" xfId="0" applyAlignment="1" applyBorder="1" applyFill="1" applyFont="1">
      <alignment horizontal="center" vertical="bottom"/>
    </xf>
    <xf borderId="5" fillId="8" fontId="12" numFmtId="0" xfId="0" applyAlignment="1" applyBorder="1" applyFont="1">
      <alignment horizontal="center" vertical="bottom"/>
    </xf>
    <xf borderId="6" fillId="8" fontId="13" numFmtId="0" xfId="0" applyAlignment="1" applyBorder="1" applyFont="1">
      <alignment horizontal="center" vertical="bottom"/>
    </xf>
    <xf borderId="5" fillId="8" fontId="13" numFmtId="0" xfId="0" applyAlignment="1" applyBorder="1" applyFont="1">
      <alignment horizontal="center" vertical="bottom"/>
    </xf>
    <xf borderId="6" fillId="8" fontId="12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5" fillId="8" fontId="12" numFmtId="0" xfId="0" applyAlignment="1" applyBorder="1" applyFont="1">
      <alignment horizontal="center" shrinkToFit="0" vertical="bottom" wrapText="1"/>
    </xf>
    <xf borderId="7" fillId="8" fontId="14" numFmtId="0" xfId="0" applyAlignment="1" applyBorder="1" applyFont="1">
      <alignment horizontal="center" vertical="bottom"/>
    </xf>
    <xf borderId="7" fillId="8" fontId="12" numFmtId="0" xfId="0" applyAlignment="1" applyBorder="1" applyFont="1">
      <alignment horizontal="center" vertical="bottom"/>
    </xf>
    <xf borderId="9" fillId="5" fontId="12" numFmtId="0" xfId="0" applyAlignment="1" applyBorder="1" applyFont="1">
      <alignment horizontal="center" vertical="bottom"/>
    </xf>
    <xf borderId="9" fillId="0" fontId="9" numFmtId="168" xfId="0" applyBorder="1" applyFont="1" applyNumberFormat="1"/>
    <xf borderId="9" fillId="0" fontId="9" numFmtId="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/>
    </xf>
    <xf borderId="9" fillId="0" fontId="9" numFmtId="0" xfId="0" applyBorder="1" applyFont="1"/>
    <xf borderId="9" fillId="9" fontId="2" numFmtId="3" xfId="0" applyBorder="1" applyFill="1" applyFont="1" applyNumberFormat="1"/>
    <xf borderId="9" fillId="9" fontId="9" numFmtId="3" xfId="0" applyAlignment="1" applyBorder="1" applyFont="1" applyNumberFormat="1">
      <alignment horizontal="center"/>
    </xf>
    <xf borderId="9" fillId="9" fontId="8" numFmtId="3" xfId="0" applyBorder="1" applyFont="1" applyNumberFormat="1"/>
    <xf borderId="9" fillId="0" fontId="15" numFmtId="3" xfId="0" applyAlignment="1" applyBorder="1" applyFont="1" applyNumberFormat="1">
      <alignment horizontal="center"/>
    </xf>
    <xf borderId="7" fillId="5" fontId="13" numFmtId="38" xfId="0" applyAlignment="1" applyBorder="1" applyFont="1" applyNumberFormat="1">
      <alignment horizontal="center" vertical="bottom"/>
    </xf>
    <xf borderId="9" fillId="5" fontId="2" numFmtId="0" xfId="0" applyAlignment="1" applyBorder="1" applyFont="1">
      <alignment vertical="bottom"/>
    </xf>
    <xf borderId="9" fillId="10" fontId="16" numFmtId="4" xfId="0" applyAlignment="1" applyBorder="1" applyFill="1" applyFont="1" applyNumberFormat="1">
      <alignment horizontal="center"/>
    </xf>
    <xf borderId="9" fillId="10" fontId="16" numFmtId="0" xfId="0" applyAlignment="1" applyBorder="1" applyFont="1">
      <alignment horizontal="center"/>
    </xf>
    <xf borderId="9" fillId="10" fontId="16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15" numFmtId="3" xfId="0" applyAlignment="1" applyBorder="1" applyFont="1" applyNumberFormat="1">
      <alignment horizontal="center" vertical="bottom"/>
    </xf>
    <xf borderId="9" fillId="10" fontId="16" numFmtId="165" xfId="0" applyAlignment="1" applyBorder="1" applyFont="1" applyNumberFormat="1">
      <alignment horizontal="center"/>
    </xf>
    <xf borderId="9" fillId="5" fontId="15" numFmtId="3" xfId="0" applyAlignment="1" applyBorder="1" applyFont="1" applyNumberFormat="1">
      <alignment horizontal="right" vertical="bottom"/>
    </xf>
    <xf borderId="9" fillId="10" fontId="17" numFmtId="0" xfId="0" applyAlignment="1" applyBorder="1" applyFont="1">
      <alignment horizontal="center"/>
    </xf>
    <xf borderId="9" fillId="10" fontId="17" numFmtId="0" xfId="0" applyAlignment="1" applyBorder="1" applyFont="1">
      <alignment horizontal="left"/>
    </xf>
    <xf borderId="9" fillId="5" fontId="18" numFmtId="0" xfId="0" applyAlignment="1" applyBorder="1" applyFont="1">
      <alignment horizontal="center" vertical="bottom"/>
    </xf>
    <xf borderId="9" fillId="5" fontId="9" numFmtId="167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vertical="bottom"/>
    </xf>
    <xf borderId="9" fillId="5" fontId="15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3" numFmtId="0" xfId="0" applyAlignment="1" applyBorder="1" applyFont="1">
      <alignment horizontal="center" vertical="bottom"/>
    </xf>
    <xf borderId="7" fillId="8" fontId="13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11" fontId="5" numFmtId="0" xfId="0" applyAlignment="1" applyFill="1" applyFont="1">
      <alignment horizontal="right" vertical="bottom"/>
    </xf>
    <xf borderId="0" fillId="11" fontId="19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5" fontId="24" numFmtId="0" xfId="0" applyAlignment="1" applyFont="1">
      <alignment horizontal="center" vertical="bottom"/>
    </xf>
    <xf borderId="0" fillId="5" fontId="24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26" numFmtId="3" xfId="0" applyAlignment="1" applyFont="1" applyNumberFormat="1">
      <alignment vertical="bottom"/>
    </xf>
    <xf borderId="0" fillId="5" fontId="27" numFmtId="0" xfId="0" applyAlignment="1" applyFont="1">
      <alignment vertical="bottom"/>
    </xf>
    <xf borderId="0" fillId="5" fontId="26" numFmtId="0" xfId="0" applyAlignment="1" applyFont="1">
      <alignment vertical="bottom"/>
    </xf>
    <xf borderId="7" fillId="8" fontId="28" numFmtId="0" xfId="0" applyAlignment="1" applyBorder="1" applyFont="1">
      <alignment horizontal="center" vertical="bottom"/>
    </xf>
    <xf borderId="7" fillId="8" fontId="29" numFmtId="0" xfId="0" applyAlignment="1" applyBorder="1" applyFont="1">
      <alignment horizontal="center" vertical="bottom"/>
    </xf>
    <xf borderId="9" fillId="9" fontId="27" numFmtId="3" xfId="0" applyBorder="1" applyFont="1" applyNumberFormat="1"/>
    <xf borderId="9" fillId="9" fontId="2" numFmtId="3" xfId="0" applyAlignment="1" applyBorder="1" applyFont="1" applyNumberFormat="1">
      <alignment horizontal="center"/>
    </xf>
    <xf borderId="9" fillId="0" fontId="9" numFmtId="3" xfId="0" applyAlignment="1" applyBorder="1" applyFont="1" applyNumberFormat="1">
      <alignment horizontal="center" vertical="center"/>
    </xf>
    <xf borderId="9" fillId="5" fontId="8" numFmtId="3" xfId="0" applyAlignment="1" applyBorder="1" applyFont="1" applyNumberFormat="1">
      <alignment horizontal="center" vertical="bottom"/>
    </xf>
    <xf borderId="9" fillId="5" fontId="15" numFmtId="3" xfId="0" applyAlignment="1" applyBorder="1" applyFont="1" applyNumberFormat="1">
      <alignment horizontal="center" vertical="center"/>
    </xf>
    <xf borderId="9" fillId="5" fontId="8" numFmtId="0" xfId="0" applyAlignment="1" applyBorder="1" applyFont="1">
      <alignment horizontal="center" vertical="bottom"/>
    </xf>
    <xf borderId="9" fillId="5" fontId="30" numFmtId="167" xfId="0" applyAlignment="1" applyBorder="1" applyFont="1" applyNumberFormat="1">
      <alignment horizontal="center"/>
    </xf>
    <xf borderId="9" fillId="5" fontId="30" numFmtId="4" xfId="0" applyAlignment="1" applyBorder="1" applyFont="1" applyNumberFormat="1">
      <alignment horizontal="center"/>
    </xf>
    <xf borderId="9" fillId="5" fontId="30" numFmtId="0" xfId="0" applyAlignment="1" applyBorder="1" applyFont="1">
      <alignment horizontal="center"/>
    </xf>
    <xf borderId="9" fillId="5" fontId="30" numFmtId="0" xfId="0" applyAlignment="1" applyBorder="1" applyFont="1">
      <alignment horizontal="left"/>
    </xf>
    <xf borderId="0" fillId="11" fontId="19" numFmtId="0" xfId="0" applyAlignment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7" fillId="12" fontId="31" numFmtId="0" xfId="0" applyAlignment="1" applyBorder="1" applyFill="1" applyFont="1">
      <alignment horizontal="center" vertical="bottom"/>
    </xf>
    <xf borderId="7" fillId="8" fontId="5" numFmtId="0" xfId="0" applyAlignment="1" applyBorder="1" applyFont="1">
      <alignment horizontal="center" vertical="bottom"/>
    </xf>
    <xf borderId="7" fillId="12" fontId="28" numFmtId="0" xfId="0" applyAlignment="1" applyBorder="1" applyFont="1">
      <alignment horizontal="center" readingOrder="0" vertical="bottom"/>
    </xf>
    <xf borderId="8" fillId="5" fontId="18" numFmtId="0" xfId="0" applyAlignment="1" applyBorder="1" applyFont="1">
      <alignment horizontal="center" vertical="bottom"/>
    </xf>
    <xf borderId="9" fillId="5" fontId="32" numFmtId="167" xfId="0" applyAlignment="1" applyBorder="1" applyFont="1" applyNumberFormat="1">
      <alignment horizontal="center" readingOrder="0"/>
    </xf>
    <xf borderId="9" fillId="5" fontId="30" numFmtId="4" xfId="0" applyAlignment="1" applyBorder="1" applyFont="1" applyNumberFormat="1">
      <alignment horizontal="center" readingOrder="0"/>
    </xf>
    <xf borderId="9" fillId="5" fontId="30" numFmtId="0" xfId="0" applyAlignment="1" applyBorder="1" applyFont="1">
      <alignment horizontal="center" readingOrder="0"/>
    </xf>
    <xf borderId="9" fillId="5" fontId="30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readingOrder="0" vertical="bottom"/>
    </xf>
    <xf borderId="9" fillId="5" fontId="15" numFmtId="3" xfId="0" applyAlignment="1" applyBorder="1" applyFont="1" applyNumberFormat="1">
      <alignment horizontal="right" readingOrder="0" vertical="bottom"/>
    </xf>
    <xf borderId="9" fillId="5" fontId="12" numFmtId="0" xfId="0" applyAlignment="1" applyBorder="1" applyFont="1">
      <alignment horizontal="center" readingOrder="0" vertical="bottom"/>
    </xf>
    <xf borderId="9" fillId="10" fontId="32" numFmtId="167" xfId="0" applyAlignment="1" applyBorder="1" applyFont="1" applyNumberFormat="1">
      <alignment horizontal="center" readingOrder="0"/>
    </xf>
    <xf borderId="9" fillId="10" fontId="16" numFmtId="4" xfId="0" applyAlignment="1" applyBorder="1" applyFont="1" applyNumberFormat="1">
      <alignment horizontal="center" readingOrder="0"/>
    </xf>
    <xf borderId="9" fillId="10" fontId="16" numFmtId="0" xfId="0" applyAlignment="1" applyBorder="1" applyFont="1">
      <alignment horizontal="center" readingOrder="0"/>
    </xf>
    <xf borderId="9" fillId="10" fontId="16" numFmtId="0" xfId="0" applyAlignment="1" applyBorder="1" applyFont="1">
      <alignment horizontal="left" readingOrder="0"/>
    </xf>
    <xf borderId="9" fillId="0" fontId="33" numFmtId="169" xfId="0" applyAlignment="1" applyBorder="1" applyFont="1" applyNumberFormat="1">
      <alignment horizontal="right"/>
    </xf>
    <xf borderId="9" fillId="0" fontId="33" numFmtId="4" xfId="0" applyBorder="1" applyFont="1" applyNumberFormat="1"/>
    <xf borderId="9" fillId="0" fontId="33" numFmtId="0" xfId="0" applyAlignment="1" applyBorder="1" applyFont="1">
      <alignment horizontal="center"/>
    </xf>
    <xf borderId="9" fillId="0" fontId="34" numFmtId="0" xfId="0" applyAlignment="1" applyBorder="1" applyFont="1">
      <alignment readingOrder="0"/>
    </xf>
    <xf borderId="9" fillId="0" fontId="33" numFmtId="169" xfId="0" applyAlignment="1" applyBorder="1" applyFont="1" applyNumberFormat="1">
      <alignment horizontal="right" readingOrder="0"/>
    </xf>
    <xf borderId="9" fillId="0" fontId="33" numFmtId="4" xfId="0" applyAlignment="1" applyBorder="1" applyFont="1" applyNumberFormat="1">
      <alignment readingOrder="0"/>
    </xf>
    <xf borderId="9" fillId="0" fontId="33" numFmtId="0" xfId="0" applyAlignment="1" applyBorder="1" applyFont="1">
      <alignment horizontal="center" readingOrder="0"/>
    </xf>
    <xf borderId="7" fillId="5" fontId="7" numFmtId="38" xfId="0" applyAlignment="1" applyBorder="1" applyFont="1" applyNumberFormat="1">
      <alignment horizontal="center" readingOrder="0" vertical="bottom"/>
    </xf>
    <xf borderId="9" fillId="5" fontId="18" numFmtId="0" xfId="0" applyAlignment="1" applyBorder="1" applyFont="1">
      <alignment horizontal="center" readingOrder="0" vertical="bottom"/>
    </xf>
    <xf borderId="9" fillId="0" fontId="35" numFmtId="3" xfId="0" applyAlignment="1" applyBorder="1" applyFont="1" applyNumberFormat="1">
      <alignment horizontal="center" readingOrder="0" vertical="center"/>
    </xf>
    <xf borderId="9" fillId="0" fontId="36" numFmtId="167" xfId="0" applyAlignment="1" applyBorder="1" applyFont="1" applyNumberFormat="1">
      <alignment horizontal="right"/>
    </xf>
    <xf borderId="9" fillId="5" fontId="36" numFmtId="4" xfId="0" applyBorder="1" applyFont="1" applyNumberFormat="1"/>
    <xf borderId="9" fillId="0" fontId="36" numFmtId="0" xfId="0" applyAlignment="1" applyBorder="1" applyFont="1">
      <alignment horizontal="center"/>
    </xf>
    <xf borderId="9" fillId="0" fontId="36" numFmtId="0" xfId="0" applyBorder="1" applyFont="1"/>
    <xf borderId="9" fillId="5" fontId="9" numFmtId="167" xfId="0" applyAlignment="1" applyBorder="1" applyFont="1" applyNumberFormat="1">
      <alignment horizontal="center" readingOrder="0" vertical="bottom"/>
    </xf>
    <xf borderId="9" fillId="5" fontId="9" numFmtId="0" xfId="0" applyAlignment="1" applyBorder="1" applyFont="1">
      <alignment readingOrder="0" vertical="bottom"/>
    </xf>
    <xf borderId="9" fillId="5" fontId="15" numFmtId="1" xfId="0" applyAlignment="1" applyBorder="1" applyFont="1" applyNumberFormat="1">
      <alignment horizontal="right" readingOrder="0" vertical="bottom"/>
    </xf>
    <xf borderId="9" fillId="0" fontId="9" numFmtId="167" xfId="0" applyAlignment="1" applyBorder="1" applyFont="1" applyNumberFormat="1">
      <alignment horizontal="right" readingOrder="0"/>
    </xf>
    <xf borderId="9" fillId="5" fontId="9" numFmtId="4" xfId="0" applyAlignment="1" applyBorder="1" applyFont="1" applyNumberFormat="1">
      <alignment readingOrder="0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8" fillId="5" fontId="18" numFmtId="0" xfId="0" applyAlignment="1" applyBorder="1" applyFont="1">
      <alignment horizontal="center" readingOrder="0" vertical="bottom"/>
    </xf>
    <xf borderId="0" fillId="0" fontId="37" numFmtId="38" xfId="0" applyAlignment="1" applyFont="1" applyNumberFormat="1">
      <alignment horizontal="center" readingOrder="0" shrinkToFit="0" vertical="bottom" wrapText="0"/>
    </xf>
    <xf borderId="0" fillId="5" fontId="9" numFmtId="166" xfId="0" applyAlignment="1" applyFont="1" applyNumberFormat="1">
      <alignment vertical="bottom"/>
    </xf>
    <xf borderId="9" fillId="0" fontId="37" numFmtId="38" xfId="0" applyAlignment="1" applyBorder="1" applyFont="1" applyNumberFormat="1">
      <alignment horizontal="center" readingOrder="0" shrinkToFit="0" vertical="bottom" wrapText="0"/>
    </xf>
    <xf borderId="9" fillId="0" fontId="26" numFmtId="169" xfId="0" applyAlignment="1" applyBorder="1" applyFont="1" applyNumberFormat="1">
      <alignment horizontal="right" readingOrder="0"/>
    </xf>
    <xf borderId="9" fillId="0" fontId="26" numFmtId="4" xfId="0" applyAlignment="1" applyBorder="1" applyFont="1" applyNumberFormat="1">
      <alignment readingOrder="0"/>
    </xf>
    <xf borderId="9" fillId="0" fontId="26" numFmtId="0" xfId="0" applyAlignment="1" applyBorder="1" applyFont="1">
      <alignment horizontal="center" readingOrder="0"/>
    </xf>
    <xf borderId="9" fillId="0" fontId="2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45991.0</v>
      </c>
      <c r="C6" s="21" t="s">
        <v>24</v>
      </c>
      <c r="D6" s="22">
        <v>95369.0</v>
      </c>
      <c r="E6" s="23" t="s">
        <v>25</v>
      </c>
      <c r="F6" s="24"/>
      <c r="G6" s="24"/>
      <c r="H6" s="24"/>
      <c r="I6" s="25">
        <v>2900.0</v>
      </c>
      <c r="J6" s="24"/>
      <c r="K6" s="24"/>
      <c r="L6" s="24"/>
      <c r="M6" s="26"/>
      <c r="N6" s="24"/>
      <c r="O6" s="24"/>
      <c r="P6" s="27">
        <v>2900.0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45991.0</v>
      </c>
      <c r="C7" s="21" t="s">
        <v>27</v>
      </c>
      <c r="D7" s="22">
        <v>92067.0</v>
      </c>
      <c r="E7" s="23" t="s">
        <v>28</v>
      </c>
      <c r="F7" s="31">
        <v>200.0</v>
      </c>
      <c r="G7" s="24"/>
      <c r="H7" s="24"/>
      <c r="I7" s="26"/>
      <c r="J7" s="24"/>
      <c r="K7" s="24"/>
      <c r="L7" s="24"/>
      <c r="M7" s="26"/>
      <c r="N7" s="24"/>
      <c r="O7" s="24"/>
      <c r="P7" s="27">
        <v>200.0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45991.0</v>
      </c>
      <c r="C8" s="21" t="s">
        <v>30</v>
      </c>
      <c r="D8" s="22">
        <v>101755.0</v>
      </c>
      <c r="E8" s="23" t="s">
        <v>31</v>
      </c>
      <c r="F8" s="24"/>
      <c r="G8" s="24"/>
      <c r="H8" s="24"/>
      <c r="I8" s="26"/>
      <c r="J8" s="24"/>
      <c r="K8" s="24"/>
      <c r="L8" s="24"/>
      <c r="M8" s="25">
        <v>240.0</v>
      </c>
      <c r="N8" s="24"/>
      <c r="O8" s="24"/>
      <c r="P8" s="27">
        <v>240.0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45991.0</v>
      </c>
      <c r="C9" s="21" t="s">
        <v>32</v>
      </c>
      <c r="D9" s="22">
        <v>92067.0</v>
      </c>
      <c r="E9" s="23" t="s">
        <v>28</v>
      </c>
      <c r="F9" s="31">
        <v>240.0</v>
      </c>
      <c r="G9" s="24"/>
      <c r="H9" s="24"/>
      <c r="I9" s="26"/>
      <c r="J9" s="24"/>
      <c r="K9" s="24"/>
      <c r="L9" s="24"/>
      <c r="M9" s="26"/>
      <c r="N9" s="24"/>
      <c r="O9" s="24"/>
      <c r="P9" s="27">
        <v>240.0</v>
      </c>
      <c r="Q9" s="28">
        <v>0.0</v>
      </c>
      <c r="R9" s="27" t="s">
        <v>29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45992.0</v>
      </c>
      <c r="C10" s="21" t="s">
        <v>33</v>
      </c>
      <c r="D10" s="22">
        <v>52373.0</v>
      </c>
      <c r="E10" s="23" t="s">
        <v>34</v>
      </c>
      <c r="F10" s="24"/>
      <c r="G10" s="24"/>
      <c r="H10" s="24"/>
      <c r="I10" s="26"/>
      <c r="J10" s="31">
        <v>12500.0</v>
      </c>
      <c r="K10" s="24"/>
      <c r="L10" s="24"/>
      <c r="M10" s="26"/>
      <c r="N10" s="24"/>
      <c r="O10" s="24"/>
      <c r="P10" s="27">
        <v>12500.0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45992.0</v>
      </c>
      <c r="C11" s="21" t="s">
        <v>35</v>
      </c>
      <c r="D11" s="22">
        <v>46927.0</v>
      </c>
      <c r="E11" s="23" t="s">
        <v>36</v>
      </c>
      <c r="F11" s="24"/>
      <c r="G11" s="24"/>
      <c r="H11" s="24"/>
      <c r="I11" s="25">
        <v>7100.0</v>
      </c>
      <c r="J11" s="24"/>
      <c r="K11" s="24"/>
      <c r="L11" s="24"/>
      <c r="M11" s="26"/>
      <c r="N11" s="24"/>
      <c r="O11" s="24"/>
      <c r="P11" s="27">
        <v>7100.0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45992.0</v>
      </c>
      <c r="C12" s="21" t="s">
        <v>37</v>
      </c>
      <c r="D12" s="22">
        <v>10006.0</v>
      </c>
      <c r="E12" s="23" t="s">
        <v>38</v>
      </c>
      <c r="F12" s="24"/>
      <c r="G12" s="24"/>
      <c r="H12" s="24"/>
      <c r="I12" s="25">
        <v>800.0</v>
      </c>
      <c r="J12" s="24"/>
      <c r="K12" s="24"/>
      <c r="L12" s="24"/>
      <c r="M12" s="26"/>
      <c r="N12" s="24"/>
      <c r="O12" s="24"/>
      <c r="P12" s="27">
        <v>800.0</v>
      </c>
      <c r="Q12" s="28">
        <v>0.0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45992.0</v>
      </c>
      <c r="C13" s="21" t="s">
        <v>39</v>
      </c>
      <c r="D13" s="22">
        <v>67621.0</v>
      </c>
      <c r="E13" s="23" t="s">
        <v>40</v>
      </c>
      <c r="F13" s="24"/>
      <c r="G13" s="24"/>
      <c r="H13" s="24"/>
      <c r="I13" s="25">
        <v>1400.0</v>
      </c>
      <c r="J13" s="24"/>
      <c r="K13" s="24"/>
      <c r="L13" s="24"/>
      <c r="M13" s="26"/>
      <c r="N13" s="24"/>
      <c r="O13" s="24"/>
      <c r="P13" s="27">
        <v>1400.0</v>
      </c>
      <c r="Q13" s="28">
        <v>0.0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45992.0</v>
      </c>
      <c r="C14" s="21" t="s">
        <v>42</v>
      </c>
      <c r="D14" s="22">
        <v>52247.0</v>
      </c>
      <c r="E14" s="23" t="s">
        <v>43</v>
      </c>
      <c r="F14" s="24"/>
      <c r="G14" s="24"/>
      <c r="H14" s="24"/>
      <c r="I14" s="25">
        <v>2600.0</v>
      </c>
      <c r="J14" s="24"/>
      <c r="K14" s="24"/>
      <c r="L14" s="24"/>
      <c r="M14" s="26"/>
      <c r="N14" s="24"/>
      <c r="O14" s="24"/>
      <c r="P14" s="27">
        <v>2600.0</v>
      </c>
      <c r="Q14" s="28">
        <v>0.0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45991.0</v>
      </c>
      <c r="C15" s="21" t="s">
        <v>44</v>
      </c>
      <c r="D15" s="22">
        <v>58257.0</v>
      </c>
      <c r="E15" s="23" t="s">
        <v>45</v>
      </c>
      <c r="F15" s="24"/>
      <c r="G15" s="24"/>
      <c r="H15" s="31">
        <v>4850.0</v>
      </c>
      <c r="I15" s="26"/>
      <c r="J15" s="24"/>
      <c r="K15" s="24"/>
      <c r="L15" s="24"/>
      <c r="M15" s="26"/>
      <c r="N15" s="24"/>
      <c r="O15" s="24"/>
      <c r="P15" s="27">
        <v>4850.0</v>
      </c>
      <c r="Q15" s="28">
        <v>0.0</v>
      </c>
      <c r="R15" s="27">
        <v>58257.0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45991.0</v>
      </c>
      <c r="C16" s="21" t="s">
        <v>46</v>
      </c>
      <c r="D16" s="22">
        <v>52686.0</v>
      </c>
      <c r="E16" s="23" t="s">
        <v>47</v>
      </c>
      <c r="F16" s="24"/>
      <c r="G16" s="24"/>
      <c r="H16" s="31">
        <v>7900.0</v>
      </c>
      <c r="I16" s="26"/>
      <c r="J16" s="24"/>
      <c r="K16" s="24"/>
      <c r="L16" s="24"/>
      <c r="M16" s="26"/>
      <c r="N16" s="24"/>
      <c r="O16" s="24"/>
      <c r="P16" s="27">
        <v>7900.0</v>
      </c>
      <c r="Q16" s="28">
        <v>0.0</v>
      </c>
      <c r="R16" s="27">
        <v>52686.0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45991.0</v>
      </c>
      <c r="C17" s="21" t="s">
        <v>48</v>
      </c>
      <c r="D17" s="22">
        <v>92257.0</v>
      </c>
      <c r="E17" s="23" t="s">
        <v>49</v>
      </c>
      <c r="F17" s="24"/>
      <c r="G17" s="24"/>
      <c r="H17" s="31">
        <v>4500.0</v>
      </c>
      <c r="I17" s="26"/>
      <c r="J17" s="24"/>
      <c r="K17" s="24"/>
      <c r="L17" s="24"/>
      <c r="M17" s="26"/>
      <c r="N17" s="24"/>
      <c r="O17" s="24"/>
      <c r="P17" s="27">
        <v>4500.0</v>
      </c>
      <c r="Q17" s="28">
        <v>0.0</v>
      </c>
      <c r="R17" s="27">
        <v>92257.0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45991.0</v>
      </c>
      <c r="C18" s="21" t="s">
        <v>50</v>
      </c>
      <c r="D18" s="22">
        <v>97729.0</v>
      </c>
      <c r="E18" s="23" t="s">
        <v>51</v>
      </c>
      <c r="F18" s="24"/>
      <c r="G18" s="24"/>
      <c r="H18" s="31">
        <v>4500.0</v>
      </c>
      <c r="I18" s="26"/>
      <c r="J18" s="24"/>
      <c r="K18" s="24"/>
      <c r="L18" s="24"/>
      <c r="M18" s="26"/>
      <c r="N18" s="24"/>
      <c r="O18" s="24"/>
      <c r="P18" s="27">
        <v>4500.0</v>
      </c>
      <c r="Q18" s="28">
        <v>0.0</v>
      </c>
      <c r="R18" s="27">
        <v>97729.0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45991.0</v>
      </c>
      <c r="C19" s="21" t="s">
        <v>52</v>
      </c>
      <c r="D19" s="22">
        <v>10684.0</v>
      </c>
      <c r="E19" s="23" t="s">
        <v>53</v>
      </c>
      <c r="F19" s="24"/>
      <c r="G19" s="24"/>
      <c r="H19" s="31">
        <v>3600.0</v>
      </c>
      <c r="I19" s="26"/>
      <c r="J19" s="24"/>
      <c r="K19" s="24"/>
      <c r="L19" s="24"/>
      <c r="M19" s="26"/>
      <c r="N19" s="24"/>
      <c r="O19" s="24"/>
      <c r="P19" s="27">
        <v>3600.0</v>
      </c>
      <c r="Q19" s="28">
        <v>0.0</v>
      </c>
      <c r="R19" s="27">
        <v>10684.0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45991.0</v>
      </c>
      <c r="C20" s="21" t="s">
        <v>54</v>
      </c>
      <c r="D20" s="22">
        <v>10357.0</v>
      </c>
      <c r="E20" s="23" t="s">
        <v>55</v>
      </c>
      <c r="F20" s="24"/>
      <c r="G20" s="24"/>
      <c r="H20" s="31">
        <v>4400.0</v>
      </c>
      <c r="I20" s="26"/>
      <c r="J20" s="24"/>
      <c r="K20" s="24"/>
      <c r="L20" s="24"/>
      <c r="M20" s="26"/>
      <c r="N20" s="24"/>
      <c r="O20" s="24"/>
      <c r="P20" s="27">
        <v>4400.0</v>
      </c>
      <c r="Q20" s="28">
        <v>0.0</v>
      </c>
      <c r="R20" s="27">
        <v>10357.0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45991.0</v>
      </c>
      <c r="C21" s="21" t="s">
        <v>56</v>
      </c>
      <c r="D21" s="22">
        <v>10006.0</v>
      </c>
      <c r="E21" s="23" t="s">
        <v>38</v>
      </c>
      <c r="F21" s="24"/>
      <c r="G21" s="24"/>
      <c r="H21" s="31">
        <v>4150.0</v>
      </c>
      <c r="I21" s="26"/>
      <c r="J21" s="24"/>
      <c r="K21" s="24"/>
      <c r="L21" s="24"/>
      <c r="M21" s="26"/>
      <c r="N21" s="24"/>
      <c r="O21" s="24"/>
      <c r="P21" s="27">
        <v>4150.0</v>
      </c>
      <c r="Q21" s="28">
        <v>0.0</v>
      </c>
      <c r="R21" s="27">
        <v>10006.0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2"/>
      <c r="C22" s="33"/>
      <c r="D22" s="34"/>
      <c r="E22" s="35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28">
        <v>0.0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2"/>
      <c r="C23" s="33"/>
      <c r="D23" s="34"/>
      <c r="E23" s="35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28">
        <f>F23+G23+H23+I23+J23+K23+L23+M23+N23+O23-P23</f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6"/>
      <c r="B24" s="37"/>
      <c r="C24" s="38"/>
      <c r="D24" s="39"/>
      <c r="E24" s="39"/>
      <c r="F24" s="40">
        <f t="shared" ref="F24:P24" si="1">SUM(F6:F23)</f>
        <v>440</v>
      </c>
      <c r="G24" s="40">
        <f t="shared" si="1"/>
        <v>0</v>
      </c>
      <c r="H24" s="40">
        <f t="shared" si="1"/>
        <v>33900</v>
      </c>
      <c r="I24" s="40">
        <f t="shared" si="1"/>
        <v>14800</v>
      </c>
      <c r="J24" s="40">
        <f t="shared" si="1"/>
        <v>12500</v>
      </c>
      <c r="K24" s="40">
        <f t="shared" si="1"/>
        <v>0</v>
      </c>
      <c r="L24" s="40">
        <f t="shared" si="1"/>
        <v>0</v>
      </c>
      <c r="M24" s="40">
        <f t="shared" si="1"/>
        <v>240</v>
      </c>
      <c r="N24" s="40">
        <f t="shared" si="1"/>
        <v>0</v>
      </c>
      <c r="O24" s="40">
        <f t="shared" si="1"/>
        <v>0</v>
      </c>
      <c r="P24" s="40">
        <f t="shared" si="1"/>
        <v>61880</v>
      </c>
      <c r="Q24" s="41"/>
      <c r="R24" s="39"/>
      <c r="S24" s="42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44"/>
      <c r="B25" s="45"/>
      <c r="C25" s="46"/>
      <c r="D25" s="46"/>
      <c r="E25" s="46"/>
      <c r="F25" s="47">
        <f>F24+G24+H24+I24+J24+K24+L24+M24+N24+O24</f>
        <v>61880</v>
      </c>
      <c r="G25" s="4"/>
      <c r="H25" s="4"/>
      <c r="I25" s="4"/>
      <c r="J25" s="4"/>
      <c r="K25" s="4"/>
      <c r="L25" s="4"/>
      <c r="M25" s="4"/>
      <c r="N25" s="4"/>
      <c r="O25" s="4"/>
      <c r="P25" s="48" t="s">
        <v>57</v>
      </c>
      <c r="Q25" s="48"/>
      <c r="R25" s="46"/>
      <c r="S25" s="49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</row>
    <row r="26" ht="42.0" customHeight="1">
      <c r="A26" s="50"/>
      <c r="B26" s="50"/>
      <c r="C26" s="50"/>
      <c r="D26" s="50"/>
      <c r="E26" s="3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</row>
    <row r="27" ht="42.0" customHeight="1">
      <c r="A27" s="51" t="s">
        <v>58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</row>
    <row r="28" ht="42.0" customHeight="1">
      <c r="A28" s="52" t="s">
        <v>2</v>
      </c>
      <c r="B28" s="53" t="s">
        <v>3</v>
      </c>
      <c r="C28" s="53" t="s">
        <v>4</v>
      </c>
      <c r="D28" s="53" t="s">
        <v>5</v>
      </c>
      <c r="E28" s="53" t="s">
        <v>6</v>
      </c>
      <c r="F28" s="54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53" t="s">
        <v>8</v>
      </c>
      <c r="S28" s="53" t="s">
        <v>9</v>
      </c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</row>
    <row r="29" ht="42.0" customHeight="1">
      <c r="A29" s="11"/>
      <c r="B29" s="12"/>
      <c r="C29" s="12"/>
      <c r="D29" s="12"/>
      <c r="E29" s="12"/>
      <c r="F29" s="55" t="s">
        <v>10</v>
      </c>
      <c r="G29" s="56" t="s">
        <v>11</v>
      </c>
      <c r="H29" s="10"/>
      <c r="I29" s="56" t="s">
        <v>12</v>
      </c>
      <c r="J29" s="10"/>
      <c r="K29" s="53" t="s">
        <v>13</v>
      </c>
      <c r="L29" s="57"/>
      <c r="M29" s="57"/>
      <c r="N29" s="57"/>
      <c r="O29" s="58" t="s">
        <v>59</v>
      </c>
      <c r="P29" s="53" t="s">
        <v>14</v>
      </c>
      <c r="Q29" s="53" t="s">
        <v>15</v>
      </c>
      <c r="R29" s="12"/>
      <c r="S29" s="12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</row>
    <row r="30" ht="42.0" customHeight="1">
      <c r="A30" s="17"/>
      <c r="B30" s="10"/>
      <c r="C30" s="10"/>
      <c r="D30" s="10"/>
      <c r="E30" s="10"/>
      <c r="F30" s="10"/>
      <c r="G30" s="59" t="s">
        <v>16</v>
      </c>
      <c r="H30" s="60" t="s">
        <v>17</v>
      </c>
      <c r="I30" s="60" t="s">
        <v>18</v>
      </c>
      <c r="J30" s="60" t="s">
        <v>19</v>
      </c>
      <c r="K30" s="10"/>
      <c r="L30" s="60" t="s">
        <v>20</v>
      </c>
      <c r="M30" s="60" t="s">
        <v>21</v>
      </c>
      <c r="N30" s="60" t="s">
        <v>22</v>
      </c>
      <c r="O30" s="10"/>
      <c r="P30" s="10"/>
      <c r="Q30" s="10"/>
      <c r="R30" s="10"/>
      <c r="S30" s="1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</row>
    <row r="31" ht="42.0" customHeight="1">
      <c r="A31" s="61">
        <v>1.0</v>
      </c>
      <c r="B31" s="62"/>
      <c r="C31" s="63"/>
      <c r="D31" s="64"/>
      <c r="E31" s="65"/>
      <c r="F31" s="66"/>
      <c r="G31" s="66"/>
      <c r="H31" s="66"/>
      <c r="I31" s="66"/>
      <c r="J31" s="66"/>
      <c r="K31" s="66"/>
      <c r="L31" s="67"/>
      <c r="M31" s="66"/>
      <c r="N31" s="66"/>
      <c r="O31" s="68"/>
      <c r="P31" s="69"/>
      <c r="Q31" s="70"/>
      <c r="R31" s="29"/>
      <c r="S31" s="71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</row>
    <row r="32" ht="42.0" customHeight="1">
      <c r="A32" s="61"/>
      <c r="B32" s="62"/>
      <c r="C32" s="72"/>
      <c r="D32" s="73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6"/>
      <c r="P32" s="77"/>
      <c r="Q32" s="70"/>
      <c r="R32" s="29"/>
      <c r="S32" s="71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ht="42.0" customHeight="1">
      <c r="A33" s="61"/>
      <c r="B33" s="78"/>
      <c r="C33" s="72"/>
      <c r="D33" s="73"/>
      <c r="E33" s="74"/>
      <c r="F33" s="75"/>
      <c r="G33" s="75"/>
      <c r="H33" s="75"/>
      <c r="I33" s="75"/>
      <c r="J33" s="75"/>
      <c r="K33" s="75"/>
      <c r="L33" s="75"/>
      <c r="M33" s="75"/>
      <c r="N33" s="75"/>
      <c r="O33" s="76"/>
      <c r="P33" s="79"/>
      <c r="Q33" s="70"/>
      <c r="R33" s="29"/>
      <c r="S33" s="71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</row>
    <row r="34" ht="42.0" customHeight="1">
      <c r="A34" s="61"/>
      <c r="B34" s="78"/>
      <c r="C34" s="72"/>
      <c r="D34" s="73"/>
      <c r="E34" s="74"/>
      <c r="F34" s="75"/>
      <c r="G34" s="75"/>
      <c r="H34" s="75"/>
      <c r="I34" s="75"/>
      <c r="J34" s="75"/>
      <c r="K34" s="75"/>
      <c r="L34" s="75"/>
      <c r="M34" s="75"/>
      <c r="N34" s="75"/>
      <c r="O34" s="76"/>
      <c r="P34" s="79"/>
      <c r="Q34" s="70"/>
      <c r="R34" s="29"/>
      <c r="S34" s="71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</row>
    <row r="35" ht="42.0" customHeight="1">
      <c r="A35" s="61"/>
      <c r="B35" s="78"/>
      <c r="C35" s="72"/>
      <c r="D35" s="73"/>
      <c r="E35" s="74"/>
      <c r="F35" s="75"/>
      <c r="G35" s="75"/>
      <c r="H35" s="75"/>
      <c r="I35" s="75"/>
      <c r="J35" s="75"/>
      <c r="K35" s="75"/>
      <c r="L35" s="75"/>
      <c r="M35" s="75"/>
      <c r="N35" s="75"/>
      <c r="O35" s="76"/>
      <c r="P35" s="79"/>
      <c r="Q35" s="70">
        <f t="shared" ref="Q35:Q37" si="2">F35+G35+H35+I35+J35+K35+L35+M35+N35+O35+P35-P35</f>
        <v>0</v>
      </c>
      <c r="R35" s="29"/>
      <c r="S35" s="71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</row>
    <row r="36" ht="42.0" customHeight="1">
      <c r="A36" s="61"/>
      <c r="B36" s="32"/>
      <c r="C36" s="80"/>
      <c r="D36" s="80"/>
      <c r="E36" s="81"/>
      <c r="F36" s="75"/>
      <c r="G36" s="75"/>
      <c r="H36" s="75"/>
      <c r="I36" s="75"/>
      <c r="J36" s="75"/>
      <c r="K36" s="75"/>
      <c r="L36" s="75"/>
      <c r="M36" s="75"/>
      <c r="N36" s="75"/>
      <c r="O36" s="76"/>
      <c r="P36" s="79"/>
      <c r="Q36" s="70">
        <f t="shared" si="2"/>
        <v>0</v>
      </c>
      <c r="R36" s="29"/>
      <c r="S36" s="71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</row>
    <row r="37" ht="42.0" customHeight="1">
      <c r="A37" s="82"/>
      <c r="B37" s="83"/>
      <c r="C37" s="84"/>
      <c r="D37" s="84"/>
      <c r="E37" s="84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85"/>
      <c r="Q37" s="70">
        <f t="shared" si="2"/>
        <v>0</v>
      </c>
      <c r="R37" s="29"/>
      <c r="S37" s="71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</row>
    <row r="38" ht="42.0" customHeight="1">
      <c r="A38" s="86"/>
      <c r="B38" s="87"/>
      <c r="C38" s="88"/>
      <c r="D38" s="89" t="s">
        <v>60</v>
      </c>
      <c r="E38" s="57"/>
      <c r="F38" s="90">
        <f t="shared" ref="F38:P38" si="3">SUM(F31:F37)</f>
        <v>0</v>
      </c>
      <c r="G38" s="90">
        <f t="shared" si="3"/>
        <v>0</v>
      </c>
      <c r="H38" s="90">
        <f t="shared" si="3"/>
        <v>0</v>
      </c>
      <c r="I38" s="90">
        <f t="shared" si="3"/>
        <v>0</v>
      </c>
      <c r="J38" s="90">
        <f t="shared" si="3"/>
        <v>0</v>
      </c>
      <c r="K38" s="90">
        <f t="shared" si="3"/>
        <v>0</v>
      </c>
      <c r="L38" s="90">
        <f t="shared" si="3"/>
        <v>0</v>
      </c>
      <c r="M38" s="90">
        <f t="shared" si="3"/>
        <v>0</v>
      </c>
      <c r="N38" s="90">
        <f t="shared" si="3"/>
        <v>0</v>
      </c>
      <c r="O38" s="90">
        <f t="shared" si="3"/>
        <v>0</v>
      </c>
      <c r="P38" s="90">
        <f t="shared" si="3"/>
        <v>0</v>
      </c>
      <c r="Q38" s="91"/>
      <c r="R38" s="57"/>
      <c r="S38" s="71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</row>
    <row r="39" ht="42.0" customHeight="1">
      <c r="A39" s="50"/>
      <c r="B39" s="50"/>
      <c r="C39" s="50"/>
      <c r="D39" s="50"/>
      <c r="E39" s="3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ht="42.0" customHeight="1">
      <c r="A40" s="50"/>
      <c r="B40" s="50"/>
      <c r="C40" s="50"/>
      <c r="D40" s="50"/>
      <c r="E40" s="3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ht="42.0" customHeight="1">
      <c r="A41" s="50"/>
      <c r="B41" s="50"/>
      <c r="C41" s="50"/>
      <c r="D41" s="50"/>
      <c r="E41" s="92"/>
      <c r="F41" s="93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ht="51.0" customHeight="1">
      <c r="A42" s="2"/>
      <c r="B42" s="2"/>
      <c r="C42" s="2"/>
      <c r="D42" s="2"/>
      <c r="E42" s="94" t="s">
        <v>61</v>
      </c>
      <c r="F42" s="95" t="s">
        <v>62</v>
      </c>
      <c r="G42" s="2"/>
      <c r="H42" s="2"/>
      <c r="I42" s="2"/>
      <c r="J42" s="96" t="s">
        <v>63</v>
      </c>
      <c r="K42" s="96"/>
      <c r="L42" s="96"/>
      <c r="M42" s="96"/>
      <c r="N42" s="97"/>
      <c r="O42" s="97"/>
      <c r="P42" s="98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94" t="s">
        <v>64</v>
      </c>
      <c r="F43" s="95" t="s">
        <v>62</v>
      </c>
      <c r="G43" s="2"/>
      <c r="H43" s="2"/>
      <c r="I43" s="2"/>
      <c r="J43" s="99" t="s">
        <v>65</v>
      </c>
      <c r="K43" s="99"/>
      <c r="L43" s="99"/>
      <c r="M43" s="99"/>
      <c r="N43" s="99"/>
      <c r="O43" s="99"/>
      <c r="P43" s="10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94" t="s">
        <v>66</v>
      </c>
      <c r="F44" s="95" t="s">
        <v>62</v>
      </c>
      <c r="G44" s="2"/>
      <c r="H44" s="2"/>
      <c r="I44" s="2"/>
      <c r="J44" s="101"/>
      <c r="K44" s="102"/>
      <c r="L44" s="102"/>
      <c r="M44" s="102"/>
      <c r="N44" s="102"/>
      <c r="O44" s="102"/>
      <c r="P44" s="102"/>
      <c r="Q44" s="103"/>
      <c r="R44" s="30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94" t="s">
        <v>67</v>
      </c>
      <c r="F45" s="95" t="s">
        <v>62</v>
      </c>
      <c r="G45" s="2"/>
      <c r="H45" s="2"/>
      <c r="I45" s="2"/>
      <c r="J45" s="104"/>
      <c r="K45" s="104"/>
      <c r="L45" s="104"/>
      <c r="M45" s="104"/>
      <c r="N45" s="104"/>
      <c r="O45" s="104"/>
      <c r="P45" s="50"/>
      <c r="Q45" s="50"/>
      <c r="R45" s="50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94" t="s">
        <v>68</v>
      </c>
      <c r="F46" s="95" t="s">
        <v>62</v>
      </c>
      <c r="G46" s="2"/>
      <c r="H46" s="2"/>
      <c r="I46" s="2"/>
      <c r="J46" s="104"/>
      <c r="K46" s="104"/>
      <c r="L46" s="104"/>
      <c r="M46" s="104"/>
      <c r="N46" s="104"/>
      <c r="O46" s="104"/>
      <c r="P46" s="105"/>
      <c r="Q46" s="50"/>
      <c r="R46" s="50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94" t="s">
        <v>69</v>
      </c>
      <c r="F47" s="95" t="s">
        <v>62</v>
      </c>
      <c r="G47" s="2"/>
      <c r="H47" s="2"/>
      <c r="I47" s="2"/>
      <c r="J47" s="106"/>
      <c r="K47" s="106"/>
      <c r="L47" s="106"/>
      <c r="M47" s="106"/>
      <c r="N47" s="50"/>
      <c r="O47" s="50"/>
      <c r="P47" s="105"/>
      <c r="Q47" s="50"/>
      <c r="R47" s="50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94" t="s">
        <v>70</v>
      </c>
      <c r="F48" s="95" t="s">
        <v>62</v>
      </c>
      <c r="G48" s="2"/>
      <c r="H48" s="2"/>
      <c r="I48" s="2"/>
      <c r="J48" s="50"/>
      <c r="K48" s="50"/>
      <c r="L48" s="107"/>
      <c r="M48" s="50"/>
      <c r="N48" s="50"/>
      <c r="O48" s="50"/>
      <c r="P48" s="105"/>
      <c r="Q48" s="50"/>
      <c r="R48" s="50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50"/>
      <c r="K49" s="50"/>
      <c r="L49" s="50"/>
      <c r="M49" s="50"/>
      <c r="N49" s="50"/>
      <c r="O49" s="50"/>
      <c r="P49" s="50"/>
      <c r="Q49" s="50"/>
      <c r="R49" s="50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5:O25"/>
    <mergeCell ref="A28:A30"/>
    <mergeCell ref="B28:B30"/>
    <mergeCell ref="C28:C30"/>
    <mergeCell ref="D28:D30"/>
    <mergeCell ref="E28:E30"/>
    <mergeCell ref="K29:K30"/>
    <mergeCell ref="O29:O30"/>
    <mergeCell ref="P29:P30"/>
    <mergeCell ref="Q29:Q30"/>
    <mergeCell ref="A27:S27"/>
    <mergeCell ref="F28:Q28"/>
    <mergeCell ref="R28:R30"/>
    <mergeCell ref="S28:S30"/>
    <mergeCell ref="F29:F30"/>
    <mergeCell ref="G29:H29"/>
    <mergeCell ref="I29:J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45991.0</v>
      </c>
      <c r="C6" s="21" t="s">
        <v>24</v>
      </c>
      <c r="D6" s="22">
        <v>95369.0</v>
      </c>
      <c r="E6" s="23" t="s">
        <v>25</v>
      </c>
      <c r="F6" s="24"/>
      <c r="G6" s="24"/>
      <c r="H6" s="24"/>
      <c r="I6" s="25">
        <v>2900.0</v>
      </c>
      <c r="J6" s="24"/>
      <c r="K6" s="24"/>
      <c r="L6" s="24"/>
      <c r="M6" s="26"/>
      <c r="N6" s="24"/>
      <c r="O6" s="24"/>
      <c r="P6" s="27">
        <v>2900.0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45991.0</v>
      </c>
      <c r="C7" s="21" t="s">
        <v>27</v>
      </c>
      <c r="D7" s="22">
        <v>92067.0</v>
      </c>
      <c r="E7" s="23" t="s">
        <v>28</v>
      </c>
      <c r="F7" s="31">
        <v>200.0</v>
      </c>
      <c r="G7" s="24"/>
      <c r="H7" s="24"/>
      <c r="I7" s="26"/>
      <c r="J7" s="24"/>
      <c r="K7" s="24"/>
      <c r="L7" s="24"/>
      <c r="M7" s="26"/>
      <c r="N7" s="24"/>
      <c r="O7" s="24"/>
      <c r="P7" s="27">
        <v>200.0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45991.0</v>
      </c>
      <c r="C8" s="21" t="s">
        <v>30</v>
      </c>
      <c r="D8" s="22">
        <v>101755.0</v>
      </c>
      <c r="E8" s="23" t="s">
        <v>31</v>
      </c>
      <c r="F8" s="24"/>
      <c r="G8" s="24"/>
      <c r="H8" s="24"/>
      <c r="I8" s="26"/>
      <c r="J8" s="24"/>
      <c r="K8" s="24"/>
      <c r="L8" s="24"/>
      <c r="M8" s="25">
        <v>240.0</v>
      </c>
      <c r="N8" s="24"/>
      <c r="O8" s="24"/>
      <c r="P8" s="27">
        <v>240.0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45991.0</v>
      </c>
      <c r="C9" s="21" t="s">
        <v>32</v>
      </c>
      <c r="D9" s="22">
        <v>92067.0</v>
      </c>
      <c r="E9" s="23" t="s">
        <v>28</v>
      </c>
      <c r="F9" s="31">
        <v>240.0</v>
      </c>
      <c r="G9" s="24"/>
      <c r="H9" s="24"/>
      <c r="I9" s="26"/>
      <c r="J9" s="24"/>
      <c r="K9" s="24"/>
      <c r="L9" s="24"/>
      <c r="M9" s="26"/>
      <c r="N9" s="24"/>
      <c r="O9" s="24"/>
      <c r="P9" s="27">
        <v>240.0</v>
      </c>
      <c r="Q9" s="28">
        <v>0.0</v>
      </c>
      <c r="R9" s="27" t="s">
        <v>29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45992.0</v>
      </c>
      <c r="C10" s="21" t="s">
        <v>33</v>
      </c>
      <c r="D10" s="22">
        <v>52373.0</v>
      </c>
      <c r="E10" s="23" t="s">
        <v>34</v>
      </c>
      <c r="F10" s="24"/>
      <c r="G10" s="24"/>
      <c r="H10" s="24"/>
      <c r="I10" s="26"/>
      <c r="J10" s="31">
        <v>12500.0</v>
      </c>
      <c r="K10" s="24"/>
      <c r="L10" s="24"/>
      <c r="M10" s="26"/>
      <c r="N10" s="24"/>
      <c r="O10" s="24"/>
      <c r="P10" s="27">
        <v>12500.0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45992.0</v>
      </c>
      <c r="C11" s="21" t="s">
        <v>35</v>
      </c>
      <c r="D11" s="22">
        <v>46927.0</v>
      </c>
      <c r="E11" s="23" t="s">
        <v>36</v>
      </c>
      <c r="F11" s="24"/>
      <c r="G11" s="24"/>
      <c r="H11" s="24"/>
      <c r="I11" s="25">
        <v>7100.0</v>
      </c>
      <c r="J11" s="24"/>
      <c r="K11" s="24"/>
      <c r="L11" s="24"/>
      <c r="M11" s="26"/>
      <c r="N11" s="24"/>
      <c r="O11" s="24"/>
      <c r="P11" s="27">
        <v>7100.0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45992.0</v>
      </c>
      <c r="C12" s="21" t="s">
        <v>37</v>
      </c>
      <c r="D12" s="22">
        <v>10006.0</v>
      </c>
      <c r="E12" s="23" t="s">
        <v>38</v>
      </c>
      <c r="F12" s="24"/>
      <c r="G12" s="24"/>
      <c r="H12" s="24"/>
      <c r="I12" s="25">
        <v>800.0</v>
      </c>
      <c r="J12" s="24"/>
      <c r="K12" s="24"/>
      <c r="L12" s="24"/>
      <c r="M12" s="26"/>
      <c r="N12" s="24"/>
      <c r="O12" s="24"/>
      <c r="P12" s="27">
        <v>800.0</v>
      </c>
      <c r="Q12" s="28">
        <v>0.0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45992.0</v>
      </c>
      <c r="C13" s="21" t="s">
        <v>39</v>
      </c>
      <c r="D13" s="22">
        <v>67621.0</v>
      </c>
      <c r="E13" s="23" t="s">
        <v>40</v>
      </c>
      <c r="F13" s="24"/>
      <c r="G13" s="24"/>
      <c r="H13" s="24"/>
      <c r="I13" s="25">
        <v>1400.0</v>
      </c>
      <c r="J13" s="24"/>
      <c r="K13" s="24"/>
      <c r="L13" s="24"/>
      <c r="M13" s="26"/>
      <c r="N13" s="24"/>
      <c r="O13" s="24"/>
      <c r="P13" s="27">
        <v>1400.0</v>
      </c>
      <c r="Q13" s="28">
        <v>0.0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45992.0</v>
      </c>
      <c r="C14" s="21" t="s">
        <v>42</v>
      </c>
      <c r="D14" s="22">
        <v>52247.0</v>
      </c>
      <c r="E14" s="23" t="s">
        <v>43</v>
      </c>
      <c r="F14" s="24"/>
      <c r="G14" s="24"/>
      <c r="H14" s="24"/>
      <c r="I14" s="25">
        <v>2600.0</v>
      </c>
      <c r="J14" s="24"/>
      <c r="K14" s="24"/>
      <c r="L14" s="24"/>
      <c r="M14" s="26"/>
      <c r="N14" s="24"/>
      <c r="O14" s="24"/>
      <c r="P14" s="27">
        <v>2600.0</v>
      </c>
      <c r="Q14" s="28">
        <v>0.0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45991.0</v>
      </c>
      <c r="C15" s="21" t="s">
        <v>44</v>
      </c>
      <c r="D15" s="22">
        <v>58257.0</v>
      </c>
      <c r="E15" s="23" t="s">
        <v>45</v>
      </c>
      <c r="F15" s="24"/>
      <c r="G15" s="24"/>
      <c r="H15" s="31">
        <v>4850.0</v>
      </c>
      <c r="I15" s="26"/>
      <c r="J15" s="24"/>
      <c r="K15" s="24"/>
      <c r="L15" s="24"/>
      <c r="M15" s="26"/>
      <c r="N15" s="24"/>
      <c r="O15" s="24"/>
      <c r="P15" s="27">
        <v>4850.0</v>
      </c>
      <c r="Q15" s="28">
        <v>0.0</v>
      </c>
      <c r="R15" s="27">
        <v>58257.0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45991.0</v>
      </c>
      <c r="C16" s="21" t="s">
        <v>46</v>
      </c>
      <c r="D16" s="22">
        <v>52686.0</v>
      </c>
      <c r="E16" s="23" t="s">
        <v>47</v>
      </c>
      <c r="F16" s="24"/>
      <c r="G16" s="24"/>
      <c r="H16" s="31">
        <v>7900.0</v>
      </c>
      <c r="I16" s="26"/>
      <c r="J16" s="24"/>
      <c r="K16" s="24"/>
      <c r="L16" s="24"/>
      <c r="M16" s="26"/>
      <c r="N16" s="24"/>
      <c r="O16" s="24"/>
      <c r="P16" s="27">
        <v>7900.0</v>
      </c>
      <c r="Q16" s="28">
        <v>0.0</v>
      </c>
      <c r="R16" s="27">
        <v>52686.0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45991.0</v>
      </c>
      <c r="C17" s="21" t="s">
        <v>48</v>
      </c>
      <c r="D17" s="22">
        <v>92257.0</v>
      </c>
      <c r="E17" s="23" t="s">
        <v>49</v>
      </c>
      <c r="F17" s="24"/>
      <c r="G17" s="24"/>
      <c r="H17" s="31">
        <v>4500.0</v>
      </c>
      <c r="I17" s="26"/>
      <c r="J17" s="24"/>
      <c r="K17" s="24"/>
      <c r="L17" s="24"/>
      <c r="M17" s="26"/>
      <c r="N17" s="24"/>
      <c r="O17" s="24"/>
      <c r="P17" s="27">
        <v>4500.0</v>
      </c>
      <c r="Q17" s="28">
        <v>0.0</v>
      </c>
      <c r="R17" s="27">
        <v>92257.0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45991.0</v>
      </c>
      <c r="C18" s="21" t="s">
        <v>50</v>
      </c>
      <c r="D18" s="22">
        <v>97729.0</v>
      </c>
      <c r="E18" s="23" t="s">
        <v>51</v>
      </c>
      <c r="F18" s="24"/>
      <c r="G18" s="24"/>
      <c r="H18" s="31">
        <v>4500.0</v>
      </c>
      <c r="I18" s="26"/>
      <c r="J18" s="24"/>
      <c r="K18" s="24"/>
      <c r="L18" s="24"/>
      <c r="M18" s="26"/>
      <c r="N18" s="24"/>
      <c r="O18" s="24"/>
      <c r="P18" s="27">
        <v>4500.0</v>
      </c>
      <c r="Q18" s="28">
        <v>0.0</v>
      </c>
      <c r="R18" s="27">
        <v>97729.0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45991.0</v>
      </c>
      <c r="C19" s="21" t="s">
        <v>52</v>
      </c>
      <c r="D19" s="22">
        <v>10684.0</v>
      </c>
      <c r="E19" s="23" t="s">
        <v>53</v>
      </c>
      <c r="F19" s="24"/>
      <c r="G19" s="24"/>
      <c r="H19" s="31">
        <v>3600.0</v>
      </c>
      <c r="I19" s="26"/>
      <c r="J19" s="24"/>
      <c r="K19" s="24"/>
      <c r="L19" s="24"/>
      <c r="M19" s="26"/>
      <c r="N19" s="24"/>
      <c r="O19" s="24"/>
      <c r="P19" s="27">
        <v>3600.0</v>
      </c>
      <c r="Q19" s="28">
        <v>0.0</v>
      </c>
      <c r="R19" s="27">
        <v>10684.0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45991.0</v>
      </c>
      <c r="C20" s="21" t="s">
        <v>54</v>
      </c>
      <c r="D20" s="22">
        <v>10357.0</v>
      </c>
      <c r="E20" s="23" t="s">
        <v>55</v>
      </c>
      <c r="F20" s="24"/>
      <c r="G20" s="24"/>
      <c r="H20" s="31">
        <v>4400.0</v>
      </c>
      <c r="I20" s="26"/>
      <c r="J20" s="24"/>
      <c r="K20" s="24"/>
      <c r="L20" s="24"/>
      <c r="M20" s="26"/>
      <c r="N20" s="24"/>
      <c r="O20" s="24"/>
      <c r="P20" s="27">
        <v>4400.0</v>
      </c>
      <c r="Q20" s="28">
        <v>0.0</v>
      </c>
      <c r="R20" s="27">
        <v>10357.0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45991.0</v>
      </c>
      <c r="C21" s="21" t="s">
        <v>56</v>
      </c>
      <c r="D21" s="22">
        <v>10006.0</v>
      </c>
      <c r="E21" s="23" t="s">
        <v>38</v>
      </c>
      <c r="F21" s="24"/>
      <c r="G21" s="24"/>
      <c r="H21" s="31">
        <v>4150.0</v>
      </c>
      <c r="I21" s="26"/>
      <c r="J21" s="24"/>
      <c r="K21" s="24"/>
      <c r="L21" s="24"/>
      <c r="M21" s="26"/>
      <c r="N21" s="24"/>
      <c r="O21" s="24"/>
      <c r="P21" s="27">
        <v>4150.0</v>
      </c>
      <c r="Q21" s="28">
        <v>0.0</v>
      </c>
      <c r="R21" s="27">
        <v>10006.0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2"/>
      <c r="C22" s="33"/>
      <c r="D22" s="34"/>
      <c r="E22" s="35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28">
        <v>0.0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2"/>
      <c r="C23" s="33"/>
      <c r="D23" s="34"/>
      <c r="E23" s="35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28">
        <f>F23+G23+H23+I23+J23+K23+L23+M23+N23+O23-P23</f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6"/>
      <c r="B24" s="37"/>
      <c r="C24" s="38"/>
      <c r="D24" s="39"/>
      <c r="E24" s="39"/>
      <c r="F24" s="40">
        <f t="shared" ref="F24:P24" si="1">SUM(F6:F23)</f>
        <v>440</v>
      </c>
      <c r="G24" s="40">
        <f t="shared" si="1"/>
        <v>0</v>
      </c>
      <c r="H24" s="40">
        <f t="shared" si="1"/>
        <v>33900</v>
      </c>
      <c r="I24" s="40">
        <f t="shared" si="1"/>
        <v>14800</v>
      </c>
      <c r="J24" s="40">
        <f t="shared" si="1"/>
        <v>12500</v>
      </c>
      <c r="K24" s="40">
        <f t="shared" si="1"/>
        <v>0</v>
      </c>
      <c r="L24" s="40">
        <f t="shared" si="1"/>
        <v>0</v>
      </c>
      <c r="M24" s="40">
        <f t="shared" si="1"/>
        <v>240</v>
      </c>
      <c r="N24" s="40">
        <f t="shared" si="1"/>
        <v>0</v>
      </c>
      <c r="O24" s="40">
        <f t="shared" si="1"/>
        <v>0</v>
      </c>
      <c r="P24" s="40">
        <f t="shared" si="1"/>
        <v>61880</v>
      </c>
      <c r="Q24" s="41"/>
      <c r="R24" s="39"/>
      <c r="S24" s="42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44"/>
      <c r="B25" s="45"/>
      <c r="C25" s="46"/>
      <c r="D25" s="46"/>
      <c r="E25" s="46"/>
      <c r="F25" s="47">
        <f>F24+G24+H24+I24+J24+K24+L24+M24+N24+O24</f>
        <v>61880</v>
      </c>
      <c r="G25" s="4"/>
      <c r="H25" s="4"/>
      <c r="I25" s="4"/>
      <c r="J25" s="4"/>
      <c r="K25" s="4"/>
      <c r="L25" s="4"/>
      <c r="M25" s="4"/>
      <c r="N25" s="4"/>
      <c r="O25" s="4"/>
      <c r="P25" s="48" t="s">
        <v>57</v>
      </c>
      <c r="Q25" s="48"/>
      <c r="R25" s="46"/>
      <c r="S25" s="49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</row>
    <row r="26" ht="42.0" customHeight="1">
      <c r="A26" s="50"/>
      <c r="B26" s="50"/>
      <c r="C26" s="50"/>
      <c r="D26" s="50"/>
      <c r="E26" s="92"/>
      <c r="F26" s="93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</row>
    <row r="27" ht="51.0" customHeight="1">
      <c r="A27" s="2"/>
      <c r="B27" s="2"/>
      <c r="C27" s="2"/>
      <c r="D27" s="2"/>
      <c r="E27" s="94" t="s">
        <v>61</v>
      </c>
      <c r="F27" s="95" t="s">
        <v>62</v>
      </c>
      <c r="G27" s="2"/>
      <c r="H27" s="2"/>
      <c r="I27" s="2"/>
      <c r="J27" s="96" t="s">
        <v>63</v>
      </c>
      <c r="K27" s="96"/>
      <c r="L27" s="96"/>
      <c r="M27" s="96"/>
      <c r="N27" s="97"/>
      <c r="O27" s="97"/>
      <c r="P27" s="98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94" t="s">
        <v>64</v>
      </c>
      <c r="F28" s="95" t="s">
        <v>62</v>
      </c>
      <c r="G28" s="2"/>
      <c r="H28" s="2"/>
      <c r="I28" s="2"/>
      <c r="J28" s="99" t="s">
        <v>65</v>
      </c>
      <c r="K28" s="99"/>
      <c r="L28" s="99"/>
      <c r="M28" s="99"/>
      <c r="N28" s="99"/>
      <c r="O28" s="99"/>
      <c r="P28" s="10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94" t="s">
        <v>66</v>
      </c>
      <c r="F29" s="95" t="s">
        <v>62</v>
      </c>
      <c r="G29" s="2"/>
      <c r="H29" s="2"/>
      <c r="I29" s="2"/>
      <c r="J29" s="101"/>
      <c r="K29" s="102"/>
      <c r="L29" s="102"/>
      <c r="M29" s="102"/>
      <c r="N29" s="102"/>
      <c r="O29" s="102"/>
      <c r="P29" s="102"/>
      <c r="Q29" s="103"/>
      <c r="R29" s="30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94" t="s">
        <v>67</v>
      </c>
      <c r="F30" s="95" t="s">
        <v>62</v>
      </c>
      <c r="G30" s="2"/>
      <c r="H30" s="2"/>
      <c r="I30" s="2"/>
      <c r="J30" s="104"/>
      <c r="K30" s="104"/>
      <c r="L30" s="104"/>
      <c r="M30" s="104"/>
      <c r="N30" s="104"/>
      <c r="O30" s="104"/>
      <c r="P30" s="50"/>
      <c r="Q30" s="50"/>
      <c r="R30" s="50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94" t="s">
        <v>71</v>
      </c>
      <c r="F31" s="95" t="s">
        <v>62</v>
      </c>
      <c r="G31" s="2"/>
      <c r="H31" s="2"/>
      <c r="I31" s="2"/>
      <c r="J31" s="104"/>
      <c r="K31" s="104"/>
      <c r="L31" s="104"/>
      <c r="M31" s="104"/>
      <c r="N31" s="104"/>
      <c r="O31" s="104"/>
      <c r="P31" s="105"/>
      <c r="Q31" s="50"/>
      <c r="R31" s="50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94" t="s">
        <v>69</v>
      </c>
      <c r="F32" s="95" t="s">
        <v>62</v>
      </c>
      <c r="G32" s="2"/>
      <c r="H32" s="2"/>
      <c r="I32" s="2"/>
      <c r="J32" s="106"/>
      <c r="K32" s="106"/>
      <c r="L32" s="106"/>
      <c r="M32" s="106"/>
      <c r="N32" s="50"/>
      <c r="O32" s="50"/>
      <c r="P32" s="105"/>
      <c r="Q32" s="50"/>
      <c r="R32" s="50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94" t="s">
        <v>70</v>
      </c>
      <c r="F33" s="95" t="s">
        <v>62</v>
      </c>
      <c r="G33" s="2"/>
      <c r="H33" s="2"/>
      <c r="I33" s="2"/>
      <c r="J33" s="50"/>
      <c r="K33" s="50"/>
      <c r="L33" s="107"/>
      <c r="M33" s="50"/>
      <c r="N33" s="50"/>
      <c r="O33" s="50"/>
      <c r="P33" s="105"/>
      <c r="Q33" s="50"/>
      <c r="R33" s="50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50"/>
      <c r="K34" s="50"/>
      <c r="L34" s="50"/>
      <c r="M34" s="50"/>
      <c r="N34" s="50"/>
      <c r="O34" s="50"/>
      <c r="P34" s="50"/>
      <c r="Q34" s="50"/>
      <c r="R34" s="50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</sheetData>
  <mergeCells count="17">
    <mergeCell ref="A1:S1"/>
    <mergeCell ref="A2:S2"/>
    <mergeCell ref="A3:A5"/>
    <mergeCell ref="B3:B5"/>
    <mergeCell ref="C3:C5"/>
    <mergeCell ref="D3:D5"/>
    <mergeCell ref="E3:E5"/>
    <mergeCell ref="S3:S5"/>
    <mergeCell ref="K4:K5"/>
    <mergeCell ref="F25:O25"/>
    <mergeCell ref="F3:Q3"/>
    <mergeCell ref="R3:R5"/>
    <mergeCell ref="F4:F5"/>
    <mergeCell ref="G4:H4"/>
    <mergeCell ref="I4:J4"/>
    <mergeCell ref="P4:P5"/>
    <mergeCell ref="Q4:Q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45993.0</v>
      </c>
      <c r="C6" s="21" t="s">
        <v>73</v>
      </c>
      <c r="D6" s="22">
        <v>10250.0</v>
      </c>
      <c r="E6" s="23" t="s">
        <v>74</v>
      </c>
      <c r="F6" s="31"/>
      <c r="G6" s="24"/>
      <c r="H6" s="24"/>
      <c r="I6" s="25">
        <v>350.0</v>
      </c>
      <c r="J6" s="24"/>
      <c r="K6" s="24"/>
      <c r="L6" s="24"/>
      <c r="M6" s="26"/>
      <c r="N6" s="24"/>
      <c r="O6" s="24"/>
      <c r="P6" s="27">
        <v>350.0</v>
      </c>
      <c r="Q6" s="28">
        <f t="shared" ref="Q6:Q2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45993.0</v>
      </c>
      <c r="C7" s="21" t="s">
        <v>75</v>
      </c>
      <c r="D7" s="22">
        <v>64461.0</v>
      </c>
      <c r="E7" s="23" t="s">
        <v>76</v>
      </c>
      <c r="F7" s="31">
        <v>450.0</v>
      </c>
      <c r="G7" s="24"/>
      <c r="H7" s="24"/>
      <c r="I7" s="26"/>
      <c r="J7" s="24"/>
      <c r="K7" s="24"/>
      <c r="L7" s="24"/>
      <c r="M7" s="26"/>
      <c r="N7" s="24"/>
      <c r="O7" s="24"/>
      <c r="P7" s="27">
        <v>450.0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45993.0</v>
      </c>
      <c r="C8" s="21" t="s">
        <v>77</v>
      </c>
      <c r="D8" s="22">
        <v>33054.0</v>
      </c>
      <c r="E8" s="23" t="s">
        <v>78</v>
      </c>
      <c r="F8" s="31"/>
      <c r="G8" s="24"/>
      <c r="H8" s="24"/>
      <c r="I8" s="26"/>
      <c r="J8" s="31">
        <v>5100.0</v>
      </c>
      <c r="K8" s="24"/>
      <c r="L8" s="24"/>
      <c r="M8" s="26"/>
      <c r="N8" s="24"/>
      <c r="O8" s="24"/>
      <c r="P8" s="27">
        <v>5100.0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45993.0</v>
      </c>
      <c r="C9" s="21" t="s">
        <v>79</v>
      </c>
      <c r="D9" s="22">
        <v>72839.0</v>
      </c>
      <c r="E9" s="23" t="s">
        <v>80</v>
      </c>
      <c r="F9" s="31"/>
      <c r="G9" s="31"/>
      <c r="H9" s="24"/>
      <c r="I9" s="25">
        <v>15000.0</v>
      </c>
      <c r="J9" s="24"/>
      <c r="K9" s="24"/>
      <c r="L9" s="24"/>
      <c r="M9" s="26"/>
      <c r="N9" s="24"/>
      <c r="O9" s="24"/>
      <c r="P9" s="27">
        <v>15000.0</v>
      </c>
      <c r="Q9" s="28">
        <f t="shared" si="1"/>
        <v>0</v>
      </c>
      <c r="R9" s="27" t="s">
        <v>29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45993.0</v>
      </c>
      <c r="C10" s="21" t="s">
        <v>81</v>
      </c>
      <c r="D10" s="22">
        <v>49825.0</v>
      </c>
      <c r="E10" s="23" t="s">
        <v>82</v>
      </c>
      <c r="F10" s="31"/>
      <c r="G10" s="31"/>
      <c r="H10" s="24"/>
      <c r="I10" s="26"/>
      <c r="J10" s="24"/>
      <c r="K10" s="24"/>
      <c r="L10" s="24"/>
      <c r="M10" s="25">
        <v>9700.0</v>
      </c>
      <c r="N10" s="24"/>
      <c r="O10" s="24"/>
      <c r="P10" s="27">
        <v>9700.0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45993.0</v>
      </c>
      <c r="C11" s="21" t="s">
        <v>83</v>
      </c>
      <c r="D11" s="22">
        <v>13133.0</v>
      </c>
      <c r="E11" s="23" t="s">
        <v>84</v>
      </c>
      <c r="F11" s="31"/>
      <c r="G11" s="24"/>
      <c r="H11" s="24"/>
      <c r="I11" s="26"/>
      <c r="J11" s="31">
        <v>10000.0</v>
      </c>
      <c r="K11" s="24"/>
      <c r="L11" s="24"/>
      <c r="M11" s="25"/>
      <c r="N11" s="24"/>
      <c r="O11" s="24"/>
      <c r="P11" s="27">
        <v>10000.0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45993.0</v>
      </c>
      <c r="C12" s="21" t="s">
        <v>85</v>
      </c>
      <c r="D12" s="22">
        <v>55569.0</v>
      </c>
      <c r="E12" s="23" t="s">
        <v>86</v>
      </c>
      <c r="F12" s="31"/>
      <c r="G12" s="24"/>
      <c r="H12" s="24"/>
      <c r="I12" s="25">
        <v>5100.0</v>
      </c>
      <c r="J12" s="24"/>
      <c r="K12" s="24"/>
      <c r="L12" s="24"/>
      <c r="M12" s="26"/>
      <c r="N12" s="24"/>
      <c r="O12" s="24"/>
      <c r="P12" s="27">
        <v>5100.0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45993.0</v>
      </c>
      <c r="C13" s="21" t="s">
        <v>87</v>
      </c>
      <c r="D13" s="22">
        <v>106192.0</v>
      </c>
      <c r="E13" s="23" t="s">
        <v>88</v>
      </c>
      <c r="F13" s="31"/>
      <c r="G13" s="24"/>
      <c r="H13" s="24"/>
      <c r="I13" s="25">
        <v>300.0</v>
      </c>
      <c r="J13" s="24"/>
      <c r="K13" s="24"/>
      <c r="L13" s="24"/>
      <c r="M13" s="26"/>
      <c r="N13" s="24"/>
      <c r="O13" s="24"/>
      <c r="P13" s="27">
        <v>300.0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45993.0</v>
      </c>
      <c r="C14" s="21" t="s">
        <v>89</v>
      </c>
      <c r="D14" s="22">
        <v>106193.0</v>
      </c>
      <c r="E14" s="23" t="s">
        <v>90</v>
      </c>
      <c r="F14" s="31"/>
      <c r="G14" s="24"/>
      <c r="H14" s="24"/>
      <c r="I14" s="25">
        <v>300.0</v>
      </c>
      <c r="J14" s="24"/>
      <c r="K14" s="24"/>
      <c r="L14" s="24"/>
      <c r="M14" s="26"/>
      <c r="N14" s="24"/>
      <c r="O14" s="24"/>
      <c r="P14" s="27">
        <v>300.0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45993.0</v>
      </c>
      <c r="C15" s="21" t="s">
        <v>91</v>
      </c>
      <c r="D15" s="22">
        <v>61445.0</v>
      </c>
      <c r="E15" s="23" t="s">
        <v>92</v>
      </c>
      <c r="F15" s="31"/>
      <c r="G15" s="24"/>
      <c r="H15" s="24"/>
      <c r="I15" s="26"/>
      <c r="J15" s="24"/>
      <c r="K15" s="24"/>
      <c r="L15" s="24"/>
      <c r="M15" s="25">
        <v>1450.0</v>
      </c>
      <c r="N15" s="24"/>
      <c r="O15" s="24"/>
      <c r="P15" s="27">
        <v>1450.0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45993.0</v>
      </c>
      <c r="C16" s="21" t="s">
        <v>93</v>
      </c>
      <c r="D16" s="22">
        <v>35227.0</v>
      </c>
      <c r="E16" s="23" t="s">
        <v>94</v>
      </c>
      <c r="F16" s="31"/>
      <c r="G16" s="31">
        <v>4500.0</v>
      </c>
      <c r="H16" s="24"/>
      <c r="I16" s="26"/>
      <c r="J16" s="24"/>
      <c r="K16" s="24"/>
      <c r="L16" s="24"/>
      <c r="M16" s="26"/>
      <c r="N16" s="24"/>
      <c r="O16" s="24"/>
      <c r="P16" s="27">
        <v>4500.0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45993.0</v>
      </c>
      <c r="C17" s="21" t="s">
        <v>95</v>
      </c>
      <c r="D17" s="22">
        <v>35227.0</v>
      </c>
      <c r="E17" s="23" t="s">
        <v>94</v>
      </c>
      <c r="F17" s="31"/>
      <c r="G17" s="31">
        <v>5000.0</v>
      </c>
      <c r="H17" s="24"/>
      <c r="I17" s="26"/>
      <c r="J17" s="24"/>
      <c r="K17" s="24"/>
      <c r="L17" s="24"/>
      <c r="M17" s="26"/>
      <c r="N17" s="24"/>
      <c r="O17" s="24"/>
      <c r="P17" s="27">
        <v>5000.0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45993.0</v>
      </c>
      <c r="C18" s="21" t="s">
        <v>96</v>
      </c>
      <c r="D18" s="22">
        <v>35227.0</v>
      </c>
      <c r="E18" s="23" t="s">
        <v>94</v>
      </c>
      <c r="F18" s="31"/>
      <c r="G18" s="31">
        <v>500.0</v>
      </c>
      <c r="H18" s="24"/>
      <c r="I18" s="26"/>
      <c r="J18" s="24"/>
      <c r="K18" s="24"/>
      <c r="L18" s="24"/>
      <c r="M18" s="26"/>
      <c r="N18" s="24"/>
      <c r="O18" s="24"/>
      <c r="P18" s="27">
        <v>500.0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45993.0</v>
      </c>
      <c r="C19" s="21" t="s">
        <v>97</v>
      </c>
      <c r="D19" s="22">
        <v>69620.0</v>
      </c>
      <c r="E19" s="23" t="s">
        <v>98</v>
      </c>
      <c r="F19" s="31"/>
      <c r="G19" s="24"/>
      <c r="H19" s="24"/>
      <c r="I19" s="26"/>
      <c r="J19" s="31">
        <v>5100.0</v>
      </c>
      <c r="K19" s="24"/>
      <c r="L19" s="24"/>
      <c r="M19" s="26"/>
      <c r="N19" s="24"/>
      <c r="O19" s="24"/>
      <c r="P19" s="27">
        <v>5100.0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45993.0</v>
      </c>
      <c r="C20" s="21" t="s">
        <v>99</v>
      </c>
      <c r="D20" s="22">
        <v>84341.0</v>
      </c>
      <c r="E20" s="23" t="s">
        <v>100</v>
      </c>
      <c r="F20" s="31"/>
      <c r="G20" s="24"/>
      <c r="H20" s="24"/>
      <c r="I20" s="26"/>
      <c r="J20" s="31">
        <v>1800.0</v>
      </c>
      <c r="K20" s="24"/>
      <c r="L20" s="24"/>
      <c r="M20" s="26"/>
      <c r="N20" s="24"/>
      <c r="O20" s="24"/>
      <c r="P20" s="27">
        <v>1800.0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45993.0</v>
      </c>
      <c r="C21" s="21" t="s">
        <v>101</v>
      </c>
      <c r="D21" s="22">
        <v>77275.0</v>
      </c>
      <c r="E21" s="23" t="s">
        <v>102</v>
      </c>
      <c r="F21" s="31"/>
      <c r="G21" s="24"/>
      <c r="H21" s="24"/>
      <c r="I21" s="25">
        <v>5100.0</v>
      </c>
      <c r="J21" s="24"/>
      <c r="K21" s="24"/>
      <c r="L21" s="24"/>
      <c r="M21" s="26"/>
      <c r="N21" s="24"/>
      <c r="O21" s="24"/>
      <c r="P21" s="27">
        <v>5100.0</v>
      </c>
      <c r="Q21" s="28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2"/>
      <c r="C22" s="33"/>
      <c r="D22" s="34"/>
      <c r="E22" s="35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28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2"/>
      <c r="C23" s="33"/>
      <c r="D23" s="34"/>
      <c r="E23" s="35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28">
        <v>0.0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/>
      <c r="B24" s="32"/>
      <c r="C24" s="33"/>
      <c r="D24" s="34"/>
      <c r="E24" s="35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28">
        <v>0.0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32"/>
      <c r="C25" s="33"/>
      <c r="D25" s="34"/>
      <c r="E25" s="35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28">
        <v>0.0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6"/>
      <c r="B26" s="37"/>
      <c r="C26" s="38"/>
      <c r="D26" s="39"/>
      <c r="E26" s="39"/>
      <c r="F26" s="40">
        <f t="shared" ref="F26:P26" si="2">SUM(F6:F25)</f>
        <v>450</v>
      </c>
      <c r="G26" s="40">
        <f t="shared" si="2"/>
        <v>10000</v>
      </c>
      <c r="H26" s="40">
        <f t="shared" si="2"/>
        <v>0</v>
      </c>
      <c r="I26" s="40">
        <f t="shared" si="2"/>
        <v>26150</v>
      </c>
      <c r="J26" s="40">
        <f t="shared" si="2"/>
        <v>22000</v>
      </c>
      <c r="K26" s="40">
        <f t="shared" si="2"/>
        <v>0</v>
      </c>
      <c r="L26" s="40">
        <f t="shared" si="2"/>
        <v>0</v>
      </c>
      <c r="M26" s="40">
        <f t="shared" si="2"/>
        <v>11150</v>
      </c>
      <c r="N26" s="40">
        <f t="shared" si="2"/>
        <v>0</v>
      </c>
      <c r="O26" s="40">
        <f t="shared" si="2"/>
        <v>0</v>
      </c>
      <c r="P26" s="40">
        <f t="shared" si="2"/>
        <v>69750</v>
      </c>
      <c r="Q26" s="41"/>
      <c r="R26" s="39"/>
      <c r="S26" s="42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ht="42.0" customHeight="1">
      <c r="A27" s="44"/>
      <c r="B27" s="45"/>
      <c r="C27" s="46"/>
      <c r="D27" s="46"/>
      <c r="E27" s="46"/>
      <c r="F27" s="47">
        <f>F26+G26+H26+I26+J26+K26+L26+M26+N26+O26</f>
        <v>69750</v>
      </c>
      <c r="G27" s="4"/>
      <c r="H27" s="4"/>
      <c r="I27" s="4"/>
      <c r="J27" s="4"/>
      <c r="K27" s="4"/>
      <c r="L27" s="4"/>
      <c r="M27" s="4"/>
      <c r="N27" s="4"/>
      <c r="O27" s="4"/>
      <c r="P27" s="48" t="s">
        <v>57</v>
      </c>
      <c r="Q27" s="48"/>
      <c r="R27" s="46"/>
      <c r="S27" s="49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</row>
    <row r="28" ht="42.0" customHeight="1">
      <c r="A28" s="50"/>
      <c r="B28" s="50"/>
      <c r="C28" s="50"/>
      <c r="D28" s="50"/>
      <c r="E28" s="3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</row>
    <row r="29" ht="42.0" customHeight="1">
      <c r="A29" s="51" t="s">
        <v>103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</row>
    <row r="30" ht="42.0" customHeight="1">
      <c r="A30" s="52" t="s">
        <v>2</v>
      </c>
      <c r="B30" s="53" t="s">
        <v>3</v>
      </c>
      <c r="C30" s="53" t="s">
        <v>4</v>
      </c>
      <c r="D30" s="53" t="s">
        <v>5</v>
      </c>
      <c r="E30" s="53" t="s">
        <v>6</v>
      </c>
      <c r="F30" s="54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53" t="s">
        <v>8</v>
      </c>
      <c r="S30" s="53" t="s">
        <v>9</v>
      </c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</row>
    <row r="31" ht="42.0" customHeight="1">
      <c r="A31" s="11"/>
      <c r="B31" s="12"/>
      <c r="C31" s="12"/>
      <c r="D31" s="12"/>
      <c r="E31" s="12"/>
      <c r="F31" s="55" t="s">
        <v>10</v>
      </c>
      <c r="G31" s="56" t="s">
        <v>11</v>
      </c>
      <c r="H31" s="10"/>
      <c r="I31" s="56" t="s">
        <v>12</v>
      </c>
      <c r="J31" s="10"/>
      <c r="K31" s="53" t="s">
        <v>13</v>
      </c>
      <c r="L31" s="57"/>
      <c r="M31" s="57"/>
      <c r="N31" s="57"/>
      <c r="O31" s="58" t="s">
        <v>104</v>
      </c>
      <c r="P31" s="53" t="s">
        <v>14</v>
      </c>
      <c r="Q31" s="53" t="s">
        <v>15</v>
      </c>
      <c r="R31" s="12"/>
      <c r="S31" s="12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</row>
    <row r="32" ht="42.0" customHeight="1">
      <c r="A32" s="17"/>
      <c r="B32" s="10"/>
      <c r="C32" s="10"/>
      <c r="D32" s="10"/>
      <c r="E32" s="10"/>
      <c r="F32" s="10"/>
      <c r="G32" s="59" t="s">
        <v>16</v>
      </c>
      <c r="H32" s="60" t="s">
        <v>17</v>
      </c>
      <c r="I32" s="60" t="s">
        <v>18</v>
      </c>
      <c r="J32" s="60" t="s">
        <v>19</v>
      </c>
      <c r="K32" s="10"/>
      <c r="L32" s="60" t="s">
        <v>20</v>
      </c>
      <c r="M32" s="108" t="s">
        <v>105</v>
      </c>
      <c r="N32" s="109" t="s">
        <v>106</v>
      </c>
      <c r="O32" s="10"/>
      <c r="P32" s="10"/>
      <c r="Q32" s="10"/>
      <c r="R32" s="10"/>
      <c r="S32" s="1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ht="42.0" customHeight="1">
      <c r="A33" s="61">
        <v>1.0</v>
      </c>
      <c r="B33" s="62"/>
      <c r="C33" s="63"/>
      <c r="D33" s="64"/>
      <c r="E33" s="65"/>
      <c r="F33" s="66"/>
      <c r="G33" s="66"/>
      <c r="H33" s="66"/>
      <c r="I33" s="66"/>
      <c r="J33" s="66"/>
      <c r="K33" s="66"/>
      <c r="L33" s="66"/>
      <c r="M33" s="110"/>
      <c r="N33" s="111"/>
      <c r="O33" s="67"/>
      <c r="P33" s="112"/>
      <c r="Q33" s="70">
        <v>0.0</v>
      </c>
      <c r="R33" s="29"/>
      <c r="S33" s="71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</row>
    <row r="34" ht="42.0" customHeight="1">
      <c r="A34" s="61"/>
      <c r="B34" s="78"/>
      <c r="C34" s="72"/>
      <c r="D34" s="73"/>
      <c r="E34" s="74"/>
      <c r="F34" s="75"/>
      <c r="G34" s="75"/>
      <c r="H34" s="75"/>
      <c r="I34" s="75"/>
      <c r="J34" s="75"/>
      <c r="K34" s="75"/>
      <c r="L34" s="75"/>
      <c r="M34" s="75"/>
      <c r="N34" s="113"/>
      <c r="O34" s="113"/>
      <c r="P34" s="114"/>
      <c r="Q34" s="70">
        <v>0.0</v>
      </c>
      <c r="R34" s="29"/>
      <c r="S34" s="71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</row>
    <row r="35" ht="42.0" customHeight="1">
      <c r="A35" s="61"/>
      <c r="B35" s="78"/>
      <c r="C35" s="72"/>
      <c r="D35" s="73"/>
      <c r="E35" s="74"/>
      <c r="F35" s="75"/>
      <c r="G35" s="75"/>
      <c r="H35" s="75"/>
      <c r="I35" s="75"/>
      <c r="J35" s="75"/>
      <c r="K35" s="75"/>
      <c r="L35" s="75"/>
      <c r="M35" s="75"/>
      <c r="N35" s="113"/>
      <c r="O35" s="115"/>
      <c r="P35" s="114"/>
      <c r="Q35" s="70">
        <v>0.0</v>
      </c>
      <c r="R35" s="29"/>
      <c r="S35" s="71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</row>
    <row r="36" ht="42.0" customHeight="1">
      <c r="A36" s="61"/>
      <c r="B36" s="78"/>
      <c r="C36" s="72"/>
      <c r="D36" s="73"/>
      <c r="E36" s="74"/>
      <c r="F36" s="75"/>
      <c r="G36" s="75"/>
      <c r="H36" s="75"/>
      <c r="I36" s="75"/>
      <c r="J36" s="75"/>
      <c r="K36" s="75"/>
      <c r="L36" s="75"/>
      <c r="M36" s="75"/>
      <c r="N36" s="113"/>
      <c r="O36" s="115"/>
      <c r="P36" s="114"/>
      <c r="Q36" s="70">
        <v>0.0</v>
      </c>
      <c r="R36" s="29"/>
      <c r="S36" s="71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</row>
    <row r="37" ht="42.0" customHeight="1">
      <c r="A37" s="61"/>
      <c r="B37" s="78"/>
      <c r="C37" s="72"/>
      <c r="D37" s="73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79"/>
      <c r="Q37" s="70">
        <f t="shared" ref="Q37:Q39" si="3">F37+G37+H37+I37+J37+K37+L37+M37+N37+O37+P37-P37</f>
        <v>0</v>
      </c>
      <c r="R37" s="29"/>
      <c r="S37" s="71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</row>
    <row r="38" ht="42.0" customHeight="1">
      <c r="A38" s="61"/>
      <c r="B38" s="32"/>
      <c r="C38" s="80"/>
      <c r="D38" s="80"/>
      <c r="E38" s="81"/>
      <c r="F38" s="75"/>
      <c r="G38" s="75"/>
      <c r="H38" s="75"/>
      <c r="I38" s="75"/>
      <c r="J38" s="75"/>
      <c r="K38" s="75"/>
      <c r="L38" s="75"/>
      <c r="M38" s="75"/>
      <c r="N38" s="75"/>
      <c r="O38" s="76"/>
      <c r="P38" s="79"/>
      <c r="Q38" s="70">
        <f t="shared" si="3"/>
        <v>0</v>
      </c>
      <c r="R38" s="29"/>
      <c r="S38" s="71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</row>
    <row r="39" ht="42.0" customHeight="1">
      <c r="A39" s="82"/>
      <c r="B39" s="83"/>
      <c r="C39" s="84"/>
      <c r="D39" s="84"/>
      <c r="E39" s="84"/>
      <c r="F39" s="75"/>
      <c r="G39" s="75"/>
      <c r="H39" s="75"/>
      <c r="I39" s="75"/>
      <c r="J39" s="75"/>
      <c r="K39" s="75"/>
      <c r="L39" s="75"/>
      <c r="M39" s="75"/>
      <c r="N39" s="75"/>
      <c r="O39" s="76"/>
      <c r="P39" s="85"/>
      <c r="Q39" s="70">
        <f t="shared" si="3"/>
        <v>0</v>
      </c>
      <c r="R39" s="29"/>
      <c r="S39" s="71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ht="42.0" customHeight="1">
      <c r="A40" s="86"/>
      <c r="B40" s="87"/>
      <c r="C40" s="88"/>
      <c r="D40" s="89" t="s">
        <v>60</v>
      </c>
      <c r="E40" s="57"/>
      <c r="F40" s="90">
        <f t="shared" ref="F40:P40" si="4">SUM(F33:F39)</f>
        <v>0</v>
      </c>
      <c r="G40" s="90">
        <f t="shared" si="4"/>
        <v>0</v>
      </c>
      <c r="H40" s="90">
        <f t="shared" si="4"/>
        <v>0</v>
      </c>
      <c r="I40" s="90">
        <f t="shared" si="4"/>
        <v>0</v>
      </c>
      <c r="J40" s="90">
        <f t="shared" si="4"/>
        <v>0</v>
      </c>
      <c r="K40" s="90">
        <f t="shared" si="4"/>
        <v>0</v>
      </c>
      <c r="L40" s="90">
        <f t="shared" si="4"/>
        <v>0</v>
      </c>
      <c r="M40" s="90">
        <f t="shared" si="4"/>
        <v>0</v>
      </c>
      <c r="N40" s="90">
        <f t="shared" si="4"/>
        <v>0</v>
      </c>
      <c r="O40" s="90">
        <f t="shared" si="4"/>
        <v>0</v>
      </c>
      <c r="P40" s="90">
        <f t="shared" si="4"/>
        <v>0</v>
      </c>
      <c r="Q40" s="91"/>
      <c r="R40" s="57"/>
      <c r="S40" s="71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ht="42.0" customHeight="1">
      <c r="A41" s="50"/>
      <c r="B41" s="50"/>
      <c r="C41" s="50"/>
      <c r="D41" s="50"/>
      <c r="E41" s="3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ht="42.0" customHeight="1">
      <c r="A42" s="51" t="s">
        <v>107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42.0" customHeight="1">
      <c r="A43" s="52" t="s">
        <v>2</v>
      </c>
      <c r="B43" s="53" t="s">
        <v>3</v>
      </c>
      <c r="C43" s="53" t="s">
        <v>4</v>
      </c>
      <c r="D43" s="53" t="s">
        <v>5</v>
      </c>
      <c r="E43" s="53" t="s">
        <v>6</v>
      </c>
      <c r="F43" s="54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53" t="s">
        <v>8</v>
      </c>
      <c r="S43" s="53" t="s">
        <v>9</v>
      </c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42.0" customHeight="1">
      <c r="A44" s="11"/>
      <c r="B44" s="12"/>
      <c r="C44" s="12"/>
      <c r="D44" s="12"/>
      <c r="E44" s="12"/>
      <c r="F44" s="55" t="s">
        <v>10</v>
      </c>
      <c r="G44" s="56" t="s">
        <v>11</v>
      </c>
      <c r="H44" s="10"/>
      <c r="I44" s="56" t="s">
        <v>12</v>
      </c>
      <c r="J44" s="10"/>
      <c r="K44" s="53" t="s">
        <v>13</v>
      </c>
      <c r="L44" s="57"/>
      <c r="M44" s="57"/>
      <c r="N44" s="57"/>
      <c r="O44" s="58" t="s">
        <v>108</v>
      </c>
      <c r="P44" s="53" t="s">
        <v>14</v>
      </c>
      <c r="Q44" s="53" t="s">
        <v>15</v>
      </c>
      <c r="R44" s="12"/>
      <c r="S44" s="12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17"/>
      <c r="B45" s="10"/>
      <c r="C45" s="10"/>
      <c r="D45" s="10"/>
      <c r="E45" s="10"/>
      <c r="F45" s="10"/>
      <c r="G45" s="59" t="s">
        <v>16</v>
      </c>
      <c r="H45" s="60" t="s">
        <v>17</v>
      </c>
      <c r="I45" s="60" t="s">
        <v>18</v>
      </c>
      <c r="J45" s="60" t="s">
        <v>19</v>
      </c>
      <c r="K45" s="10"/>
      <c r="L45" s="60" t="s">
        <v>20</v>
      </c>
      <c r="M45" s="60" t="s">
        <v>21</v>
      </c>
      <c r="N45" s="60" t="s">
        <v>22</v>
      </c>
      <c r="O45" s="10"/>
      <c r="P45" s="10"/>
      <c r="Q45" s="10"/>
      <c r="R45" s="10"/>
      <c r="S45" s="1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61">
        <v>1.0</v>
      </c>
      <c r="B46" s="116"/>
      <c r="C46" s="117"/>
      <c r="D46" s="118"/>
      <c r="E46" s="119"/>
      <c r="F46" s="75"/>
      <c r="G46" s="75"/>
      <c r="H46" s="75"/>
      <c r="I46" s="75"/>
      <c r="J46" s="75"/>
      <c r="K46" s="75"/>
      <c r="L46" s="75"/>
      <c r="M46" s="75"/>
      <c r="N46" s="75"/>
      <c r="O46" s="76"/>
      <c r="P46" s="79"/>
      <c r="Q46" s="70">
        <v>0.0</v>
      </c>
      <c r="R46" s="29"/>
      <c r="S46" s="71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61"/>
      <c r="B47" s="78"/>
      <c r="C47" s="72"/>
      <c r="D47" s="73"/>
      <c r="E47" s="74"/>
      <c r="F47" s="75"/>
      <c r="G47" s="75"/>
      <c r="H47" s="75"/>
      <c r="I47" s="75"/>
      <c r="J47" s="75"/>
      <c r="K47" s="75"/>
      <c r="L47" s="75"/>
      <c r="M47" s="75"/>
      <c r="N47" s="75"/>
      <c r="O47" s="76"/>
      <c r="P47" s="79"/>
      <c r="Q47" s="70">
        <v>0.0</v>
      </c>
      <c r="R47" s="29"/>
      <c r="S47" s="71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61"/>
      <c r="B48" s="78"/>
      <c r="C48" s="72"/>
      <c r="D48" s="73"/>
      <c r="E48" s="74"/>
      <c r="F48" s="75"/>
      <c r="G48" s="75"/>
      <c r="H48" s="75"/>
      <c r="I48" s="75"/>
      <c r="J48" s="75"/>
      <c r="K48" s="75"/>
      <c r="L48" s="75"/>
      <c r="M48" s="75"/>
      <c r="N48" s="75"/>
      <c r="O48" s="76"/>
      <c r="P48" s="79"/>
      <c r="Q48" s="70">
        <v>0.0</v>
      </c>
      <c r="R48" s="29"/>
      <c r="S48" s="71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61"/>
      <c r="B49" s="78"/>
      <c r="C49" s="72"/>
      <c r="D49" s="73"/>
      <c r="E49" s="74"/>
      <c r="F49" s="75"/>
      <c r="G49" s="75"/>
      <c r="H49" s="75"/>
      <c r="I49" s="75"/>
      <c r="J49" s="75"/>
      <c r="K49" s="75"/>
      <c r="L49" s="75"/>
      <c r="M49" s="75"/>
      <c r="N49" s="75"/>
      <c r="O49" s="76"/>
      <c r="P49" s="79"/>
      <c r="Q49" s="70">
        <v>0.0</v>
      </c>
      <c r="R49" s="29"/>
      <c r="S49" s="71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hidden="1" customHeight="1">
      <c r="A50" s="61"/>
      <c r="B50" s="78"/>
      <c r="C50" s="72"/>
      <c r="D50" s="73"/>
      <c r="E50" s="74"/>
      <c r="F50" s="75"/>
      <c r="G50" s="75"/>
      <c r="H50" s="75"/>
      <c r="I50" s="75"/>
      <c r="J50" s="75"/>
      <c r="K50" s="75"/>
      <c r="L50" s="75"/>
      <c r="M50" s="75"/>
      <c r="N50" s="75"/>
      <c r="O50" s="76"/>
      <c r="P50" s="79"/>
      <c r="Q50" s="70">
        <f t="shared" ref="Q50:Q54" si="5">F50+G50+H50+I50+J50+K50+L50+M50+N50+O50+P50-P50</f>
        <v>0</v>
      </c>
      <c r="R50" s="29"/>
      <c r="S50" s="71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hidden="1" customHeight="1">
      <c r="A51" s="61"/>
      <c r="B51" s="78"/>
      <c r="C51" s="72"/>
      <c r="D51" s="73"/>
      <c r="E51" s="74"/>
      <c r="F51" s="75"/>
      <c r="G51" s="75"/>
      <c r="H51" s="75"/>
      <c r="I51" s="75"/>
      <c r="J51" s="75"/>
      <c r="K51" s="75"/>
      <c r="L51" s="75"/>
      <c r="M51" s="75"/>
      <c r="N51" s="75"/>
      <c r="O51" s="76"/>
      <c r="P51" s="79"/>
      <c r="Q51" s="70">
        <f t="shared" si="5"/>
        <v>0</v>
      </c>
      <c r="R51" s="29"/>
      <c r="S51" s="71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/>
      <c r="B52" s="78"/>
      <c r="C52" s="72"/>
      <c r="D52" s="73"/>
      <c r="E52" s="74"/>
      <c r="F52" s="75"/>
      <c r="G52" s="75"/>
      <c r="H52" s="75"/>
      <c r="I52" s="75"/>
      <c r="J52" s="75"/>
      <c r="K52" s="75"/>
      <c r="L52" s="75"/>
      <c r="M52" s="75"/>
      <c r="N52" s="75"/>
      <c r="O52" s="76"/>
      <c r="P52" s="79"/>
      <c r="Q52" s="70">
        <f t="shared" si="5"/>
        <v>0</v>
      </c>
      <c r="R52" s="29"/>
      <c r="S52" s="71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61"/>
      <c r="B53" s="32"/>
      <c r="C53" s="80"/>
      <c r="D53" s="80"/>
      <c r="E53" s="81"/>
      <c r="F53" s="75"/>
      <c r="G53" s="75"/>
      <c r="H53" s="75"/>
      <c r="I53" s="75"/>
      <c r="J53" s="75"/>
      <c r="K53" s="75"/>
      <c r="L53" s="75"/>
      <c r="M53" s="75"/>
      <c r="N53" s="75"/>
      <c r="O53" s="76"/>
      <c r="P53" s="79"/>
      <c r="Q53" s="70">
        <f t="shared" si="5"/>
        <v>0</v>
      </c>
      <c r="R53" s="29"/>
      <c r="S53" s="71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82"/>
      <c r="B54" s="83"/>
      <c r="C54" s="84"/>
      <c r="D54" s="84"/>
      <c r="E54" s="84"/>
      <c r="F54" s="75"/>
      <c r="G54" s="75"/>
      <c r="H54" s="75"/>
      <c r="I54" s="75"/>
      <c r="J54" s="75"/>
      <c r="K54" s="75"/>
      <c r="L54" s="75"/>
      <c r="M54" s="75"/>
      <c r="N54" s="75"/>
      <c r="O54" s="76"/>
      <c r="P54" s="85"/>
      <c r="Q54" s="70">
        <f t="shared" si="5"/>
        <v>0</v>
      </c>
      <c r="R54" s="29"/>
      <c r="S54" s="71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customHeight="1">
      <c r="A55" s="86"/>
      <c r="B55" s="87"/>
      <c r="C55" s="88"/>
      <c r="D55" s="89" t="s">
        <v>60</v>
      </c>
      <c r="E55" s="57"/>
      <c r="F55" s="90">
        <f t="shared" ref="F55:P55" si="6">SUM(F46:F54)</f>
        <v>0</v>
      </c>
      <c r="G55" s="90">
        <f t="shared" si="6"/>
        <v>0</v>
      </c>
      <c r="H55" s="90">
        <f t="shared" si="6"/>
        <v>0</v>
      </c>
      <c r="I55" s="90">
        <f t="shared" si="6"/>
        <v>0</v>
      </c>
      <c r="J55" s="90">
        <f t="shared" si="6"/>
        <v>0</v>
      </c>
      <c r="K55" s="90">
        <f t="shared" si="6"/>
        <v>0</v>
      </c>
      <c r="L55" s="90">
        <f t="shared" si="6"/>
        <v>0</v>
      </c>
      <c r="M55" s="90">
        <f t="shared" si="6"/>
        <v>0</v>
      </c>
      <c r="N55" s="90">
        <f t="shared" si="6"/>
        <v>0</v>
      </c>
      <c r="O55" s="90">
        <f t="shared" si="6"/>
        <v>0</v>
      </c>
      <c r="P55" s="90">
        <f t="shared" si="6"/>
        <v>0</v>
      </c>
      <c r="Q55" s="91"/>
      <c r="R55" s="57"/>
      <c r="S55" s="71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customHeight="1">
      <c r="A56" s="50"/>
      <c r="B56" s="50"/>
      <c r="C56" s="50"/>
      <c r="D56" s="50"/>
      <c r="E56" s="3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customHeight="1">
      <c r="A57" s="50"/>
      <c r="B57" s="50"/>
      <c r="C57" s="50"/>
      <c r="D57" s="50"/>
      <c r="E57" s="92"/>
      <c r="F57" s="93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51.0" customHeight="1">
      <c r="A58" s="2"/>
      <c r="B58" s="2"/>
      <c r="C58" s="2"/>
      <c r="D58" s="2"/>
      <c r="E58" s="94" t="s">
        <v>61</v>
      </c>
      <c r="F58" s="120" t="s">
        <v>109</v>
      </c>
      <c r="G58" s="2"/>
      <c r="H58" s="2"/>
      <c r="I58" s="2"/>
      <c r="J58" s="96" t="s">
        <v>63</v>
      </c>
      <c r="K58" s="96"/>
      <c r="L58" s="96"/>
      <c r="M58" s="96"/>
      <c r="N58" s="97"/>
      <c r="O58" s="97"/>
      <c r="P58" s="98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94" t="s">
        <v>64</v>
      </c>
      <c r="F59" s="120" t="s">
        <v>109</v>
      </c>
      <c r="G59" s="2"/>
      <c r="H59" s="2"/>
      <c r="I59" s="2"/>
      <c r="J59" s="99" t="s">
        <v>65</v>
      </c>
      <c r="K59" s="99"/>
      <c r="L59" s="99"/>
      <c r="M59" s="99"/>
      <c r="N59" s="99"/>
      <c r="O59" s="99"/>
      <c r="P59" s="100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94" t="s">
        <v>66</v>
      </c>
      <c r="F60" s="120" t="s">
        <v>109</v>
      </c>
      <c r="G60" s="2"/>
      <c r="H60" s="2"/>
      <c r="I60" s="2"/>
      <c r="J60" s="101"/>
      <c r="K60" s="102"/>
      <c r="L60" s="102"/>
      <c r="M60" s="102"/>
      <c r="N60" s="102"/>
      <c r="O60" s="102"/>
      <c r="P60" s="102"/>
      <c r="Q60" s="103"/>
      <c r="R60" s="3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94" t="s">
        <v>67</v>
      </c>
      <c r="F61" s="120" t="s">
        <v>109</v>
      </c>
      <c r="G61" s="2"/>
      <c r="H61" s="2"/>
      <c r="I61" s="2"/>
      <c r="J61" s="104"/>
      <c r="K61" s="104"/>
      <c r="L61" s="104"/>
      <c r="M61" s="104"/>
      <c r="N61" s="104"/>
      <c r="O61" s="104"/>
      <c r="P61" s="50"/>
      <c r="Q61" s="50"/>
      <c r="R61" s="5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94" t="s">
        <v>110</v>
      </c>
      <c r="F62" s="120" t="s">
        <v>109</v>
      </c>
      <c r="G62" s="2"/>
      <c r="H62" s="2"/>
      <c r="I62" s="2"/>
      <c r="J62" s="104"/>
      <c r="K62" s="104"/>
      <c r="L62" s="104"/>
      <c r="M62" s="104"/>
      <c r="N62" s="104"/>
      <c r="O62" s="104"/>
      <c r="P62" s="105"/>
      <c r="Q62" s="50"/>
      <c r="R62" s="5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94" t="s">
        <v>69</v>
      </c>
      <c r="F63" s="120" t="s">
        <v>109</v>
      </c>
      <c r="G63" s="2"/>
      <c r="H63" s="2"/>
      <c r="I63" s="2"/>
      <c r="J63" s="106"/>
      <c r="K63" s="106"/>
      <c r="L63" s="106"/>
      <c r="M63" s="106"/>
      <c r="N63" s="50"/>
      <c r="O63" s="50"/>
      <c r="P63" s="105"/>
      <c r="Q63" s="50"/>
      <c r="R63" s="50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94" t="s">
        <v>70</v>
      </c>
      <c r="F64" s="120" t="s">
        <v>109</v>
      </c>
      <c r="G64" s="2"/>
      <c r="H64" s="2"/>
      <c r="I64" s="2"/>
      <c r="J64" s="50"/>
      <c r="K64" s="50"/>
      <c r="L64" s="107"/>
      <c r="M64" s="50"/>
      <c r="N64" s="50"/>
      <c r="O64" s="50"/>
      <c r="P64" s="105"/>
      <c r="Q64" s="50"/>
      <c r="R64" s="5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120" t="s">
        <v>109</v>
      </c>
      <c r="G65" s="2"/>
      <c r="H65" s="2"/>
      <c r="I65" s="2"/>
      <c r="J65" s="50"/>
      <c r="K65" s="50"/>
      <c r="L65" s="50"/>
      <c r="M65" s="50"/>
      <c r="N65" s="50"/>
      <c r="O65" s="50"/>
      <c r="P65" s="50"/>
      <c r="Q65" s="50"/>
      <c r="R65" s="5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49">
    <mergeCell ref="F44:F45"/>
    <mergeCell ref="G44:H44"/>
    <mergeCell ref="I44:J44"/>
    <mergeCell ref="K44:K45"/>
    <mergeCell ref="O44:O45"/>
    <mergeCell ref="P44:P45"/>
    <mergeCell ref="A42:S42"/>
    <mergeCell ref="A43:A45"/>
    <mergeCell ref="B43:B45"/>
    <mergeCell ref="C43:C45"/>
    <mergeCell ref="D43:D45"/>
    <mergeCell ref="E43:E45"/>
    <mergeCell ref="F43:Q43"/>
    <mergeCell ref="Q44:Q4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K31:K32"/>
    <mergeCell ref="O31:O32"/>
    <mergeCell ref="P31:P32"/>
    <mergeCell ref="Q31:Q32"/>
    <mergeCell ref="A29:S29"/>
    <mergeCell ref="F30:Q30"/>
    <mergeCell ref="R30:R32"/>
    <mergeCell ref="S30:S32"/>
    <mergeCell ref="F31:F32"/>
    <mergeCell ref="G31:H31"/>
    <mergeCell ref="I31:J31"/>
    <mergeCell ref="R43:R45"/>
    <mergeCell ref="S43:S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45994.0</v>
      </c>
      <c r="C6" s="21" t="s">
        <v>112</v>
      </c>
      <c r="D6" s="22">
        <v>45096.0</v>
      </c>
      <c r="E6" s="23" t="s">
        <v>113</v>
      </c>
      <c r="F6" s="24"/>
      <c r="G6" s="24"/>
      <c r="H6" s="24"/>
      <c r="I6" s="25">
        <v>2600.0</v>
      </c>
      <c r="J6" s="24"/>
      <c r="K6" s="24"/>
      <c r="L6" s="24"/>
      <c r="M6" s="26"/>
      <c r="N6" s="24"/>
      <c r="O6" s="24"/>
      <c r="P6" s="27">
        <v>2600.0</v>
      </c>
      <c r="Q6" s="28">
        <f t="shared" ref="Q6:Q45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45994.0</v>
      </c>
      <c r="C7" s="21" t="s">
        <v>114</v>
      </c>
      <c r="D7" s="22">
        <v>80778.0</v>
      </c>
      <c r="E7" s="23" t="s">
        <v>115</v>
      </c>
      <c r="F7" s="24"/>
      <c r="G7" s="24"/>
      <c r="H7" s="24"/>
      <c r="I7" s="26"/>
      <c r="J7" s="31">
        <v>5100.0</v>
      </c>
      <c r="K7" s="24"/>
      <c r="L7" s="24"/>
      <c r="M7" s="26"/>
      <c r="N7" s="24"/>
      <c r="O7" s="24"/>
      <c r="P7" s="27">
        <v>5100.0</v>
      </c>
      <c r="Q7" s="28">
        <f t="shared" si="1"/>
        <v>0</v>
      </c>
      <c r="R7" s="27" t="s">
        <v>116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45994.0</v>
      </c>
      <c r="C8" s="21" t="s">
        <v>117</v>
      </c>
      <c r="D8" s="22">
        <v>81685.0</v>
      </c>
      <c r="E8" s="23" t="s">
        <v>118</v>
      </c>
      <c r="F8" s="24"/>
      <c r="G8" s="24"/>
      <c r="H8" s="24"/>
      <c r="I8" s="26"/>
      <c r="J8" s="31">
        <v>2600.0</v>
      </c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45994.0</v>
      </c>
      <c r="C9" s="21" t="s">
        <v>119</v>
      </c>
      <c r="D9" s="22">
        <v>22332.0</v>
      </c>
      <c r="E9" s="23" t="s">
        <v>120</v>
      </c>
      <c r="F9" s="24"/>
      <c r="G9" s="24"/>
      <c r="H9" s="24"/>
      <c r="I9" s="25">
        <v>2500.0</v>
      </c>
      <c r="J9" s="24"/>
      <c r="K9" s="24"/>
      <c r="L9" s="24"/>
      <c r="M9" s="26"/>
      <c r="N9" s="24"/>
      <c r="O9" s="24"/>
      <c r="P9" s="27">
        <v>2500.0</v>
      </c>
      <c r="Q9" s="28">
        <f t="shared" si="1"/>
        <v>0</v>
      </c>
      <c r="R9" s="27" t="s">
        <v>26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45994.0</v>
      </c>
      <c r="C10" s="21" t="s">
        <v>121</v>
      </c>
      <c r="D10" s="22">
        <v>50979.0</v>
      </c>
      <c r="E10" s="23" t="s">
        <v>122</v>
      </c>
      <c r="F10" s="24"/>
      <c r="G10" s="24"/>
      <c r="H10" s="24"/>
      <c r="I10" s="25">
        <v>4400.0</v>
      </c>
      <c r="J10" s="24"/>
      <c r="K10" s="24"/>
      <c r="L10" s="24"/>
      <c r="M10" s="26"/>
      <c r="N10" s="24"/>
      <c r="O10" s="24"/>
      <c r="P10" s="27">
        <v>4400.0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45994.0</v>
      </c>
      <c r="C11" s="21" t="s">
        <v>123</v>
      </c>
      <c r="D11" s="22">
        <v>31927.0</v>
      </c>
      <c r="E11" s="23" t="s">
        <v>124</v>
      </c>
      <c r="F11" s="24"/>
      <c r="G11" s="24"/>
      <c r="H11" s="24"/>
      <c r="I11" s="25">
        <v>1600.0</v>
      </c>
      <c r="J11" s="24"/>
      <c r="K11" s="24"/>
      <c r="L11" s="24"/>
      <c r="M11" s="26"/>
      <c r="N11" s="24"/>
      <c r="O11" s="24"/>
      <c r="P11" s="27">
        <v>1600.0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45994.0</v>
      </c>
      <c r="C12" s="21" t="s">
        <v>125</v>
      </c>
      <c r="D12" s="22">
        <v>66219.0</v>
      </c>
      <c r="E12" s="23" t="s">
        <v>126</v>
      </c>
      <c r="F12" s="24"/>
      <c r="G12" s="24"/>
      <c r="H12" s="24"/>
      <c r="I12" s="25">
        <v>10000.0</v>
      </c>
      <c r="J12" s="24"/>
      <c r="K12" s="24"/>
      <c r="L12" s="24"/>
      <c r="M12" s="26"/>
      <c r="N12" s="24"/>
      <c r="O12" s="24"/>
      <c r="P12" s="27">
        <v>10000.0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45994.0</v>
      </c>
      <c r="C13" s="21" t="s">
        <v>127</v>
      </c>
      <c r="D13" s="22">
        <v>22332.0</v>
      </c>
      <c r="E13" s="23" t="s">
        <v>120</v>
      </c>
      <c r="F13" s="24"/>
      <c r="G13" s="24"/>
      <c r="H13" s="24"/>
      <c r="I13" s="26"/>
      <c r="J13" s="31">
        <v>15000.0</v>
      </c>
      <c r="K13" s="24"/>
      <c r="L13" s="24"/>
      <c r="M13" s="26"/>
      <c r="N13" s="24"/>
      <c r="O13" s="24"/>
      <c r="P13" s="27">
        <v>15000.0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45994.0</v>
      </c>
      <c r="C14" s="21" t="s">
        <v>128</v>
      </c>
      <c r="D14" s="22">
        <v>89888.0</v>
      </c>
      <c r="E14" s="23" t="s">
        <v>129</v>
      </c>
      <c r="F14" s="24"/>
      <c r="G14" s="24"/>
      <c r="H14" s="24"/>
      <c r="I14" s="25">
        <v>2600.0</v>
      </c>
      <c r="J14" s="24"/>
      <c r="K14" s="24"/>
      <c r="L14" s="24"/>
      <c r="M14" s="26"/>
      <c r="N14" s="24"/>
      <c r="O14" s="24"/>
      <c r="P14" s="27">
        <v>2600.0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45994.0</v>
      </c>
      <c r="C15" s="21" t="s">
        <v>130</v>
      </c>
      <c r="D15" s="22">
        <v>75045.0</v>
      </c>
      <c r="E15" s="23" t="s">
        <v>131</v>
      </c>
      <c r="F15" s="24"/>
      <c r="G15" s="24"/>
      <c r="H15" s="24"/>
      <c r="I15" s="25">
        <v>4600.0</v>
      </c>
      <c r="J15" s="24"/>
      <c r="K15" s="24"/>
      <c r="L15" s="24"/>
      <c r="M15" s="26"/>
      <c r="N15" s="24"/>
      <c r="O15" s="24"/>
      <c r="P15" s="27">
        <v>4600.0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45994.0</v>
      </c>
      <c r="C16" s="21" t="s">
        <v>132</v>
      </c>
      <c r="D16" s="22">
        <v>49655.0</v>
      </c>
      <c r="E16" s="23" t="s">
        <v>133</v>
      </c>
      <c r="F16" s="24"/>
      <c r="G16" s="24"/>
      <c r="H16" s="24"/>
      <c r="I16" s="25">
        <v>100.0</v>
      </c>
      <c r="J16" s="24"/>
      <c r="K16" s="24"/>
      <c r="L16" s="24"/>
      <c r="M16" s="26"/>
      <c r="N16" s="24"/>
      <c r="O16" s="24"/>
      <c r="P16" s="27">
        <v>100.0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45994.0</v>
      </c>
      <c r="C17" s="21" t="s">
        <v>134</v>
      </c>
      <c r="D17" s="22">
        <v>10881.0</v>
      </c>
      <c r="E17" s="23" t="s">
        <v>135</v>
      </c>
      <c r="F17" s="31">
        <v>2400.0</v>
      </c>
      <c r="G17" s="24"/>
      <c r="H17" s="24"/>
      <c r="I17" s="26"/>
      <c r="J17" s="24"/>
      <c r="K17" s="24"/>
      <c r="L17" s="24"/>
      <c r="M17" s="26"/>
      <c r="N17" s="24"/>
      <c r="O17" s="24"/>
      <c r="P17" s="27">
        <v>2400.0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45994.0</v>
      </c>
      <c r="C18" s="21" t="s">
        <v>136</v>
      </c>
      <c r="D18" s="22">
        <v>79106.0</v>
      </c>
      <c r="E18" s="23" t="s">
        <v>137</v>
      </c>
      <c r="F18" s="24"/>
      <c r="G18" s="24"/>
      <c r="H18" s="24"/>
      <c r="I18" s="25">
        <v>2600.0</v>
      </c>
      <c r="J18" s="24"/>
      <c r="K18" s="24"/>
      <c r="L18" s="24"/>
      <c r="M18" s="26"/>
      <c r="N18" s="24"/>
      <c r="O18" s="24"/>
      <c r="P18" s="27">
        <v>2600.0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45994.0</v>
      </c>
      <c r="C19" s="21" t="s">
        <v>138</v>
      </c>
      <c r="D19" s="22">
        <v>70076.0</v>
      </c>
      <c r="E19" s="23" t="s">
        <v>139</v>
      </c>
      <c r="F19" s="24"/>
      <c r="G19" s="24"/>
      <c r="H19" s="24"/>
      <c r="I19" s="25">
        <v>2600.0</v>
      </c>
      <c r="J19" s="24"/>
      <c r="K19" s="24"/>
      <c r="L19" s="24"/>
      <c r="M19" s="26"/>
      <c r="N19" s="24"/>
      <c r="O19" s="24"/>
      <c r="P19" s="27">
        <v>2600.0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45994.0</v>
      </c>
      <c r="C20" s="21" t="s">
        <v>140</v>
      </c>
      <c r="D20" s="22">
        <v>13781.0</v>
      </c>
      <c r="E20" s="23" t="s">
        <v>141</v>
      </c>
      <c r="F20" s="24"/>
      <c r="G20" s="31">
        <v>4500.0</v>
      </c>
      <c r="H20" s="24"/>
      <c r="I20" s="26"/>
      <c r="J20" s="24"/>
      <c r="K20" s="24"/>
      <c r="L20" s="24"/>
      <c r="M20" s="26"/>
      <c r="N20" s="24"/>
      <c r="O20" s="24"/>
      <c r="P20" s="27">
        <v>4500.0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45994.0</v>
      </c>
      <c r="C21" s="21" t="s">
        <v>142</v>
      </c>
      <c r="D21" s="22">
        <v>64741.0</v>
      </c>
      <c r="E21" s="23" t="s">
        <v>143</v>
      </c>
      <c r="F21" s="24"/>
      <c r="G21" s="24"/>
      <c r="H21" s="24"/>
      <c r="I21" s="26"/>
      <c r="J21" s="24"/>
      <c r="K21" s="24"/>
      <c r="L21" s="24"/>
      <c r="M21" s="25">
        <v>600.0</v>
      </c>
      <c r="N21" s="24"/>
      <c r="O21" s="24"/>
      <c r="P21" s="27">
        <v>600.0</v>
      </c>
      <c r="Q21" s="28">
        <f t="shared" si="1"/>
        <v>0</v>
      </c>
      <c r="R21" s="27" t="s">
        <v>41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45994.0</v>
      </c>
      <c r="C22" s="21" t="s">
        <v>144</v>
      </c>
      <c r="D22" s="22">
        <v>10281.0</v>
      </c>
      <c r="E22" s="23" t="s">
        <v>145</v>
      </c>
      <c r="F22" s="24"/>
      <c r="G22" s="24"/>
      <c r="H22" s="24"/>
      <c r="I22" s="25">
        <v>4050.0</v>
      </c>
      <c r="J22" s="24"/>
      <c r="K22" s="24"/>
      <c r="L22" s="24"/>
      <c r="M22" s="26"/>
      <c r="N22" s="24"/>
      <c r="O22" s="24"/>
      <c r="P22" s="27">
        <v>4050.0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21">
        <v>18.0</v>
      </c>
      <c r="B23" s="20">
        <v>45994.0</v>
      </c>
      <c r="C23" s="21" t="s">
        <v>146</v>
      </c>
      <c r="D23" s="22">
        <v>64741.0</v>
      </c>
      <c r="E23" s="23" t="s">
        <v>143</v>
      </c>
      <c r="F23" s="24"/>
      <c r="G23" s="24"/>
      <c r="H23" s="24"/>
      <c r="I23" s="26"/>
      <c r="J23" s="24"/>
      <c r="K23" s="31">
        <v>17300.0</v>
      </c>
      <c r="L23" s="24"/>
      <c r="M23" s="26"/>
      <c r="N23" s="24"/>
      <c r="O23" s="24"/>
      <c r="P23" s="27">
        <v>17300.0</v>
      </c>
      <c r="Q23" s="28">
        <f t="shared" si="1"/>
        <v>0</v>
      </c>
      <c r="R23" s="27" t="s">
        <v>41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21">
        <v>19.0</v>
      </c>
      <c r="B24" s="20">
        <v>45994.0</v>
      </c>
      <c r="C24" s="21" t="s">
        <v>147</v>
      </c>
      <c r="D24" s="22">
        <v>64741.0</v>
      </c>
      <c r="E24" s="23" t="s">
        <v>143</v>
      </c>
      <c r="F24" s="24"/>
      <c r="G24" s="24"/>
      <c r="H24" s="24"/>
      <c r="I24" s="26"/>
      <c r="J24" s="24"/>
      <c r="K24" s="31">
        <v>2000.0</v>
      </c>
      <c r="L24" s="24"/>
      <c r="M24" s="26"/>
      <c r="N24" s="24"/>
      <c r="O24" s="24"/>
      <c r="P24" s="27">
        <v>2000.0</v>
      </c>
      <c r="Q24" s="28">
        <f t="shared" si="1"/>
        <v>0</v>
      </c>
      <c r="R24" s="27" t="s">
        <v>41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32"/>
      <c r="C25" s="33"/>
      <c r="D25" s="34"/>
      <c r="E25" s="35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28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/>
      <c r="B26" s="32"/>
      <c r="C26" s="33"/>
      <c r="D26" s="34"/>
      <c r="E26" s="35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29"/>
      <c r="Q26" s="28">
        <f t="shared" si="1"/>
        <v>0</v>
      </c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19.0</v>
      </c>
      <c r="B27" s="32"/>
      <c r="C27" s="33"/>
      <c r="D27" s="34"/>
      <c r="E27" s="35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9"/>
      <c r="Q27" s="28">
        <f t="shared" si="1"/>
        <v>0</v>
      </c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21.0</v>
      </c>
      <c r="B28" s="32"/>
      <c r="C28" s="33"/>
      <c r="D28" s="34"/>
      <c r="E28" s="35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22.0</v>
      </c>
      <c r="B29" s="32"/>
      <c r="C29" s="33"/>
      <c r="D29" s="34"/>
      <c r="E29" s="35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28">
        <f t="shared" si="1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23.0</v>
      </c>
      <c r="B30" s="32"/>
      <c r="C30" s="33"/>
      <c r="D30" s="34"/>
      <c r="E30" s="35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28">
        <f t="shared" si="1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24.0</v>
      </c>
      <c r="B31" s="32"/>
      <c r="C31" s="33"/>
      <c r="D31" s="34"/>
      <c r="E31" s="35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28">
        <f t="shared" si="1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26.0</v>
      </c>
      <c r="B32" s="32"/>
      <c r="C32" s="33"/>
      <c r="D32" s="34"/>
      <c r="E32" s="35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28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27.0</v>
      </c>
      <c r="B33" s="32"/>
      <c r="C33" s="33"/>
      <c r="D33" s="34"/>
      <c r="E33" s="35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28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28.0</v>
      </c>
      <c r="B34" s="32"/>
      <c r="C34" s="33"/>
      <c r="D34" s="34"/>
      <c r="E34" s="35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28">
        <f t="shared" si="1"/>
        <v>0</v>
      </c>
      <c r="R34" s="29"/>
      <c r="S34" s="28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29.0</v>
      </c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30.0</v>
      </c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31.0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32.0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33.0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34.0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35.0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36.0</v>
      </c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37.0</v>
      </c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2400</v>
      </c>
      <c r="G46" s="40">
        <f t="shared" si="2"/>
        <v>4500</v>
      </c>
      <c r="H46" s="40">
        <f t="shared" si="2"/>
        <v>0</v>
      </c>
      <c r="I46" s="40">
        <f t="shared" si="2"/>
        <v>37650</v>
      </c>
      <c r="J46" s="40">
        <f t="shared" si="2"/>
        <v>22700</v>
      </c>
      <c r="K46" s="40">
        <f t="shared" si="2"/>
        <v>19300</v>
      </c>
      <c r="L46" s="40">
        <f t="shared" si="2"/>
        <v>0</v>
      </c>
      <c r="M46" s="40">
        <f t="shared" si="2"/>
        <v>600</v>
      </c>
      <c r="N46" s="40">
        <f t="shared" si="2"/>
        <v>0</v>
      </c>
      <c r="O46" s="40">
        <f t="shared" si="2"/>
        <v>0</v>
      </c>
      <c r="P46" s="40">
        <f t="shared" si="2"/>
        <v>87150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87150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20">
        <v>45994.0</v>
      </c>
      <c r="C53" s="21" t="s">
        <v>152</v>
      </c>
      <c r="D53" s="22">
        <v>13781.0</v>
      </c>
      <c r="E53" s="23" t="s">
        <v>141</v>
      </c>
      <c r="F53" s="24"/>
      <c r="G53" s="24"/>
      <c r="H53" s="24"/>
      <c r="I53" s="26"/>
      <c r="J53" s="24"/>
      <c r="K53" s="24"/>
      <c r="L53" s="24"/>
      <c r="M53" s="25"/>
      <c r="N53" s="24"/>
      <c r="O53" s="31">
        <v>105.0</v>
      </c>
      <c r="P53" s="27">
        <v>105.0</v>
      </c>
      <c r="Q53" s="28">
        <v>0.0</v>
      </c>
      <c r="R53" s="28" t="s">
        <v>26</v>
      </c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82"/>
      <c r="B54" s="32"/>
      <c r="C54" s="33"/>
      <c r="D54" s="34"/>
      <c r="E54" s="35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29"/>
      <c r="Q54" s="28"/>
      <c r="R54" s="29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customHeight="1">
      <c r="A55" s="82"/>
      <c r="B55" s="32"/>
      <c r="C55" s="33"/>
      <c r="D55" s="34"/>
      <c r="E55" s="35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29"/>
      <c r="Q55" s="28"/>
      <c r="R55" s="29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customHeight="1">
      <c r="A56" s="82"/>
      <c r="B56" s="32"/>
      <c r="C56" s="33"/>
      <c r="D56" s="34"/>
      <c r="E56" s="35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29"/>
      <c r="Q56" s="28">
        <v>0.0</v>
      </c>
      <c r="R56" s="29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customHeight="1">
      <c r="A57" s="125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ref="Q57:Q58" si="3">F57+G57+H57+I57+J57+K57+L57+M57+N57+O57-P57</f>
        <v>0</v>
      </c>
      <c r="R57" s="29"/>
      <c r="S57" s="71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82"/>
      <c r="B58" s="83"/>
      <c r="C58" s="84"/>
      <c r="D58" s="84"/>
      <c r="E58" s="84"/>
      <c r="F58" s="75"/>
      <c r="G58" s="75"/>
      <c r="H58" s="75"/>
      <c r="I58" s="75"/>
      <c r="J58" s="75"/>
      <c r="K58" s="75"/>
      <c r="L58" s="75"/>
      <c r="M58" s="75"/>
      <c r="N58" s="75"/>
      <c r="O58" s="76"/>
      <c r="P58" s="85"/>
      <c r="Q58" s="28">
        <f t="shared" si="3"/>
        <v>0</v>
      </c>
      <c r="R58" s="29"/>
      <c r="S58" s="71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86"/>
      <c r="B59" s="87"/>
      <c r="C59" s="88"/>
      <c r="D59" s="89" t="s">
        <v>60</v>
      </c>
      <c r="E59" s="57"/>
      <c r="F59" s="90">
        <f t="shared" ref="F59:P59" si="4">SUM(F53:F58)</f>
        <v>0</v>
      </c>
      <c r="G59" s="90">
        <f t="shared" si="4"/>
        <v>0</v>
      </c>
      <c r="H59" s="90">
        <f t="shared" si="4"/>
        <v>0</v>
      </c>
      <c r="I59" s="90">
        <f t="shared" si="4"/>
        <v>0</v>
      </c>
      <c r="J59" s="90">
        <f t="shared" si="4"/>
        <v>0</v>
      </c>
      <c r="K59" s="90">
        <f t="shared" si="4"/>
        <v>0</v>
      </c>
      <c r="L59" s="90">
        <f t="shared" si="4"/>
        <v>0</v>
      </c>
      <c r="M59" s="90">
        <f t="shared" si="4"/>
        <v>0</v>
      </c>
      <c r="N59" s="90">
        <f t="shared" si="4"/>
        <v>0</v>
      </c>
      <c r="O59" s="90">
        <f t="shared" si="4"/>
        <v>105</v>
      </c>
      <c r="P59" s="90">
        <f t="shared" si="4"/>
        <v>105</v>
      </c>
      <c r="Q59" s="91"/>
      <c r="R59" s="57"/>
      <c r="S59" s="71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50"/>
      <c r="B60" s="50"/>
      <c r="C60" s="50"/>
      <c r="D60" s="50"/>
      <c r="E60" s="3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51" t="s">
        <v>107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2" t="s">
        <v>2</v>
      </c>
      <c r="B62" s="53" t="s">
        <v>3</v>
      </c>
      <c r="C62" s="53" t="s">
        <v>4</v>
      </c>
      <c r="D62" s="53" t="s">
        <v>5</v>
      </c>
      <c r="E62" s="53" t="s">
        <v>6</v>
      </c>
      <c r="F62" s="54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3" t="s">
        <v>8</v>
      </c>
      <c r="S62" s="53" t="s">
        <v>9</v>
      </c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1"/>
      <c r="B63" s="12"/>
      <c r="C63" s="12"/>
      <c r="D63" s="12"/>
      <c r="E63" s="12"/>
      <c r="F63" s="55" t="s">
        <v>10</v>
      </c>
      <c r="G63" s="56" t="s">
        <v>11</v>
      </c>
      <c r="H63" s="10"/>
      <c r="I63" s="56" t="s">
        <v>12</v>
      </c>
      <c r="J63" s="10"/>
      <c r="K63" s="53" t="s">
        <v>13</v>
      </c>
      <c r="L63" s="57"/>
      <c r="M63" s="57"/>
      <c r="N63" s="57"/>
      <c r="O63" s="58" t="s">
        <v>153</v>
      </c>
      <c r="P63" s="53" t="s">
        <v>14</v>
      </c>
      <c r="Q63" s="53" t="s">
        <v>15</v>
      </c>
      <c r="R63" s="12"/>
      <c r="S63" s="12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17"/>
      <c r="B64" s="10"/>
      <c r="C64" s="10"/>
      <c r="D64" s="10"/>
      <c r="E64" s="10"/>
      <c r="F64" s="10"/>
      <c r="G64" s="59" t="s">
        <v>16</v>
      </c>
      <c r="H64" s="60" t="s">
        <v>17</v>
      </c>
      <c r="I64" s="60" t="s">
        <v>18</v>
      </c>
      <c r="J64" s="60" t="s">
        <v>19</v>
      </c>
      <c r="K64" s="10"/>
      <c r="L64" s="60" t="s">
        <v>20</v>
      </c>
      <c r="M64" s="60" t="s">
        <v>21</v>
      </c>
      <c r="N64" s="60" t="s">
        <v>22</v>
      </c>
      <c r="O64" s="10"/>
      <c r="P64" s="10"/>
      <c r="Q64" s="10"/>
      <c r="R64" s="10"/>
      <c r="S64" s="1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61">
        <v>1.0</v>
      </c>
      <c r="B65" s="126">
        <v>45994.0</v>
      </c>
      <c r="C65" s="127" t="s">
        <v>154</v>
      </c>
      <c r="D65" s="128">
        <v>64741.0</v>
      </c>
      <c r="E65" s="129" t="s">
        <v>143</v>
      </c>
      <c r="F65" s="75"/>
      <c r="G65" s="75"/>
      <c r="H65" s="130">
        <v>17300.0</v>
      </c>
      <c r="I65" s="75"/>
      <c r="J65" s="75"/>
      <c r="K65" s="75"/>
      <c r="L65" s="75"/>
      <c r="M65" s="75"/>
      <c r="N65" s="75"/>
      <c r="O65" s="76"/>
      <c r="P65" s="131">
        <v>17300.0</v>
      </c>
      <c r="Q65" s="70">
        <v>0.0</v>
      </c>
      <c r="R65" s="27" t="s">
        <v>41</v>
      </c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32">
        <v>2.0</v>
      </c>
      <c r="B66" s="133">
        <v>45994.0</v>
      </c>
      <c r="C66" s="134" t="s">
        <v>155</v>
      </c>
      <c r="D66" s="135">
        <v>64741.0</v>
      </c>
      <c r="E66" s="136" t="s">
        <v>143</v>
      </c>
      <c r="F66" s="75"/>
      <c r="G66" s="75"/>
      <c r="H66" s="130">
        <v>2000.0</v>
      </c>
      <c r="I66" s="75"/>
      <c r="J66" s="75"/>
      <c r="K66" s="75"/>
      <c r="L66" s="75"/>
      <c r="M66" s="75"/>
      <c r="N66" s="75"/>
      <c r="O66" s="76"/>
      <c r="P66" s="131">
        <v>2000.0</v>
      </c>
      <c r="Q66" s="70">
        <v>0.0</v>
      </c>
      <c r="R66" s="27" t="s">
        <v>41</v>
      </c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61"/>
      <c r="B67" s="78"/>
      <c r="C67" s="72"/>
      <c r="D67" s="73"/>
      <c r="E67" s="7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79"/>
      <c r="Q67" s="70"/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61"/>
      <c r="B68" s="78"/>
      <c r="C68" s="72"/>
      <c r="D68" s="73"/>
      <c r="E68" s="74"/>
      <c r="F68" s="75"/>
      <c r="G68" s="75"/>
      <c r="H68" s="75"/>
      <c r="I68" s="75"/>
      <c r="J68" s="75"/>
      <c r="K68" s="75"/>
      <c r="L68" s="75"/>
      <c r="M68" s="75"/>
      <c r="N68" s="75"/>
      <c r="O68" s="76"/>
      <c r="P68" s="79"/>
      <c r="Q68" s="70"/>
      <c r="R68" s="29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61"/>
      <c r="B69" s="78"/>
      <c r="C69" s="72"/>
      <c r="D69" s="73"/>
      <c r="E69" s="74"/>
      <c r="F69" s="75"/>
      <c r="G69" s="75"/>
      <c r="H69" s="75"/>
      <c r="I69" s="75"/>
      <c r="J69" s="75"/>
      <c r="K69" s="75"/>
      <c r="L69" s="75"/>
      <c r="M69" s="75"/>
      <c r="N69" s="75"/>
      <c r="O69" s="76"/>
      <c r="P69" s="79"/>
      <c r="Q69" s="70">
        <v>0.0</v>
      </c>
      <c r="R69" s="29"/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61"/>
      <c r="B70" s="78"/>
      <c r="C70" s="72"/>
      <c r="D70" s="73"/>
      <c r="E70" s="74"/>
      <c r="F70" s="75"/>
      <c r="G70" s="75"/>
      <c r="H70" s="75"/>
      <c r="I70" s="75"/>
      <c r="J70" s="75"/>
      <c r="K70" s="75"/>
      <c r="L70" s="75"/>
      <c r="M70" s="75"/>
      <c r="N70" s="75"/>
      <c r="O70" s="76"/>
      <c r="P70" s="79"/>
      <c r="Q70" s="70">
        <f t="shared" ref="Q70:Q74" si="5">F70+G70+H70+I70+J70+K70+L70+M70+N70+O70+P70-P70</f>
        <v>0</v>
      </c>
      <c r="R70" s="29"/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/>
      <c r="B71" s="78"/>
      <c r="C71" s="72"/>
      <c r="D71" s="73"/>
      <c r="E71" s="74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79"/>
      <c r="Q71" s="70">
        <f t="shared" si="5"/>
        <v>0</v>
      </c>
      <c r="R71" s="29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61"/>
      <c r="B72" s="78"/>
      <c r="C72" s="72"/>
      <c r="D72" s="73"/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6"/>
      <c r="P72" s="79"/>
      <c r="Q72" s="70">
        <f t="shared" si="5"/>
        <v>0</v>
      </c>
      <c r="R72" s="29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/>
      <c r="B73" s="32"/>
      <c r="C73" s="80"/>
      <c r="D73" s="80"/>
      <c r="E73" s="81"/>
      <c r="F73" s="75"/>
      <c r="G73" s="75"/>
      <c r="H73" s="75"/>
      <c r="I73" s="75"/>
      <c r="J73" s="75"/>
      <c r="K73" s="75"/>
      <c r="L73" s="75"/>
      <c r="M73" s="75"/>
      <c r="N73" s="75"/>
      <c r="O73" s="76"/>
      <c r="P73" s="79"/>
      <c r="Q73" s="70">
        <f t="shared" si="5"/>
        <v>0</v>
      </c>
      <c r="R73" s="29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82"/>
      <c r="B74" s="83"/>
      <c r="C74" s="84"/>
      <c r="D74" s="84"/>
      <c r="E74" s="84"/>
      <c r="F74" s="75"/>
      <c r="G74" s="75"/>
      <c r="H74" s="75"/>
      <c r="I74" s="75"/>
      <c r="J74" s="75"/>
      <c r="K74" s="75"/>
      <c r="L74" s="75"/>
      <c r="M74" s="75"/>
      <c r="N74" s="75"/>
      <c r="O74" s="76"/>
      <c r="P74" s="85"/>
      <c r="Q74" s="70">
        <f t="shared" si="5"/>
        <v>0</v>
      </c>
      <c r="R74" s="29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86"/>
      <c r="B75" s="87"/>
      <c r="C75" s="88"/>
      <c r="D75" s="89" t="s">
        <v>60</v>
      </c>
      <c r="E75" s="57"/>
      <c r="F75" s="90">
        <f t="shared" ref="F75:P75" si="6">SUM(F65:F74)</f>
        <v>0</v>
      </c>
      <c r="G75" s="90">
        <f t="shared" si="6"/>
        <v>0</v>
      </c>
      <c r="H75" s="90">
        <f t="shared" si="6"/>
        <v>19300</v>
      </c>
      <c r="I75" s="90">
        <f t="shared" si="6"/>
        <v>0</v>
      </c>
      <c r="J75" s="90">
        <f t="shared" si="6"/>
        <v>0</v>
      </c>
      <c r="K75" s="90">
        <f t="shared" si="6"/>
        <v>0</v>
      </c>
      <c r="L75" s="90">
        <f t="shared" si="6"/>
        <v>0</v>
      </c>
      <c r="M75" s="90">
        <f t="shared" si="6"/>
        <v>0</v>
      </c>
      <c r="N75" s="90">
        <f t="shared" si="6"/>
        <v>0</v>
      </c>
      <c r="O75" s="90">
        <f t="shared" si="6"/>
        <v>0</v>
      </c>
      <c r="P75" s="90">
        <f t="shared" si="6"/>
        <v>19300</v>
      </c>
      <c r="Q75" s="91"/>
      <c r="R75" s="5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50"/>
      <c r="B76" s="50"/>
      <c r="C76" s="50"/>
      <c r="D76" s="50"/>
      <c r="E76" s="92"/>
      <c r="F76" s="93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50"/>
      <c r="B77" s="50"/>
      <c r="C77" s="50"/>
      <c r="D77" s="50"/>
      <c r="E77" s="92"/>
      <c r="F77" s="9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51.0" customHeight="1">
      <c r="A78" s="2"/>
      <c r="B78" s="2"/>
      <c r="C78" s="2"/>
      <c r="D78" s="2"/>
      <c r="E78" s="94" t="s">
        <v>61</v>
      </c>
      <c r="F78" s="95" t="s">
        <v>62</v>
      </c>
      <c r="G78" s="2"/>
      <c r="H78" s="2"/>
      <c r="I78" s="2"/>
      <c r="J78" s="96" t="s">
        <v>63</v>
      </c>
      <c r="K78" s="96"/>
      <c r="L78" s="96"/>
      <c r="M78" s="96"/>
      <c r="N78" s="97"/>
      <c r="O78" s="97"/>
      <c r="P78" s="98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94" t="s">
        <v>64</v>
      </c>
      <c r="F79" s="95" t="s">
        <v>62</v>
      </c>
      <c r="G79" s="2"/>
      <c r="H79" s="2"/>
      <c r="I79" s="2"/>
      <c r="J79" s="99" t="s">
        <v>65</v>
      </c>
      <c r="K79" s="99"/>
      <c r="L79" s="99"/>
      <c r="M79" s="99"/>
      <c r="N79" s="99"/>
      <c r="O79" s="99"/>
      <c r="P79" s="100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94" t="s">
        <v>66</v>
      </c>
      <c r="F80" s="95" t="s">
        <v>62</v>
      </c>
      <c r="G80" s="2"/>
      <c r="H80" s="2"/>
      <c r="I80" s="2"/>
      <c r="J80" s="101"/>
      <c r="K80" s="102"/>
      <c r="L80" s="102"/>
      <c r="M80" s="102"/>
      <c r="N80" s="102"/>
      <c r="O80" s="102"/>
      <c r="P80" s="102"/>
      <c r="Q80" s="103"/>
      <c r="R80" s="3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94" t="s">
        <v>67</v>
      </c>
      <c r="F81" s="95" t="s">
        <v>62</v>
      </c>
      <c r="G81" s="2"/>
      <c r="H81" s="2"/>
      <c r="I81" s="2"/>
      <c r="J81" s="104"/>
      <c r="K81" s="104"/>
      <c r="L81" s="104"/>
      <c r="M81" s="104"/>
      <c r="N81" s="104"/>
      <c r="O81" s="104"/>
      <c r="P81" s="50"/>
      <c r="Q81" s="50"/>
      <c r="R81" s="5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94" t="s">
        <v>156</v>
      </c>
      <c r="F82" s="95" t="s">
        <v>62</v>
      </c>
      <c r="G82" s="2"/>
      <c r="H82" s="2"/>
      <c r="I82" s="2"/>
      <c r="J82" s="104"/>
      <c r="K82" s="104"/>
      <c r="L82" s="104"/>
      <c r="M82" s="104"/>
      <c r="N82" s="104"/>
      <c r="O82" s="104"/>
      <c r="P82" s="105"/>
      <c r="Q82" s="50"/>
      <c r="R82" s="5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94" t="s">
        <v>69</v>
      </c>
      <c r="F83" s="95" t="s">
        <v>62</v>
      </c>
      <c r="G83" s="2"/>
      <c r="H83" s="2"/>
      <c r="I83" s="2"/>
      <c r="J83" s="106"/>
      <c r="K83" s="106"/>
      <c r="L83" s="106"/>
      <c r="M83" s="106"/>
      <c r="N83" s="50"/>
      <c r="O83" s="50"/>
      <c r="P83" s="105"/>
      <c r="Q83" s="50"/>
      <c r="R83" s="5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94" t="s">
        <v>70</v>
      </c>
      <c r="F84" s="95" t="s">
        <v>62</v>
      </c>
      <c r="G84" s="2"/>
      <c r="H84" s="2"/>
      <c r="I84" s="2"/>
      <c r="J84" s="50"/>
      <c r="K84" s="50"/>
      <c r="L84" s="107"/>
      <c r="M84" s="50"/>
      <c r="N84" s="50"/>
      <c r="O84" s="50"/>
      <c r="P84" s="105"/>
      <c r="Q84" s="50"/>
      <c r="R84" s="5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50"/>
      <c r="K85" s="50"/>
      <c r="L85" s="50"/>
      <c r="M85" s="50"/>
      <c r="N85" s="50"/>
      <c r="O85" s="50"/>
      <c r="P85" s="50"/>
      <c r="Q85" s="50"/>
      <c r="R85" s="5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</sheetData>
  <mergeCells count="48">
    <mergeCell ref="I63:J63"/>
    <mergeCell ref="K63:K64"/>
    <mergeCell ref="O63:O64"/>
    <mergeCell ref="P63:P64"/>
    <mergeCell ref="A61:S61"/>
    <mergeCell ref="A62:A64"/>
    <mergeCell ref="B62:B64"/>
    <mergeCell ref="C62:C64"/>
    <mergeCell ref="D62:D64"/>
    <mergeCell ref="E62:E64"/>
    <mergeCell ref="F62:Q62"/>
    <mergeCell ref="Q63:Q6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62:R64"/>
    <mergeCell ref="S62:S64"/>
    <mergeCell ref="F63:F64"/>
    <mergeCell ref="G63:H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157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45994.0</v>
      </c>
      <c r="C6" s="21" t="s">
        <v>158</v>
      </c>
      <c r="D6" s="22">
        <v>51017.0</v>
      </c>
      <c r="E6" s="23" t="s">
        <v>159</v>
      </c>
      <c r="F6" s="24"/>
      <c r="G6" s="24"/>
      <c r="H6" s="24"/>
      <c r="I6" s="25">
        <v>2500.0</v>
      </c>
      <c r="J6" s="24"/>
      <c r="K6" s="24"/>
      <c r="L6" s="24"/>
      <c r="M6" s="26"/>
      <c r="N6" s="24"/>
      <c r="O6" s="31"/>
      <c r="P6" s="27">
        <v>2500.0</v>
      </c>
      <c r="Q6" s="28">
        <f t="shared" ref="Q6:Q45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45995.0</v>
      </c>
      <c r="C7" s="21" t="s">
        <v>160</v>
      </c>
      <c r="D7" s="22">
        <v>86036.0</v>
      </c>
      <c r="E7" s="23" t="s">
        <v>161</v>
      </c>
      <c r="F7" s="24"/>
      <c r="G7" s="24"/>
      <c r="H7" s="24"/>
      <c r="I7" s="25">
        <v>1550.0</v>
      </c>
      <c r="J7" s="31"/>
      <c r="K7" s="24"/>
      <c r="L7" s="24"/>
      <c r="M7" s="26"/>
      <c r="N7" s="24"/>
      <c r="O7" s="24"/>
      <c r="P7" s="27">
        <v>1550.0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45995.0</v>
      </c>
      <c r="C8" s="21" t="s">
        <v>162</v>
      </c>
      <c r="D8" s="22">
        <v>50613.0</v>
      </c>
      <c r="E8" s="23" t="s">
        <v>163</v>
      </c>
      <c r="F8" s="24"/>
      <c r="G8" s="24"/>
      <c r="H8" s="24"/>
      <c r="I8" s="25">
        <v>15000.0</v>
      </c>
      <c r="J8" s="31"/>
      <c r="K8" s="24"/>
      <c r="L8" s="24"/>
      <c r="M8" s="26"/>
      <c r="N8" s="24"/>
      <c r="O8" s="24"/>
      <c r="P8" s="27">
        <v>15000.0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45995.0</v>
      </c>
      <c r="C9" s="21" t="s">
        <v>164</v>
      </c>
      <c r="D9" s="22">
        <v>51876.0</v>
      </c>
      <c r="E9" s="23" t="s">
        <v>165</v>
      </c>
      <c r="F9" s="24"/>
      <c r="G9" s="24"/>
      <c r="H9" s="24"/>
      <c r="I9" s="25">
        <v>2500.0</v>
      </c>
      <c r="J9" s="24"/>
      <c r="K9" s="24"/>
      <c r="L9" s="24"/>
      <c r="M9" s="26"/>
      <c r="N9" s="24"/>
      <c r="O9" s="24"/>
      <c r="P9" s="27">
        <v>2500.0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45995.0</v>
      </c>
      <c r="C10" s="21" t="s">
        <v>166</v>
      </c>
      <c r="D10" s="22">
        <v>28414.0</v>
      </c>
      <c r="E10" s="23" t="s">
        <v>167</v>
      </c>
      <c r="F10" s="24"/>
      <c r="G10" s="24"/>
      <c r="H10" s="24"/>
      <c r="I10" s="25">
        <v>5100.0</v>
      </c>
      <c r="J10" s="24"/>
      <c r="K10" s="24"/>
      <c r="L10" s="24"/>
      <c r="M10" s="26"/>
      <c r="N10" s="24"/>
      <c r="O10" s="24"/>
      <c r="P10" s="27">
        <v>5100.0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45995.0</v>
      </c>
      <c r="C11" s="21" t="s">
        <v>168</v>
      </c>
      <c r="D11" s="22">
        <v>24368.0</v>
      </c>
      <c r="E11" s="23" t="s">
        <v>169</v>
      </c>
      <c r="F11" s="24"/>
      <c r="G11" s="24"/>
      <c r="H11" s="24"/>
      <c r="I11" s="25">
        <v>1610.0</v>
      </c>
      <c r="J11" s="24"/>
      <c r="K11" s="31">
        <v>2990.0</v>
      </c>
      <c r="L11" s="24"/>
      <c r="M11" s="26"/>
      <c r="N11" s="24"/>
      <c r="O11" s="24"/>
      <c r="P11" s="27">
        <v>4600.0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45995.0</v>
      </c>
      <c r="C12" s="21" t="s">
        <v>170</v>
      </c>
      <c r="D12" s="22">
        <v>54226.0</v>
      </c>
      <c r="E12" s="23" t="s">
        <v>171</v>
      </c>
      <c r="F12" s="24"/>
      <c r="G12" s="24"/>
      <c r="H12" s="24"/>
      <c r="I12" s="25">
        <v>2600.0</v>
      </c>
      <c r="J12" s="24"/>
      <c r="K12" s="24"/>
      <c r="L12" s="24"/>
      <c r="M12" s="26"/>
      <c r="N12" s="24"/>
      <c r="O12" s="24"/>
      <c r="P12" s="27">
        <v>2600.0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45995.0</v>
      </c>
      <c r="C13" s="21" t="s">
        <v>172</v>
      </c>
      <c r="D13" s="22">
        <v>55562.0</v>
      </c>
      <c r="E13" s="23" t="s">
        <v>173</v>
      </c>
      <c r="F13" s="24"/>
      <c r="G13" s="24"/>
      <c r="H13" s="24"/>
      <c r="I13" s="26"/>
      <c r="J13" s="31"/>
      <c r="K13" s="31">
        <v>5100.0</v>
      </c>
      <c r="L13" s="24"/>
      <c r="M13" s="26"/>
      <c r="N13" s="24"/>
      <c r="O13" s="24"/>
      <c r="P13" s="27">
        <v>5100.0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45995.0</v>
      </c>
      <c r="C14" s="21" t="s">
        <v>174</v>
      </c>
      <c r="D14" s="22">
        <v>62146.0</v>
      </c>
      <c r="E14" s="23" t="s">
        <v>175</v>
      </c>
      <c r="F14" s="24"/>
      <c r="G14" s="24"/>
      <c r="H14" s="24"/>
      <c r="I14" s="25">
        <v>450.0</v>
      </c>
      <c r="J14" s="24"/>
      <c r="K14" s="24"/>
      <c r="L14" s="24"/>
      <c r="M14" s="26"/>
      <c r="N14" s="24"/>
      <c r="O14" s="24"/>
      <c r="P14" s="27">
        <v>450.0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45995.0</v>
      </c>
      <c r="C15" s="21" t="s">
        <v>176</v>
      </c>
      <c r="D15" s="22">
        <v>106287.0</v>
      </c>
      <c r="E15" s="23" t="s">
        <v>177</v>
      </c>
      <c r="F15" s="24"/>
      <c r="G15" s="24"/>
      <c r="H15" s="24"/>
      <c r="I15" s="25"/>
      <c r="J15" s="24"/>
      <c r="K15" s="24"/>
      <c r="L15" s="24"/>
      <c r="M15" s="25">
        <v>300.0</v>
      </c>
      <c r="N15" s="24"/>
      <c r="O15" s="24"/>
      <c r="P15" s="27">
        <v>300.0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45995.0</v>
      </c>
      <c r="C16" s="21" t="s">
        <v>178</v>
      </c>
      <c r="D16" s="22">
        <v>104312.0</v>
      </c>
      <c r="E16" s="23" t="s">
        <v>179</v>
      </c>
      <c r="F16" s="24"/>
      <c r="G16" s="31">
        <v>4100.0</v>
      </c>
      <c r="H16" s="24"/>
      <c r="I16" s="25"/>
      <c r="J16" s="24"/>
      <c r="K16" s="24"/>
      <c r="L16" s="24"/>
      <c r="M16" s="26"/>
      <c r="N16" s="24"/>
      <c r="O16" s="24"/>
      <c r="P16" s="27">
        <v>4100.0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45995.0</v>
      </c>
      <c r="C17" s="21" t="s">
        <v>180</v>
      </c>
      <c r="D17" s="22">
        <v>84993.0</v>
      </c>
      <c r="E17" s="23" t="s">
        <v>181</v>
      </c>
      <c r="F17" s="31"/>
      <c r="G17" s="31">
        <v>4950.0</v>
      </c>
      <c r="H17" s="24"/>
      <c r="I17" s="26"/>
      <c r="J17" s="24"/>
      <c r="K17" s="24"/>
      <c r="L17" s="24"/>
      <c r="M17" s="26"/>
      <c r="N17" s="24"/>
      <c r="O17" s="24"/>
      <c r="P17" s="27">
        <v>4950.0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45995.0</v>
      </c>
      <c r="C18" s="21" t="s">
        <v>182</v>
      </c>
      <c r="D18" s="22">
        <v>41827.0</v>
      </c>
      <c r="E18" s="23" t="s">
        <v>183</v>
      </c>
      <c r="F18" s="24"/>
      <c r="G18" s="24"/>
      <c r="H18" s="24"/>
      <c r="I18" s="25">
        <v>625.0</v>
      </c>
      <c r="J18" s="24"/>
      <c r="K18" s="31">
        <v>825.0</v>
      </c>
      <c r="L18" s="24"/>
      <c r="M18" s="26"/>
      <c r="N18" s="24"/>
      <c r="O18" s="24"/>
      <c r="P18" s="27">
        <v>1450.0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45995.0</v>
      </c>
      <c r="C19" s="21" t="s">
        <v>184</v>
      </c>
      <c r="D19" s="22">
        <v>53249.0</v>
      </c>
      <c r="E19" s="23" t="s">
        <v>185</v>
      </c>
      <c r="F19" s="24"/>
      <c r="G19" s="24"/>
      <c r="H19" s="24"/>
      <c r="I19" s="25">
        <v>15000.0</v>
      </c>
      <c r="J19" s="24"/>
      <c r="K19" s="24"/>
      <c r="L19" s="24"/>
      <c r="M19" s="26"/>
      <c r="N19" s="24"/>
      <c r="O19" s="24"/>
      <c r="P19" s="27">
        <v>15000.0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45994.0</v>
      </c>
      <c r="C20" s="21" t="s">
        <v>186</v>
      </c>
      <c r="D20" s="22">
        <v>106234.0</v>
      </c>
      <c r="E20" s="23" t="s">
        <v>187</v>
      </c>
      <c r="F20" s="24"/>
      <c r="G20" s="31"/>
      <c r="H20" s="24"/>
      <c r="I20" s="26"/>
      <c r="J20" s="24"/>
      <c r="K20" s="24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45994.0</v>
      </c>
      <c r="C21" s="21" t="s">
        <v>188</v>
      </c>
      <c r="D21" s="22">
        <v>106236.0</v>
      </c>
      <c r="E21" s="23" t="s">
        <v>189</v>
      </c>
      <c r="F21" s="24"/>
      <c r="G21" s="24"/>
      <c r="H21" s="24"/>
      <c r="I21" s="26"/>
      <c r="J21" s="24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45994.0</v>
      </c>
      <c r="C22" s="21" t="s">
        <v>190</v>
      </c>
      <c r="D22" s="22">
        <v>104274.0</v>
      </c>
      <c r="E22" s="23" t="s">
        <v>191</v>
      </c>
      <c r="F22" s="24"/>
      <c r="G22" s="24"/>
      <c r="H22" s="31">
        <v>2950.0</v>
      </c>
      <c r="I22" s="25"/>
      <c r="J22" s="24"/>
      <c r="K22" s="24"/>
      <c r="L22" s="24"/>
      <c r="M22" s="26"/>
      <c r="N22" s="24"/>
      <c r="O22" s="24"/>
      <c r="P22" s="27">
        <v>2950.0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45994.0</v>
      </c>
      <c r="C23" s="21" t="s">
        <v>192</v>
      </c>
      <c r="D23" s="22">
        <v>89807.0</v>
      </c>
      <c r="E23" s="23" t="s">
        <v>193</v>
      </c>
      <c r="F23" s="24"/>
      <c r="G23" s="24"/>
      <c r="H23" s="31">
        <v>27000.0</v>
      </c>
      <c r="I23" s="26"/>
      <c r="J23" s="24"/>
      <c r="K23" s="31"/>
      <c r="L23" s="24"/>
      <c r="M23" s="26"/>
      <c r="N23" s="24"/>
      <c r="O23" s="24"/>
      <c r="P23" s="27">
        <v>27000.0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45995.0</v>
      </c>
      <c r="C24" s="21" t="s">
        <v>194</v>
      </c>
      <c r="D24" s="22">
        <v>52669.0</v>
      </c>
      <c r="E24" s="23" t="s">
        <v>195</v>
      </c>
      <c r="F24" s="24"/>
      <c r="G24" s="24"/>
      <c r="H24" s="31">
        <v>15000.0</v>
      </c>
      <c r="I24" s="26"/>
      <c r="J24" s="24"/>
      <c r="K24" s="31"/>
      <c r="L24" s="24"/>
      <c r="M24" s="26"/>
      <c r="N24" s="24"/>
      <c r="O24" s="24"/>
      <c r="P24" s="27">
        <v>15000.0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45995.0</v>
      </c>
      <c r="C25" s="21" t="s">
        <v>196</v>
      </c>
      <c r="D25" s="22">
        <v>59793.0</v>
      </c>
      <c r="E25" s="23" t="s">
        <v>197</v>
      </c>
      <c r="F25" s="24"/>
      <c r="G25" s="24"/>
      <c r="H25" s="31">
        <v>5400.0</v>
      </c>
      <c r="I25" s="26"/>
      <c r="J25" s="24"/>
      <c r="K25" s="24"/>
      <c r="L25" s="24"/>
      <c r="M25" s="26"/>
      <c r="N25" s="24"/>
      <c r="O25" s="24"/>
      <c r="P25" s="27">
        <v>5400.0</v>
      </c>
      <c r="Q25" s="28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45995.0</v>
      </c>
      <c r="C26" s="21" t="s">
        <v>198</v>
      </c>
      <c r="D26" s="22">
        <v>50595.0</v>
      </c>
      <c r="E26" s="23" t="s">
        <v>199</v>
      </c>
      <c r="F26" s="24"/>
      <c r="G26" s="24"/>
      <c r="H26" s="31">
        <v>10000.0</v>
      </c>
      <c r="I26" s="26"/>
      <c r="J26" s="24"/>
      <c r="K26" s="24"/>
      <c r="L26" s="24"/>
      <c r="M26" s="26"/>
      <c r="N26" s="24"/>
      <c r="O26" s="24"/>
      <c r="P26" s="27">
        <v>10000.0</v>
      </c>
      <c r="Q26" s="28">
        <f t="shared" si="1"/>
        <v>0</v>
      </c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37">
        <v>45995.0</v>
      </c>
      <c r="C27" s="138" t="s">
        <v>200</v>
      </c>
      <c r="D27" s="139">
        <v>106288.0</v>
      </c>
      <c r="E27" s="140" t="s">
        <v>201</v>
      </c>
      <c r="F27" s="24"/>
      <c r="G27" s="24"/>
      <c r="H27" s="24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32"/>
      <c r="C28" s="33"/>
      <c r="D28" s="34"/>
      <c r="E28" s="35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22.0</v>
      </c>
      <c r="B29" s="32"/>
      <c r="C29" s="33"/>
      <c r="D29" s="34"/>
      <c r="E29" s="35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28">
        <f t="shared" si="1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23.0</v>
      </c>
      <c r="B30" s="32"/>
      <c r="C30" s="33"/>
      <c r="D30" s="34"/>
      <c r="E30" s="35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28">
        <f t="shared" si="1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24.0</v>
      </c>
      <c r="B31" s="32"/>
      <c r="C31" s="33"/>
      <c r="D31" s="34"/>
      <c r="E31" s="35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28">
        <f t="shared" si="1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26.0</v>
      </c>
      <c r="B32" s="32"/>
      <c r="C32" s="33"/>
      <c r="D32" s="34"/>
      <c r="E32" s="35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28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27.0</v>
      </c>
      <c r="B33" s="32"/>
      <c r="C33" s="33"/>
      <c r="D33" s="34"/>
      <c r="E33" s="35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28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28.0</v>
      </c>
      <c r="B34" s="32"/>
      <c r="C34" s="33"/>
      <c r="D34" s="34"/>
      <c r="E34" s="35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28">
        <f t="shared" si="1"/>
        <v>0</v>
      </c>
      <c r="R34" s="29"/>
      <c r="S34" s="28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29.0</v>
      </c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30.0</v>
      </c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31.0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32.0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33.0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34.0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35.0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36.0</v>
      </c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37.0</v>
      </c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0</v>
      </c>
      <c r="G46" s="40">
        <f t="shared" si="2"/>
        <v>9050</v>
      </c>
      <c r="H46" s="40">
        <f t="shared" si="2"/>
        <v>60350</v>
      </c>
      <c r="I46" s="40">
        <f t="shared" si="2"/>
        <v>46935</v>
      </c>
      <c r="J46" s="40">
        <f t="shared" si="2"/>
        <v>0</v>
      </c>
      <c r="K46" s="40">
        <f t="shared" si="2"/>
        <v>8915</v>
      </c>
      <c r="L46" s="40">
        <f t="shared" si="2"/>
        <v>0</v>
      </c>
      <c r="M46" s="40">
        <f t="shared" si="2"/>
        <v>1200</v>
      </c>
      <c r="N46" s="40">
        <f t="shared" si="2"/>
        <v>0</v>
      </c>
      <c r="O46" s="40">
        <f t="shared" si="2"/>
        <v>0</v>
      </c>
      <c r="P46" s="40">
        <f t="shared" si="2"/>
        <v>126450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126450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20">
        <v>45995.0</v>
      </c>
      <c r="C53" s="21" t="s">
        <v>202</v>
      </c>
      <c r="D53" s="22">
        <v>54426.0</v>
      </c>
      <c r="E53" s="23" t="s">
        <v>203</v>
      </c>
      <c r="F53" s="24"/>
      <c r="G53" s="24"/>
      <c r="H53" s="24"/>
      <c r="I53" s="26"/>
      <c r="J53" s="24"/>
      <c r="K53" s="24"/>
      <c r="L53" s="24"/>
      <c r="M53" s="25"/>
      <c r="N53" s="24"/>
      <c r="O53" s="31">
        <v>218.0</v>
      </c>
      <c r="P53" s="27">
        <v>218.0</v>
      </c>
      <c r="Q53" s="28">
        <f t="shared" ref="Q53:Q58" si="3">F53+G53+H53+I53+J53+K53+L53+M53+N53+O53-P53</f>
        <v>0</v>
      </c>
      <c r="R53" s="28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82"/>
      <c r="B54" s="32"/>
      <c r="C54" s="33"/>
      <c r="D54" s="34"/>
      <c r="E54" s="35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29"/>
      <c r="Q54" s="28">
        <f t="shared" si="3"/>
        <v>0</v>
      </c>
      <c r="R54" s="29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customHeight="1">
      <c r="A55" s="82"/>
      <c r="B55" s="32"/>
      <c r="C55" s="33"/>
      <c r="D55" s="34"/>
      <c r="E55" s="35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29"/>
      <c r="Q55" s="28">
        <f t="shared" si="3"/>
        <v>0</v>
      </c>
      <c r="R55" s="29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customHeight="1">
      <c r="A56" s="82"/>
      <c r="B56" s="32"/>
      <c r="C56" s="33"/>
      <c r="D56" s="34"/>
      <c r="E56" s="35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29"/>
      <c r="Q56" s="28">
        <f t="shared" si="3"/>
        <v>0</v>
      </c>
      <c r="R56" s="29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customHeight="1">
      <c r="A57" s="125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3"/>
        <v>0</v>
      </c>
      <c r="R57" s="29"/>
      <c r="S57" s="71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82"/>
      <c r="B58" s="83"/>
      <c r="C58" s="84"/>
      <c r="D58" s="84"/>
      <c r="E58" s="84"/>
      <c r="F58" s="75"/>
      <c r="G58" s="75"/>
      <c r="H58" s="75"/>
      <c r="I58" s="75"/>
      <c r="J58" s="75"/>
      <c r="K58" s="75"/>
      <c r="L58" s="75"/>
      <c r="M58" s="75"/>
      <c r="N58" s="75"/>
      <c r="O58" s="76"/>
      <c r="P58" s="85"/>
      <c r="Q58" s="28">
        <f t="shared" si="3"/>
        <v>0</v>
      </c>
      <c r="R58" s="29"/>
      <c r="S58" s="71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86"/>
      <c r="B59" s="87"/>
      <c r="C59" s="88"/>
      <c r="D59" s="89" t="s">
        <v>60</v>
      </c>
      <c r="E59" s="57"/>
      <c r="F59" s="90">
        <f t="shared" ref="F59:P59" si="4">SUM(F53:F58)</f>
        <v>0</v>
      </c>
      <c r="G59" s="90">
        <f t="shared" si="4"/>
        <v>0</v>
      </c>
      <c r="H59" s="90">
        <f t="shared" si="4"/>
        <v>0</v>
      </c>
      <c r="I59" s="90">
        <f t="shared" si="4"/>
        <v>0</v>
      </c>
      <c r="J59" s="90">
        <f t="shared" si="4"/>
        <v>0</v>
      </c>
      <c r="K59" s="90">
        <f t="shared" si="4"/>
        <v>0</v>
      </c>
      <c r="L59" s="90">
        <f t="shared" si="4"/>
        <v>0</v>
      </c>
      <c r="M59" s="90">
        <f t="shared" si="4"/>
        <v>0</v>
      </c>
      <c r="N59" s="90">
        <f t="shared" si="4"/>
        <v>0</v>
      </c>
      <c r="O59" s="90">
        <f t="shared" si="4"/>
        <v>218</v>
      </c>
      <c r="P59" s="90">
        <f t="shared" si="4"/>
        <v>218</v>
      </c>
      <c r="Q59" s="91"/>
      <c r="R59" s="57"/>
      <c r="S59" s="71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50"/>
      <c r="B60" s="50"/>
      <c r="C60" s="50"/>
      <c r="D60" s="50"/>
      <c r="E60" s="3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51" t="s">
        <v>107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2" t="s">
        <v>2</v>
      </c>
      <c r="B62" s="53" t="s">
        <v>3</v>
      </c>
      <c r="C62" s="53" t="s">
        <v>4</v>
      </c>
      <c r="D62" s="53" t="s">
        <v>5</v>
      </c>
      <c r="E62" s="53" t="s">
        <v>6</v>
      </c>
      <c r="F62" s="54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3" t="s">
        <v>8</v>
      </c>
      <c r="S62" s="53" t="s">
        <v>9</v>
      </c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1"/>
      <c r="B63" s="12"/>
      <c r="C63" s="12"/>
      <c r="D63" s="12"/>
      <c r="E63" s="12"/>
      <c r="F63" s="55" t="s">
        <v>10</v>
      </c>
      <c r="G63" s="56" t="s">
        <v>11</v>
      </c>
      <c r="H63" s="10"/>
      <c r="I63" s="56" t="s">
        <v>12</v>
      </c>
      <c r="J63" s="10"/>
      <c r="K63" s="53" t="s">
        <v>13</v>
      </c>
      <c r="L63" s="57"/>
      <c r="M63" s="57"/>
      <c r="N63" s="57"/>
      <c r="O63" s="58" t="s">
        <v>204</v>
      </c>
      <c r="P63" s="53" t="s">
        <v>14</v>
      </c>
      <c r="Q63" s="53" t="s">
        <v>15</v>
      </c>
      <c r="R63" s="12"/>
      <c r="S63" s="12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17"/>
      <c r="B64" s="10"/>
      <c r="C64" s="10"/>
      <c r="D64" s="10"/>
      <c r="E64" s="10"/>
      <c r="F64" s="10"/>
      <c r="G64" s="59" t="s">
        <v>16</v>
      </c>
      <c r="H64" s="60" t="s">
        <v>17</v>
      </c>
      <c r="I64" s="60" t="s">
        <v>18</v>
      </c>
      <c r="J64" s="60" t="s">
        <v>19</v>
      </c>
      <c r="K64" s="10"/>
      <c r="L64" s="60" t="s">
        <v>20</v>
      </c>
      <c r="M64" s="60" t="s">
        <v>21</v>
      </c>
      <c r="N64" s="60" t="s">
        <v>22</v>
      </c>
      <c r="O64" s="10"/>
      <c r="P64" s="10"/>
      <c r="Q64" s="10"/>
      <c r="R64" s="10"/>
      <c r="S64" s="1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61">
        <v>1.0</v>
      </c>
      <c r="B65" s="126"/>
      <c r="C65" s="127"/>
      <c r="D65" s="128"/>
      <c r="E65" s="129"/>
      <c r="F65" s="75"/>
      <c r="G65" s="75"/>
      <c r="H65" s="130"/>
      <c r="I65" s="75"/>
      <c r="J65" s="75"/>
      <c r="K65" s="75"/>
      <c r="L65" s="75"/>
      <c r="M65" s="75"/>
      <c r="N65" s="75"/>
      <c r="O65" s="76"/>
      <c r="P65" s="131"/>
      <c r="Q65" s="70">
        <f t="shared" ref="Q65:Q74" si="5">F65+G65+H65+I65+J65+K65+L65+M65+N65+O65-P65</f>
        <v>0</v>
      </c>
      <c r="R65" s="2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32">
        <v>2.0</v>
      </c>
      <c r="B66" s="133"/>
      <c r="C66" s="134"/>
      <c r="D66" s="135"/>
      <c r="E66" s="136"/>
      <c r="F66" s="75"/>
      <c r="G66" s="75"/>
      <c r="H66" s="130"/>
      <c r="I66" s="75"/>
      <c r="J66" s="75"/>
      <c r="K66" s="75"/>
      <c r="L66" s="75"/>
      <c r="M66" s="75"/>
      <c r="N66" s="75"/>
      <c r="O66" s="76"/>
      <c r="P66" s="131"/>
      <c r="Q66" s="70">
        <f t="shared" si="5"/>
        <v>0</v>
      </c>
      <c r="R66" s="27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61"/>
      <c r="B67" s="78"/>
      <c r="C67" s="72"/>
      <c r="D67" s="73"/>
      <c r="E67" s="7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79"/>
      <c r="Q67" s="70">
        <f t="shared" si="5"/>
        <v>0</v>
      </c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61"/>
      <c r="B68" s="78"/>
      <c r="C68" s="72"/>
      <c r="D68" s="73"/>
      <c r="E68" s="74"/>
      <c r="F68" s="75"/>
      <c r="G68" s="75"/>
      <c r="H68" s="75"/>
      <c r="I68" s="75"/>
      <c r="J68" s="75"/>
      <c r="K68" s="75"/>
      <c r="L68" s="75"/>
      <c r="M68" s="75"/>
      <c r="N68" s="75"/>
      <c r="O68" s="76"/>
      <c r="P68" s="79"/>
      <c r="Q68" s="70">
        <f t="shared" si="5"/>
        <v>0</v>
      </c>
      <c r="R68" s="29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61"/>
      <c r="B69" s="78"/>
      <c r="C69" s="72"/>
      <c r="D69" s="73"/>
      <c r="E69" s="74"/>
      <c r="F69" s="75"/>
      <c r="G69" s="75"/>
      <c r="H69" s="75"/>
      <c r="I69" s="75"/>
      <c r="J69" s="75"/>
      <c r="K69" s="75"/>
      <c r="L69" s="75"/>
      <c r="M69" s="75"/>
      <c r="N69" s="75"/>
      <c r="O69" s="76"/>
      <c r="P69" s="79"/>
      <c r="Q69" s="70">
        <f t="shared" si="5"/>
        <v>0</v>
      </c>
      <c r="R69" s="29"/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61"/>
      <c r="B70" s="78"/>
      <c r="C70" s="72"/>
      <c r="D70" s="73"/>
      <c r="E70" s="74"/>
      <c r="F70" s="75"/>
      <c r="G70" s="75"/>
      <c r="H70" s="75"/>
      <c r="I70" s="75"/>
      <c r="J70" s="75"/>
      <c r="K70" s="75"/>
      <c r="L70" s="75"/>
      <c r="M70" s="75"/>
      <c r="N70" s="75"/>
      <c r="O70" s="76"/>
      <c r="P70" s="79"/>
      <c r="Q70" s="70">
        <f t="shared" si="5"/>
        <v>0</v>
      </c>
      <c r="R70" s="29"/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/>
      <c r="B71" s="78"/>
      <c r="C71" s="72"/>
      <c r="D71" s="73"/>
      <c r="E71" s="74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79"/>
      <c r="Q71" s="70">
        <f t="shared" si="5"/>
        <v>0</v>
      </c>
      <c r="R71" s="29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61"/>
      <c r="B72" s="78"/>
      <c r="C72" s="72"/>
      <c r="D72" s="73"/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6"/>
      <c r="P72" s="79"/>
      <c r="Q72" s="70">
        <f t="shared" si="5"/>
        <v>0</v>
      </c>
      <c r="R72" s="29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/>
      <c r="B73" s="32"/>
      <c r="C73" s="80"/>
      <c r="D73" s="80"/>
      <c r="E73" s="81"/>
      <c r="F73" s="75"/>
      <c r="G73" s="75"/>
      <c r="H73" s="75"/>
      <c r="I73" s="75"/>
      <c r="J73" s="75"/>
      <c r="K73" s="75"/>
      <c r="L73" s="75"/>
      <c r="M73" s="75"/>
      <c r="N73" s="75"/>
      <c r="O73" s="76"/>
      <c r="P73" s="79"/>
      <c r="Q73" s="70">
        <f t="shared" si="5"/>
        <v>0</v>
      </c>
      <c r="R73" s="29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82"/>
      <c r="B74" s="83"/>
      <c r="C74" s="84"/>
      <c r="D74" s="84"/>
      <c r="E74" s="84"/>
      <c r="F74" s="75"/>
      <c r="G74" s="75"/>
      <c r="H74" s="75"/>
      <c r="I74" s="75"/>
      <c r="J74" s="75"/>
      <c r="K74" s="75"/>
      <c r="L74" s="75"/>
      <c r="M74" s="75"/>
      <c r="N74" s="75"/>
      <c r="O74" s="76"/>
      <c r="P74" s="85"/>
      <c r="Q74" s="70">
        <f t="shared" si="5"/>
        <v>0</v>
      </c>
      <c r="R74" s="29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86"/>
      <c r="B75" s="87"/>
      <c r="C75" s="88"/>
      <c r="D75" s="89" t="s">
        <v>60</v>
      </c>
      <c r="E75" s="57"/>
      <c r="F75" s="90">
        <f t="shared" ref="F75:P75" si="6">SUM(F65:F74)</f>
        <v>0</v>
      </c>
      <c r="G75" s="90">
        <f t="shared" si="6"/>
        <v>0</v>
      </c>
      <c r="H75" s="90">
        <f t="shared" si="6"/>
        <v>0</v>
      </c>
      <c r="I75" s="90">
        <f t="shared" si="6"/>
        <v>0</v>
      </c>
      <c r="J75" s="90">
        <f t="shared" si="6"/>
        <v>0</v>
      </c>
      <c r="K75" s="90">
        <f t="shared" si="6"/>
        <v>0</v>
      </c>
      <c r="L75" s="90">
        <f t="shared" si="6"/>
        <v>0</v>
      </c>
      <c r="M75" s="90">
        <f t="shared" si="6"/>
        <v>0</v>
      </c>
      <c r="N75" s="90">
        <f t="shared" si="6"/>
        <v>0</v>
      </c>
      <c r="O75" s="90">
        <f t="shared" si="6"/>
        <v>0</v>
      </c>
      <c r="P75" s="90">
        <f t="shared" si="6"/>
        <v>0</v>
      </c>
      <c r="Q75" s="91"/>
      <c r="R75" s="5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50"/>
      <c r="B76" s="50"/>
      <c r="C76" s="50"/>
      <c r="D76" s="50"/>
      <c r="E76" s="92"/>
      <c r="F76" s="93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50"/>
      <c r="B77" s="50"/>
      <c r="C77" s="50"/>
      <c r="D77" s="50"/>
      <c r="E77" s="92"/>
      <c r="F77" s="9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51.0" customHeight="1">
      <c r="A78" s="2"/>
      <c r="B78" s="2"/>
      <c r="C78" s="2"/>
      <c r="D78" s="2"/>
      <c r="E78" s="94" t="s">
        <v>61</v>
      </c>
      <c r="F78" s="120" t="s">
        <v>109</v>
      </c>
      <c r="G78" s="2"/>
      <c r="H78" s="2"/>
      <c r="I78" s="2"/>
      <c r="J78" s="96" t="s">
        <v>63</v>
      </c>
      <c r="K78" s="96"/>
      <c r="L78" s="96"/>
      <c r="M78" s="96"/>
      <c r="N78" s="97"/>
      <c r="O78" s="97"/>
      <c r="P78" s="98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94" t="s">
        <v>64</v>
      </c>
      <c r="F79" s="120" t="s">
        <v>109</v>
      </c>
      <c r="G79" s="2"/>
      <c r="H79" s="2"/>
      <c r="I79" s="2"/>
      <c r="J79" s="99" t="s">
        <v>65</v>
      </c>
      <c r="K79" s="99"/>
      <c r="L79" s="99"/>
      <c r="M79" s="99"/>
      <c r="N79" s="99"/>
      <c r="O79" s="99"/>
      <c r="P79" s="100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94" t="s">
        <v>66</v>
      </c>
      <c r="F80" s="120" t="s">
        <v>109</v>
      </c>
      <c r="G80" s="2"/>
      <c r="H80" s="2"/>
      <c r="I80" s="2"/>
      <c r="J80" s="101"/>
      <c r="K80" s="102"/>
      <c r="L80" s="102"/>
      <c r="M80" s="102"/>
      <c r="N80" s="102"/>
      <c r="O80" s="102"/>
      <c r="P80" s="102"/>
      <c r="Q80" s="103"/>
      <c r="R80" s="3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94" t="s">
        <v>67</v>
      </c>
      <c r="F81" s="120" t="s">
        <v>109</v>
      </c>
      <c r="G81" s="2"/>
      <c r="H81" s="2"/>
      <c r="I81" s="2"/>
      <c r="J81" s="104"/>
      <c r="K81" s="104"/>
      <c r="L81" s="104"/>
      <c r="M81" s="104"/>
      <c r="N81" s="104"/>
      <c r="O81" s="104"/>
      <c r="P81" s="50"/>
      <c r="Q81" s="50"/>
      <c r="R81" s="5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94" t="s">
        <v>205</v>
      </c>
      <c r="F82" s="120" t="s">
        <v>109</v>
      </c>
      <c r="G82" s="2"/>
      <c r="H82" s="2"/>
      <c r="I82" s="2"/>
      <c r="J82" s="104"/>
      <c r="K82" s="104"/>
      <c r="L82" s="104"/>
      <c r="M82" s="104"/>
      <c r="N82" s="104"/>
      <c r="O82" s="104"/>
      <c r="P82" s="105"/>
      <c r="Q82" s="50"/>
      <c r="R82" s="5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94" t="s">
        <v>69</v>
      </c>
      <c r="F83" s="120" t="s">
        <v>109</v>
      </c>
      <c r="G83" s="2"/>
      <c r="H83" s="2"/>
      <c r="I83" s="2"/>
      <c r="J83" s="106"/>
      <c r="K83" s="106"/>
      <c r="L83" s="106"/>
      <c r="M83" s="106"/>
      <c r="N83" s="50"/>
      <c r="O83" s="50"/>
      <c r="P83" s="105"/>
      <c r="Q83" s="50"/>
      <c r="R83" s="5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94" t="s">
        <v>70</v>
      </c>
      <c r="F84" s="120" t="s">
        <v>109</v>
      </c>
      <c r="G84" s="2"/>
      <c r="H84" s="2"/>
      <c r="I84" s="2"/>
      <c r="J84" s="50"/>
      <c r="K84" s="50"/>
      <c r="L84" s="107"/>
      <c r="M84" s="50"/>
      <c r="N84" s="50"/>
      <c r="O84" s="50"/>
      <c r="P84" s="105"/>
      <c r="Q84" s="50"/>
      <c r="R84" s="5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50"/>
      <c r="K85" s="50"/>
      <c r="L85" s="50"/>
      <c r="M85" s="50"/>
      <c r="N85" s="50"/>
      <c r="O85" s="50"/>
      <c r="P85" s="50"/>
      <c r="Q85" s="50"/>
      <c r="R85" s="5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</sheetData>
  <mergeCells count="48">
    <mergeCell ref="I63:J63"/>
    <mergeCell ref="K63:K64"/>
    <mergeCell ref="O63:O64"/>
    <mergeCell ref="P63:P64"/>
    <mergeCell ref="A61:S61"/>
    <mergeCell ref="A62:A64"/>
    <mergeCell ref="B62:B64"/>
    <mergeCell ref="C62:C64"/>
    <mergeCell ref="D62:D64"/>
    <mergeCell ref="E62:E64"/>
    <mergeCell ref="F62:Q62"/>
    <mergeCell ref="Q63:Q6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62:R64"/>
    <mergeCell ref="S62:S64"/>
    <mergeCell ref="F63:F64"/>
    <mergeCell ref="G63:H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45997.0</v>
      </c>
      <c r="C6" s="21" t="s">
        <v>207</v>
      </c>
      <c r="D6" s="22">
        <v>75045.0</v>
      </c>
      <c r="E6" s="23" t="s">
        <v>131</v>
      </c>
      <c r="F6" s="31">
        <v>100.0</v>
      </c>
      <c r="G6" s="24"/>
      <c r="H6" s="24"/>
      <c r="I6" s="25"/>
      <c r="J6" s="24"/>
      <c r="K6" s="24"/>
      <c r="L6" s="24"/>
      <c r="M6" s="26"/>
      <c r="N6" s="24"/>
      <c r="O6" s="31"/>
      <c r="P6" s="27">
        <v>100.0</v>
      </c>
      <c r="Q6" s="28">
        <f t="shared" ref="Q6:Q45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45997.0</v>
      </c>
      <c r="C7" s="21" t="s">
        <v>208</v>
      </c>
      <c r="D7" s="22">
        <v>36555.0</v>
      </c>
      <c r="E7" s="23" t="s">
        <v>209</v>
      </c>
      <c r="F7" s="24"/>
      <c r="G7" s="24"/>
      <c r="H7" s="24"/>
      <c r="I7" s="25">
        <v>100.0</v>
      </c>
      <c r="J7" s="31"/>
      <c r="K7" s="24"/>
      <c r="L7" s="24"/>
      <c r="M7" s="26"/>
      <c r="N7" s="24"/>
      <c r="O7" s="24"/>
      <c r="P7" s="27">
        <v>100.0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45997.0</v>
      </c>
      <c r="C8" s="21" t="s">
        <v>210</v>
      </c>
      <c r="D8" s="22">
        <v>59244.0</v>
      </c>
      <c r="E8" s="23" t="s">
        <v>211</v>
      </c>
      <c r="F8" s="24"/>
      <c r="G8" s="24"/>
      <c r="H8" s="24"/>
      <c r="I8" s="25">
        <v>2900.0</v>
      </c>
      <c r="J8" s="31"/>
      <c r="K8" s="24"/>
      <c r="L8" s="24"/>
      <c r="M8" s="26"/>
      <c r="N8" s="24"/>
      <c r="O8" s="24"/>
      <c r="P8" s="27">
        <v>2900.0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45997.0</v>
      </c>
      <c r="C9" s="21" t="s">
        <v>212</v>
      </c>
      <c r="D9" s="22">
        <v>97113.0</v>
      </c>
      <c r="E9" s="23" t="s">
        <v>213</v>
      </c>
      <c r="F9" s="24"/>
      <c r="G9" s="24"/>
      <c r="H9" s="24"/>
      <c r="I9" s="25">
        <v>10000.0</v>
      </c>
      <c r="J9" s="24"/>
      <c r="K9" s="24"/>
      <c r="L9" s="24"/>
      <c r="M9" s="26"/>
      <c r="N9" s="24"/>
      <c r="O9" s="24"/>
      <c r="P9" s="27">
        <v>10000.0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45997.0</v>
      </c>
      <c r="C10" s="21" t="s">
        <v>214</v>
      </c>
      <c r="D10" s="22">
        <v>10288.0</v>
      </c>
      <c r="E10" s="23" t="s">
        <v>215</v>
      </c>
      <c r="F10" s="24"/>
      <c r="G10" s="24"/>
      <c r="H10" s="24"/>
      <c r="I10" s="25"/>
      <c r="J10" s="24"/>
      <c r="K10" s="31">
        <v>4500.0</v>
      </c>
      <c r="L10" s="24"/>
      <c r="M10" s="26"/>
      <c r="N10" s="24"/>
      <c r="O10" s="24"/>
      <c r="P10" s="27">
        <v>4500.0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45997.0</v>
      </c>
      <c r="C11" s="21" t="s">
        <v>216</v>
      </c>
      <c r="D11" s="22">
        <v>97731.0</v>
      </c>
      <c r="E11" s="23" t="s">
        <v>217</v>
      </c>
      <c r="F11" s="24"/>
      <c r="G11" s="24"/>
      <c r="H11" s="24"/>
      <c r="I11" s="25">
        <v>375.0</v>
      </c>
      <c r="J11" s="24"/>
      <c r="K11" s="31"/>
      <c r="L11" s="24"/>
      <c r="M11" s="26"/>
      <c r="N11" s="24"/>
      <c r="O11" s="24"/>
      <c r="P11" s="27">
        <v>375.0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45997.0</v>
      </c>
      <c r="C12" s="21" t="s">
        <v>218</v>
      </c>
      <c r="D12" s="22">
        <v>45227.0</v>
      </c>
      <c r="E12" s="23" t="s">
        <v>219</v>
      </c>
      <c r="F12" s="24"/>
      <c r="G12" s="24"/>
      <c r="H12" s="24"/>
      <c r="I12" s="25">
        <v>350.0</v>
      </c>
      <c r="J12" s="24"/>
      <c r="K12" s="24"/>
      <c r="L12" s="24"/>
      <c r="M12" s="26"/>
      <c r="N12" s="24"/>
      <c r="O12" s="24"/>
      <c r="P12" s="27">
        <v>350.0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45997.0</v>
      </c>
      <c r="C13" s="21" t="s">
        <v>220</v>
      </c>
      <c r="D13" s="22">
        <v>79705.0</v>
      </c>
      <c r="E13" s="23" t="s">
        <v>221</v>
      </c>
      <c r="F13" s="24"/>
      <c r="G13" s="24"/>
      <c r="H13" s="24"/>
      <c r="I13" s="26"/>
      <c r="J13" s="31">
        <v>10000.0</v>
      </c>
      <c r="K13" s="31"/>
      <c r="L13" s="24"/>
      <c r="M13" s="26"/>
      <c r="N13" s="24"/>
      <c r="O13" s="24"/>
      <c r="P13" s="27">
        <v>10000.0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45997.0</v>
      </c>
      <c r="C14" s="21" t="s">
        <v>222</v>
      </c>
      <c r="D14" s="22">
        <v>69346.0</v>
      </c>
      <c r="E14" s="23" t="s">
        <v>223</v>
      </c>
      <c r="F14" s="24"/>
      <c r="G14" s="24"/>
      <c r="H14" s="24"/>
      <c r="I14" s="25"/>
      <c r="J14" s="24"/>
      <c r="K14" s="31">
        <v>5100.0</v>
      </c>
      <c r="L14" s="24"/>
      <c r="M14" s="26"/>
      <c r="N14" s="24"/>
      <c r="O14" s="24"/>
      <c r="P14" s="27">
        <v>5100.0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45997.0</v>
      </c>
      <c r="C15" s="21" t="s">
        <v>224</v>
      </c>
      <c r="D15" s="22">
        <v>65868.0</v>
      </c>
      <c r="E15" s="23" t="s">
        <v>225</v>
      </c>
      <c r="F15" s="24"/>
      <c r="G15" s="24"/>
      <c r="H15" s="24"/>
      <c r="I15" s="25">
        <v>5100.0</v>
      </c>
      <c r="J15" s="24"/>
      <c r="K15" s="24"/>
      <c r="L15" s="24"/>
      <c r="M15" s="25"/>
      <c r="N15" s="24"/>
      <c r="O15" s="24"/>
      <c r="P15" s="27">
        <v>5100.0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45997.0</v>
      </c>
      <c r="C16" s="21" t="s">
        <v>226</v>
      </c>
      <c r="D16" s="22">
        <v>81108.0</v>
      </c>
      <c r="E16" s="23" t="s">
        <v>227</v>
      </c>
      <c r="F16" s="24"/>
      <c r="G16" s="31"/>
      <c r="H16" s="24"/>
      <c r="I16" s="25">
        <v>9600.0</v>
      </c>
      <c r="J16" s="24"/>
      <c r="K16" s="24"/>
      <c r="L16" s="24"/>
      <c r="M16" s="26"/>
      <c r="N16" s="24"/>
      <c r="O16" s="24"/>
      <c r="P16" s="27">
        <v>9600.0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45997.0</v>
      </c>
      <c r="C17" s="21" t="s">
        <v>228</v>
      </c>
      <c r="D17" s="22">
        <v>47074.0</v>
      </c>
      <c r="E17" s="23" t="s">
        <v>229</v>
      </c>
      <c r="F17" s="31"/>
      <c r="G17" s="31"/>
      <c r="H17" s="24"/>
      <c r="I17" s="26"/>
      <c r="J17" s="31">
        <v>2600.0</v>
      </c>
      <c r="K17" s="24"/>
      <c r="L17" s="24"/>
      <c r="M17" s="26"/>
      <c r="N17" s="24"/>
      <c r="O17" s="24"/>
      <c r="P17" s="27">
        <v>2600.0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45997.0</v>
      </c>
      <c r="C18" s="21" t="s">
        <v>230</v>
      </c>
      <c r="D18" s="22">
        <v>21818.0</v>
      </c>
      <c r="E18" s="23" t="s">
        <v>231</v>
      </c>
      <c r="F18" s="31">
        <v>600.0</v>
      </c>
      <c r="G18" s="24"/>
      <c r="H18" s="24"/>
      <c r="I18" s="25"/>
      <c r="J18" s="24"/>
      <c r="K18" s="31"/>
      <c r="L18" s="24"/>
      <c r="M18" s="26"/>
      <c r="N18" s="24"/>
      <c r="O18" s="24"/>
      <c r="P18" s="27">
        <v>600.0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45997.0</v>
      </c>
      <c r="C19" s="21" t="s">
        <v>232</v>
      </c>
      <c r="D19" s="22">
        <v>104258.0</v>
      </c>
      <c r="E19" s="23" t="s">
        <v>233</v>
      </c>
      <c r="F19" s="31">
        <v>250.0</v>
      </c>
      <c r="G19" s="24"/>
      <c r="H19" s="24"/>
      <c r="I19" s="25"/>
      <c r="J19" s="24"/>
      <c r="K19" s="24"/>
      <c r="L19" s="24"/>
      <c r="M19" s="26"/>
      <c r="N19" s="24"/>
      <c r="O19" s="24"/>
      <c r="P19" s="27">
        <v>250.0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45997.0</v>
      </c>
      <c r="C20" s="21" t="s">
        <v>234</v>
      </c>
      <c r="D20" s="22">
        <v>105021.0</v>
      </c>
      <c r="E20" s="23" t="s">
        <v>235</v>
      </c>
      <c r="F20" s="24"/>
      <c r="G20" s="31"/>
      <c r="H20" s="24"/>
      <c r="I20" s="25">
        <v>2400.0</v>
      </c>
      <c r="J20" s="24"/>
      <c r="K20" s="24"/>
      <c r="L20" s="24"/>
      <c r="M20" s="25"/>
      <c r="N20" s="24"/>
      <c r="O20" s="24"/>
      <c r="P20" s="27">
        <v>2400.0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45997.0</v>
      </c>
      <c r="C21" s="21" t="s">
        <v>236</v>
      </c>
      <c r="D21" s="22">
        <v>13781.0</v>
      </c>
      <c r="E21" s="23" t="s">
        <v>141</v>
      </c>
      <c r="F21" s="24"/>
      <c r="G21" s="31">
        <v>4500.0</v>
      </c>
      <c r="H21" s="24"/>
      <c r="I21" s="26"/>
      <c r="J21" s="24"/>
      <c r="K21" s="24"/>
      <c r="L21" s="24"/>
      <c r="M21" s="25"/>
      <c r="N21" s="24"/>
      <c r="O21" s="24"/>
      <c r="P21" s="27">
        <v>4500.0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45997.0</v>
      </c>
      <c r="C22" s="21" t="s">
        <v>237</v>
      </c>
      <c r="D22" s="22">
        <v>10271.0</v>
      </c>
      <c r="E22" s="23" t="s">
        <v>238</v>
      </c>
      <c r="F22" s="24"/>
      <c r="G22" s="31">
        <v>4500.0</v>
      </c>
      <c r="H22" s="31"/>
      <c r="I22" s="25"/>
      <c r="J22" s="24"/>
      <c r="K22" s="24"/>
      <c r="L22" s="24"/>
      <c r="M22" s="26"/>
      <c r="N22" s="24"/>
      <c r="O22" s="24"/>
      <c r="P22" s="27">
        <v>4500.0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45997.0</v>
      </c>
      <c r="C23" s="21" t="s">
        <v>239</v>
      </c>
      <c r="D23" s="22">
        <v>10881.0</v>
      </c>
      <c r="E23" s="23" t="s">
        <v>135</v>
      </c>
      <c r="F23" s="31">
        <v>1200.0</v>
      </c>
      <c r="G23" s="24"/>
      <c r="H23" s="31"/>
      <c r="I23" s="26"/>
      <c r="J23" s="24"/>
      <c r="K23" s="31"/>
      <c r="L23" s="24"/>
      <c r="M23" s="26"/>
      <c r="N23" s="24"/>
      <c r="O23" s="24"/>
      <c r="P23" s="27">
        <v>1200.0</v>
      </c>
      <c r="Q23" s="28">
        <f t="shared" si="1"/>
        <v>0</v>
      </c>
      <c r="R23" s="27" t="s">
        <v>41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45997.0</v>
      </c>
      <c r="C24" s="21" t="s">
        <v>240</v>
      </c>
      <c r="D24" s="22">
        <v>97726.0</v>
      </c>
      <c r="E24" s="23" t="s">
        <v>241</v>
      </c>
      <c r="F24" s="24"/>
      <c r="G24" s="24"/>
      <c r="H24" s="31"/>
      <c r="I24" s="26"/>
      <c r="J24" s="24"/>
      <c r="K24" s="31"/>
      <c r="L24" s="24"/>
      <c r="M24" s="25">
        <v>200.0</v>
      </c>
      <c r="N24" s="24"/>
      <c r="O24" s="24"/>
      <c r="P24" s="27">
        <v>200.0</v>
      </c>
      <c r="Q24" s="28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45996.0</v>
      </c>
      <c r="C25" s="21" t="s">
        <v>242</v>
      </c>
      <c r="D25" s="22">
        <v>36555.0</v>
      </c>
      <c r="E25" s="23" t="s">
        <v>209</v>
      </c>
      <c r="F25" s="24"/>
      <c r="G25" s="24"/>
      <c r="H25" s="31">
        <v>4500.0</v>
      </c>
      <c r="I25" s="26"/>
      <c r="J25" s="24"/>
      <c r="K25" s="24"/>
      <c r="L25" s="24"/>
      <c r="M25" s="26"/>
      <c r="N25" s="24"/>
      <c r="O25" s="24"/>
      <c r="P25" s="27">
        <v>4500.0</v>
      </c>
      <c r="Q25" s="28">
        <f t="shared" si="1"/>
        <v>0</v>
      </c>
      <c r="R25" s="27">
        <v>36555.0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45996.0</v>
      </c>
      <c r="C26" s="21" t="s">
        <v>243</v>
      </c>
      <c r="D26" s="22">
        <v>45227.0</v>
      </c>
      <c r="E26" s="23" t="s">
        <v>219</v>
      </c>
      <c r="F26" s="24"/>
      <c r="G26" s="31"/>
      <c r="H26" s="31">
        <v>5100.0</v>
      </c>
      <c r="I26" s="26"/>
      <c r="J26" s="24"/>
      <c r="K26" s="24"/>
      <c r="L26" s="24"/>
      <c r="M26" s="26"/>
      <c r="N26" s="24"/>
      <c r="O26" s="24"/>
      <c r="P26" s="27">
        <v>5100.0</v>
      </c>
      <c r="Q26" s="28">
        <f t="shared" si="1"/>
        <v>0</v>
      </c>
      <c r="R26" s="27">
        <v>45227.0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41">
        <v>45996.0</v>
      </c>
      <c r="C27" s="142" t="s">
        <v>244</v>
      </c>
      <c r="D27" s="143">
        <v>72839.0</v>
      </c>
      <c r="E27" s="140" t="s">
        <v>80</v>
      </c>
      <c r="F27" s="24"/>
      <c r="G27" s="24"/>
      <c r="H27" s="24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>
        <v>72839.0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45996.0</v>
      </c>
      <c r="C28" s="21" t="s">
        <v>245</v>
      </c>
      <c r="D28" s="22">
        <v>106337.0</v>
      </c>
      <c r="E28" s="23" t="s">
        <v>246</v>
      </c>
      <c r="F28" s="24"/>
      <c r="G28" s="24"/>
      <c r="H28" s="31">
        <v>7000.0</v>
      </c>
      <c r="I28" s="26"/>
      <c r="J28" s="24"/>
      <c r="K28" s="24"/>
      <c r="L28" s="24"/>
      <c r="M28" s="26"/>
      <c r="N28" s="24"/>
      <c r="O28" s="24"/>
      <c r="P28" s="27">
        <v>7000.0</v>
      </c>
      <c r="Q28" s="28">
        <f t="shared" si="1"/>
        <v>0</v>
      </c>
      <c r="R28" s="27">
        <v>106337.0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45996.0</v>
      </c>
      <c r="C29" s="21" t="s">
        <v>247</v>
      </c>
      <c r="D29" s="22">
        <v>21828.0</v>
      </c>
      <c r="E29" s="23" t="s">
        <v>248</v>
      </c>
      <c r="F29" s="24"/>
      <c r="G29" s="24"/>
      <c r="H29" s="31">
        <v>10100.0</v>
      </c>
      <c r="I29" s="26"/>
      <c r="J29" s="24"/>
      <c r="K29" s="24"/>
      <c r="L29" s="24"/>
      <c r="M29" s="26"/>
      <c r="N29" s="24"/>
      <c r="O29" s="24"/>
      <c r="P29" s="27">
        <v>10100.0</v>
      </c>
      <c r="Q29" s="28">
        <f t="shared" si="1"/>
        <v>0</v>
      </c>
      <c r="R29" s="27">
        <v>21828.0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45997.0</v>
      </c>
      <c r="C30" s="21" t="s">
        <v>249</v>
      </c>
      <c r="D30" s="22">
        <v>79965.0</v>
      </c>
      <c r="E30" s="23" t="s">
        <v>250</v>
      </c>
      <c r="F30" s="24"/>
      <c r="G30" s="24"/>
      <c r="H30" s="24"/>
      <c r="I30" s="26"/>
      <c r="J30" s="24"/>
      <c r="K30" s="24"/>
      <c r="L30" s="24"/>
      <c r="M30" s="25">
        <v>1500.0</v>
      </c>
      <c r="N30" s="24"/>
      <c r="O30" s="24"/>
      <c r="P30" s="27">
        <v>1500.0</v>
      </c>
      <c r="Q30" s="28">
        <f t="shared" si="1"/>
        <v>0</v>
      </c>
      <c r="R30" s="27">
        <v>79965.0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45997.0</v>
      </c>
      <c r="C31" s="21" t="s">
        <v>251</v>
      </c>
      <c r="D31" s="22">
        <v>21821.0</v>
      </c>
      <c r="E31" s="23" t="s">
        <v>252</v>
      </c>
      <c r="F31" s="24"/>
      <c r="G31" s="24"/>
      <c r="H31" s="31">
        <v>1500.0</v>
      </c>
      <c r="I31" s="26"/>
      <c r="J31" s="24"/>
      <c r="K31" s="24"/>
      <c r="L31" s="24"/>
      <c r="M31" s="26"/>
      <c r="N31" s="24"/>
      <c r="O31" s="24"/>
      <c r="P31" s="27">
        <v>1500.0</v>
      </c>
      <c r="Q31" s="28">
        <f t="shared" si="1"/>
        <v>0</v>
      </c>
      <c r="R31" s="27">
        <v>21821.0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45997.0</v>
      </c>
      <c r="C32" s="21" t="s">
        <v>253</v>
      </c>
      <c r="D32" s="22">
        <v>47787.0</v>
      </c>
      <c r="E32" s="23" t="s">
        <v>254</v>
      </c>
      <c r="F32" s="24"/>
      <c r="G32" s="24"/>
      <c r="H32" s="31">
        <v>2400.0</v>
      </c>
      <c r="I32" s="26"/>
      <c r="J32" s="24"/>
      <c r="K32" s="24"/>
      <c r="L32" s="24"/>
      <c r="M32" s="26"/>
      <c r="N32" s="24"/>
      <c r="O32" s="24"/>
      <c r="P32" s="27">
        <v>2400.0</v>
      </c>
      <c r="Q32" s="28">
        <f t="shared" si="1"/>
        <v>0</v>
      </c>
      <c r="R32" s="27">
        <v>47787.0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45997.0</v>
      </c>
      <c r="C33" s="21" t="s">
        <v>255</v>
      </c>
      <c r="D33" s="22">
        <v>42095.0</v>
      </c>
      <c r="E33" s="23" t="s">
        <v>256</v>
      </c>
      <c r="F33" s="24"/>
      <c r="G33" s="24"/>
      <c r="H33" s="24"/>
      <c r="I33" s="26"/>
      <c r="J33" s="24"/>
      <c r="K33" s="24"/>
      <c r="L33" s="24"/>
      <c r="M33" s="25">
        <v>300.0</v>
      </c>
      <c r="N33" s="24"/>
      <c r="O33" s="24"/>
      <c r="P33" s="27">
        <v>300.0</v>
      </c>
      <c r="Q33" s="28">
        <f t="shared" si="1"/>
        <v>0</v>
      </c>
      <c r="R33" s="27">
        <v>42095.0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45997.0</v>
      </c>
      <c r="C34" s="21" t="s">
        <v>257</v>
      </c>
      <c r="D34" s="22">
        <v>30895.0</v>
      </c>
      <c r="E34" s="23" t="s">
        <v>258</v>
      </c>
      <c r="F34" s="24"/>
      <c r="G34" s="24"/>
      <c r="H34" s="31">
        <v>1900.0</v>
      </c>
      <c r="I34" s="26"/>
      <c r="J34" s="24"/>
      <c r="K34" s="24"/>
      <c r="L34" s="24"/>
      <c r="M34" s="26"/>
      <c r="N34" s="24"/>
      <c r="O34" s="24"/>
      <c r="P34" s="27">
        <v>1900.0</v>
      </c>
      <c r="Q34" s="28">
        <f t="shared" si="1"/>
        <v>0</v>
      </c>
      <c r="R34" s="27">
        <v>30895.0</v>
      </c>
      <c r="S34" s="28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/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2150</v>
      </c>
      <c r="G46" s="40">
        <f t="shared" si="2"/>
        <v>9000</v>
      </c>
      <c r="H46" s="40">
        <f t="shared" si="2"/>
        <v>32500</v>
      </c>
      <c r="I46" s="40">
        <f t="shared" si="2"/>
        <v>30825</v>
      </c>
      <c r="J46" s="40">
        <f t="shared" si="2"/>
        <v>12600</v>
      </c>
      <c r="K46" s="40">
        <f t="shared" si="2"/>
        <v>9600</v>
      </c>
      <c r="L46" s="40">
        <f t="shared" si="2"/>
        <v>0</v>
      </c>
      <c r="M46" s="40">
        <f t="shared" si="2"/>
        <v>2300</v>
      </c>
      <c r="N46" s="40">
        <f t="shared" si="2"/>
        <v>0</v>
      </c>
      <c r="O46" s="40">
        <f t="shared" si="2"/>
        <v>0</v>
      </c>
      <c r="P46" s="40">
        <f t="shared" si="2"/>
        <v>98975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98975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20">
        <v>45997.0</v>
      </c>
      <c r="C53" s="21" t="s">
        <v>259</v>
      </c>
      <c r="D53" s="22">
        <v>69346.0</v>
      </c>
      <c r="E53" s="23" t="s">
        <v>223</v>
      </c>
      <c r="F53" s="24"/>
      <c r="G53" s="24"/>
      <c r="H53" s="24"/>
      <c r="I53" s="26"/>
      <c r="J53" s="24"/>
      <c r="K53" s="24"/>
      <c r="L53" s="24"/>
      <c r="M53" s="25"/>
      <c r="N53" s="31">
        <v>2400.0</v>
      </c>
      <c r="O53" s="31"/>
      <c r="P53" s="27">
        <v>2400.0</v>
      </c>
      <c r="Q53" s="28">
        <f t="shared" ref="Q53:Q67" si="3">F53+G53+H53+I53+J53+K53+L53+M53+N53+O53-P53</f>
        <v>0</v>
      </c>
      <c r="R53" s="144" t="s">
        <v>41</v>
      </c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145">
        <v>2.0</v>
      </c>
      <c r="B54" s="20">
        <v>45997.0</v>
      </c>
      <c r="C54" s="21" t="s">
        <v>260</v>
      </c>
      <c r="D54" s="22">
        <v>69346.0</v>
      </c>
      <c r="E54" s="23" t="s">
        <v>223</v>
      </c>
      <c r="F54" s="24"/>
      <c r="G54" s="24"/>
      <c r="H54" s="24"/>
      <c r="I54" s="26"/>
      <c r="J54" s="24"/>
      <c r="K54" s="24"/>
      <c r="L54" s="24"/>
      <c r="M54" s="26"/>
      <c r="N54" s="24"/>
      <c r="O54" s="31">
        <v>420.0</v>
      </c>
      <c r="P54" s="27">
        <v>420.0</v>
      </c>
      <c r="Q54" s="28">
        <f t="shared" si="3"/>
        <v>0</v>
      </c>
      <c r="R54" s="27" t="s">
        <v>41</v>
      </c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customHeight="1">
      <c r="A55" s="61">
        <v>3.0</v>
      </c>
      <c r="B55" s="20">
        <v>45997.0</v>
      </c>
      <c r="C55" s="21" t="s">
        <v>261</v>
      </c>
      <c r="D55" s="22">
        <v>64461.0</v>
      </c>
      <c r="E55" s="23" t="s">
        <v>76</v>
      </c>
      <c r="F55" s="24"/>
      <c r="G55" s="24"/>
      <c r="H55" s="24"/>
      <c r="I55" s="26"/>
      <c r="J55" s="24"/>
      <c r="K55" s="24"/>
      <c r="L55" s="24"/>
      <c r="M55" s="26"/>
      <c r="N55" s="24"/>
      <c r="O55" s="31">
        <v>420.0</v>
      </c>
      <c r="P55" s="27">
        <v>420.0</v>
      </c>
      <c r="Q55" s="28">
        <f t="shared" si="3"/>
        <v>0</v>
      </c>
      <c r="R55" s="27" t="s">
        <v>41</v>
      </c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customHeight="1">
      <c r="A56" s="145">
        <v>4.0</v>
      </c>
      <c r="B56" s="20">
        <v>45997.0</v>
      </c>
      <c r="C56" s="21" t="s">
        <v>262</v>
      </c>
      <c r="D56" s="22">
        <v>97731.0</v>
      </c>
      <c r="E56" s="23" t="s">
        <v>217</v>
      </c>
      <c r="F56" s="24"/>
      <c r="G56" s="24"/>
      <c r="H56" s="24"/>
      <c r="I56" s="26"/>
      <c r="J56" s="24"/>
      <c r="K56" s="24"/>
      <c r="L56" s="24"/>
      <c r="M56" s="26"/>
      <c r="N56" s="24"/>
      <c r="O56" s="31">
        <v>420.0</v>
      </c>
      <c r="P56" s="27">
        <v>420.0</v>
      </c>
      <c r="Q56" s="28">
        <f t="shared" si="3"/>
        <v>0</v>
      </c>
      <c r="R56" s="27" t="s">
        <v>41</v>
      </c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customHeight="1">
      <c r="A57" s="61">
        <v>5.0</v>
      </c>
      <c r="B57" s="20">
        <v>45997.0</v>
      </c>
      <c r="C57" s="21" t="s">
        <v>263</v>
      </c>
      <c r="D57" s="22">
        <v>36928.0</v>
      </c>
      <c r="E57" s="23" t="s">
        <v>264</v>
      </c>
      <c r="F57" s="24"/>
      <c r="G57" s="24"/>
      <c r="H57" s="24"/>
      <c r="I57" s="26"/>
      <c r="J57" s="24"/>
      <c r="K57" s="24"/>
      <c r="L57" s="24"/>
      <c r="M57" s="26"/>
      <c r="N57" s="31">
        <v>4500.0</v>
      </c>
      <c r="O57" s="24"/>
      <c r="P57" s="27">
        <v>4500.0</v>
      </c>
      <c r="Q57" s="28">
        <f t="shared" si="3"/>
        <v>0</v>
      </c>
      <c r="R57" s="27" t="s">
        <v>41</v>
      </c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145">
        <v>6.0</v>
      </c>
      <c r="B58" s="20">
        <v>45997.0</v>
      </c>
      <c r="C58" s="21" t="s">
        <v>265</v>
      </c>
      <c r="D58" s="22">
        <v>105556.0</v>
      </c>
      <c r="E58" s="23" t="s">
        <v>266</v>
      </c>
      <c r="F58" s="24"/>
      <c r="G58" s="24"/>
      <c r="H58" s="24"/>
      <c r="I58" s="26"/>
      <c r="J58" s="24"/>
      <c r="K58" s="24"/>
      <c r="L58" s="24"/>
      <c r="M58" s="26"/>
      <c r="N58" s="24"/>
      <c r="O58" s="31">
        <v>420.0</v>
      </c>
      <c r="P58" s="27">
        <v>420.0</v>
      </c>
      <c r="Q58" s="28">
        <f t="shared" si="3"/>
        <v>0</v>
      </c>
      <c r="R58" s="27" t="s">
        <v>41</v>
      </c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61">
        <v>7.0</v>
      </c>
      <c r="B59" s="20">
        <v>45995.0</v>
      </c>
      <c r="C59" s="21" t="s">
        <v>267</v>
      </c>
      <c r="D59" s="22">
        <v>53249.0</v>
      </c>
      <c r="E59" s="23" t="s">
        <v>185</v>
      </c>
      <c r="F59" s="24"/>
      <c r="G59" s="24"/>
      <c r="H59" s="24"/>
      <c r="I59" s="26"/>
      <c r="J59" s="24"/>
      <c r="K59" s="24"/>
      <c r="L59" s="24"/>
      <c r="M59" s="25">
        <v>35.0</v>
      </c>
      <c r="N59" s="24"/>
      <c r="O59" s="24"/>
      <c r="P59" s="27">
        <v>35.0</v>
      </c>
      <c r="Q59" s="28">
        <f t="shared" si="3"/>
        <v>0</v>
      </c>
      <c r="R59" s="27">
        <v>53249.0</v>
      </c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145">
        <v>8.0</v>
      </c>
      <c r="B60" s="20">
        <v>45995.0</v>
      </c>
      <c r="C60" s="21" t="s">
        <v>268</v>
      </c>
      <c r="D60" s="22">
        <v>55969.0</v>
      </c>
      <c r="E60" s="23" t="s">
        <v>269</v>
      </c>
      <c r="F60" s="24"/>
      <c r="G60" s="24"/>
      <c r="H60" s="24"/>
      <c r="I60" s="26"/>
      <c r="J60" s="24"/>
      <c r="K60" s="24"/>
      <c r="L60" s="24"/>
      <c r="M60" s="25">
        <v>35.0</v>
      </c>
      <c r="N60" s="24"/>
      <c r="O60" s="24"/>
      <c r="P60" s="27">
        <v>35.0</v>
      </c>
      <c r="Q60" s="28">
        <f t="shared" si="3"/>
        <v>0</v>
      </c>
      <c r="R60" s="27">
        <v>55969.0</v>
      </c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61">
        <v>9.0</v>
      </c>
      <c r="B61" s="20">
        <v>45995.0</v>
      </c>
      <c r="C61" s="21" t="s">
        <v>270</v>
      </c>
      <c r="D61" s="22">
        <v>60483.0</v>
      </c>
      <c r="E61" s="23" t="s">
        <v>271</v>
      </c>
      <c r="F61" s="24"/>
      <c r="G61" s="24"/>
      <c r="H61" s="24"/>
      <c r="I61" s="26"/>
      <c r="J61" s="24"/>
      <c r="K61" s="24"/>
      <c r="L61" s="24"/>
      <c r="M61" s="25">
        <v>35.0</v>
      </c>
      <c r="N61" s="24"/>
      <c r="O61" s="24"/>
      <c r="P61" s="27">
        <v>35.0</v>
      </c>
      <c r="Q61" s="28">
        <f t="shared" si="3"/>
        <v>0</v>
      </c>
      <c r="R61" s="27">
        <v>60483.0</v>
      </c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145">
        <v>10.0</v>
      </c>
      <c r="B62" s="20">
        <v>45997.0</v>
      </c>
      <c r="C62" s="21" t="s">
        <v>272</v>
      </c>
      <c r="D62" s="22">
        <v>35227.0</v>
      </c>
      <c r="E62" s="23" t="s">
        <v>94</v>
      </c>
      <c r="F62" s="24"/>
      <c r="G62" s="24"/>
      <c r="H62" s="24"/>
      <c r="I62" s="26"/>
      <c r="J62" s="24"/>
      <c r="K62" s="24"/>
      <c r="L62" s="24"/>
      <c r="M62" s="25">
        <v>35.0</v>
      </c>
      <c r="N62" s="24"/>
      <c r="O62" s="24"/>
      <c r="P62" s="27">
        <v>35.0</v>
      </c>
      <c r="Q62" s="28">
        <f t="shared" si="3"/>
        <v>0</v>
      </c>
      <c r="R62" s="27">
        <v>35227.0</v>
      </c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61">
        <v>11.0</v>
      </c>
      <c r="B63" s="20">
        <v>45997.0</v>
      </c>
      <c r="C63" s="21" t="s">
        <v>273</v>
      </c>
      <c r="D63" s="22">
        <v>10281.0</v>
      </c>
      <c r="E63" s="23" t="s">
        <v>145</v>
      </c>
      <c r="F63" s="24"/>
      <c r="G63" s="24"/>
      <c r="H63" s="24"/>
      <c r="I63" s="26"/>
      <c r="J63" s="24"/>
      <c r="K63" s="24"/>
      <c r="L63" s="24"/>
      <c r="M63" s="25">
        <v>35.0</v>
      </c>
      <c r="N63" s="24"/>
      <c r="O63" s="24"/>
      <c r="P63" s="27">
        <v>35.0</v>
      </c>
      <c r="Q63" s="28">
        <f t="shared" si="3"/>
        <v>0</v>
      </c>
      <c r="R63" s="27">
        <v>10281.0</v>
      </c>
      <c r="S63" s="29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145">
        <v>12.0</v>
      </c>
      <c r="B64" s="20">
        <v>45997.0</v>
      </c>
      <c r="C64" s="21" t="s">
        <v>274</v>
      </c>
      <c r="D64" s="22">
        <v>10281.0</v>
      </c>
      <c r="E64" s="23" t="s">
        <v>145</v>
      </c>
      <c r="F64" s="24"/>
      <c r="G64" s="24"/>
      <c r="H64" s="24"/>
      <c r="I64" s="26"/>
      <c r="J64" s="24"/>
      <c r="K64" s="24"/>
      <c r="L64" s="24"/>
      <c r="M64" s="25">
        <v>37.0</v>
      </c>
      <c r="N64" s="24"/>
      <c r="O64" s="24"/>
      <c r="P64" s="27">
        <v>37.0</v>
      </c>
      <c r="Q64" s="28">
        <f t="shared" si="3"/>
        <v>0</v>
      </c>
      <c r="R64" s="27">
        <v>10281.0</v>
      </c>
      <c r="S64" s="29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2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3"/>
        <v>0</v>
      </c>
      <c r="R65" s="29"/>
      <c r="S65" s="29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25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3"/>
        <v>0</v>
      </c>
      <c r="R66" s="29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82"/>
      <c r="B67" s="83"/>
      <c r="C67" s="84"/>
      <c r="D67" s="84"/>
      <c r="E67" s="8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85"/>
      <c r="Q67" s="28">
        <f t="shared" si="3"/>
        <v>0</v>
      </c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86"/>
      <c r="B68" s="87"/>
      <c r="C68" s="88"/>
      <c r="D68" s="89" t="s">
        <v>60</v>
      </c>
      <c r="E68" s="57"/>
      <c r="F68" s="90">
        <f t="shared" ref="F68:P68" si="4">SUM(F53:F67)</f>
        <v>0</v>
      </c>
      <c r="G68" s="90">
        <f t="shared" si="4"/>
        <v>0</v>
      </c>
      <c r="H68" s="90">
        <f t="shared" si="4"/>
        <v>0</v>
      </c>
      <c r="I68" s="90">
        <f t="shared" si="4"/>
        <v>0</v>
      </c>
      <c r="J68" s="90">
        <f t="shared" si="4"/>
        <v>0</v>
      </c>
      <c r="K68" s="90">
        <f t="shared" si="4"/>
        <v>0</v>
      </c>
      <c r="L68" s="90">
        <f t="shared" si="4"/>
        <v>0</v>
      </c>
      <c r="M68" s="90">
        <f t="shared" si="4"/>
        <v>212</v>
      </c>
      <c r="N68" s="90">
        <f t="shared" si="4"/>
        <v>6900</v>
      </c>
      <c r="O68" s="90">
        <f t="shared" si="4"/>
        <v>1680</v>
      </c>
      <c r="P68" s="90">
        <f t="shared" si="4"/>
        <v>8792</v>
      </c>
      <c r="Q68" s="91"/>
      <c r="R68" s="57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50"/>
      <c r="B69" s="50"/>
      <c r="C69" s="50"/>
      <c r="D69" s="50"/>
      <c r="E69" s="3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51" t="s">
        <v>107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52" t="s">
        <v>2</v>
      </c>
      <c r="B71" s="53" t="s">
        <v>3</v>
      </c>
      <c r="C71" s="53" t="s">
        <v>4</v>
      </c>
      <c r="D71" s="53" t="s">
        <v>5</v>
      </c>
      <c r="E71" s="53" t="s">
        <v>6</v>
      </c>
      <c r="F71" s="54" t="s">
        <v>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53" t="s">
        <v>8</v>
      </c>
      <c r="S71" s="53" t="s">
        <v>9</v>
      </c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1"/>
      <c r="B72" s="12"/>
      <c r="C72" s="12"/>
      <c r="D72" s="12"/>
      <c r="E72" s="12"/>
      <c r="F72" s="55" t="s">
        <v>10</v>
      </c>
      <c r="G72" s="56" t="s">
        <v>11</v>
      </c>
      <c r="H72" s="10"/>
      <c r="I72" s="56" t="s">
        <v>12</v>
      </c>
      <c r="J72" s="10"/>
      <c r="K72" s="53" t="s">
        <v>13</v>
      </c>
      <c r="L72" s="57"/>
      <c r="M72" s="57"/>
      <c r="N72" s="57"/>
      <c r="O72" s="58" t="s">
        <v>275</v>
      </c>
      <c r="P72" s="53" t="s">
        <v>14</v>
      </c>
      <c r="Q72" s="53" t="s">
        <v>15</v>
      </c>
      <c r="R72" s="12"/>
      <c r="S72" s="12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17"/>
      <c r="B73" s="10"/>
      <c r="C73" s="10"/>
      <c r="D73" s="10"/>
      <c r="E73" s="10"/>
      <c r="F73" s="10"/>
      <c r="G73" s="59" t="s">
        <v>16</v>
      </c>
      <c r="H73" s="60" t="s">
        <v>17</v>
      </c>
      <c r="I73" s="60" t="s">
        <v>18</v>
      </c>
      <c r="J73" s="60" t="s">
        <v>19</v>
      </c>
      <c r="K73" s="10"/>
      <c r="L73" s="60" t="s">
        <v>20</v>
      </c>
      <c r="M73" s="60" t="s">
        <v>21</v>
      </c>
      <c r="N73" s="60" t="s">
        <v>22</v>
      </c>
      <c r="O73" s="10"/>
      <c r="P73" s="10"/>
      <c r="Q73" s="10"/>
      <c r="R73" s="10"/>
      <c r="S73" s="1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>
        <v>1.0</v>
      </c>
      <c r="B74" s="126">
        <v>45997.0</v>
      </c>
      <c r="C74" s="127" t="s">
        <v>276</v>
      </c>
      <c r="D74" s="128">
        <v>21818.0</v>
      </c>
      <c r="E74" s="129" t="s">
        <v>231</v>
      </c>
      <c r="F74" s="75"/>
      <c r="G74" s="75"/>
      <c r="H74" s="130">
        <v>83200.0</v>
      </c>
      <c r="I74" s="75"/>
      <c r="J74" s="75"/>
      <c r="K74" s="75"/>
      <c r="L74" s="75"/>
      <c r="M74" s="75"/>
      <c r="N74" s="75"/>
      <c r="O74" s="76"/>
      <c r="P74" s="131">
        <v>83200.0</v>
      </c>
      <c r="Q74" s="70">
        <f t="shared" ref="Q74:Q83" si="5">F74+G74+H74+I74+J74+K74+L74+M74+N74+O74-P74</f>
        <v>0</v>
      </c>
      <c r="R74" s="27" t="s">
        <v>277</v>
      </c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>
        <v>2.0</v>
      </c>
      <c r="B75" s="133">
        <v>45997.0</v>
      </c>
      <c r="C75" s="134" t="s">
        <v>278</v>
      </c>
      <c r="D75" s="135">
        <v>69346.0</v>
      </c>
      <c r="E75" s="136" t="s">
        <v>223</v>
      </c>
      <c r="F75" s="75"/>
      <c r="G75" s="75"/>
      <c r="H75" s="130">
        <v>5100.0</v>
      </c>
      <c r="I75" s="75"/>
      <c r="J75" s="75"/>
      <c r="K75" s="75"/>
      <c r="L75" s="75"/>
      <c r="M75" s="75"/>
      <c r="N75" s="75"/>
      <c r="O75" s="76"/>
      <c r="P75" s="131">
        <v>5100.0</v>
      </c>
      <c r="Q75" s="70">
        <f t="shared" si="5"/>
        <v>0</v>
      </c>
      <c r="R75" s="27">
        <v>69346.0</v>
      </c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82"/>
      <c r="B83" s="83"/>
      <c r="C83" s="84"/>
      <c r="D83" s="84"/>
      <c r="E83" s="8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85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SUM(F74:F83)</f>
        <v>0</v>
      </c>
      <c r="G84" s="90">
        <f t="shared" si="6"/>
        <v>0</v>
      </c>
      <c r="H84" s="90">
        <f t="shared" si="6"/>
        <v>88300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88300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62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62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62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62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279</v>
      </c>
      <c r="F91" s="120" t="s">
        <v>62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62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62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72:J72"/>
    <mergeCell ref="K72:K73"/>
    <mergeCell ref="O72:O73"/>
    <mergeCell ref="P72:P73"/>
    <mergeCell ref="A70:S70"/>
    <mergeCell ref="A71:A73"/>
    <mergeCell ref="B71:B73"/>
    <mergeCell ref="C71:C73"/>
    <mergeCell ref="D71:D73"/>
    <mergeCell ref="E71:E73"/>
    <mergeCell ref="F71:Q71"/>
    <mergeCell ref="Q72:Q7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71:R73"/>
    <mergeCell ref="S71:S73"/>
    <mergeCell ref="F72:F73"/>
    <mergeCell ref="G72:H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45997.0</v>
      </c>
      <c r="C6" s="21" t="s">
        <v>281</v>
      </c>
      <c r="D6" s="22">
        <v>106406.0</v>
      </c>
      <c r="E6" s="23" t="s">
        <v>282</v>
      </c>
      <c r="F6" s="31"/>
      <c r="G6" s="24"/>
      <c r="H6" s="24"/>
      <c r="I6" s="25">
        <v>300.0</v>
      </c>
      <c r="J6" s="24"/>
      <c r="K6" s="24"/>
      <c r="L6" s="24"/>
      <c r="M6" s="26"/>
      <c r="N6" s="24"/>
      <c r="O6" s="31"/>
      <c r="P6" s="27">
        <v>300.0</v>
      </c>
      <c r="Q6" s="28">
        <f t="shared" ref="Q6:Q45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45997.0</v>
      </c>
      <c r="C7" s="21" t="s">
        <v>283</v>
      </c>
      <c r="D7" s="22">
        <v>25376.0</v>
      </c>
      <c r="E7" s="23" t="s">
        <v>284</v>
      </c>
      <c r="F7" s="24"/>
      <c r="G7" s="31">
        <v>4500.0</v>
      </c>
      <c r="H7" s="24"/>
      <c r="I7" s="25"/>
      <c r="J7" s="31"/>
      <c r="K7" s="24"/>
      <c r="L7" s="24"/>
      <c r="M7" s="26"/>
      <c r="N7" s="24"/>
      <c r="O7" s="24"/>
      <c r="P7" s="27">
        <v>4500.0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45997.0</v>
      </c>
      <c r="C8" s="21" t="s">
        <v>285</v>
      </c>
      <c r="D8" s="22">
        <v>59244.0</v>
      </c>
      <c r="E8" s="23" t="s">
        <v>211</v>
      </c>
      <c r="F8" s="24"/>
      <c r="G8" s="24"/>
      <c r="H8" s="24"/>
      <c r="I8" s="25">
        <v>0.0</v>
      </c>
      <c r="J8" s="31"/>
      <c r="K8" s="24"/>
      <c r="L8" s="24"/>
      <c r="M8" s="26"/>
      <c r="N8" s="24"/>
      <c r="O8" s="24"/>
      <c r="P8" s="27">
        <v>2900.0</v>
      </c>
      <c r="Q8" s="28">
        <f t="shared" si="1"/>
        <v>-2900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45997.0</v>
      </c>
      <c r="C9" s="21" t="s">
        <v>286</v>
      </c>
      <c r="D9" s="22">
        <v>97726.0</v>
      </c>
      <c r="E9" s="23" t="s">
        <v>241</v>
      </c>
      <c r="F9" s="24"/>
      <c r="G9" s="24"/>
      <c r="H9" s="24"/>
      <c r="I9" s="25">
        <v>600.0</v>
      </c>
      <c r="J9" s="24"/>
      <c r="K9" s="24"/>
      <c r="L9" s="24"/>
      <c r="M9" s="26"/>
      <c r="N9" s="24"/>
      <c r="O9" s="24"/>
      <c r="P9" s="27">
        <v>600.0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45997.0</v>
      </c>
      <c r="C10" s="21" t="s">
        <v>287</v>
      </c>
      <c r="D10" s="22">
        <v>51467.0</v>
      </c>
      <c r="E10" s="23" t="s">
        <v>288</v>
      </c>
      <c r="F10" s="24"/>
      <c r="G10" s="24"/>
      <c r="H10" s="24"/>
      <c r="I10" s="25"/>
      <c r="J10" s="24"/>
      <c r="K10" s="31"/>
      <c r="L10" s="24"/>
      <c r="M10" s="25">
        <v>300.0</v>
      </c>
      <c r="N10" s="24"/>
      <c r="O10" s="24"/>
      <c r="P10" s="27">
        <v>300.0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45997.0</v>
      </c>
      <c r="C11" s="21" t="s">
        <v>289</v>
      </c>
      <c r="D11" s="22">
        <v>49191.0</v>
      </c>
      <c r="E11" s="23" t="s">
        <v>290</v>
      </c>
      <c r="F11" s="24"/>
      <c r="G11" s="31">
        <v>1450.0</v>
      </c>
      <c r="H11" s="24"/>
      <c r="I11" s="25"/>
      <c r="J11" s="24"/>
      <c r="K11" s="31"/>
      <c r="L11" s="24"/>
      <c r="M11" s="26"/>
      <c r="N11" s="24"/>
      <c r="O11" s="24"/>
      <c r="P11" s="27">
        <v>1450.0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45998.0</v>
      </c>
      <c r="C12" s="21" t="s">
        <v>291</v>
      </c>
      <c r="D12" s="22">
        <v>67621.0</v>
      </c>
      <c r="E12" s="23" t="s">
        <v>40</v>
      </c>
      <c r="F12" s="24"/>
      <c r="G12" s="24"/>
      <c r="H12" s="24"/>
      <c r="I12" s="25">
        <v>350.0</v>
      </c>
      <c r="J12" s="24"/>
      <c r="K12" s="24"/>
      <c r="L12" s="24"/>
      <c r="M12" s="26"/>
      <c r="N12" s="24"/>
      <c r="O12" s="24"/>
      <c r="P12" s="27">
        <v>350.0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45998.0</v>
      </c>
      <c r="C13" s="21" t="s">
        <v>292</v>
      </c>
      <c r="D13" s="22">
        <v>61420.0</v>
      </c>
      <c r="E13" s="23" t="s">
        <v>293</v>
      </c>
      <c r="F13" s="24"/>
      <c r="G13" s="24"/>
      <c r="H13" s="24"/>
      <c r="I13" s="25">
        <v>3600.0</v>
      </c>
      <c r="J13" s="31"/>
      <c r="K13" s="31"/>
      <c r="L13" s="24"/>
      <c r="M13" s="26"/>
      <c r="N13" s="24"/>
      <c r="O13" s="24"/>
      <c r="P13" s="27">
        <v>3600.0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45998.0</v>
      </c>
      <c r="C14" s="21" t="s">
        <v>294</v>
      </c>
      <c r="D14" s="22">
        <v>10001.0</v>
      </c>
      <c r="E14" s="23" t="s">
        <v>295</v>
      </c>
      <c r="F14" s="24"/>
      <c r="G14" s="24"/>
      <c r="H14" s="24"/>
      <c r="I14" s="25"/>
      <c r="J14" s="24"/>
      <c r="K14" s="31">
        <v>4500.0</v>
      </c>
      <c r="L14" s="24"/>
      <c r="M14" s="26"/>
      <c r="N14" s="24"/>
      <c r="O14" s="24"/>
      <c r="P14" s="27">
        <v>4500.0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45998.0</v>
      </c>
      <c r="C15" s="21" t="s">
        <v>296</v>
      </c>
      <c r="D15" s="22">
        <v>10001.0</v>
      </c>
      <c r="E15" s="23" t="s">
        <v>295</v>
      </c>
      <c r="F15" s="24"/>
      <c r="G15" s="24"/>
      <c r="H15" s="24"/>
      <c r="I15" s="25"/>
      <c r="J15" s="24"/>
      <c r="K15" s="31">
        <v>1280.0</v>
      </c>
      <c r="L15" s="24"/>
      <c r="M15" s="25"/>
      <c r="N15" s="24"/>
      <c r="O15" s="24"/>
      <c r="P15" s="27">
        <v>1280.0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45998.0</v>
      </c>
      <c r="C16" s="21" t="s">
        <v>297</v>
      </c>
      <c r="D16" s="22">
        <v>51017.0</v>
      </c>
      <c r="E16" s="23" t="s">
        <v>159</v>
      </c>
      <c r="F16" s="24"/>
      <c r="G16" s="31"/>
      <c r="H16" s="24"/>
      <c r="I16" s="25"/>
      <c r="J16" s="31">
        <v>5000.0</v>
      </c>
      <c r="K16" s="24"/>
      <c r="L16" s="24"/>
      <c r="M16" s="26"/>
      <c r="N16" s="24"/>
      <c r="O16" s="24"/>
      <c r="P16" s="27">
        <v>5000.0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45998.0</v>
      </c>
      <c r="C17" s="21" t="s">
        <v>298</v>
      </c>
      <c r="D17" s="22">
        <v>87144.0</v>
      </c>
      <c r="E17" s="23" t="s">
        <v>299</v>
      </c>
      <c r="F17" s="31"/>
      <c r="G17" s="31"/>
      <c r="H17" s="24"/>
      <c r="I17" s="26"/>
      <c r="J17" s="31"/>
      <c r="K17" s="24"/>
      <c r="L17" s="24"/>
      <c r="M17" s="25">
        <v>73800.0</v>
      </c>
      <c r="N17" s="24"/>
      <c r="O17" s="24"/>
      <c r="P17" s="27">
        <v>73800.0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45998.0</v>
      </c>
      <c r="C18" s="21" t="s">
        <v>300</v>
      </c>
      <c r="D18" s="22">
        <v>10001.0</v>
      </c>
      <c r="E18" s="23" t="s">
        <v>295</v>
      </c>
      <c r="F18" s="31"/>
      <c r="G18" s="24"/>
      <c r="H18" s="24"/>
      <c r="I18" s="25">
        <v>300.0</v>
      </c>
      <c r="J18" s="24"/>
      <c r="K18" s="31"/>
      <c r="L18" s="24"/>
      <c r="M18" s="26"/>
      <c r="N18" s="24"/>
      <c r="O18" s="24"/>
      <c r="P18" s="27">
        <v>300.0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45998.0</v>
      </c>
      <c r="C19" s="21" t="s">
        <v>301</v>
      </c>
      <c r="D19" s="22">
        <v>45937.0</v>
      </c>
      <c r="E19" s="23" t="s">
        <v>302</v>
      </c>
      <c r="F19" s="31"/>
      <c r="G19" s="24"/>
      <c r="H19" s="31">
        <v>1450.0</v>
      </c>
      <c r="I19" s="25"/>
      <c r="J19" s="24"/>
      <c r="K19" s="24"/>
      <c r="L19" s="24"/>
      <c r="M19" s="26"/>
      <c r="N19" s="24"/>
      <c r="O19" s="24"/>
      <c r="P19" s="27">
        <v>1450.0</v>
      </c>
      <c r="Q19" s="28">
        <f t="shared" si="1"/>
        <v>0</v>
      </c>
      <c r="R19" s="27">
        <v>45937.0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45998.0</v>
      </c>
      <c r="C20" s="21" t="s">
        <v>303</v>
      </c>
      <c r="D20" s="22">
        <v>106485.0</v>
      </c>
      <c r="E20" s="23" t="s">
        <v>304</v>
      </c>
      <c r="F20" s="24"/>
      <c r="G20" s="31"/>
      <c r="H20" s="24"/>
      <c r="I20" s="25"/>
      <c r="J20" s="24"/>
      <c r="K20" s="24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>
        <v>10001.0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45998.0</v>
      </c>
      <c r="C21" s="21" t="s">
        <v>305</v>
      </c>
      <c r="D21" s="22">
        <v>64741.0</v>
      </c>
      <c r="E21" s="23" t="s">
        <v>143</v>
      </c>
      <c r="F21" s="24"/>
      <c r="G21" s="31"/>
      <c r="H21" s="31">
        <v>33300.0</v>
      </c>
      <c r="I21" s="26"/>
      <c r="J21" s="24"/>
      <c r="K21" s="24"/>
      <c r="L21" s="24"/>
      <c r="M21" s="25"/>
      <c r="N21" s="24"/>
      <c r="O21" s="24"/>
      <c r="P21" s="27">
        <v>33300.0</v>
      </c>
      <c r="Q21" s="28">
        <f t="shared" si="1"/>
        <v>0</v>
      </c>
      <c r="R21" s="27">
        <v>64741.0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20"/>
      <c r="C22" s="21"/>
      <c r="D22" s="22"/>
      <c r="E22" s="23"/>
      <c r="F22" s="24"/>
      <c r="G22" s="31"/>
      <c r="H22" s="31"/>
      <c r="I22" s="25"/>
      <c r="J22" s="24"/>
      <c r="K22" s="24"/>
      <c r="L22" s="24"/>
      <c r="M22" s="26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6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31"/>
      <c r="I24" s="26"/>
      <c r="J24" s="24"/>
      <c r="K24" s="31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31"/>
      <c r="I25" s="26"/>
      <c r="J25" s="24"/>
      <c r="K25" s="24"/>
      <c r="L25" s="24"/>
      <c r="M25" s="26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31"/>
      <c r="H26" s="31"/>
      <c r="I26" s="26"/>
      <c r="J26" s="24"/>
      <c r="K26" s="24"/>
      <c r="L26" s="24"/>
      <c r="M26" s="26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141"/>
      <c r="C27" s="142"/>
      <c r="D27" s="143"/>
      <c r="E27" s="140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1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1"/>
      <c r="I31" s="26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1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8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/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0</v>
      </c>
      <c r="G46" s="40">
        <f t="shared" si="2"/>
        <v>5950</v>
      </c>
      <c r="H46" s="40">
        <f t="shared" si="2"/>
        <v>34750</v>
      </c>
      <c r="I46" s="40">
        <f t="shared" si="2"/>
        <v>5150</v>
      </c>
      <c r="J46" s="40">
        <f t="shared" si="2"/>
        <v>5000</v>
      </c>
      <c r="K46" s="40">
        <f t="shared" si="2"/>
        <v>5780</v>
      </c>
      <c r="L46" s="40">
        <f t="shared" si="2"/>
        <v>0</v>
      </c>
      <c r="M46" s="40">
        <f t="shared" si="2"/>
        <v>74400</v>
      </c>
      <c r="N46" s="40">
        <f t="shared" si="2"/>
        <v>0</v>
      </c>
      <c r="O46" s="40">
        <f t="shared" si="2"/>
        <v>0</v>
      </c>
      <c r="P46" s="40">
        <f t="shared" si="2"/>
        <v>133930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131030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31"/>
      <c r="O53" s="31"/>
      <c r="P53" s="27"/>
      <c r="Q53" s="28">
        <f t="shared" ref="Q53:Q67" si="3">F53+G53+H53+I53+J53+K53+L53+M53+N53+O53-P53</f>
        <v>0</v>
      </c>
      <c r="R53" s="144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145">
        <v>2.0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61">
        <v>3.0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145">
        <v>4.0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6"/>
      <c r="N56" s="24"/>
      <c r="O56" s="31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61">
        <v>5.0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6"/>
      <c r="N57" s="31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145">
        <v>6.0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6"/>
      <c r="N58" s="24"/>
      <c r="O58" s="31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61">
        <v>7.0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145">
        <v>8.0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61">
        <v>9.0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145">
        <v>10.0</v>
      </c>
      <c r="B62" s="20"/>
      <c r="C62" s="21"/>
      <c r="D62" s="22"/>
      <c r="E62" s="23"/>
      <c r="F62" s="24"/>
      <c r="G62" s="24"/>
      <c r="H62" s="24"/>
      <c r="I62" s="26"/>
      <c r="J62" s="24"/>
      <c r="K62" s="24"/>
      <c r="L62" s="24"/>
      <c r="M62" s="25"/>
      <c r="N62" s="24"/>
      <c r="O62" s="24"/>
      <c r="P62" s="27"/>
      <c r="Q62" s="28">
        <f t="shared" si="3"/>
        <v>0</v>
      </c>
      <c r="R62" s="27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hidden="1" customHeight="1">
      <c r="A63" s="61">
        <v>11.0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24"/>
      <c r="P63" s="27"/>
      <c r="Q63" s="28">
        <f t="shared" si="3"/>
        <v>0</v>
      </c>
      <c r="R63" s="27"/>
      <c r="S63" s="29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hidden="1" customHeight="1">
      <c r="A64" s="145">
        <v>12.0</v>
      </c>
      <c r="B64" s="20"/>
      <c r="C64" s="21"/>
      <c r="D64" s="22"/>
      <c r="E64" s="23"/>
      <c r="F64" s="24"/>
      <c r="G64" s="24"/>
      <c r="H64" s="24"/>
      <c r="I64" s="26"/>
      <c r="J64" s="24"/>
      <c r="K64" s="24"/>
      <c r="L64" s="24"/>
      <c r="M64" s="25"/>
      <c r="N64" s="24"/>
      <c r="O64" s="24"/>
      <c r="P64" s="27"/>
      <c r="Q64" s="28">
        <f t="shared" si="3"/>
        <v>0</v>
      </c>
      <c r="R64" s="27"/>
      <c r="S64" s="29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hidden="1" customHeight="1">
      <c r="A65" s="82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3"/>
        <v>0</v>
      </c>
      <c r="R65" s="29"/>
      <c r="S65" s="29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25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3"/>
        <v>0</v>
      </c>
      <c r="R66" s="29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82"/>
      <c r="B67" s="83"/>
      <c r="C67" s="84"/>
      <c r="D67" s="84"/>
      <c r="E67" s="8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85"/>
      <c r="Q67" s="28">
        <f t="shared" si="3"/>
        <v>0</v>
      </c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86"/>
      <c r="B68" s="87"/>
      <c r="C68" s="88"/>
      <c r="D68" s="89" t="s">
        <v>60</v>
      </c>
      <c r="E68" s="57"/>
      <c r="F68" s="90">
        <f t="shared" ref="F68:P68" si="4">SUM(F53:F67)</f>
        <v>0</v>
      </c>
      <c r="G68" s="90">
        <f t="shared" si="4"/>
        <v>0</v>
      </c>
      <c r="H68" s="90">
        <f t="shared" si="4"/>
        <v>0</v>
      </c>
      <c r="I68" s="90">
        <f t="shared" si="4"/>
        <v>0</v>
      </c>
      <c r="J68" s="90">
        <f t="shared" si="4"/>
        <v>0</v>
      </c>
      <c r="K68" s="90">
        <f t="shared" si="4"/>
        <v>0</v>
      </c>
      <c r="L68" s="90">
        <f t="shared" si="4"/>
        <v>0</v>
      </c>
      <c r="M68" s="90">
        <f t="shared" si="4"/>
        <v>0</v>
      </c>
      <c r="N68" s="90">
        <f t="shared" si="4"/>
        <v>0</v>
      </c>
      <c r="O68" s="90">
        <f t="shared" si="4"/>
        <v>0</v>
      </c>
      <c r="P68" s="90">
        <f t="shared" si="4"/>
        <v>0</v>
      </c>
      <c r="Q68" s="91"/>
      <c r="R68" s="57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50"/>
      <c r="B69" s="50"/>
      <c r="C69" s="50"/>
      <c r="D69" s="50"/>
      <c r="E69" s="3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51" t="s">
        <v>107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52" t="s">
        <v>2</v>
      </c>
      <c r="B71" s="53" t="s">
        <v>3</v>
      </c>
      <c r="C71" s="53" t="s">
        <v>4</v>
      </c>
      <c r="D71" s="53" t="s">
        <v>5</v>
      </c>
      <c r="E71" s="53" t="s">
        <v>6</v>
      </c>
      <c r="F71" s="54" t="s">
        <v>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53" t="s">
        <v>8</v>
      </c>
      <c r="S71" s="53" t="s">
        <v>9</v>
      </c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1"/>
      <c r="B72" s="12"/>
      <c r="C72" s="12"/>
      <c r="D72" s="12"/>
      <c r="E72" s="12"/>
      <c r="F72" s="55" t="s">
        <v>10</v>
      </c>
      <c r="G72" s="56" t="s">
        <v>11</v>
      </c>
      <c r="H72" s="10"/>
      <c r="I72" s="56" t="s">
        <v>12</v>
      </c>
      <c r="J72" s="10"/>
      <c r="K72" s="53" t="s">
        <v>13</v>
      </c>
      <c r="L72" s="57"/>
      <c r="M72" s="57"/>
      <c r="N72" s="57"/>
      <c r="O72" s="58" t="s">
        <v>306</v>
      </c>
      <c r="P72" s="53" t="s">
        <v>14</v>
      </c>
      <c r="Q72" s="53" t="s">
        <v>15</v>
      </c>
      <c r="R72" s="12"/>
      <c r="S72" s="12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17"/>
      <c r="B73" s="10"/>
      <c r="C73" s="10"/>
      <c r="D73" s="10"/>
      <c r="E73" s="10"/>
      <c r="F73" s="10"/>
      <c r="G73" s="59" t="s">
        <v>16</v>
      </c>
      <c r="H73" s="60" t="s">
        <v>17</v>
      </c>
      <c r="I73" s="60" t="s">
        <v>18</v>
      </c>
      <c r="J73" s="60" t="s">
        <v>19</v>
      </c>
      <c r="K73" s="10"/>
      <c r="L73" s="60" t="s">
        <v>20</v>
      </c>
      <c r="M73" s="60" t="s">
        <v>21</v>
      </c>
      <c r="N73" s="60" t="s">
        <v>22</v>
      </c>
      <c r="O73" s="10"/>
      <c r="P73" s="10"/>
      <c r="Q73" s="10"/>
      <c r="R73" s="10"/>
      <c r="S73" s="1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>
        <v>1.0</v>
      </c>
      <c r="B74" s="126"/>
      <c r="C74" s="127"/>
      <c r="D74" s="128"/>
      <c r="E74" s="129"/>
      <c r="F74" s="75"/>
      <c r="G74" s="75"/>
      <c r="H74" s="130"/>
      <c r="I74" s="75"/>
      <c r="J74" s="75"/>
      <c r="K74" s="75"/>
      <c r="L74" s="75"/>
      <c r="M74" s="75"/>
      <c r="N74" s="75"/>
      <c r="O74" s="76"/>
      <c r="P74" s="131"/>
      <c r="Q74" s="70">
        <f t="shared" ref="Q74:Q83" si="5">F74+G74+H74+I74+J74+K74+L74+M74+N74+O74-P74</f>
        <v>0</v>
      </c>
      <c r="R74" s="27" t="s">
        <v>277</v>
      </c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>
        <v>2.0</v>
      </c>
      <c r="B75" s="133"/>
      <c r="C75" s="134"/>
      <c r="D75" s="135"/>
      <c r="E75" s="136"/>
      <c r="F75" s="75"/>
      <c r="G75" s="75"/>
      <c r="H75" s="130"/>
      <c r="I75" s="75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>
        <v>69346.0</v>
      </c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82"/>
      <c r="B83" s="83"/>
      <c r="C83" s="84"/>
      <c r="D83" s="84"/>
      <c r="E83" s="8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85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SUM(F74:F83)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62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62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62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62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307</v>
      </c>
      <c r="F91" s="120" t="s">
        <v>62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62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62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72:J72"/>
    <mergeCell ref="K72:K73"/>
    <mergeCell ref="O72:O73"/>
    <mergeCell ref="P72:P73"/>
    <mergeCell ref="A70:S70"/>
    <mergeCell ref="A71:A73"/>
    <mergeCell ref="B71:B73"/>
    <mergeCell ref="C71:C73"/>
    <mergeCell ref="D71:D73"/>
    <mergeCell ref="E71:E73"/>
    <mergeCell ref="F71:Q71"/>
    <mergeCell ref="Q72:Q7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71:R73"/>
    <mergeCell ref="S71:S73"/>
    <mergeCell ref="F72:F73"/>
    <mergeCell ref="G72:H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308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45999.0</v>
      </c>
      <c r="C6" s="21" t="s">
        <v>309</v>
      </c>
      <c r="D6" s="22">
        <v>43134.0</v>
      </c>
      <c r="E6" s="23" t="s">
        <v>310</v>
      </c>
      <c r="F6" s="31"/>
      <c r="G6" s="24"/>
      <c r="H6" s="24"/>
      <c r="I6" s="25">
        <v>2600.0</v>
      </c>
      <c r="J6" s="24"/>
      <c r="K6" s="24"/>
      <c r="L6" s="24"/>
      <c r="M6" s="26"/>
      <c r="N6" s="24"/>
      <c r="O6" s="31"/>
      <c r="P6" s="27">
        <v>2600.0</v>
      </c>
      <c r="Q6" s="28">
        <f t="shared" ref="Q6:Q45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45999.0</v>
      </c>
      <c r="C7" s="21" t="s">
        <v>311</v>
      </c>
      <c r="D7" s="22">
        <v>104269.0</v>
      </c>
      <c r="E7" s="23" t="s">
        <v>312</v>
      </c>
      <c r="F7" s="24"/>
      <c r="G7" s="31"/>
      <c r="H7" s="24"/>
      <c r="I7" s="25">
        <v>4250.0</v>
      </c>
      <c r="J7" s="31"/>
      <c r="K7" s="24"/>
      <c r="L7" s="24"/>
      <c r="M7" s="26"/>
      <c r="N7" s="24"/>
      <c r="O7" s="24"/>
      <c r="P7" s="27">
        <v>4250.0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45999.0</v>
      </c>
      <c r="C8" s="21" t="s">
        <v>313</v>
      </c>
      <c r="D8" s="22">
        <v>75045.0</v>
      </c>
      <c r="E8" s="23" t="s">
        <v>131</v>
      </c>
      <c r="F8" s="31">
        <v>600.0</v>
      </c>
      <c r="G8" s="24"/>
      <c r="H8" s="24"/>
      <c r="I8" s="25"/>
      <c r="J8" s="31"/>
      <c r="K8" s="24"/>
      <c r="L8" s="24"/>
      <c r="M8" s="26"/>
      <c r="N8" s="24"/>
      <c r="O8" s="24"/>
      <c r="P8" s="27">
        <v>600.0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45999.0</v>
      </c>
      <c r="C9" s="21" t="s">
        <v>314</v>
      </c>
      <c r="D9" s="22">
        <v>106551.0</v>
      </c>
      <c r="E9" s="23" t="s">
        <v>315</v>
      </c>
      <c r="F9" s="24"/>
      <c r="G9" s="31">
        <v>300.0</v>
      </c>
      <c r="H9" s="24"/>
      <c r="I9" s="25"/>
      <c r="J9" s="24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45999.0</v>
      </c>
      <c r="C10" s="21" t="s">
        <v>316</v>
      </c>
      <c r="D10" s="22">
        <v>13781.0</v>
      </c>
      <c r="E10" s="23" t="s">
        <v>141</v>
      </c>
      <c r="F10" s="24"/>
      <c r="G10" s="31">
        <v>5000.0</v>
      </c>
      <c r="H10" s="24"/>
      <c r="I10" s="25"/>
      <c r="J10" s="24"/>
      <c r="K10" s="31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45999.0</v>
      </c>
      <c r="C11" s="21" t="s">
        <v>317</v>
      </c>
      <c r="D11" s="22">
        <v>106552.0</v>
      </c>
      <c r="E11" s="23" t="s">
        <v>318</v>
      </c>
      <c r="F11" s="24"/>
      <c r="G11" s="31"/>
      <c r="H11" s="24"/>
      <c r="I11" s="25">
        <v>300.0</v>
      </c>
      <c r="J11" s="24"/>
      <c r="K11" s="31"/>
      <c r="L11" s="24"/>
      <c r="M11" s="26"/>
      <c r="N11" s="24"/>
      <c r="O11" s="24"/>
      <c r="P11" s="27">
        <v>300.0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45999.0</v>
      </c>
      <c r="C12" s="21" t="s">
        <v>319</v>
      </c>
      <c r="D12" s="22">
        <v>22978.0</v>
      </c>
      <c r="E12" s="23" t="s">
        <v>320</v>
      </c>
      <c r="F12" s="24"/>
      <c r="G12" s="24"/>
      <c r="H12" s="24"/>
      <c r="I12" s="25">
        <v>2350.0</v>
      </c>
      <c r="J12" s="24"/>
      <c r="K12" s="24"/>
      <c r="L12" s="24"/>
      <c r="M12" s="26"/>
      <c r="N12" s="24"/>
      <c r="O12" s="24"/>
      <c r="P12" s="27">
        <v>2350.0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45999.0</v>
      </c>
      <c r="C13" s="21" t="s">
        <v>321</v>
      </c>
      <c r="D13" s="22">
        <v>59103.0</v>
      </c>
      <c r="E13" s="23" t="s">
        <v>322</v>
      </c>
      <c r="F13" s="24"/>
      <c r="G13" s="24"/>
      <c r="H13" s="24"/>
      <c r="I13" s="25">
        <v>4500.0</v>
      </c>
      <c r="J13" s="31"/>
      <c r="K13" s="31"/>
      <c r="L13" s="24"/>
      <c r="M13" s="26"/>
      <c r="N13" s="24"/>
      <c r="O13" s="24"/>
      <c r="P13" s="27">
        <v>4500.0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45999.0</v>
      </c>
      <c r="C14" s="21" t="s">
        <v>323</v>
      </c>
      <c r="D14" s="22">
        <v>67621.0</v>
      </c>
      <c r="E14" s="23" t="s">
        <v>40</v>
      </c>
      <c r="F14" s="24"/>
      <c r="G14" s="24"/>
      <c r="H14" s="24"/>
      <c r="I14" s="25">
        <v>350.0</v>
      </c>
      <c r="J14" s="24"/>
      <c r="K14" s="31"/>
      <c r="L14" s="24"/>
      <c r="M14" s="26"/>
      <c r="N14" s="24"/>
      <c r="O14" s="24"/>
      <c r="P14" s="27">
        <v>350.0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45999.0</v>
      </c>
      <c r="C15" s="21" t="s">
        <v>324</v>
      </c>
      <c r="D15" s="22">
        <v>19688.0</v>
      </c>
      <c r="E15" s="23" t="s">
        <v>325</v>
      </c>
      <c r="F15" s="24"/>
      <c r="G15" s="24"/>
      <c r="H15" s="24"/>
      <c r="I15" s="25">
        <v>2600.0</v>
      </c>
      <c r="J15" s="24"/>
      <c r="K15" s="31"/>
      <c r="L15" s="24"/>
      <c r="M15" s="25"/>
      <c r="N15" s="24"/>
      <c r="O15" s="24"/>
      <c r="P15" s="27">
        <v>2600.0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45999.0</v>
      </c>
      <c r="C16" s="21" t="s">
        <v>326</v>
      </c>
      <c r="D16" s="22">
        <v>106596.0</v>
      </c>
      <c r="E16" s="23" t="s">
        <v>327</v>
      </c>
      <c r="F16" s="24"/>
      <c r="G16" s="31"/>
      <c r="H16" s="24"/>
      <c r="I16" s="25">
        <v>300.0</v>
      </c>
      <c r="J16" s="31"/>
      <c r="K16" s="24"/>
      <c r="L16" s="24"/>
      <c r="M16" s="26"/>
      <c r="N16" s="24"/>
      <c r="O16" s="24"/>
      <c r="P16" s="27">
        <v>300.0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45999.0</v>
      </c>
      <c r="C17" s="21" t="s">
        <v>328</v>
      </c>
      <c r="D17" s="22">
        <v>95495.0</v>
      </c>
      <c r="E17" s="23" t="s">
        <v>329</v>
      </c>
      <c r="F17" s="31"/>
      <c r="G17" s="31"/>
      <c r="H17" s="24"/>
      <c r="I17" s="26"/>
      <c r="J17" s="31"/>
      <c r="K17" s="24"/>
      <c r="L17" s="24"/>
      <c r="M17" s="25">
        <v>5850.0</v>
      </c>
      <c r="N17" s="24"/>
      <c r="O17" s="24"/>
      <c r="P17" s="27">
        <v>5850.0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45999.0</v>
      </c>
      <c r="C18" s="21" t="s">
        <v>330</v>
      </c>
      <c r="D18" s="22">
        <v>51782.0</v>
      </c>
      <c r="E18" s="23" t="s">
        <v>331</v>
      </c>
      <c r="F18" s="31"/>
      <c r="G18" s="24"/>
      <c r="H18" s="31">
        <v>2800.0</v>
      </c>
      <c r="I18" s="25"/>
      <c r="J18" s="24"/>
      <c r="K18" s="31"/>
      <c r="L18" s="24"/>
      <c r="M18" s="26"/>
      <c r="N18" s="24"/>
      <c r="O18" s="24"/>
      <c r="P18" s="27">
        <v>2800.0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45999.0</v>
      </c>
      <c r="C19" s="21" t="s">
        <v>332</v>
      </c>
      <c r="D19" s="22">
        <v>106562.0</v>
      </c>
      <c r="E19" s="23" t="s">
        <v>333</v>
      </c>
      <c r="F19" s="31"/>
      <c r="G19" s="24"/>
      <c r="H19" s="31"/>
      <c r="I19" s="25"/>
      <c r="J19" s="24"/>
      <c r="K19" s="24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45999.0</v>
      </c>
      <c r="C20" s="21" t="s">
        <v>334</v>
      </c>
      <c r="D20" s="22">
        <v>106563.0</v>
      </c>
      <c r="E20" s="23" t="s">
        <v>335</v>
      </c>
      <c r="F20" s="24"/>
      <c r="G20" s="31"/>
      <c r="H20" s="31">
        <v>2100.0</v>
      </c>
      <c r="I20" s="25"/>
      <c r="J20" s="24"/>
      <c r="K20" s="24"/>
      <c r="L20" s="24"/>
      <c r="M20" s="25"/>
      <c r="N20" s="24"/>
      <c r="O20" s="24"/>
      <c r="P20" s="27">
        <v>2100.0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/>
      <c r="C21" s="21"/>
      <c r="D21" s="22"/>
      <c r="E21" s="23"/>
      <c r="F21" s="24"/>
      <c r="G21" s="31"/>
      <c r="H21" s="31"/>
      <c r="I21" s="26"/>
      <c r="J21" s="24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20"/>
      <c r="C22" s="21"/>
      <c r="D22" s="22"/>
      <c r="E22" s="23"/>
      <c r="F22" s="24"/>
      <c r="G22" s="31"/>
      <c r="H22" s="31"/>
      <c r="I22" s="25"/>
      <c r="J22" s="24"/>
      <c r="K22" s="24"/>
      <c r="L22" s="24"/>
      <c r="M22" s="26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6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31"/>
      <c r="I24" s="26"/>
      <c r="J24" s="24"/>
      <c r="K24" s="31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31"/>
      <c r="I25" s="26"/>
      <c r="J25" s="24"/>
      <c r="K25" s="24"/>
      <c r="L25" s="24"/>
      <c r="M25" s="26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31"/>
      <c r="H26" s="31"/>
      <c r="I26" s="26"/>
      <c r="J26" s="24"/>
      <c r="K26" s="24"/>
      <c r="L26" s="24"/>
      <c r="M26" s="26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141"/>
      <c r="C27" s="142"/>
      <c r="D27" s="143"/>
      <c r="E27" s="140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1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1"/>
      <c r="I31" s="26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1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8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/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600</v>
      </c>
      <c r="G46" s="40">
        <f t="shared" si="2"/>
        <v>5300</v>
      </c>
      <c r="H46" s="40">
        <f t="shared" si="2"/>
        <v>4900</v>
      </c>
      <c r="I46" s="40">
        <f t="shared" si="2"/>
        <v>17250</v>
      </c>
      <c r="J46" s="40">
        <f t="shared" si="2"/>
        <v>0</v>
      </c>
      <c r="K46" s="40">
        <f t="shared" si="2"/>
        <v>0</v>
      </c>
      <c r="L46" s="40">
        <f t="shared" si="2"/>
        <v>0</v>
      </c>
      <c r="M46" s="40">
        <f t="shared" si="2"/>
        <v>6150</v>
      </c>
      <c r="N46" s="40">
        <f t="shared" si="2"/>
        <v>0</v>
      </c>
      <c r="O46" s="40">
        <f t="shared" si="2"/>
        <v>0</v>
      </c>
      <c r="P46" s="40">
        <f t="shared" si="2"/>
        <v>34200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34200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107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20">
        <v>45999.0</v>
      </c>
      <c r="C53" s="21" t="s">
        <v>336</v>
      </c>
      <c r="D53" s="22">
        <v>22341.0</v>
      </c>
      <c r="E53" s="23" t="s">
        <v>337</v>
      </c>
      <c r="F53" s="24"/>
      <c r="G53" s="24"/>
      <c r="H53" s="24"/>
      <c r="I53" s="26"/>
      <c r="J53" s="24"/>
      <c r="K53" s="24"/>
      <c r="L53" s="24"/>
      <c r="M53" s="25"/>
      <c r="N53" s="31"/>
      <c r="O53" s="31">
        <v>35.0</v>
      </c>
      <c r="P53" s="146">
        <v>35.0</v>
      </c>
      <c r="Q53" s="28">
        <f t="shared" ref="Q53:Q67" si="3">F53+G53+H53+I53+J53+K53+L53+M53+N53+O53-P53</f>
        <v>0</v>
      </c>
      <c r="R53" s="144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145">
        <v>2.0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61">
        <v>3.0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145">
        <v>4.0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6"/>
      <c r="N56" s="24"/>
      <c r="O56" s="31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61">
        <v>5.0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6"/>
      <c r="N57" s="31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145">
        <v>6.0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6"/>
      <c r="N58" s="24"/>
      <c r="O58" s="31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61">
        <v>7.0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145">
        <v>8.0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61">
        <v>9.0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145">
        <v>10.0</v>
      </c>
      <c r="B62" s="20"/>
      <c r="C62" s="21"/>
      <c r="D62" s="22"/>
      <c r="E62" s="23"/>
      <c r="F62" s="24"/>
      <c r="G62" s="24"/>
      <c r="H62" s="24"/>
      <c r="I62" s="26"/>
      <c r="J62" s="24"/>
      <c r="K62" s="24"/>
      <c r="L62" s="24"/>
      <c r="M62" s="25"/>
      <c r="N62" s="24"/>
      <c r="O62" s="24"/>
      <c r="P62" s="27"/>
      <c r="Q62" s="28">
        <f t="shared" si="3"/>
        <v>0</v>
      </c>
      <c r="R62" s="27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hidden="1" customHeight="1">
      <c r="A63" s="61">
        <v>11.0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24"/>
      <c r="P63" s="27"/>
      <c r="Q63" s="28">
        <f t="shared" si="3"/>
        <v>0</v>
      </c>
      <c r="R63" s="27"/>
      <c r="S63" s="29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hidden="1" customHeight="1">
      <c r="A64" s="145">
        <v>12.0</v>
      </c>
      <c r="B64" s="20"/>
      <c r="C64" s="21"/>
      <c r="D64" s="22"/>
      <c r="E64" s="23"/>
      <c r="F64" s="24"/>
      <c r="G64" s="24"/>
      <c r="H64" s="24"/>
      <c r="I64" s="26"/>
      <c r="J64" s="24"/>
      <c r="K64" s="24"/>
      <c r="L64" s="24"/>
      <c r="M64" s="25"/>
      <c r="N64" s="24"/>
      <c r="O64" s="24"/>
      <c r="P64" s="27"/>
      <c r="Q64" s="28">
        <f t="shared" si="3"/>
        <v>0</v>
      </c>
      <c r="R64" s="27"/>
      <c r="S64" s="29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hidden="1" customHeight="1">
      <c r="A65" s="82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3"/>
        <v>0</v>
      </c>
      <c r="R65" s="29"/>
      <c r="S65" s="29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25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3"/>
        <v>0</v>
      </c>
      <c r="R66" s="29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82"/>
      <c r="B67" s="83"/>
      <c r="C67" s="84"/>
      <c r="D67" s="84"/>
      <c r="E67" s="8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85"/>
      <c r="Q67" s="28">
        <f t="shared" si="3"/>
        <v>0</v>
      </c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86"/>
      <c r="B68" s="87"/>
      <c r="C68" s="88"/>
      <c r="D68" s="89" t="s">
        <v>60</v>
      </c>
      <c r="E68" s="57"/>
      <c r="F68" s="90">
        <f t="shared" ref="F68:P68" si="4">SUM(F53:F67)</f>
        <v>0</v>
      </c>
      <c r="G68" s="90">
        <f t="shared" si="4"/>
        <v>0</v>
      </c>
      <c r="H68" s="90">
        <f t="shared" si="4"/>
        <v>0</v>
      </c>
      <c r="I68" s="90">
        <f t="shared" si="4"/>
        <v>0</v>
      </c>
      <c r="J68" s="90">
        <f t="shared" si="4"/>
        <v>0</v>
      </c>
      <c r="K68" s="90">
        <f t="shared" si="4"/>
        <v>0</v>
      </c>
      <c r="L68" s="90">
        <f t="shared" si="4"/>
        <v>0</v>
      </c>
      <c r="M68" s="90">
        <f t="shared" si="4"/>
        <v>0</v>
      </c>
      <c r="N68" s="90">
        <f t="shared" si="4"/>
        <v>0</v>
      </c>
      <c r="O68" s="90">
        <f t="shared" si="4"/>
        <v>35</v>
      </c>
      <c r="P68" s="90">
        <f t="shared" si="4"/>
        <v>35</v>
      </c>
      <c r="Q68" s="91"/>
      <c r="R68" s="57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50"/>
      <c r="B69" s="50"/>
      <c r="C69" s="50"/>
      <c r="D69" s="50"/>
      <c r="E69" s="3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51" t="s">
        <v>107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52" t="s">
        <v>2</v>
      </c>
      <c r="B71" s="53" t="s">
        <v>3</v>
      </c>
      <c r="C71" s="53" t="s">
        <v>4</v>
      </c>
      <c r="D71" s="53" t="s">
        <v>5</v>
      </c>
      <c r="E71" s="53" t="s">
        <v>6</v>
      </c>
      <c r="F71" s="54" t="s">
        <v>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53" t="s">
        <v>8</v>
      </c>
      <c r="S71" s="53" t="s">
        <v>9</v>
      </c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1"/>
      <c r="B72" s="12"/>
      <c r="C72" s="12"/>
      <c r="D72" s="12"/>
      <c r="E72" s="12"/>
      <c r="F72" s="55" t="s">
        <v>10</v>
      </c>
      <c r="G72" s="56" t="s">
        <v>11</v>
      </c>
      <c r="H72" s="10"/>
      <c r="I72" s="56" t="s">
        <v>12</v>
      </c>
      <c r="J72" s="10"/>
      <c r="K72" s="53" t="s">
        <v>13</v>
      </c>
      <c r="L72" s="57"/>
      <c r="M72" s="57"/>
      <c r="N72" s="57"/>
      <c r="O72" s="58" t="s">
        <v>338</v>
      </c>
      <c r="P72" s="53" t="s">
        <v>14</v>
      </c>
      <c r="Q72" s="53" t="s">
        <v>15</v>
      </c>
      <c r="R72" s="12"/>
      <c r="S72" s="12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17"/>
      <c r="B73" s="10"/>
      <c r="C73" s="10"/>
      <c r="D73" s="10"/>
      <c r="E73" s="10"/>
      <c r="F73" s="10"/>
      <c r="G73" s="59" t="s">
        <v>16</v>
      </c>
      <c r="H73" s="60" t="s">
        <v>17</v>
      </c>
      <c r="I73" s="60" t="s">
        <v>18</v>
      </c>
      <c r="J73" s="60" t="s">
        <v>19</v>
      </c>
      <c r="K73" s="10"/>
      <c r="L73" s="60" t="s">
        <v>20</v>
      </c>
      <c r="M73" s="60" t="s">
        <v>21</v>
      </c>
      <c r="N73" s="60" t="s">
        <v>22</v>
      </c>
      <c r="O73" s="10"/>
      <c r="P73" s="10"/>
      <c r="Q73" s="10"/>
      <c r="R73" s="10"/>
      <c r="S73" s="1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>
        <v>1.0</v>
      </c>
      <c r="B74" s="126">
        <v>45999.0</v>
      </c>
      <c r="C74" s="127" t="s">
        <v>339</v>
      </c>
      <c r="D74" s="128">
        <v>21818.0</v>
      </c>
      <c r="E74" s="129" t="s">
        <v>231</v>
      </c>
      <c r="F74" s="75"/>
      <c r="G74" s="75"/>
      <c r="H74" s="130"/>
      <c r="I74" s="130"/>
      <c r="J74" s="75"/>
      <c r="K74" s="130">
        <v>-73800.0</v>
      </c>
      <c r="L74" s="75"/>
      <c r="M74" s="75"/>
      <c r="N74" s="75"/>
      <c r="O74" s="76"/>
      <c r="P74" s="131">
        <v>-73800.0</v>
      </c>
      <c r="Q74" s="70">
        <f t="shared" ref="Q74:Q83" si="5">F74+G74+H74+I74+J74+K74+L74+M74+N74+O74-P74</f>
        <v>0</v>
      </c>
      <c r="R74" s="27" t="s">
        <v>277</v>
      </c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>
        <v>2.0</v>
      </c>
      <c r="B75" s="133"/>
      <c r="C75" s="134"/>
      <c r="D75" s="135"/>
      <c r="E75" s="136"/>
      <c r="F75" s="75"/>
      <c r="G75" s="75"/>
      <c r="H75" s="130"/>
      <c r="I75" s="75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82"/>
      <c r="B83" s="83"/>
      <c r="C83" s="84"/>
      <c r="D83" s="84"/>
      <c r="E83" s="8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85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SUM(F74:F83)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-73800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-73800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340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72:J72"/>
    <mergeCell ref="K72:K73"/>
    <mergeCell ref="O72:O73"/>
    <mergeCell ref="P72:P73"/>
    <mergeCell ref="A70:S70"/>
    <mergeCell ref="A71:A73"/>
    <mergeCell ref="B71:B73"/>
    <mergeCell ref="C71:C73"/>
    <mergeCell ref="D71:D73"/>
    <mergeCell ref="E71:E73"/>
    <mergeCell ref="F71:Q71"/>
    <mergeCell ref="Q72:Q7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71:R73"/>
    <mergeCell ref="S71:S73"/>
    <mergeCell ref="F72:F73"/>
    <mergeCell ref="G72:H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45999.0</v>
      </c>
      <c r="C6" s="21" t="s">
        <v>342</v>
      </c>
      <c r="D6" s="22">
        <v>75045.0</v>
      </c>
      <c r="E6" s="23" t="s">
        <v>131</v>
      </c>
      <c r="F6" s="31">
        <v>900.0</v>
      </c>
      <c r="G6" s="24"/>
      <c r="H6" s="24"/>
      <c r="I6" s="25"/>
      <c r="J6" s="24"/>
      <c r="K6" s="24"/>
      <c r="L6" s="24"/>
      <c r="M6" s="26"/>
      <c r="N6" s="24"/>
      <c r="O6" s="31"/>
      <c r="P6" s="27"/>
      <c r="Q6" s="28">
        <f t="shared" ref="Q6:Q45" si="1">F6+G6+H6+I6+J6+K6+L6+M6+N6+O6-P6</f>
        <v>900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46000.0</v>
      </c>
      <c r="C7" s="21" t="s">
        <v>343</v>
      </c>
      <c r="D7" s="22">
        <v>20541.0</v>
      </c>
      <c r="E7" s="23" t="s">
        <v>344</v>
      </c>
      <c r="F7" s="24"/>
      <c r="G7" s="31"/>
      <c r="H7" s="24"/>
      <c r="I7" s="25">
        <v>4500.0</v>
      </c>
      <c r="J7" s="31"/>
      <c r="K7" s="24"/>
      <c r="L7" s="24"/>
      <c r="M7" s="26"/>
      <c r="N7" s="24"/>
      <c r="O7" s="24"/>
      <c r="P7" s="27"/>
      <c r="Q7" s="28">
        <f t="shared" si="1"/>
        <v>4500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46000.0</v>
      </c>
      <c r="C8" s="21" t="s">
        <v>345</v>
      </c>
      <c r="D8" s="22">
        <v>20541.0</v>
      </c>
      <c r="E8" s="23" t="s">
        <v>344</v>
      </c>
      <c r="F8" s="31"/>
      <c r="G8" s="24"/>
      <c r="H8" s="24"/>
      <c r="I8" s="25">
        <v>4500.0</v>
      </c>
      <c r="J8" s="31"/>
      <c r="K8" s="24"/>
      <c r="L8" s="24"/>
      <c r="M8" s="26"/>
      <c r="N8" s="24"/>
      <c r="O8" s="24"/>
      <c r="P8" s="27"/>
      <c r="Q8" s="28">
        <f t="shared" si="1"/>
        <v>4500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46000.0</v>
      </c>
      <c r="C9" s="21" t="s">
        <v>346</v>
      </c>
      <c r="D9" s="22">
        <v>48052.0</v>
      </c>
      <c r="E9" s="23" t="s">
        <v>347</v>
      </c>
      <c r="F9" s="24"/>
      <c r="G9" s="31"/>
      <c r="H9" s="24"/>
      <c r="I9" s="25">
        <v>2500.0</v>
      </c>
      <c r="J9" s="24"/>
      <c r="K9" s="24"/>
      <c r="L9" s="24"/>
      <c r="M9" s="26"/>
      <c r="N9" s="24"/>
      <c r="O9" s="24"/>
      <c r="P9" s="27"/>
      <c r="Q9" s="28">
        <f t="shared" si="1"/>
        <v>2500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46000.0</v>
      </c>
      <c r="C10" s="21" t="s">
        <v>348</v>
      </c>
      <c r="D10" s="22">
        <v>43134.0</v>
      </c>
      <c r="E10" s="23" t="s">
        <v>310</v>
      </c>
      <c r="F10" s="24"/>
      <c r="G10" s="31"/>
      <c r="H10" s="24"/>
      <c r="I10" s="25">
        <v>2600.0</v>
      </c>
      <c r="J10" s="24"/>
      <c r="K10" s="31"/>
      <c r="L10" s="24"/>
      <c r="M10" s="25"/>
      <c r="N10" s="24"/>
      <c r="O10" s="24"/>
      <c r="P10" s="27"/>
      <c r="Q10" s="28">
        <f t="shared" si="1"/>
        <v>2600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46000.0</v>
      </c>
      <c r="C11" s="21" t="s">
        <v>349</v>
      </c>
      <c r="D11" s="22">
        <v>55898.0</v>
      </c>
      <c r="E11" s="23" t="s">
        <v>350</v>
      </c>
      <c r="F11" s="24"/>
      <c r="G11" s="31"/>
      <c r="H11" s="24"/>
      <c r="I11" s="25">
        <v>10000.0</v>
      </c>
      <c r="J11" s="24"/>
      <c r="K11" s="31"/>
      <c r="L11" s="24"/>
      <c r="M11" s="26"/>
      <c r="N11" s="24"/>
      <c r="O11" s="24"/>
      <c r="P11" s="27"/>
      <c r="Q11" s="28">
        <f t="shared" si="1"/>
        <v>10000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46000.0</v>
      </c>
      <c r="C12" s="21" t="s">
        <v>351</v>
      </c>
      <c r="D12" s="22">
        <v>61420.0</v>
      </c>
      <c r="E12" s="23" t="s">
        <v>293</v>
      </c>
      <c r="F12" s="24"/>
      <c r="G12" s="24"/>
      <c r="H12" s="24"/>
      <c r="I12" s="25">
        <v>5100.0</v>
      </c>
      <c r="J12" s="24"/>
      <c r="K12" s="24"/>
      <c r="L12" s="24"/>
      <c r="M12" s="26"/>
      <c r="N12" s="24"/>
      <c r="O12" s="24"/>
      <c r="P12" s="27"/>
      <c r="Q12" s="28">
        <f t="shared" si="1"/>
        <v>5100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46000.0</v>
      </c>
      <c r="C13" s="21" t="s">
        <v>352</v>
      </c>
      <c r="D13" s="22">
        <v>20541.0</v>
      </c>
      <c r="E13" s="23" t="s">
        <v>344</v>
      </c>
      <c r="F13" s="24"/>
      <c r="G13" s="24"/>
      <c r="H13" s="24"/>
      <c r="I13" s="25">
        <v>4500.0</v>
      </c>
      <c r="J13" s="31"/>
      <c r="K13" s="31"/>
      <c r="L13" s="24"/>
      <c r="M13" s="26"/>
      <c r="N13" s="24"/>
      <c r="O13" s="24"/>
      <c r="P13" s="27"/>
      <c r="Q13" s="28">
        <f t="shared" si="1"/>
        <v>4500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46000.0</v>
      </c>
      <c r="C14" s="21" t="s">
        <v>353</v>
      </c>
      <c r="D14" s="22">
        <v>50436.0</v>
      </c>
      <c r="E14" s="23" t="s">
        <v>354</v>
      </c>
      <c r="F14" s="24"/>
      <c r="G14" s="24"/>
      <c r="H14" s="24"/>
      <c r="I14" s="25"/>
      <c r="J14" s="24"/>
      <c r="K14" s="31">
        <v>5000.0</v>
      </c>
      <c r="L14" s="24"/>
      <c r="M14" s="26"/>
      <c r="N14" s="24"/>
      <c r="O14" s="24"/>
      <c r="P14" s="27"/>
      <c r="Q14" s="28">
        <f t="shared" si="1"/>
        <v>5000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46000.0</v>
      </c>
      <c r="C15" s="21" t="s">
        <v>355</v>
      </c>
      <c r="D15" s="22">
        <v>50436.0</v>
      </c>
      <c r="E15" s="23" t="s">
        <v>354</v>
      </c>
      <c r="F15" s="24"/>
      <c r="G15" s="24"/>
      <c r="H15" s="24"/>
      <c r="I15" s="25">
        <v>800.0</v>
      </c>
      <c r="J15" s="24"/>
      <c r="K15" s="31">
        <v>700.0</v>
      </c>
      <c r="L15" s="24"/>
      <c r="M15" s="25"/>
      <c r="N15" s="24"/>
      <c r="O15" s="24"/>
      <c r="P15" s="27"/>
      <c r="Q15" s="28">
        <f t="shared" si="1"/>
        <v>1500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46000.0</v>
      </c>
      <c r="C16" s="21" t="s">
        <v>356</v>
      </c>
      <c r="D16" s="22">
        <v>54763.0</v>
      </c>
      <c r="E16" s="23" t="s">
        <v>357</v>
      </c>
      <c r="F16" s="24"/>
      <c r="G16" s="31"/>
      <c r="H16" s="24"/>
      <c r="I16" s="25">
        <v>10000.0</v>
      </c>
      <c r="J16" s="31"/>
      <c r="K16" s="24"/>
      <c r="L16" s="24"/>
      <c r="M16" s="26"/>
      <c r="N16" s="24"/>
      <c r="O16" s="24"/>
      <c r="P16" s="27"/>
      <c r="Q16" s="28">
        <f t="shared" si="1"/>
        <v>10000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46000.0</v>
      </c>
      <c r="C17" s="21" t="s">
        <v>358</v>
      </c>
      <c r="D17" s="22">
        <v>90544.0</v>
      </c>
      <c r="E17" s="23" t="s">
        <v>359</v>
      </c>
      <c r="F17" s="31"/>
      <c r="G17" s="31"/>
      <c r="H17" s="24"/>
      <c r="I17" s="26"/>
      <c r="J17" s="31"/>
      <c r="K17" s="24"/>
      <c r="L17" s="24"/>
      <c r="M17" s="25">
        <v>2950.0</v>
      </c>
      <c r="N17" s="24"/>
      <c r="O17" s="24"/>
      <c r="P17" s="27"/>
      <c r="Q17" s="28">
        <f t="shared" si="1"/>
        <v>2950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46000.0</v>
      </c>
      <c r="C18" s="21" t="s">
        <v>360</v>
      </c>
      <c r="D18" s="22">
        <v>50596.0</v>
      </c>
      <c r="E18" s="23" t="s">
        <v>361</v>
      </c>
      <c r="F18" s="31"/>
      <c r="G18" s="24"/>
      <c r="H18" s="31"/>
      <c r="I18" s="25"/>
      <c r="J18" s="31">
        <v>2700.0</v>
      </c>
      <c r="K18" s="31"/>
      <c r="L18" s="24"/>
      <c r="M18" s="26"/>
      <c r="N18" s="24"/>
      <c r="O18" s="24"/>
      <c r="P18" s="27"/>
      <c r="Q18" s="28">
        <f t="shared" si="1"/>
        <v>2700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46000.0</v>
      </c>
      <c r="C19" s="21" t="s">
        <v>362</v>
      </c>
      <c r="D19" s="22">
        <v>106811.0</v>
      </c>
      <c r="E19" s="23" t="s">
        <v>363</v>
      </c>
      <c r="F19" s="31"/>
      <c r="G19" s="24"/>
      <c r="H19" s="31"/>
      <c r="I19" s="25"/>
      <c r="J19" s="24"/>
      <c r="K19" s="24"/>
      <c r="L19" s="24"/>
      <c r="M19" s="25">
        <v>3390.0</v>
      </c>
      <c r="N19" s="24"/>
      <c r="O19" s="24"/>
      <c r="P19" s="27"/>
      <c r="Q19" s="28">
        <f t="shared" si="1"/>
        <v>3390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46000.0</v>
      </c>
      <c r="C20" s="21" t="s">
        <v>364</v>
      </c>
      <c r="D20" s="22">
        <v>93097.0</v>
      </c>
      <c r="E20" s="23" t="s">
        <v>365</v>
      </c>
      <c r="F20" s="24"/>
      <c r="G20" s="31"/>
      <c r="H20" s="31"/>
      <c r="I20" s="25"/>
      <c r="J20" s="24"/>
      <c r="K20" s="24"/>
      <c r="L20" s="24"/>
      <c r="M20" s="25">
        <v>450.0</v>
      </c>
      <c r="N20" s="24"/>
      <c r="O20" s="24"/>
      <c r="P20" s="27"/>
      <c r="Q20" s="28">
        <f t="shared" si="1"/>
        <v>450</v>
      </c>
      <c r="R20" s="27" t="s">
        <v>41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46000.0</v>
      </c>
      <c r="C21" s="21" t="s">
        <v>366</v>
      </c>
      <c r="D21" s="22">
        <v>12102.0</v>
      </c>
      <c r="E21" s="23" t="s">
        <v>367</v>
      </c>
      <c r="F21" s="24"/>
      <c r="G21" s="31">
        <v>7500.0</v>
      </c>
      <c r="H21" s="31"/>
      <c r="I21" s="26"/>
      <c r="J21" s="24"/>
      <c r="K21" s="24"/>
      <c r="L21" s="24"/>
      <c r="M21" s="25"/>
      <c r="N21" s="24"/>
      <c r="O21" s="24"/>
      <c r="P21" s="27"/>
      <c r="Q21" s="28">
        <f t="shared" si="1"/>
        <v>7500</v>
      </c>
      <c r="R21" s="27" t="s">
        <v>41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18.0</v>
      </c>
      <c r="B22" s="20">
        <v>46000.0</v>
      </c>
      <c r="C22" s="21" t="s">
        <v>368</v>
      </c>
      <c r="D22" s="22">
        <v>92067.0</v>
      </c>
      <c r="E22" s="23" t="s">
        <v>28</v>
      </c>
      <c r="F22" s="31"/>
      <c r="G22" s="31">
        <v>4500.0</v>
      </c>
      <c r="H22" s="31"/>
      <c r="I22" s="26"/>
      <c r="J22" s="24"/>
      <c r="K22" s="31"/>
      <c r="L22" s="24"/>
      <c r="M22" s="26"/>
      <c r="N22" s="24"/>
      <c r="O22" s="24"/>
      <c r="P22" s="27"/>
      <c r="Q22" s="28">
        <f t="shared" si="1"/>
        <v>4500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19.0</v>
      </c>
      <c r="B23" s="20">
        <v>45999.0</v>
      </c>
      <c r="C23" s="21" t="s">
        <v>369</v>
      </c>
      <c r="D23" s="22">
        <v>10006.0</v>
      </c>
      <c r="E23" s="23" t="s">
        <v>38</v>
      </c>
      <c r="F23" s="24"/>
      <c r="G23" s="24"/>
      <c r="H23" s="31">
        <v>2400.0</v>
      </c>
      <c r="I23" s="26"/>
      <c r="J23" s="24"/>
      <c r="K23" s="31"/>
      <c r="L23" s="24"/>
      <c r="M23" s="25"/>
      <c r="N23" s="24"/>
      <c r="O23" s="24"/>
      <c r="P23" s="27"/>
      <c r="Q23" s="28">
        <f t="shared" si="1"/>
        <v>2400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20.0</v>
      </c>
      <c r="B24" s="20">
        <v>46000.0</v>
      </c>
      <c r="C24" s="21" t="s">
        <v>370</v>
      </c>
      <c r="D24" s="22">
        <v>27880.0</v>
      </c>
      <c r="E24" s="23" t="s">
        <v>371</v>
      </c>
      <c r="F24" s="24"/>
      <c r="G24" s="24"/>
      <c r="H24" s="31">
        <v>4500.0</v>
      </c>
      <c r="I24" s="26"/>
      <c r="J24" s="24"/>
      <c r="K24" s="24"/>
      <c r="L24" s="24"/>
      <c r="M24" s="26"/>
      <c r="N24" s="24"/>
      <c r="O24" s="24"/>
      <c r="P24" s="27"/>
      <c r="Q24" s="28">
        <f t="shared" si="1"/>
        <v>4500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21.0</v>
      </c>
      <c r="B25" s="20">
        <v>46000.0</v>
      </c>
      <c r="C25" s="21" t="s">
        <v>372</v>
      </c>
      <c r="D25" s="22">
        <v>27880.0</v>
      </c>
      <c r="E25" s="23" t="s">
        <v>371</v>
      </c>
      <c r="F25" s="24"/>
      <c r="G25" s="31"/>
      <c r="H25" s="31">
        <v>4750.0</v>
      </c>
      <c r="I25" s="26"/>
      <c r="J25" s="24"/>
      <c r="K25" s="24"/>
      <c r="L25" s="24"/>
      <c r="M25" s="26"/>
      <c r="N25" s="24"/>
      <c r="O25" s="24"/>
      <c r="P25" s="27"/>
      <c r="Q25" s="28">
        <f t="shared" si="1"/>
        <v>4750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22.0</v>
      </c>
      <c r="B26" s="141">
        <v>46000.0</v>
      </c>
      <c r="C26" s="142" t="s">
        <v>373</v>
      </c>
      <c r="D26" s="143">
        <v>90030.0</v>
      </c>
      <c r="E26" s="140" t="s">
        <v>374</v>
      </c>
      <c r="F26" s="24"/>
      <c r="G26" s="24"/>
      <c r="H26" s="24"/>
      <c r="I26" s="26"/>
      <c r="J26" s="24"/>
      <c r="K26" s="24"/>
      <c r="L26" s="24"/>
      <c r="M26" s="25">
        <v>3600.0</v>
      </c>
      <c r="N26" s="24"/>
      <c r="O26" s="24"/>
      <c r="P26" s="27"/>
      <c r="Q26" s="28">
        <f t="shared" si="1"/>
        <v>3600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23.0</v>
      </c>
      <c r="B27" s="20">
        <v>46000.0</v>
      </c>
      <c r="C27" s="21" t="s">
        <v>375</v>
      </c>
      <c r="D27" s="22">
        <v>72839.0</v>
      </c>
      <c r="E27" s="23" t="s">
        <v>80</v>
      </c>
      <c r="F27" s="24"/>
      <c r="G27" s="24"/>
      <c r="H27" s="31">
        <v>4500.0</v>
      </c>
      <c r="I27" s="26"/>
      <c r="J27" s="24"/>
      <c r="K27" s="24"/>
      <c r="L27" s="24"/>
      <c r="M27" s="26"/>
      <c r="N27" s="24"/>
      <c r="O27" s="24"/>
      <c r="P27" s="27"/>
      <c r="Q27" s="28">
        <f t="shared" si="1"/>
        <v>4500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24.0</v>
      </c>
      <c r="B28" s="20">
        <v>46000.0</v>
      </c>
      <c r="C28" s="21" t="s">
        <v>376</v>
      </c>
      <c r="D28" s="22">
        <v>72839.0</v>
      </c>
      <c r="E28" s="23" t="s">
        <v>80</v>
      </c>
      <c r="F28" s="24"/>
      <c r="G28" s="24"/>
      <c r="H28" s="31">
        <v>5000.0</v>
      </c>
      <c r="I28" s="26"/>
      <c r="J28" s="24"/>
      <c r="K28" s="24"/>
      <c r="L28" s="24"/>
      <c r="M28" s="26"/>
      <c r="N28" s="24"/>
      <c r="O28" s="24"/>
      <c r="P28" s="27"/>
      <c r="Q28" s="28">
        <f t="shared" si="1"/>
        <v>5000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25.0</v>
      </c>
      <c r="B29" s="20">
        <v>46000.0</v>
      </c>
      <c r="C29" s="21" t="s">
        <v>377</v>
      </c>
      <c r="D29" s="22">
        <v>106810.0</v>
      </c>
      <c r="E29" s="23" t="s">
        <v>378</v>
      </c>
      <c r="F29" s="24"/>
      <c r="G29" s="24"/>
      <c r="H29" s="24"/>
      <c r="I29" s="26"/>
      <c r="J29" s="24"/>
      <c r="K29" s="24"/>
      <c r="L29" s="24"/>
      <c r="M29" s="25">
        <v>300.0</v>
      </c>
      <c r="N29" s="24"/>
      <c r="O29" s="24"/>
      <c r="P29" s="27"/>
      <c r="Q29" s="28">
        <f t="shared" si="1"/>
        <v>300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26.0</v>
      </c>
      <c r="B30" s="20"/>
      <c r="C30" s="21"/>
      <c r="D30" s="22"/>
      <c r="E30" s="23"/>
      <c r="F30" s="24"/>
      <c r="G30" s="24"/>
      <c r="H30" s="31"/>
      <c r="I30" s="26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27.0</v>
      </c>
      <c r="B31" s="20"/>
      <c r="C31" s="21"/>
      <c r="D31" s="22"/>
      <c r="E31" s="23"/>
      <c r="F31" s="24"/>
      <c r="G31" s="24"/>
      <c r="H31" s="31"/>
      <c r="I31" s="26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28.0</v>
      </c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29.0</v>
      </c>
      <c r="B33" s="20"/>
      <c r="C33" s="21"/>
      <c r="D33" s="22"/>
      <c r="E33" s="23"/>
      <c r="F33" s="24"/>
      <c r="G33" s="24"/>
      <c r="H33" s="31"/>
      <c r="I33" s="26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8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31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32"/>
      <c r="C43" s="33"/>
      <c r="D43" s="34"/>
      <c r="E43" s="35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29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32"/>
      <c r="C44" s="33"/>
      <c r="D44" s="34"/>
      <c r="E44" s="35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29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32"/>
      <c r="C45" s="33"/>
      <c r="D45" s="34"/>
      <c r="E45" s="35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29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36"/>
      <c r="B46" s="37"/>
      <c r="C46" s="38"/>
      <c r="D46" s="39"/>
      <c r="E46" s="39"/>
      <c r="F46" s="40">
        <f t="shared" ref="F46:P46" si="2">SUM(F6:F45)</f>
        <v>900</v>
      </c>
      <c r="G46" s="40">
        <f t="shared" si="2"/>
        <v>12000</v>
      </c>
      <c r="H46" s="40">
        <f t="shared" si="2"/>
        <v>21150</v>
      </c>
      <c r="I46" s="40">
        <f t="shared" si="2"/>
        <v>44500</v>
      </c>
      <c r="J46" s="40">
        <f t="shared" si="2"/>
        <v>2700</v>
      </c>
      <c r="K46" s="40">
        <f t="shared" si="2"/>
        <v>5700</v>
      </c>
      <c r="L46" s="40">
        <f t="shared" si="2"/>
        <v>0</v>
      </c>
      <c r="M46" s="40">
        <f t="shared" si="2"/>
        <v>10690</v>
      </c>
      <c r="N46" s="40">
        <f t="shared" si="2"/>
        <v>0</v>
      </c>
      <c r="O46" s="40">
        <f t="shared" si="2"/>
        <v>0</v>
      </c>
      <c r="P46" s="40">
        <f t="shared" si="2"/>
        <v>0</v>
      </c>
      <c r="Q46" s="41"/>
      <c r="R46" s="39"/>
      <c r="S46" s="4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</row>
    <row r="47" ht="42.0" customHeight="1">
      <c r="A47" s="44"/>
      <c r="B47" s="45"/>
      <c r="C47" s="46"/>
      <c r="D47" s="46"/>
      <c r="E47" s="46"/>
      <c r="F47" s="47">
        <f>F46+G46+H46+I46+J46+K46+L46+M46+N46+O46</f>
        <v>97640</v>
      </c>
      <c r="G47" s="4"/>
      <c r="H47" s="4"/>
      <c r="I47" s="4"/>
      <c r="J47" s="4"/>
      <c r="K47" s="4"/>
      <c r="L47" s="4"/>
      <c r="M47" s="4"/>
      <c r="N47" s="4"/>
      <c r="O47" s="4"/>
      <c r="P47" s="48" t="s">
        <v>57</v>
      </c>
      <c r="Q47" s="48"/>
      <c r="R47" s="46"/>
      <c r="S47" s="4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50"/>
      <c r="B48" s="50"/>
      <c r="C48" s="50"/>
      <c r="D48" s="50"/>
      <c r="E48" s="30"/>
      <c r="F48" s="50"/>
      <c r="G48" s="50"/>
      <c r="H48" s="50"/>
      <c r="I48" s="50"/>
      <c r="J48" s="50"/>
      <c r="K48" s="50"/>
      <c r="L48" s="107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51" t="s">
        <v>148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52" t="s">
        <v>2</v>
      </c>
      <c r="B50" s="53" t="s">
        <v>3</v>
      </c>
      <c r="C50" s="53" t="s">
        <v>4</v>
      </c>
      <c r="D50" s="53" t="s">
        <v>5</v>
      </c>
      <c r="E50" s="53" t="s">
        <v>6</v>
      </c>
      <c r="F50" s="54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53" t="s">
        <v>8</v>
      </c>
      <c r="S50" s="53" t="s">
        <v>9</v>
      </c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1"/>
      <c r="B51" s="12"/>
      <c r="C51" s="12"/>
      <c r="D51" s="12"/>
      <c r="E51" s="12"/>
      <c r="F51" s="55" t="s">
        <v>10</v>
      </c>
      <c r="G51" s="56" t="s">
        <v>11</v>
      </c>
      <c r="H51" s="10"/>
      <c r="I51" s="56" t="s">
        <v>12</v>
      </c>
      <c r="J51" s="10"/>
      <c r="K51" s="53" t="s">
        <v>13</v>
      </c>
      <c r="L51" s="57"/>
      <c r="M51" s="57"/>
      <c r="N51" s="57"/>
      <c r="O51" s="122" t="s">
        <v>149</v>
      </c>
      <c r="P51" s="53" t="s">
        <v>14</v>
      </c>
      <c r="Q51" s="53" t="s">
        <v>15</v>
      </c>
      <c r="R51" s="12"/>
      <c r="S51" s="12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customHeight="1">
      <c r="A52" s="17"/>
      <c r="B52" s="10"/>
      <c r="C52" s="10"/>
      <c r="D52" s="10"/>
      <c r="E52" s="10"/>
      <c r="F52" s="10"/>
      <c r="G52" s="123" t="s">
        <v>16</v>
      </c>
      <c r="H52" s="60" t="s">
        <v>17</v>
      </c>
      <c r="I52" s="60" t="s">
        <v>18</v>
      </c>
      <c r="J52" s="60" t="s">
        <v>19</v>
      </c>
      <c r="K52" s="10"/>
      <c r="L52" s="60" t="s">
        <v>20</v>
      </c>
      <c r="M52" s="60" t="s">
        <v>21</v>
      </c>
      <c r="N52" s="109" t="s">
        <v>150</v>
      </c>
      <c r="O52" s="124" t="s">
        <v>151</v>
      </c>
      <c r="P52" s="10"/>
      <c r="Q52" s="10"/>
      <c r="R52" s="10"/>
      <c r="S52" s="1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customHeight="1">
      <c r="A53" s="61">
        <v>1.0</v>
      </c>
      <c r="B53" s="147">
        <v>45999.0</v>
      </c>
      <c r="C53" s="148" t="s">
        <v>336</v>
      </c>
      <c r="D53" s="149">
        <v>22341.0</v>
      </c>
      <c r="E53" s="150" t="s">
        <v>337</v>
      </c>
      <c r="F53" s="24"/>
      <c r="G53" s="24"/>
      <c r="H53" s="24"/>
      <c r="I53" s="26"/>
      <c r="J53" s="24"/>
      <c r="K53" s="24"/>
      <c r="L53" s="24"/>
      <c r="M53" s="25"/>
      <c r="N53" s="31"/>
      <c r="O53" s="31">
        <v>35.0</v>
      </c>
      <c r="P53" s="146">
        <v>35.0</v>
      </c>
      <c r="Q53" s="28">
        <f t="shared" ref="Q53:Q67" si="3">F53+G53+H53+I53+J53+K53+L53+M53+N53+O53-P53</f>
        <v>0</v>
      </c>
      <c r="R53" s="144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145">
        <v>2.0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61">
        <v>3.0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145">
        <v>4.0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6"/>
      <c r="N56" s="24"/>
      <c r="O56" s="31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61">
        <v>5.0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6"/>
      <c r="N57" s="31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145">
        <v>6.0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6"/>
      <c r="N58" s="24"/>
      <c r="O58" s="31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61">
        <v>7.0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145">
        <v>8.0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61">
        <v>9.0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145">
        <v>10.0</v>
      </c>
      <c r="B62" s="20"/>
      <c r="C62" s="21"/>
      <c r="D62" s="22"/>
      <c r="E62" s="23"/>
      <c r="F62" s="24"/>
      <c r="G62" s="24"/>
      <c r="H62" s="24"/>
      <c r="I62" s="26"/>
      <c r="J62" s="24"/>
      <c r="K62" s="24"/>
      <c r="L62" s="24"/>
      <c r="M62" s="25"/>
      <c r="N62" s="24"/>
      <c r="O62" s="24"/>
      <c r="P62" s="27"/>
      <c r="Q62" s="28">
        <f t="shared" si="3"/>
        <v>0</v>
      </c>
      <c r="R62" s="27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hidden="1" customHeight="1">
      <c r="A63" s="61">
        <v>11.0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24"/>
      <c r="P63" s="27"/>
      <c r="Q63" s="28">
        <f t="shared" si="3"/>
        <v>0</v>
      </c>
      <c r="R63" s="27"/>
      <c r="S63" s="29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hidden="1" customHeight="1">
      <c r="A64" s="145">
        <v>12.0</v>
      </c>
      <c r="B64" s="20"/>
      <c r="C64" s="21"/>
      <c r="D64" s="22"/>
      <c r="E64" s="23"/>
      <c r="F64" s="24"/>
      <c r="G64" s="24"/>
      <c r="H64" s="24"/>
      <c r="I64" s="26"/>
      <c r="J64" s="24"/>
      <c r="K64" s="24"/>
      <c r="L64" s="24"/>
      <c r="M64" s="25"/>
      <c r="N64" s="24"/>
      <c r="O64" s="24"/>
      <c r="P64" s="27"/>
      <c r="Q64" s="28">
        <f t="shared" si="3"/>
        <v>0</v>
      </c>
      <c r="R64" s="27"/>
      <c r="S64" s="29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hidden="1" customHeight="1">
      <c r="A65" s="82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3"/>
        <v>0</v>
      </c>
      <c r="R65" s="29"/>
      <c r="S65" s="29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25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3"/>
        <v>0</v>
      </c>
      <c r="R66" s="29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82"/>
      <c r="B67" s="83"/>
      <c r="C67" s="84"/>
      <c r="D67" s="84"/>
      <c r="E67" s="84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85"/>
      <c r="Q67" s="28">
        <f t="shared" si="3"/>
        <v>0</v>
      </c>
      <c r="R67" s="29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86"/>
      <c r="B68" s="87"/>
      <c r="C68" s="88"/>
      <c r="D68" s="89" t="s">
        <v>60</v>
      </c>
      <c r="E68" s="57"/>
      <c r="F68" s="90">
        <f t="shared" ref="F68:P68" si="4">SUM(F53:F67)</f>
        <v>0</v>
      </c>
      <c r="G68" s="90">
        <f t="shared" si="4"/>
        <v>0</v>
      </c>
      <c r="H68" s="90">
        <f t="shared" si="4"/>
        <v>0</v>
      </c>
      <c r="I68" s="90">
        <f t="shared" si="4"/>
        <v>0</v>
      </c>
      <c r="J68" s="90">
        <f t="shared" si="4"/>
        <v>0</v>
      </c>
      <c r="K68" s="90">
        <f t="shared" si="4"/>
        <v>0</v>
      </c>
      <c r="L68" s="90">
        <f t="shared" si="4"/>
        <v>0</v>
      </c>
      <c r="M68" s="90">
        <f t="shared" si="4"/>
        <v>0</v>
      </c>
      <c r="N68" s="90">
        <f t="shared" si="4"/>
        <v>0</v>
      </c>
      <c r="O68" s="90">
        <f t="shared" si="4"/>
        <v>35</v>
      </c>
      <c r="P68" s="90">
        <f t="shared" si="4"/>
        <v>35</v>
      </c>
      <c r="Q68" s="91"/>
      <c r="R68" s="57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50"/>
      <c r="B69" s="50"/>
      <c r="C69" s="50"/>
      <c r="D69" s="50"/>
      <c r="E69" s="3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51" t="s">
        <v>107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52" t="s">
        <v>2</v>
      </c>
      <c r="B71" s="53" t="s">
        <v>3</v>
      </c>
      <c r="C71" s="53" t="s">
        <v>4</v>
      </c>
      <c r="D71" s="53" t="s">
        <v>5</v>
      </c>
      <c r="E71" s="53" t="s">
        <v>6</v>
      </c>
      <c r="F71" s="54" t="s">
        <v>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53" t="s">
        <v>8</v>
      </c>
      <c r="S71" s="53" t="s">
        <v>9</v>
      </c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1"/>
      <c r="B72" s="12"/>
      <c r="C72" s="12"/>
      <c r="D72" s="12"/>
      <c r="E72" s="12"/>
      <c r="F72" s="55" t="s">
        <v>10</v>
      </c>
      <c r="G72" s="56" t="s">
        <v>11</v>
      </c>
      <c r="H72" s="10"/>
      <c r="I72" s="56" t="s">
        <v>12</v>
      </c>
      <c r="J72" s="10"/>
      <c r="K72" s="53" t="s">
        <v>13</v>
      </c>
      <c r="L72" s="57"/>
      <c r="M72" s="57"/>
      <c r="N72" s="57"/>
      <c r="O72" s="58" t="s">
        <v>379</v>
      </c>
      <c r="P72" s="53" t="s">
        <v>14</v>
      </c>
      <c r="Q72" s="53" t="s">
        <v>15</v>
      </c>
      <c r="R72" s="12"/>
      <c r="S72" s="12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17"/>
      <c r="B73" s="10"/>
      <c r="C73" s="10"/>
      <c r="D73" s="10"/>
      <c r="E73" s="10"/>
      <c r="F73" s="10"/>
      <c r="G73" s="59" t="s">
        <v>16</v>
      </c>
      <c r="H73" s="60" t="s">
        <v>17</v>
      </c>
      <c r="I73" s="60" t="s">
        <v>18</v>
      </c>
      <c r="J73" s="60" t="s">
        <v>19</v>
      </c>
      <c r="K73" s="10"/>
      <c r="L73" s="60" t="s">
        <v>20</v>
      </c>
      <c r="M73" s="60" t="s">
        <v>21</v>
      </c>
      <c r="N73" s="60" t="s">
        <v>22</v>
      </c>
      <c r="O73" s="10"/>
      <c r="P73" s="10"/>
      <c r="Q73" s="10"/>
      <c r="R73" s="10"/>
      <c r="S73" s="1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>
        <v>1.0</v>
      </c>
      <c r="B74" s="126">
        <v>46000.0</v>
      </c>
      <c r="C74" s="127" t="s">
        <v>380</v>
      </c>
      <c r="D74" s="128">
        <v>50436.0</v>
      </c>
      <c r="E74" s="129" t="s">
        <v>354</v>
      </c>
      <c r="F74" s="75"/>
      <c r="G74" s="75"/>
      <c r="H74" s="130"/>
      <c r="I74" s="130"/>
      <c r="J74" s="75"/>
      <c r="K74" s="130"/>
      <c r="L74" s="130">
        <v>5700.0</v>
      </c>
      <c r="M74" s="75"/>
      <c r="N74" s="75"/>
      <c r="O74" s="76"/>
      <c r="P74" s="131">
        <v>5700.0</v>
      </c>
      <c r="Q74" s="70">
        <f t="shared" ref="Q74:Q83" si="5">F74+G74+H74+I74+J74+K74+L74+M74+N74+O74-P74</f>
        <v>0</v>
      </c>
      <c r="R74" s="27" t="s">
        <v>277</v>
      </c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>
        <v>2.0</v>
      </c>
      <c r="B75" s="133"/>
      <c r="C75" s="134"/>
      <c r="D75" s="135"/>
      <c r="E75" s="136"/>
      <c r="F75" s="75"/>
      <c r="G75" s="75"/>
      <c r="H75" s="130"/>
      <c r="I75" s="75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82"/>
      <c r="B83" s="83"/>
      <c r="C83" s="84"/>
      <c r="D83" s="84"/>
      <c r="E83" s="8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85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SUM(F74:F83)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5700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5700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381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72:J72"/>
    <mergeCell ref="K72:K73"/>
    <mergeCell ref="O72:O73"/>
    <mergeCell ref="P72:P73"/>
    <mergeCell ref="A70:S70"/>
    <mergeCell ref="A71:A73"/>
    <mergeCell ref="B71:B73"/>
    <mergeCell ref="C71:C73"/>
    <mergeCell ref="D71:D73"/>
    <mergeCell ref="E71:E73"/>
    <mergeCell ref="F71:Q71"/>
    <mergeCell ref="Q72:Q7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7:O47"/>
    <mergeCell ref="A50:A52"/>
    <mergeCell ref="B50:B52"/>
    <mergeCell ref="C50:C52"/>
    <mergeCell ref="D50:D52"/>
    <mergeCell ref="E50:E52"/>
    <mergeCell ref="R50:R52"/>
    <mergeCell ref="P51:P52"/>
    <mergeCell ref="Q51:Q52"/>
    <mergeCell ref="A49:S49"/>
    <mergeCell ref="F50:Q50"/>
    <mergeCell ref="S50:S52"/>
    <mergeCell ref="F51:F52"/>
    <mergeCell ref="G51:H51"/>
    <mergeCell ref="I51:J51"/>
    <mergeCell ref="K51:K52"/>
    <mergeCell ref="R71:R73"/>
    <mergeCell ref="S71:S73"/>
    <mergeCell ref="F72:F73"/>
    <mergeCell ref="G72:H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382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46002.0</v>
      </c>
      <c r="C6" s="21" t="s">
        <v>383</v>
      </c>
      <c r="D6" s="22">
        <v>50613.0</v>
      </c>
      <c r="E6" s="23" t="s">
        <v>163</v>
      </c>
      <c r="F6" s="31"/>
      <c r="G6" s="24"/>
      <c r="H6" s="24"/>
      <c r="I6" s="25">
        <v>2600.0</v>
      </c>
      <c r="J6" s="24"/>
      <c r="K6" s="24"/>
      <c r="L6" s="24"/>
      <c r="M6" s="26"/>
      <c r="N6" s="24"/>
      <c r="O6" s="31"/>
      <c r="P6" s="27">
        <v>2600.0</v>
      </c>
      <c r="Q6" s="28">
        <f t="shared" ref="Q6:Q48" si="1">F6+G6+H6+I6+J6+K6+L6+M6+N6+O6-P6</f>
        <v>0</v>
      </c>
      <c r="R6" s="27" t="s">
        <v>116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46002.0</v>
      </c>
      <c r="C7" s="21" t="s">
        <v>384</v>
      </c>
      <c r="D7" s="22">
        <v>48192.0</v>
      </c>
      <c r="E7" s="23" t="s">
        <v>385</v>
      </c>
      <c r="F7" s="24"/>
      <c r="G7" s="31"/>
      <c r="H7" s="24"/>
      <c r="I7" s="25">
        <v>4600.0</v>
      </c>
      <c r="J7" s="31"/>
      <c r="K7" s="24"/>
      <c r="L7" s="24"/>
      <c r="M7" s="26"/>
      <c r="N7" s="24"/>
      <c r="O7" s="24"/>
      <c r="P7" s="27">
        <v>4600.0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46002.0</v>
      </c>
      <c r="C8" s="21" t="s">
        <v>386</v>
      </c>
      <c r="D8" s="22">
        <v>43019.0</v>
      </c>
      <c r="E8" s="23" t="s">
        <v>387</v>
      </c>
      <c r="F8" s="31"/>
      <c r="G8" s="24"/>
      <c r="H8" s="24"/>
      <c r="I8" s="25"/>
      <c r="J8" s="31">
        <v>2500.0</v>
      </c>
      <c r="K8" s="24"/>
      <c r="L8" s="24"/>
      <c r="M8" s="26"/>
      <c r="N8" s="24"/>
      <c r="O8" s="24"/>
      <c r="P8" s="27">
        <v>2500.0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46002.0</v>
      </c>
      <c r="C9" s="21" t="s">
        <v>388</v>
      </c>
      <c r="D9" s="22">
        <v>64461.0</v>
      </c>
      <c r="E9" s="23" t="s">
        <v>76</v>
      </c>
      <c r="F9" s="24"/>
      <c r="G9" s="31"/>
      <c r="H9" s="24"/>
      <c r="I9" s="25">
        <v>2600.0</v>
      </c>
      <c r="J9" s="24"/>
      <c r="K9" s="24"/>
      <c r="L9" s="24"/>
      <c r="M9" s="26"/>
      <c r="N9" s="24"/>
      <c r="O9" s="24"/>
      <c r="P9" s="27">
        <v>2600.0</v>
      </c>
      <c r="Q9" s="28">
        <f t="shared" si="1"/>
        <v>0</v>
      </c>
      <c r="R9" s="27" t="s">
        <v>116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46002.0</v>
      </c>
      <c r="C10" s="21" t="s">
        <v>389</v>
      </c>
      <c r="D10" s="22">
        <v>44810.0</v>
      </c>
      <c r="E10" s="23" t="s">
        <v>390</v>
      </c>
      <c r="F10" s="24"/>
      <c r="G10" s="31"/>
      <c r="H10" s="24"/>
      <c r="I10" s="25"/>
      <c r="J10" s="31">
        <v>2950.0</v>
      </c>
      <c r="K10" s="31"/>
      <c r="L10" s="24"/>
      <c r="M10" s="25"/>
      <c r="N10" s="24"/>
      <c r="O10" s="24"/>
      <c r="P10" s="27">
        <v>2950.0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46002.0</v>
      </c>
      <c r="C11" s="21" t="s">
        <v>391</v>
      </c>
      <c r="D11" s="22">
        <v>76245.0</v>
      </c>
      <c r="E11" s="23" t="s">
        <v>392</v>
      </c>
      <c r="F11" s="24"/>
      <c r="G11" s="31"/>
      <c r="H11" s="24"/>
      <c r="I11" s="25">
        <v>5100.0</v>
      </c>
      <c r="J11" s="24"/>
      <c r="K11" s="31"/>
      <c r="L11" s="24"/>
      <c r="M11" s="26"/>
      <c r="N11" s="24"/>
      <c r="O11" s="24"/>
      <c r="P11" s="27">
        <v>5100.0</v>
      </c>
      <c r="Q11" s="28">
        <f t="shared" si="1"/>
        <v>0</v>
      </c>
      <c r="R11" s="27" t="s">
        <v>116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46002.0</v>
      </c>
      <c r="C12" s="21" t="s">
        <v>393</v>
      </c>
      <c r="D12" s="22">
        <v>48738.0</v>
      </c>
      <c r="E12" s="23" t="s">
        <v>394</v>
      </c>
      <c r="F12" s="24"/>
      <c r="G12" s="24"/>
      <c r="H12" s="24"/>
      <c r="I12" s="25">
        <v>520.0</v>
      </c>
      <c r="J12" s="24"/>
      <c r="K12" s="24"/>
      <c r="L12" s="24"/>
      <c r="M12" s="26"/>
      <c r="N12" s="24"/>
      <c r="O12" s="24"/>
      <c r="P12" s="27">
        <v>520.0</v>
      </c>
      <c r="Q12" s="28">
        <f t="shared" si="1"/>
        <v>0</v>
      </c>
      <c r="R12" s="27" t="s">
        <v>116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46002.0</v>
      </c>
      <c r="C13" s="21" t="s">
        <v>395</v>
      </c>
      <c r="D13" s="22">
        <v>106596.0</v>
      </c>
      <c r="E13" s="23" t="s">
        <v>327</v>
      </c>
      <c r="F13" s="24"/>
      <c r="G13" s="24"/>
      <c r="H13" s="24"/>
      <c r="I13" s="25">
        <v>3350.0</v>
      </c>
      <c r="J13" s="31"/>
      <c r="K13" s="31"/>
      <c r="L13" s="24"/>
      <c r="M13" s="26"/>
      <c r="N13" s="24"/>
      <c r="O13" s="24"/>
      <c r="P13" s="27">
        <v>3350.0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46002.0</v>
      </c>
      <c r="C14" s="21" t="s">
        <v>396</v>
      </c>
      <c r="D14" s="22">
        <v>48306.0</v>
      </c>
      <c r="E14" s="23" t="s">
        <v>397</v>
      </c>
      <c r="F14" s="24"/>
      <c r="G14" s="24"/>
      <c r="H14" s="24"/>
      <c r="I14" s="25">
        <v>3700.0</v>
      </c>
      <c r="J14" s="24"/>
      <c r="K14" s="31"/>
      <c r="L14" s="24"/>
      <c r="M14" s="26"/>
      <c r="N14" s="24"/>
      <c r="O14" s="24"/>
      <c r="P14" s="27">
        <v>3700.0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46002.0</v>
      </c>
      <c r="C15" s="21" t="s">
        <v>398</v>
      </c>
      <c r="D15" s="22">
        <v>46558.0</v>
      </c>
      <c r="E15" s="23" t="s">
        <v>399</v>
      </c>
      <c r="F15" s="24"/>
      <c r="G15" s="24"/>
      <c r="H15" s="24"/>
      <c r="I15" s="25">
        <v>4600.0</v>
      </c>
      <c r="J15" s="24"/>
      <c r="K15" s="31"/>
      <c r="L15" s="24"/>
      <c r="M15" s="25"/>
      <c r="N15" s="24"/>
      <c r="O15" s="24"/>
      <c r="P15" s="27">
        <v>4600.0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46003.0</v>
      </c>
      <c r="C16" s="21" t="s">
        <v>400</v>
      </c>
      <c r="D16" s="22">
        <v>67621.0</v>
      </c>
      <c r="E16" s="23" t="s">
        <v>40</v>
      </c>
      <c r="F16" s="24"/>
      <c r="G16" s="31"/>
      <c r="H16" s="24"/>
      <c r="I16" s="25">
        <v>350.0</v>
      </c>
      <c r="J16" s="31"/>
      <c r="K16" s="24"/>
      <c r="L16" s="24"/>
      <c r="M16" s="26"/>
      <c r="N16" s="24"/>
      <c r="O16" s="24"/>
      <c r="P16" s="27">
        <v>350.0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46003.0</v>
      </c>
      <c r="C17" s="21" t="s">
        <v>401</v>
      </c>
      <c r="D17" s="22">
        <v>48631.0</v>
      </c>
      <c r="E17" s="23" t="s">
        <v>402</v>
      </c>
      <c r="F17" s="31"/>
      <c r="G17" s="31"/>
      <c r="H17" s="24"/>
      <c r="I17" s="26"/>
      <c r="J17" s="31"/>
      <c r="K17" s="31">
        <v>3000.0</v>
      </c>
      <c r="L17" s="24"/>
      <c r="M17" s="25"/>
      <c r="N17" s="24"/>
      <c r="O17" s="24"/>
      <c r="P17" s="27">
        <v>3000.0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46003.0</v>
      </c>
      <c r="C18" s="21" t="s">
        <v>403</v>
      </c>
      <c r="D18" s="22">
        <v>51814.0</v>
      </c>
      <c r="E18" s="23" t="s">
        <v>404</v>
      </c>
      <c r="F18" s="31"/>
      <c r="G18" s="24"/>
      <c r="H18" s="31"/>
      <c r="I18" s="25">
        <v>2600.0</v>
      </c>
      <c r="J18" s="31"/>
      <c r="K18" s="31"/>
      <c r="L18" s="24"/>
      <c r="M18" s="26"/>
      <c r="N18" s="24"/>
      <c r="O18" s="24"/>
      <c r="P18" s="27">
        <v>2600.0</v>
      </c>
      <c r="Q18" s="28">
        <f t="shared" si="1"/>
        <v>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46003.0</v>
      </c>
      <c r="C19" s="21" t="s">
        <v>405</v>
      </c>
      <c r="D19" s="22">
        <v>68939.0</v>
      </c>
      <c r="E19" s="23" t="s">
        <v>406</v>
      </c>
      <c r="F19" s="31"/>
      <c r="G19" s="24"/>
      <c r="H19" s="31"/>
      <c r="I19" s="25">
        <v>2600.0</v>
      </c>
      <c r="J19" s="24"/>
      <c r="K19" s="24"/>
      <c r="L19" s="24"/>
      <c r="M19" s="25"/>
      <c r="N19" s="24"/>
      <c r="O19" s="24"/>
      <c r="P19" s="27">
        <v>2600.0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46003.0</v>
      </c>
      <c r="C20" s="21" t="s">
        <v>407</v>
      </c>
      <c r="D20" s="22">
        <v>48031.0</v>
      </c>
      <c r="E20" s="23" t="s">
        <v>408</v>
      </c>
      <c r="F20" s="24"/>
      <c r="G20" s="31"/>
      <c r="H20" s="31"/>
      <c r="I20" s="25">
        <v>5100.0</v>
      </c>
      <c r="J20" s="24"/>
      <c r="K20" s="24"/>
      <c r="L20" s="24"/>
      <c r="M20" s="25"/>
      <c r="N20" s="24"/>
      <c r="O20" s="24"/>
      <c r="P20" s="27">
        <v>5100.0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46003.0</v>
      </c>
      <c r="C21" s="21" t="s">
        <v>409</v>
      </c>
      <c r="D21" s="22">
        <v>80427.0</v>
      </c>
      <c r="E21" s="23" t="s">
        <v>410</v>
      </c>
      <c r="F21" s="24"/>
      <c r="G21" s="31"/>
      <c r="H21" s="31"/>
      <c r="I21" s="26"/>
      <c r="J21" s="31">
        <v>5100.0</v>
      </c>
      <c r="K21" s="24"/>
      <c r="L21" s="24"/>
      <c r="M21" s="25"/>
      <c r="N21" s="24"/>
      <c r="O21" s="24"/>
      <c r="P21" s="27">
        <v>5100.0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46003.0</v>
      </c>
      <c r="C22" s="21" t="s">
        <v>411</v>
      </c>
      <c r="D22" s="22">
        <v>26831.0</v>
      </c>
      <c r="E22" s="23" t="s">
        <v>412</v>
      </c>
      <c r="F22" s="31"/>
      <c r="G22" s="31"/>
      <c r="H22" s="31"/>
      <c r="I22" s="26"/>
      <c r="J22" s="31">
        <v>11400.0</v>
      </c>
      <c r="K22" s="31"/>
      <c r="L22" s="24"/>
      <c r="M22" s="26"/>
      <c r="N22" s="24"/>
      <c r="O22" s="24"/>
      <c r="P22" s="27">
        <v>11400.0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46003.0</v>
      </c>
      <c r="C23" s="21" t="s">
        <v>413</v>
      </c>
      <c r="D23" s="22">
        <v>67621.0</v>
      </c>
      <c r="E23" s="23" t="s">
        <v>40</v>
      </c>
      <c r="F23" s="24"/>
      <c r="G23" s="24"/>
      <c r="H23" s="31"/>
      <c r="I23" s="25">
        <v>32500.0</v>
      </c>
      <c r="J23" s="24"/>
      <c r="K23" s="31"/>
      <c r="L23" s="24"/>
      <c r="M23" s="25"/>
      <c r="N23" s="24"/>
      <c r="O23" s="24"/>
      <c r="P23" s="27">
        <v>32500.0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46003.0</v>
      </c>
      <c r="C24" s="21" t="s">
        <v>414</v>
      </c>
      <c r="D24" s="22">
        <v>44406.0</v>
      </c>
      <c r="E24" s="23" t="s">
        <v>415</v>
      </c>
      <c r="F24" s="24"/>
      <c r="G24" s="24"/>
      <c r="H24" s="31"/>
      <c r="I24" s="25">
        <v>2600.0</v>
      </c>
      <c r="J24" s="24"/>
      <c r="K24" s="24"/>
      <c r="L24" s="24"/>
      <c r="M24" s="26"/>
      <c r="N24" s="24"/>
      <c r="O24" s="24"/>
      <c r="P24" s="27">
        <v>2600.0</v>
      </c>
      <c r="Q24" s="28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46003.0</v>
      </c>
      <c r="C25" s="21" t="s">
        <v>416</v>
      </c>
      <c r="D25" s="22">
        <v>50436.0</v>
      </c>
      <c r="E25" s="23" t="s">
        <v>354</v>
      </c>
      <c r="F25" s="24"/>
      <c r="G25" s="31"/>
      <c r="H25" s="31"/>
      <c r="I25" s="25">
        <v>5100.0</v>
      </c>
      <c r="J25" s="24"/>
      <c r="K25" s="24"/>
      <c r="L25" s="24"/>
      <c r="M25" s="26"/>
      <c r="N25" s="24"/>
      <c r="O25" s="24"/>
      <c r="P25" s="27">
        <v>5100.0</v>
      </c>
      <c r="Q25" s="28">
        <f t="shared" si="1"/>
        <v>0</v>
      </c>
      <c r="R25" s="27" t="s">
        <v>29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141">
        <v>46003.0</v>
      </c>
      <c r="C26" s="142" t="s">
        <v>417</v>
      </c>
      <c r="D26" s="143">
        <v>107310.0</v>
      </c>
      <c r="E26" s="140" t="s">
        <v>418</v>
      </c>
      <c r="F26" s="24"/>
      <c r="G26" s="31">
        <v>300.0</v>
      </c>
      <c r="H26" s="24"/>
      <c r="I26" s="26"/>
      <c r="J26" s="24"/>
      <c r="K26" s="24"/>
      <c r="L26" s="24"/>
      <c r="M26" s="25"/>
      <c r="N26" s="24"/>
      <c r="O26" s="24"/>
      <c r="P26" s="27">
        <v>300.0</v>
      </c>
      <c r="Q26" s="28">
        <f t="shared" si="1"/>
        <v>0</v>
      </c>
      <c r="R26" s="27" t="s">
        <v>29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46003.0</v>
      </c>
      <c r="C27" s="21" t="s">
        <v>419</v>
      </c>
      <c r="D27" s="22">
        <v>36826.0</v>
      </c>
      <c r="E27" s="23" t="s">
        <v>420</v>
      </c>
      <c r="F27" s="24"/>
      <c r="G27" s="24"/>
      <c r="H27" s="31"/>
      <c r="I27" s="25">
        <v>2600.0</v>
      </c>
      <c r="J27" s="24"/>
      <c r="K27" s="24"/>
      <c r="L27" s="24"/>
      <c r="M27" s="26"/>
      <c r="N27" s="24"/>
      <c r="O27" s="24"/>
      <c r="P27" s="27">
        <v>2600.0</v>
      </c>
      <c r="Q27" s="28">
        <f t="shared" si="1"/>
        <v>0</v>
      </c>
      <c r="R27" s="27" t="s">
        <v>29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46003.0</v>
      </c>
      <c r="C28" s="21" t="s">
        <v>421</v>
      </c>
      <c r="D28" s="22">
        <v>53249.0</v>
      </c>
      <c r="E28" s="23" t="s">
        <v>185</v>
      </c>
      <c r="F28" s="24"/>
      <c r="G28" s="24"/>
      <c r="H28" s="31"/>
      <c r="I28" s="25">
        <v>16100.0</v>
      </c>
      <c r="J28" s="24"/>
      <c r="K28" s="24"/>
      <c r="L28" s="24"/>
      <c r="M28" s="26"/>
      <c r="N28" s="24"/>
      <c r="O28" s="24"/>
      <c r="P28" s="27">
        <v>16100.0</v>
      </c>
      <c r="Q28" s="28">
        <f t="shared" si="1"/>
        <v>0</v>
      </c>
      <c r="R28" s="27" t="s">
        <v>29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46003.0</v>
      </c>
      <c r="C29" s="21" t="s">
        <v>422</v>
      </c>
      <c r="D29" s="22">
        <v>61420.0</v>
      </c>
      <c r="E29" s="23" t="s">
        <v>293</v>
      </c>
      <c r="F29" s="24"/>
      <c r="G29" s="24"/>
      <c r="H29" s="24"/>
      <c r="I29" s="25">
        <v>2600.0</v>
      </c>
      <c r="J29" s="24"/>
      <c r="K29" s="24"/>
      <c r="L29" s="24"/>
      <c r="M29" s="25"/>
      <c r="N29" s="24"/>
      <c r="O29" s="24"/>
      <c r="P29" s="27">
        <v>2600.0</v>
      </c>
      <c r="Q29" s="28">
        <f t="shared" si="1"/>
        <v>0</v>
      </c>
      <c r="R29" s="27" t="s">
        <v>29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46003.0</v>
      </c>
      <c r="C30" s="21" t="s">
        <v>423</v>
      </c>
      <c r="D30" s="22">
        <v>22332.0</v>
      </c>
      <c r="E30" s="23" t="s">
        <v>120</v>
      </c>
      <c r="F30" s="24"/>
      <c r="G30" s="24"/>
      <c r="H30" s="31"/>
      <c r="I30" s="25">
        <v>4000.0</v>
      </c>
      <c r="J30" s="24"/>
      <c r="K30" s="24"/>
      <c r="L30" s="24"/>
      <c r="M30" s="26"/>
      <c r="N30" s="24"/>
      <c r="O30" s="24"/>
      <c r="P30" s="27">
        <v>4000.0</v>
      </c>
      <c r="Q30" s="28">
        <f t="shared" si="1"/>
        <v>0</v>
      </c>
      <c r="R30" s="27" t="s">
        <v>26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46003.0</v>
      </c>
      <c r="C31" s="21" t="s">
        <v>424</v>
      </c>
      <c r="D31" s="22">
        <v>61420.0</v>
      </c>
      <c r="E31" s="23" t="s">
        <v>293</v>
      </c>
      <c r="F31" s="24"/>
      <c r="G31" s="24"/>
      <c r="H31" s="31"/>
      <c r="I31" s="25">
        <v>3500.0</v>
      </c>
      <c r="J31" s="24"/>
      <c r="K31" s="24"/>
      <c r="L31" s="24"/>
      <c r="M31" s="26"/>
      <c r="N31" s="24"/>
      <c r="O31" s="24"/>
      <c r="P31" s="27">
        <v>3500.0</v>
      </c>
      <c r="Q31" s="28">
        <f t="shared" si="1"/>
        <v>0</v>
      </c>
      <c r="R31" s="27" t="s">
        <v>29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46003.0</v>
      </c>
      <c r="C32" s="21" t="s">
        <v>425</v>
      </c>
      <c r="D32" s="22">
        <v>50436.0</v>
      </c>
      <c r="E32" s="23" t="s">
        <v>354</v>
      </c>
      <c r="F32" s="24"/>
      <c r="G32" s="24"/>
      <c r="H32" s="24"/>
      <c r="I32" s="25">
        <v>600.0</v>
      </c>
      <c r="J32" s="24"/>
      <c r="K32" s="24"/>
      <c r="L32" s="24"/>
      <c r="M32" s="25"/>
      <c r="N32" s="24"/>
      <c r="O32" s="24"/>
      <c r="P32" s="27">
        <v>600.0</v>
      </c>
      <c r="Q32" s="28">
        <f t="shared" si="1"/>
        <v>0</v>
      </c>
      <c r="R32" s="27" t="s">
        <v>29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46003.0</v>
      </c>
      <c r="C33" s="21" t="s">
        <v>426</v>
      </c>
      <c r="D33" s="22">
        <v>107316.0</v>
      </c>
      <c r="E33" s="23" t="s">
        <v>427</v>
      </c>
      <c r="F33" s="24"/>
      <c r="G33" s="24"/>
      <c r="H33" s="31"/>
      <c r="I33" s="25">
        <v>300.0</v>
      </c>
      <c r="J33" s="24"/>
      <c r="K33" s="24"/>
      <c r="L33" s="24"/>
      <c r="M33" s="26"/>
      <c r="N33" s="24"/>
      <c r="O33" s="24"/>
      <c r="P33" s="27">
        <v>300.0</v>
      </c>
      <c r="Q33" s="28">
        <f t="shared" si="1"/>
        <v>0</v>
      </c>
      <c r="R33" s="27" t="s">
        <v>29</v>
      </c>
      <c r="S33" s="28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46003.0</v>
      </c>
      <c r="C34" s="21" t="s">
        <v>428</v>
      </c>
      <c r="D34" s="22">
        <v>107318.0</v>
      </c>
      <c r="E34" s="23" t="s">
        <v>429</v>
      </c>
      <c r="F34" s="24"/>
      <c r="G34" s="31"/>
      <c r="H34" s="31"/>
      <c r="I34" s="25">
        <v>300.0</v>
      </c>
      <c r="J34" s="24"/>
      <c r="K34" s="24"/>
      <c r="L34" s="24"/>
      <c r="M34" s="26"/>
      <c r="N34" s="24"/>
      <c r="O34" s="24"/>
      <c r="P34" s="27">
        <v>300.0</v>
      </c>
      <c r="Q34" s="28">
        <f t="shared" si="1"/>
        <v>0</v>
      </c>
      <c r="R34" s="27" t="s">
        <v>29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46003.0</v>
      </c>
      <c r="C35" s="21" t="s">
        <v>430</v>
      </c>
      <c r="D35" s="22">
        <v>107319.0</v>
      </c>
      <c r="E35" s="23" t="s">
        <v>431</v>
      </c>
      <c r="F35" s="24"/>
      <c r="G35" s="24"/>
      <c r="H35" s="24"/>
      <c r="I35" s="25">
        <v>300.0</v>
      </c>
      <c r="J35" s="24"/>
      <c r="K35" s="24"/>
      <c r="L35" s="24"/>
      <c r="M35" s="26"/>
      <c r="N35" s="24"/>
      <c r="O35" s="24"/>
      <c r="P35" s="27">
        <v>300.0</v>
      </c>
      <c r="Q35" s="28">
        <f t="shared" si="1"/>
        <v>0</v>
      </c>
      <c r="R35" s="27" t="s">
        <v>29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>
        <v>46003.0</v>
      </c>
      <c r="C36" s="21" t="s">
        <v>432</v>
      </c>
      <c r="D36" s="22">
        <v>97731.0</v>
      </c>
      <c r="E36" s="23" t="s">
        <v>217</v>
      </c>
      <c r="F36" s="24"/>
      <c r="G36" s="24"/>
      <c r="H36" s="24"/>
      <c r="I36" s="25">
        <v>100.0</v>
      </c>
      <c r="J36" s="24"/>
      <c r="K36" s="24"/>
      <c r="L36" s="24"/>
      <c r="M36" s="26"/>
      <c r="N36" s="24"/>
      <c r="O36" s="24"/>
      <c r="P36" s="27">
        <v>100.0</v>
      </c>
      <c r="Q36" s="28">
        <f t="shared" si="1"/>
        <v>0</v>
      </c>
      <c r="R36" s="27" t="s">
        <v>29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9">
        <v>32.0</v>
      </c>
      <c r="B37" s="20">
        <v>46003.0</v>
      </c>
      <c r="C37" s="21" t="s">
        <v>433</v>
      </c>
      <c r="D37" s="22">
        <v>94247.0</v>
      </c>
      <c r="E37" s="23" t="s">
        <v>434</v>
      </c>
      <c r="F37" s="24"/>
      <c r="G37" s="24"/>
      <c r="H37" s="24"/>
      <c r="I37" s="25">
        <v>7500.0</v>
      </c>
      <c r="J37" s="24"/>
      <c r="K37" s="24"/>
      <c r="L37" s="24"/>
      <c r="M37" s="26"/>
      <c r="N37" s="24"/>
      <c r="O37" s="24"/>
      <c r="P37" s="27">
        <v>7500.0</v>
      </c>
      <c r="Q37" s="28">
        <f t="shared" si="1"/>
        <v>0</v>
      </c>
      <c r="R37" s="27" t="s">
        <v>435</v>
      </c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9">
        <v>33.0</v>
      </c>
      <c r="B38" s="20">
        <v>46000.0</v>
      </c>
      <c r="C38" s="21" t="s">
        <v>436</v>
      </c>
      <c r="D38" s="22">
        <v>106942.0</v>
      </c>
      <c r="E38" s="23" t="s">
        <v>437</v>
      </c>
      <c r="F38" s="24"/>
      <c r="G38" s="24"/>
      <c r="H38" s="24"/>
      <c r="I38" s="26"/>
      <c r="J38" s="24"/>
      <c r="K38" s="24"/>
      <c r="L38" s="24"/>
      <c r="M38" s="25">
        <v>300.0</v>
      </c>
      <c r="N38" s="24"/>
      <c r="O38" s="24"/>
      <c r="P38" s="27">
        <v>300.0</v>
      </c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9">
        <v>34.0</v>
      </c>
      <c r="B39" s="20">
        <v>46001.0</v>
      </c>
      <c r="C39" s="21" t="s">
        <v>438</v>
      </c>
      <c r="D39" s="22">
        <v>72839.0</v>
      </c>
      <c r="E39" s="23" t="s">
        <v>80</v>
      </c>
      <c r="F39" s="24"/>
      <c r="G39" s="24"/>
      <c r="H39" s="24"/>
      <c r="I39" s="26"/>
      <c r="J39" s="24"/>
      <c r="K39" s="24"/>
      <c r="L39" s="24"/>
      <c r="M39" s="25">
        <v>300.0</v>
      </c>
      <c r="N39" s="24"/>
      <c r="O39" s="24"/>
      <c r="P39" s="27">
        <v>300.0</v>
      </c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9">
        <v>35.0</v>
      </c>
      <c r="B40" s="20">
        <v>46001.0</v>
      </c>
      <c r="C40" s="21" t="s">
        <v>439</v>
      </c>
      <c r="D40" s="22">
        <v>107124.0</v>
      </c>
      <c r="E40" s="23" t="s">
        <v>440</v>
      </c>
      <c r="F40" s="24"/>
      <c r="G40" s="24"/>
      <c r="H40" s="31">
        <v>7000.0</v>
      </c>
      <c r="I40" s="26"/>
      <c r="J40" s="24"/>
      <c r="K40" s="24"/>
      <c r="L40" s="24"/>
      <c r="M40" s="26"/>
      <c r="N40" s="24"/>
      <c r="O40" s="24"/>
      <c r="P40" s="27">
        <v>7000.0</v>
      </c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19">
        <v>36.0</v>
      </c>
      <c r="B41" s="20">
        <v>46002.0</v>
      </c>
      <c r="C41" s="21" t="s">
        <v>441</v>
      </c>
      <c r="D41" s="22">
        <v>72839.0</v>
      </c>
      <c r="E41" s="23" t="s">
        <v>80</v>
      </c>
      <c r="F41" s="24"/>
      <c r="G41" s="24"/>
      <c r="H41" s="31">
        <v>10000.0</v>
      </c>
      <c r="I41" s="26"/>
      <c r="J41" s="24"/>
      <c r="K41" s="24"/>
      <c r="L41" s="24"/>
      <c r="M41" s="26"/>
      <c r="N41" s="24"/>
      <c r="O41" s="24"/>
      <c r="P41" s="27">
        <v>10000.0</v>
      </c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9">
        <v>37.0</v>
      </c>
      <c r="B42" s="20">
        <v>46002.0</v>
      </c>
      <c r="C42" s="21" t="s">
        <v>442</v>
      </c>
      <c r="D42" s="22">
        <v>97731.0</v>
      </c>
      <c r="E42" s="23" t="s">
        <v>217</v>
      </c>
      <c r="F42" s="24"/>
      <c r="G42" s="24"/>
      <c r="H42" s="31">
        <v>300.0</v>
      </c>
      <c r="I42" s="26"/>
      <c r="J42" s="24"/>
      <c r="K42" s="24"/>
      <c r="L42" s="24"/>
      <c r="M42" s="26"/>
      <c r="N42" s="24"/>
      <c r="O42" s="24"/>
      <c r="P42" s="27">
        <v>300.0</v>
      </c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19">
        <v>38.0</v>
      </c>
      <c r="B43" s="20">
        <v>46002.0</v>
      </c>
      <c r="C43" s="21" t="s">
        <v>443</v>
      </c>
      <c r="D43" s="22">
        <v>97731.0</v>
      </c>
      <c r="E43" s="23" t="s">
        <v>217</v>
      </c>
      <c r="F43" s="24"/>
      <c r="G43" s="24"/>
      <c r="H43" s="31">
        <v>300.0</v>
      </c>
      <c r="I43" s="26"/>
      <c r="J43" s="24"/>
      <c r="K43" s="24"/>
      <c r="L43" s="24"/>
      <c r="M43" s="26"/>
      <c r="N43" s="24"/>
      <c r="O43" s="24"/>
      <c r="P43" s="27">
        <v>300.0</v>
      </c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customHeight="1">
      <c r="A44" s="19">
        <v>39.0</v>
      </c>
      <c r="B44" s="20">
        <v>46002.0</v>
      </c>
      <c r="C44" s="21" t="s">
        <v>444</v>
      </c>
      <c r="D44" s="22">
        <v>97731.0</v>
      </c>
      <c r="E44" s="23" t="s">
        <v>217</v>
      </c>
      <c r="F44" s="24"/>
      <c r="G44" s="24"/>
      <c r="H44" s="31">
        <v>300.0</v>
      </c>
      <c r="I44" s="26"/>
      <c r="J44" s="24"/>
      <c r="K44" s="24"/>
      <c r="L44" s="24"/>
      <c r="M44" s="26"/>
      <c r="N44" s="24"/>
      <c r="O44" s="24"/>
      <c r="P44" s="27">
        <v>300.0</v>
      </c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9">
        <v>40.0</v>
      </c>
      <c r="B45" s="20">
        <v>46002.0</v>
      </c>
      <c r="C45" s="21" t="s">
        <v>445</v>
      </c>
      <c r="D45" s="22">
        <v>97731.0</v>
      </c>
      <c r="E45" s="23" t="s">
        <v>217</v>
      </c>
      <c r="F45" s="24"/>
      <c r="G45" s="24"/>
      <c r="H45" s="31">
        <v>7750.0</v>
      </c>
      <c r="I45" s="26"/>
      <c r="J45" s="24"/>
      <c r="K45" s="24"/>
      <c r="L45" s="24"/>
      <c r="M45" s="26"/>
      <c r="N45" s="24"/>
      <c r="O45" s="24"/>
      <c r="P45" s="27">
        <v>7750.0</v>
      </c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19">
        <v>41.0</v>
      </c>
      <c r="B46" s="20">
        <v>46003.0</v>
      </c>
      <c r="C46" s="21" t="s">
        <v>446</v>
      </c>
      <c r="D46" s="22">
        <v>51166.0</v>
      </c>
      <c r="E46" s="23" t="s">
        <v>447</v>
      </c>
      <c r="F46" s="24"/>
      <c r="G46" s="24"/>
      <c r="H46" s="24"/>
      <c r="I46" s="26"/>
      <c r="J46" s="24"/>
      <c r="K46" s="24"/>
      <c r="L46" s="24"/>
      <c r="M46" s="25">
        <v>4700.0</v>
      </c>
      <c r="N46" s="24"/>
      <c r="O46" s="24"/>
      <c r="P46" s="27">
        <v>4700.0</v>
      </c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19">
        <v>42.0</v>
      </c>
      <c r="B47" s="20">
        <v>46003.0</v>
      </c>
      <c r="C47" s="21" t="s">
        <v>448</v>
      </c>
      <c r="D47" s="22">
        <v>64741.0</v>
      </c>
      <c r="E47" s="23" t="s">
        <v>143</v>
      </c>
      <c r="F47" s="24"/>
      <c r="G47" s="24"/>
      <c r="H47" s="31">
        <v>1800.0</v>
      </c>
      <c r="I47" s="26"/>
      <c r="J47" s="24"/>
      <c r="K47" s="24"/>
      <c r="L47" s="24"/>
      <c r="M47" s="26"/>
      <c r="N47" s="24"/>
      <c r="O47" s="24"/>
      <c r="P47" s="27">
        <v>1800.0</v>
      </c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customHeight="1">
      <c r="A48" s="19">
        <v>43.0</v>
      </c>
      <c r="B48" s="32"/>
      <c r="C48" s="33"/>
      <c r="D48" s="34"/>
      <c r="E48" s="35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29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45.0</v>
      </c>
      <c r="B49" s="32"/>
      <c r="C49" s="33"/>
      <c r="D49" s="34"/>
      <c r="E49" s="35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29"/>
      <c r="Q49" s="28"/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46.0</v>
      </c>
      <c r="B50" s="32"/>
      <c r="C50" s="33"/>
      <c r="D50" s="34"/>
      <c r="E50" s="35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29"/>
      <c r="Q50" s="28"/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47.0</v>
      </c>
      <c r="B51" s="32"/>
      <c r="C51" s="33"/>
      <c r="D51" s="34"/>
      <c r="E51" s="35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29"/>
      <c r="Q51" s="28"/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customHeight="1">
      <c r="A52" s="36"/>
      <c r="B52" s="37"/>
      <c r="C52" s="38"/>
      <c r="D52" s="39"/>
      <c r="E52" s="39"/>
      <c r="F52" s="40">
        <f t="shared" ref="F52:O52" si="2">SUM(F6:F48)</f>
        <v>0</v>
      </c>
      <c r="G52" s="40">
        <f t="shared" si="2"/>
        <v>300</v>
      </c>
      <c r="H52" s="40">
        <f t="shared" si="2"/>
        <v>27450</v>
      </c>
      <c r="I52" s="40">
        <f t="shared" si="2"/>
        <v>115820</v>
      </c>
      <c r="J52" s="40">
        <f t="shared" si="2"/>
        <v>21950</v>
      </c>
      <c r="K52" s="40">
        <f t="shared" si="2"/>
        <v>3000</v>
      </c>
      <c r="L52" s="40">
        <f t="shared" si="2"/>
        <v>0</v>
      </c>
      <c r="M52" s="40">
        <f t="shared" si="2"/>
        <v>5300</v>
      </c>
      <c r="N52" s="40">
        <f t="shared" si="2"/>
        <v>0</v>
      </c>
      <c r="O52" s="40">
        <f t="shared" si="2"/>
        <v>0</v>
      </c>
      <c r="P52" s="40">
        <f>SUM(P6:P47)</f>
        <v>173820</v>
      </c>
      <c r="Q52" s="41"/>
      <c r="R52" s="39"/>
      <c r="S52" s="42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</row>
    <row r="53" ht="42.0" customHeight="1">
      <c r="A53" s="44"/>
      <c r="B53" s="45"/>
      <c r="C53" s="46"/>
      <c r="D53" s="46"/>
      <c r="E53" s="46"/>
      <c r="F53" s="47">
        <f>F52+G52+H52+I52+J52+K52+L52+M52+N52+O52</f>
        <v>173820</v>
      </c>
      <c r="G53" s="4"/>
      <c r="H53" s="4"/>
      <c r="I53" s="4"/>
      <c r="J53" s="4"/>
      <c r="K53" s="4"/>
      <c r="L53" s="4"/>
      <c r="M53" s="4"/>
      <c r="N53" s="4"/>
      <c r="O53" s="4"/>
      <c r="P53" s="48" t="s">
        <v>57</v>
      </c>
      <c r="Q53" s="48"/>
      <c r="R53" s="46"/>
      <c r="S53" s="4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customHeight="1">
      <c r="A54" s="50"/>
      <c r="B54" s="50"/>
      <c r="C54" s="50"/>
      <c r="D54" s="50"/>
      <c r="E54" s="30"/>
      <c r="F54" s="50"/>
      <c r="G54" s="50"/>
      <c r="H54" s="50"/>
      <c r="I54" s="50"/>
      <c r="J54" s="50"/>
      <c r="K54" s="50"/>
      <c r="L54" s="107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customHeight="1">
      <c r="A55" s="51" t="s">
        <v>148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customHeight="1">
      <c r="A56" s="52" t="s">
        <v>2</v>
      </c>
      <c r="B56" s="53" t="s">
        <v>3</v>
      </c>
      <c r="C56" s="53" t="s">
        <v>4</v>
      </c>
      <c r="D56" s="53" t="s">
        <v>5</v>
      </c>
      <c r="E56" s="53" t="s">
        <v>6</v>
      </c>
      <c r="F56" s="54" t="s">
        <v>7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53" t="s">
        <v>8</v>
      </c>
      <c r="S56" s="53" t="s">
        <v>9</v>
      </c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customHeight="1">
      <c r="A57" s="11"/>
      <c r="B57" s="12"/>
      <c r="C57" s="12"/>
      <c r="D57" s="12"/>
      <c r="E57" s="12"/>
      <c r="F57" s="55" t="s">
        <v>10</v>
      </c>
      <c r="G57" s="56" t="s">
        <v>11</v>
      </c>
      <c r="H57" s="10"/>
      <c r="I57" s="56" t="s">
        <v>12</v>
      </c>
      <c r="J57" s="10"/>
      <c r="K57" s="53" t="s">
        <v>13</v>
      </c>
      <c r="L57" s="57"/>
      <c r="M57" s="57"/>
      <c r="N57" s="57"/>
      <c r="O57" s="122" t="s">
        <v>149</v>
      </c>
      <c r="P57" s="53" t="s">
        <v>14</v>
      </c>
      <c r="Q57" s="53" t="s">
        <v>15</v>
      </c>
      <c r="R57" s="12"/>
      <c r="S57" s="12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17"/>
      <c r="B58" s="10"/>
      <c r="C58" s="10"/>
      <c r="D58" s="10"/>
      <c r="E58" s="10"/>
      <c r="F58" s="10"/>
      <c r="G58" s="123" t="s">
        <v>16</v>
      </c>
      <c r="H58" s="60" t="s">
        <v>17</v>
      </c>
      <c r="I58" s="60" t="s">
        <v>18</v>
      </c>
      <c r="J58" s="60" t="s">
        <v>19</v>
      </c>
      <c r="K58" s="10"/>
      <c r="L58" s="60" t="s">
        <v>20</v>
      </c>
      <c r="M58" s="60" t="s">
        <v>21</v>
      </c>
      <c r="N58" s="109" t="s">
        <v>150</v>
      </c>
      <c r="O58" s="124" t="s">
        <v>151</v>
      </c>
      <c r="P58" s="10"/>
      <c r="Q58" s="10"/>
      <c r="R58" s="10"/>
      <c r="S58" s="1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61">
        <v>1.0</v>
      </c>
      <c r="B59" s="147"/>
      <c r="C59" s="148"/>
      <c r="D59" s="149"/>
      <c r="E59" s="150"/>
      <c r="F59" s="24"/>
      <c r="G59" s="24"/>
      <c r="H59" s="24"/>
      <c r="I59" s="26"/>
      <c r="J59" s="24"/>
      <c r="K59" s="24"/>
      <c r="L59" s="24"/>
      <c r="M59" s="25"/>
      <c r="N59" s="31"/>
      <c r="O59" s="31"/>
      <c r="P59" s="146"/>
      <c r="Q59" s="28">
        <f t="shared" ref="Q59:Q73" si="3">F59+G59+H59+I59+J59+K59+L59+M59+N59+O59-P59</f>
        <v>0</v>
      </c>
      <c r="R59" s="144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145">
        <v>2.0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6"/>
      <c r="N60" s="24"/>
      <c r="O60" s="31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61">
        <v>3.0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6"/>
      <c r="N61" s="24"/>
      <c r="O61" s="31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145">
        <v>4.0</v>
      </c>
      <c r="B62" s="20"/>
      <c r="C62" s="21"/>
      <c r="D62" s="22"/>
      <c r="E62" s="23"/>
      <c r="F62" s="24"/>
      <c r="G62" s="24"/>
      <c r="H62" s="24"/>
      <c r="I62" s="26"/>
      <c r="J62" s="24"/>
      <c r="K62" s="24"/>
      <c r="L62" s="24"/>
      <c r="M62" s="26"/>
      <c r="N62" s="24"/>
      <c r="O62" s="31"/>
      <c r="P62" s="27"/>
      <c r="Q62" s="28">
        <f t="shared" si="3"/>
        <v>0</v>
      </c>
      <c r="R62" s="27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hidden="1" customHeight="1">
      <c r="A63" s="61">
        <v>5.0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6"/>
      <c r="N63" s="31"/>
      <c r="O63" s="24"/>
      <c r="P63" s="27"/>
      <c r="Q63" s="28">
        <f t="shared" si="3"/>
        <v>0</v>
      </c>
      <c r="R63" s="27"/>
      <c r="S63" s="29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hidden="1" customHeight="1">
      <c r="A64" s="145">
        <v>6.0</v>
      </c>
      <c r="B64" s="20"/>
      <c r="C64" s="21"/>
      <c r="D64" s="22"/>
      <c r="E64" s="23"/>
      <c r="F64" s="24"/>
      <c r="G64" s="24"/>
      <c r="H64" s="24"/>
      <c r="I64" s="26"/>
      <c r="J64" s="24"/>
      <c r="K64" s="24"/>
      <c r="L64" s="24"/>
      <c r="M64" s="26"/>
      <c r="N64" s="24"/>
      <c r="O64" s="31"/>
      <c r="P64" s="27"/>
      <c r="Q64" s="28">
        <f t="shared" si="3"/>
        <v>0</v>
      </c>
      <c r="R64" s="27"/>
      <c r="S64" s="29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hidden="1" customHeight="1">
      <c r="A65" s="61">
        <v>7.0</v>
      </c>
      <c r="B65" s="20"/>
      <c r="C65" s="21"/>
      <c r="D65" s="22"/>
      <c r="E65" s="23"/>
      <c r="F65" s="24"/>
      <c r="G65" s="24"/>
      <c r="H65" s="24"/>
      <c r="I65" s="26"/>
      <c r="J65" s="24"/>
      <c r="K65" s="24"/>
      <c r="L65" s="24"/>
      <c r="M65" s="25"/>
      <c r="N65" s="24"/>
      <c r="O65" s="24"/>
      <c r="P65" s="27"/>
      <c r="Q65" s="28">
        <f t="shared" si="3"/>
        <v>0</v>
      </c>
      <c r="R65" s="27"/>
      <c r="S65" s="29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hidden="1" customHeight="1">
      <c r="A66" s="145">
        <v>8.0</v>
      </c>
      <c r="B66" s="20"/>
      <c r="C66" s="21"/>
      <c r="D66" s="22"/>
      <c r="E66" s="23"/>
      <c r="F66" s="24"/>
      <c r="G66" s="24"/>
      <c r="H66" s="24"/>
      <c r="I66" s="26"/>
      <c r="J66" s="24"/>
      <c r="K66" s="24"/>
      <c r="L66" s="24"/>
      <c r="M66" s="25"/>
      <c r="N66" s="24"/>
      <c r="O66" s="24"/>
      <c r="P66" s="27"/>
      <c r="Q66" s="28">
        <f t="shared" si="3"/>
        <v>0</v>
      </c>
      <c r="R66" s="27"/>
      <c r="S66" s="29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hidden="1" customHeight="1">
      <c r="A67" s="61">
        <v>9.0</v>
      </c>
      <c r="B67" s="20"/>
      <c r="C67" s="21"/>
      <c r="D67" s="22"/>
      <c r="E67" s="23"/>
      <c r="F67" s="24"/>
      <c r="G67" s="24"/>
      <c r="H67" s="24"/>
      <c r="I67" s="26"/>
      <c r="J67" s="24"/>
      <c r="K67" s="24"/>
      <c r="L67" s="24"/>
      <c r="M67" s="25"/>
      <c r="N67" s="24"/>
      <c r="O67" s="24"/>
      <c r="P67" s="27"/>
      <c r="Q67" s="28">
        <f t="shared" si="3"/>
        <v>0</v>
      </c>
      <c r="R67" s="27"/>
      <c r="S67" s="29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hidden="1" customHeight="1">
      <c r="A68" s="145">
        <v>10.0</v>
      </c>
      <c r="B68" s="20"/>
      <c r="C68" s="21"/>
      <c r="D68" s="22"/>
      <c r="E68" s="23"/>
      <c r="F68" s="24"/>
      <c r="G68" s="24"/>
      <c r="H68" s="24"/>
      <c r="I68" s="26"/>
      <c r="J68" s="24"/>
      <c r="K68" s="24"/>
      <c r="L68" s="24"/>
      <c r="M68" s="25"/>
      <c r="N68" s="24"/>
      <c r="O68" s="24"/>
      <c r="P68" s="27"/>
      <c r="Q68" s="28">
        <f t="shared" si="3"/>
        <v>0</v>
      </c>
      <c r="R68" s="27"/>
      <c r="S68" s="29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>
        <v>11.0</v>
      </c>
      <c r="B69" s="20"/>
      <c r="C69" s="21"/>
      <c r="D69" s="22"/>
      <c r="E69" s="23"/>
      <c r="F69" s="24"/>
      <c r="G69" s="24"/>
      <c r="H69" s="24"/>
      <c r="I69" s="26"/>
      <c r="J69" s="24"/>
      <c r="K69" s="24"/>
      <c r="L69" s="24"/>
      <c r="M69" s="25"/>
      <c r="N69" s="24"/>
      <c r="O69" s="24"/>
      <c r="P69" s="27"/>
      <c r="Q69" s="28">
        <f t="shared" si="3"/>
        <v>0</v>
      </c>
      <c r="R69" s="27"/>
      <c r="S69" s="29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145">
        <v>12.0</v>
      </c>
      <c r="B70" s="20"/>
      <c r="C70" s="21"/>
      <c r="D70" s="22"/>
      <c r="E70" s="23"/>
      <c r="F70" s="24"/>
      <c r="G70" s="24"/>
      <c r="H70" s="24"/>
      <c r="I70" s="26"/>
      <c r="J70" s="24"/>
      <c r="K70" s="24"/>
      <c r="L70" s="24"/>
      <c r="M70" s="25"/>
      <c r="N70" s="24"/>
      <c r="O70" s="24"/>
      <c r="P70" s="27"/>
      <c r="Q70" s="28">
        <f t="shared" si="3"/>
        <v>0</v>
      </c>
      <c r="R70" s="27"/>
      <c r="S70" s="29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82"/>
      <c r="B71" s="32"/>
      <c r="C71" s="33"/>
      <c r="D71" s="34"/>
      <c r="E71" s="35"/>
      <c r="F71" s="24"/>
      <c r="G71" s="24"/>
      <c r="H71" s="24"/>
      <c r="I71" s="26"/>
      <c r="J71" s="24"/>
      <c r="K71" s="24"/>
      <c r="L71" s="24"/>
      <c r="M71" s="26"/>
      <c r="N71" s="24"/>
      <c r="O71" s="24"/>
      <c r="P71" s="29"/>
      <c r="Q71" s="28">
        <f t="shared" si="3"/>
        <v>0</v>
      </c>
      <c r="R71" s="29"/>
      <c r="S71" s="29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25"/>
      <c r="B72" s="32"/>
      <c r="C72" s="33"/>
      <c r="D72" s="34"/>
      <c r="E72" s="35"/>
      <c r="F72" s="24"/>
      <c r="G72" s="24"/>
      <c r="H72" s="24"/>
      <c r="I72" s="26"/>
      <c r="J72" s="24"/>
      <c r="K72" s="24"/>
      <c r="L72" s="24"/>
      <c r="M72" s="26"/>
      <c r="N72" s="24"/>
      <c r="O72" s="24"/>
      <c r="P72" s="29"/>
      <c r="Q72" s="28">
        <f t="shared" si="3"/>
        <v>0</v>
      </c>
      <c r="R72" s="29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82"/>
      <c r="B73" s="83"/>
      <c r="C73" s="84"/>
      <c r="D73" s="84"/>
      <c r="E73" s="84"/>
      <c r="F73" s="75"/>
      <c r="G73" s="75"/>
      <c r="H73" s="75"/>
      <c r="I73" s="75"/>
      <c r="J73" s="75"/>
      <c r="K73" s="75"/>
      <c r="L73" s="75"/>
      <c r="M73" s="75"/>
      <c r="N73" s="75"/>
      <c r="O73" s="76"/>
      <c r="P73" s="85"/>
      <c r="Q73" s="28">
        <f t="shared" si="3"/>
        <v>0</v>
      </c>
      <c r="R73" s="29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86"/>
      <c r="B74" s="87"/>
      <c r="C74" s="88"/>
      <c r="D74" s="89" t="s">
        <v>60</v>
      </c>
      <c r="E74" s="57"/>
      <c r="F74" s="90">
        <f t="shared" ref="F74:P74" si="4">SUM(F59:F73)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0</v>
      </c>
      <c r="O74" s="90">
        <f t="shared" si="4"/>
        <v>0</v>
      </c>
      <c r="P74" s="90">
        <f t="shared" si="4"/>
        <v>0</v>
      </c>
      <c r="Q74" s="91"/>
      <c r="R74" s="5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50"/>
      <c r="B75" s="50"/>
      <c r="C75" s="50"/>
      <c r="D75" s="50"/>
      <c r="E75" s="3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51" t="s">
        <v>107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52" t="s">
        <v>2</v>
      </c>
      <c r="B77" s="53" t="s">
        <v>3</v>
      </c>
      <c r="C77" s="53" t="s">
        <v>4</v>
      </c>
      <c r="D77" s="53" t="s">
        <v>5</v>
      </c>
      <c r="E77" s="53" t="s">
        <v>6</v>
      </c>
      <c r="F77" s="54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3" t="s">
        <v>8</v>
      </c>
      <c r="S77" s="53" t="s">
        <v>9</v>
      </c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11"/>
      <c r="B78" s="12"/>
      <c r="C78" s="12"/>
      <c r="D78" s="12"/>
      <c r="E78" s="12"/>
      <c r="F78" s="55" t="s">
        <v>10</v>
      </c>
      <c r="G78" s="56" t="s">
        <v>11</v>
      </c>
      <c r="H78" s="10"/>
      <c r="I78" s="56" t="s">
        <v>12</v>
      </c>
      <c r="J78" s="10"/>
      <c r="K78" s="53" t="s">
        <v>13</v>
      </c>
      <c r="L78" s="57"/>
      <c r="M78" s="57"/>
      <c r="N78" s="57"/>
      <c r="O78" s="58" t="s">
        <v>449</v>
      </c>
      <c r="P78" s="53" t="s">
        <v>14</v>
      </c>
      <c r="Q78" s="53" t="s">
        <v>15</v>
      </c>
      <c r="R78" s="12"/>
      <c r="S78" s="12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17"/>
      <c r="B79" s="10"/>
      <c r="C79" s="10"/>
      <c r="D79" s="10"/>
      <c r="E79" s="10"/>
      <c r="F79" s="10"/>
      <c r="G79" s="59" t="s">
        <v>16</v>
      </c>
      <c r="H79" s="60" t="s">
        <v>17</v>
      </c>
      <c r="I79" s="60" t="s">
        <v>18</v>
      </c>
      <c r="J79" s="60" t="s">
        <v>19</v>
      </c>
      <c r="K79" s="10"/>
      <c r="L79" s="60" t="s">
        <v>20</v>
      </c>
      <c r="M79" s="60" t="s">
        <v>21</v>
      </c>
      <c r="N79" s="60" t="s">
        <v>22</v>
      </c>
      <c r="O79" s="10"/>
      <c r="P79" s="10"/>
      <c r="Q79" s="10"/>
      <c r="R79" s="10"/>
      <c r="S79" s="1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61">
        <v>1.0</v>
      </c>
      <c r="B80" s="126">
        <v>46003.0</v>
      </c>
      <c r="C80" s="127" t="s">
        <v>450</v>
      </c>
      <c r="D80" s="128">
        <v>48631.0</v>
      </c>
      <c r="E80" s="129" t="s">
        <v>451</v>
      </c>
      <c r="F80" s="75"/>
      <c r="G80" s="75"/>
      <c r="H80" s="130"/>
      <c r="I80" s="130">
        <v>3100.0</v>
      </c>
      <c r="J80" s="75"/>
      <c r="K80" s="130"/>
      <c r="L80" s="130"/>
      <c r="M80" s="75"/>
      <c r="N80" s="75"/>
      <c r="O80" s="76"/>
      <c r="P80" s="131">
        <v>3100.0</v>
      </c>
      <c r="Q80" s="70">
        <f t="shared" ref="Q80:Q89" si="5">F80+G80+H80+I80+J80+K80+L80+M80+N80+O80-P80</f>
        <v>0</v>
      </c>
      <c r="R80" s="27" t="s">
        <v>277</v>
      </c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132">
        <v>2.0</v>
      </c>
      <c r="B81" s="133">
        <v>46003.0</v>
      </c>
      <c r="C81" s="134" t="s">
        <v>452</v>
      </c>
      <c r="D81" s="135">
        <v>26831.0</v>
      </c>
      <c r="E81" s="136" t="s">
        <v>412</v>
      </c>
      <c r="F81" s="75"/>
      <c r="G81" s="75"/>
      <c r="H81" s="130"/>
      <c r="I81" s="130">
        <v>1000.0</v>
      </c>
      <c r="J81" s="75"/>
      <c r="K81" s="75"/>
      <c r="L81" s="75"/>
      <c r="M81" s="75"/>
      <c r="N81" s="75"/>
      <c r="O81" s="76"/>
      <c r="P81" s="131">
        <v>1000.0</v>
      </c>
      <c r="Q81" s="70">
        <f t="shared" si="5"/>
        <v>0</v>
      </c>
      <c r="R81" s="27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78"/>
      <c r="C82" s="72"/>
      <c r="D82" s="73"/>
      <c r="E82" s="74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61"/>
      <c r="B83" s="78"/>
      <c r="C83" s="72"/>
      <c r="D83" s="73"/>
      <c r="E83" s="7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79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/>
      <c r="B84" s="78"/>
      <c r="C84" s="72"/>
      <c r="D84" s="73"/>
      <c r="E84" s="74"/>
      <c r="F84" s="75"/>
      <c r="G84" s="75"/>
      <c r="H84" s="75"/>
      <c r="I84" s="75"/>
      <c r="J84" s="75"/>
      <c r="K84" s="75"/>
      <c r="L84" s="75"/>
      <c r="M84" s="75"/>
      <c r="N84" s="75"/>
      <c r="O84" s="76"/>
      <c r="P84" s="79"/>
      <c r="Q84" s="70">
        <f t="shared" si="5"/>
        <v>0</v>
      </c>
      <c r="R84" s="29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61"/>
      <c r="B85" s="78"/>
      <c r="C85" s="72"/>
      <c r="D85" s="73"/>
      <c r="E85" s="74"/>
      <c r="F85" s="75"/>
      <c r="G85" s="75"/>
      <c r="H85" s="75"/>
      <c r="I85" s="75"/>
      <c r="J85" s="75"/>
      <c r="K85" s="75"/>
      <c r="L85" s="75"/>
      <c r="M85" s="75"/>
      <c r="N85" s="75"/>
      <c r="O85" s="76"/>
      <c r="P85" s="79"/>
      <c r="Q85" s="70">
        <f t="shared" si="5"/>
        <v>0</v>
      </c>
      <c r="R85" s="29"/>
      <c r="S85" s="71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/>
      <c r="B86" s="78"/>
      <c r="C86" s="72"/>
      <c r="D86" s="73"/>
      <c r="E86" s="74"/>
      <c r="F86" s="75"/>
      <c r="G86" s="75"/>
      <c r="H86" s="75"/>
      <c r="I86" s="75"/>
      <c r="J86" s="75"/>
      <c r="K86" s="75"/>
      <c r="L86" s="75"/>
      <c r="M86" s="75"/>
      <c r="N86" s="75"/>
      <c r="O86" s="76"/>
      <c r="P86" s="79"/>
      <c r="Q86" s="70">
        <f t="shared" si="5"/>
        <v>0</v>
      </c>
      <c r="R86" s="29"/>
      <c r="S86" s="71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61"/>
      <c r="B87" s="78"/>
      <c r="C87" s="72"/>
      <c r="D87" s="73"/>
      <c r="E87" s="74"/>
      <c r="F87" s="75"/>
      <c r="G87" s="75"/>
      <c r="H87" s="75"/>
      <c r="I87" s="75"/>
      <c r="J87" s="75"/>
      <c r="K87" s="75"/>
      <c r="L87" s="75"/>
      <c r="M87" s="75"/>
      <c r="N87" s="75"/>
      <c r="O87" s="76"/>
      <c r="P87" s="79"/>
      <c r="Q87" s="70">
        <f t="shared" si="5"/>
        <v>0</v>
      </c>
      <c r="R87" s="29"/>
      <c r="S87" s="71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/>
      <c r="B88" s="32"/>
      <c r="C88" s="80"/>
      <c r="D88" s="80"/>
      <c r="E88" s="81"/>
      <c r="F88" s="75"/>
      <c r="G88" s="75"/>
      <c r="H88" s="75"/>
      <c r="I88" s="75"/>
      <c r="J88" s="75"/>
      <c r="K88" s="75"/>
      <c r="L88" s="75"/>
      <c r="M88" s="75"/>
      <c r="N88" s="75"/>
      <c r="O88" s="76"/>
      <c r="P88" s="79"/>
      <c r="Q88" s="70">
        <f t="shared" si="5"/>
        <v>0</v>
      </c>
      <c r="R88" s="29"/>
      <c r="S88" s="71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customHeight="1">
      <c r="A89" s="145">
        <v>3.0</v>
      </c>
      <c r="B89" s="151">
        <v>46003.0</v>
      </c>
      <c r="C89" s="152" t="s">
        <v>453</v>
      </c>
      <c r="D89" s="152">
        <v>75811.0</v>
      </c>
      <c r="E89" s="152" t="s">
        <v>454</v>
      </c>
      <c r="F89" s="75"/>
      <c r="G89" s="75"/>
      <c r="H89" s="75"/>
      <c r="I89" s="75"/>
      <c r="J89" s="130">
        <v>50.0</v>
      </c>
      <c r="K89" s="75"/>
      <c r="L89" s="75"/>
      <c r="M89" s="75"/>
      <c r="N89" s="75"/>
      <c r="O89" s="76"/>
      <c r="P89" s="153">
        <v>50.0</v>
      </c>
      <c r="Q89" s="70">
        <f t="shared" si="5"/>
        <v>0</v>
      </c>
      <c r="R89" s="29"/>
      <c r="S89" s="71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customHeight="1">
      <c r="A90" s="86"/>
      <c r="B90" s="87"/>
      <c r="C90" s="88"/>
      <c r="D90" s="89" t="s">
        <v>60</v>
      </c>
      <c r="E90" s="57"/>
      <c r="F90" s="90">
        <f t="shared" ref="F90:P90" si="6">SUM(F80:F89)</f>
        <v>0</v>
      </c>
      <c r="G90" s="90">
        <f t="shared" si="6"/>
        <v>0</v>
      </c>
      <c r="H90" s="90">
        <f t="shared" si="6"/>
        <v>0</v>
      </c>
      <c r="I90" s="90">
        <f t="shared" si="6"/>
        <v>4100</v>
      </c>
      <c r="J90" s="90">
        <f t="shared" si="6"/>
        <v>50</v>
      </c>
      <c r="K90" s="90">
        <f t="shared" si="6"/>
        <v>0</v>
      </c>
      <c r="L90" s="90">
        <f t="shared" si="6"/>
        <v>0</v>
      </c>
      <c r="M90" s="90">
        <f t="shared" si="6"/>
        <v>0</v>
      </c>
      <c r="N90" s="90">
        <f t="shared" si="6"/>
        <v>0</v>
      </c>
      <c r="O90" s="90">
        <f t="shared" si="6"/>
        <v>0</v>
      </c>
      <c r="P90" s="90">
        <f t="shared" si="6"/>
        <v>4150</v>
      </c>
      <c r="Q90" s="91"/>
      <c r="R90" s="57"/>
      <c r="S90" s="71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50"/>
      <c r="B91" s="50"/>
      <c r="C91" s="50"/>
      <c r="D91" s="50"/>
      <c r="E91" s="92"/>
      <c r="F91" s="93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50"/>
      <c r="B92" s="50"/>
      <c r="C92" s="50"/>
      <c r="D92" s="50"/>
      <c r="E92" s="92"/>
      <c r="F92" s="93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51.0" customHeight="1">
      <c r="A93" s="2"/>
      <c r="B93" s="2"/>
      <c r="C93" s="2"/>
      <c r="D93" s="2"/>
      <c r="E93" s="94" t="s">
        <v>61</v>
      </c>
      <c r="F93" s="120" t="s">
        <v>109</v>
      </c>
      <c r="G93" s="2"/>
      <c r="H93" s="2"/>
      <c r="I93" s="2"/>
      <c r="J93" s="96" t="s">
        <v>63</v>
      </c>
      <c r="K93" s="96"/>
      <c r="L93" s="96"/>
      <c r="M93" s="96"/>
      <c r="N93" s="97"/>
      <c r="O93" s="97"/>
      <c r="P93" s="98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94" t="s">
        <v>64</v>
      </c>
      <c r="F94" s="120" t="s">
        <v>109</v>
      </c>
      <c r="G94" s="2"/>
      <c r="H94" s="2"/>
      <c r="I94" s="2"/>
      <c r="J94" s="99" t="s">
        <v>65</v>
      </c>
      <c r="K94" s="99"/>
      <c r="L94" s="99"/>
      <c r="M94" s="99"/>
      <c r="N94" s="99"/>
      <c r="O94" s="99"/>
      <c r="P94" s="100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94" t="s">
        <v>66</v>
      </c>
      <c r="F95" s="120" t="s">
        <v>109</v>
      </c>
      <c r="G95" s="2"/>
      <c r="H95" s="2"/>
      <c r="I95" s="2"/>
      <c r="J95" s="101"/>
      <c r="K95" s="102"/>
      <c r="L95" s="102"/>
      <c r="M95" s="102"/>
      <c r="N95" s="102"/>
      <c r="O95" s="102"/>
      <c r="P95" s="102"/>
      <c r="Q95" s="103"/>
      <c r="R95" s="30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94" t="s">
        <v>67</v>
      </c>
      <c r="F96" s="120" t="s">
        <v>109</v>
      </c>
      <c r="G96" s="2"/>
      <c r="H96" s="2"/>
      <c r="I96" s="2"/>
      <c r="J96" s="104"/>
      <c r="K96" s="104"/>
      <c r="L96" s="104"/>
      <c r="M96" s="104"/>
      <c r="N96" s="104"/>
      <c r="O96" s="104"/>
      <c r="P96" s="50"/>
      <c r="Q96" s="50"/>
      <c r="R96" s="5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94" t="s">
        <v>455</v>
      </c>
      <c r="F97" s="120" t="s">
        <v>109</v>
      </c>
      <c r="G97" s="2"/>
      <c r="H97" s="2"/>
      <c r="I97" s="2"/>
      <c r="J97" s="104"/>
      <c r="K97" s="104"/>
      <c r="L97" s="104"/>
      <c r="M97" s="104"/>
      <c r="N97" s="104"/>
      <c r="O97" s="104"/>
      <c r="P97" s="105"/>
      <c r="Q97" s="50"/>
      <c r="R97" s="5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94" t="s">
        <v>69</v>
      </c>
      <c r="F98" s="120" t="s">
        <v>109</v>
      </c>
      <c r="G98" s="2"/>
      <c r="H98" s="2"/>
      <c r="I98" s="2"/>
      <c r="J98" s="106"/>
      <c r="K98" s="106"/>
      <c r="L98" s="106"/>
      <c r="M98" s="106"/>
      <c r="N98" s="50"/>
      <c r="O98" s="50"/>
      <c r="P98" s="105"/>
      <c r="Q98" s="50"/>
      <c r="R98" s="50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94" t="s">
        <v>70</v>
      </c>
      <c r="F99" s="120" t="s">
        <v>109</v>
      </c>
      <c r="G99" s="2"/>
      <c r="H99" s="2"/>
      <c r="I99" s="2"/>
      <c r="J99" s="50"/>
      <c r="K99" s="50"/>
      <c r="L99" s="107"/>
      <c r="M99" s="50"/>
      <c r="N99" s="50"/>
      <c r="O99" s="50"/>
      <c r="P99" s="105"/>
      <c r="Q99" s="50"/>
      <c r="R99" s="50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0"/>
      <c r="K100" s="50"/>
      <c r="L100" s="50"/>
      <c r="M100" s="50"/>
      <c r="N100" s="50"/>
      <c r="O100" s="50"/>
      <c r="P100" s="50"/>
      <c r="Q100" s="50"/>
      <c r="R100" s="50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8"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3:O53"/>
    <mergeCell ref="A56:A58"/>
    <mergeCell ref="B56:B58"/>
    <mergeCell ref="C56:C58"/>
    <mergeCell ref="D56:D58"/>
    <mergeCell ref="E56:E58"/>
    <mergeCell ref="R56:R58"/>
    <mergeCell ref="P57:P58"/>
    <mergeCell ref="Q57:Q58"/>
    <mergeCell ref="A55:S55"/>
    <mergeCell ref="F56:Q56"/>
    <mergeCell ref="S56:S58"/>
    <mergeCell ref="F57:F58"/>
    <mergeCell ref="G57:H57"/>
    <mergeCell ref="I57:J57"/>
    <mergeCell ref="K57:K58"/>
    <mergeCell ref="R77:R79"/>
    <mergeCell ref="S77:S79"/>
    <mergeCell ref="F78:F79"/>
    <mergeCell ref="G78:H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46004.0</v>
      </c>
      <c r="C6" s="21" t="s">
        <v>457</v>
      </c>
      <c r="D6" s="22">
        <v>81789.0</v>
      </c>
      <c r="E6" s="23" t="s">
        <v>458</v>
      </c>
      <c r="F6" s="31"/>
      <c r="G6" s="24"/>
      <c r="H6" s="24"/>
      <c r="I6" s="25"/>
      <c r="J6" s="31">
        <v>1450.0</v>
      </c>
      <c r="K6" s="24"/>
      <c r="L6" s="24"/>
      <c r="M6" s="26"/>
      <c r="N6" s="24"/>
      <c r="O6" s="31"/>
      <c r="P6" s="27">
        <v>1450.0</v>
      </c>
      <c r="Q6" s="28">
        <f t="shared" ref="Q6:Q34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46004.0</v>
      </c>
      <c r="C7" s="21" t="s">
        <v>459</v>
      </c>
      <c r="D7" s="22">
        <v>94374.0</v>
      </c>
      <c r="E7" s="23" t="s">
        <v>460</v>
      </c>
      <c r="F7" s="24"/>
      <c r="G7" s="31"/>
      <c r="H7" s="24"/>
      <c r="I7" s="25"/>
      <c r="J7" s="31"/>
      <c r="K7" s="31">
        <v>2250.0</v>
      </c>
      <c r="L7" s="24"/>
      <c r="M7" s="26"/>
      <c r="N7" s="24"/>
      <c r="O7" s="24"/>
      <c r="P7" s="27">
        <v>2250.0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46004.0</v>
      </c>
      <c r="C8" s="21" t="s">
        <v>461</v>
      </c>
      <c r="D8" s="22">
        <v>51017.0</v>
      </c>
      <c r="E8" s="23" t="s">
        <v>159</v>
      </c>
      <c r="F8" s="31"/>
      <c r="G8" s="24"/>
      <c r="H8" s="24"/>
      <c r="I8" s="25"/>
      <c r="J8" s="31">
        <v>6250.0</v>
      </c>
      <c r="K8" s="24"/>
      <c r="L8" s="24"/>
      <c r="M8" s="26"/>
      <c r="N8" s="24"/>
      <c r="O8" s="24"/>
      <c r="P8" s="27">
        <v>6250.0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46004.0</v>
      </c>
      <c r="C9" s="21" t="s">
        <v>462</v>
      </c>
      <c r="D9" s="22">
        <v>48631.0</v>
      </c>
      <c r="E9" s="23" t="s">
        <v>402</v>
      </c>
      <c r="F9" s="24"/>
      <c r="G9" s="31"/>
      <c r="H9" s="24"/>
      <c r="I9" s="25"/>
      <c r="J9" s="24"/>
      <c r="K9" s="31">
        <v>10000.0</v>
      </c>
      <c r="L9" s="24"/>
      <c r="M9" s="26"/>
      <c r="N9" s="24"/>
      <c r="O9" s="24"/>
      <c r="P9" s="27">
        <v>10000.0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46004.0</v>
      </c>
      <c r="C10" s="21" t="s">
        <v>463</v>
      </c>
      <c r="D10" s="22">
        <v>21818.0</v>
      </c>
      <c r="E10" s="23" t="s">
        <v>231</v>
      </c>
      <c r="F10" s="24"/>
      <c r="G10" s="31"/>
      <c r="H10" s="24"/>
      <c r="I10" s="25"/>
      <c r="J10" s="31"/>
      <c r="K10" s="31">
        <v>5100.0</v>
      </c>
      <c r="L10" s="24"/>
      <c r="M10" s="25"/>
      <c r="N10" s="24"/>
      <c r="O10" s="24"/>
      <c r="P10" s="27">
        <v>5100.0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46004.0</v>
      </c>
      <c r="C11" s="21" t="s">
        <v>464</v>
      </c>
      <c r="D11" s="22">
        <v>21818.0</v>
      </c>
      <c r="E11" s="23" t="s">
        <v>231</v>
      </c>
      <c r="F11" s="24"/>
      <c r="G11" s="31"/>
      <c r="H11" s="24"/>
      <c r="I11" s="25"/>
      <c r="J11" s="24"/>
      <c r="K11" s="31">
        <v>4300.0</v>
      </c>
      <c r="L11" s="24"/>
      <c r="M11" s="25">
        <v>200.0</v>
      </c>
      <c r="N11" s="24"/>
      <c r="O11" s="24"/>
      <c r="P11" s="27">
        <v>4500.0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46004.0</v>
      </c>
      <c r="C12" s="21" t="s">
        <v>465</v>
      </c>
      <c r="D12" s="22">
        <v>107470.0</v>
      </c>
      <c r="E12" s="23" t="s">
        <v>466</v>
      </c>
      <c r="F12" s="24"/>
      <c r="G12" s="24"/>
      <c r="H12" s="24"/>
      <c r="I12" s="25">
        <v>350.0</v>
      </c>
      <c r="J12" s="24"/>
      <c r="K12" s="24"/>
      <c r="L12" s="24"/>
      <c r="M12" s="26"/>
      <c r="N12" s="24"/>
      <c r="O12" s="24"/>
      <c r="P12" s="27">
        <v>350.0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46004.0</v>
      </c>
      <c r="C13" s="21" t="s">
        <v>467</v>
      </c>
      <c r="D13" s="22">
        <v>30895.0</v>
      </c>
      <c r="E13" s="23" t="s">
        <v>258</v>
      </c>
      <c r="F13" s="24"/>
      <c r="G13" s="24"/>
      <c r="H13" s="24"/>
      <c r="I13" s="25"/>
      <c r="J13" s="31"/>
      <c r="K13" s="31">
        <v>900.0</v>
      </c>
      <c r="L13" s="24"/>
      <c r="M13" s="26"/>
      <c r="N13" s="24"/>
      <c r="O13" s="24"/>
      <c r="P13" s="27">
        <v>900.0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46004.0</v>
      </c>
      <c r="C14" s="21" t="s">
        <v>468</v>
      </c>
      <c r="D14" s="22">
        <v>13762.0</v>
      </c>
      <c r="E14" s="23" t="s">
        <v>469</v>
      </c>
      <c r="F14" s="31">
        <v>200.0</v>
      </c>
      <c r="G14" s="24"/>
      <c r="H14" s="24"/>
      <c r="I14" s="25"/>
      <c r="J14" s="31">
        <v>4250.0</v>
      </c>
      <c r="K14" s="31"/>
      <c r="L14" s="24"/>
      <c r="M14" s="26"/>
      <c r="N14" s="24"/>
      <c r="O14" s="24"/>
      <c r="P14" s="27">
        <v>4450.0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46004.0</v>
      </c>
      <c r="C15" s="21" t="s">
        <v>470</v>
      </c>
      <c r="D15" s="22">
        <v>22341.0</v>
      </c>
      <c r="E15" s="23" t="s">
        <v>337</v>
      </c>
      <c r="F15" s="24"/>
      <c r="G15" s="24"/>
      <c r="H15" s="24"/>
      <c r="I15" s="25">
        <v>3600.0</v>
      </c>
      <c r="J15" s="24"/>
      <c r="K15" s="31"/>
      <c r="L15" s="24"/>
      <c r="M15" s="25"/>
      <c r="N15" s="24"/>
      <c r="O15" s="24"/>
      <c r="P15" s="27">
        <v>3600.0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46004.0</v>
      </c>
      <c r="C16" s="21" t="s">
        <v>471</v>
      </c>
      <c r="D16" s="22">
        <v>21928.0</v>
      </c>
      <c r="E16" s="23" t="s">
        <v>472</v>
      </c>
      <c r="F16" s="24"/>
      <c r="G16" s="31"/>
      <c r="H16" s="24"/>
      <c r="I16" s="25">
        <v>4000.0</v>
      </c>
      <c r="J16" s="31"/>
      <c r="K16" s="24"/>
      <c r="L16" s="24"/>
      <c r="M16" s="26"/>
      <c r="N16" s="24"/>
      <c r="O16" s="24"/>
      <c r="P16" s="27">
        <v>4000.0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46004.0</v>
      </c>
      <c r="C17" s="21" t="s">
        <v>473</v>
      </c>
      <c r="D17" s="22">
        <v>105021.0</v>
      </c>
      <c r="E17" s="23" t="s">
        <v>474</v>
      </c>
      <c r="F17" s="31"/>
      <c r="G17" s="31"/>
      <c r="H17" s="24"/>
      <c r="I17" s="26"/>
      <c r="J17" s="31"/>
      <c r="K17" s="31"/>
      <c r="L17" s="24"/>
      <c r="M17" s="25">
        <v>1300.0</v>
      </c>
      <c r="N17" s="24"/>
      <c r="O17" s="24"/>
      <c r="P17" s="27">
        <v>1300.0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46004.0</v>
      </c>
      <c r="C18" s="21" t="s">
        <v>475</v>
      </c>
      <c r="D18" s="22">
        <v>38299.0</v>
      </c>
      <c r="E18" s="23" t="s">
        <v>476</v>
      </c>
      <c r="F18" s="31"/>
      <c r="G18" s="24"/>
      <c r="H18" s="31"/>
      <c r="I18" s="25">
        <v>6000.0</v>
      </c>
      <c r="J18" s="31"/>
      <c r="K18" s="31"/>
      <c r="L18" s="24"/>
      <c r="M18" s="26"/>
      <c r="N18" s="24"/>
      <c r="O18" s="24"/>
      <c r="P18" s="27">
        <v>6000.0</v>
      </c>
      <c r="Q18" s="28">
        <f t="shared" si="1"/>
        <v>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46004.0</v>
      </c>
      <c r="C19" s="21" t="s">
        <v>477</v>
      </c>
      <c r="D19" s="22">
        <v>13762.0</v>
      </c>
      <c r="E19" s="23" t="s">
        <v>469</v>
      </c>
      <c r="F19" s="31">
        <v>1250.0</v>
      </c>
      <c r="G19" s="24"/>
      <c r="H19" s="31"/>
      <c r="I19" s="25"/>
      <c r="J19" s="24"/>
      <c r="K19" s="24"/>
      <c r="L19" s="24"/>
      <c r="M19" s="25"/>
      <c r="N19" s="24"/>
      <c r="O19" s="24"/>
      <c r="P19" s="27">
        <v>1250.0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46004.0</v>
      </c>
      <c r="C20" s="21" t="s">
        <v>478</v>
      </c>
      <c r="D20" s="22">
        <v>100319.0</v>
      </c>
      <c r="E20" s="23" t="s">
        <v>479</v>
      </c>
      <c r="F20" s="24"/>
      <c r="G20" s="31"/>
      <c r="H20" s="31"/>
      <c r="I20" s="25"/>
      <c r="J20" s="24"/>
      <c r="K20" s="24"/>
      <c r="L20" s="24"/>
      <c r="M20" s="25">
        <v>600.0</v>
      </c>
      <c r="N20" s="24"/>
      <c r="O20" s="24"/>
      <c r="P20" s="27">
        <v>600.0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46004.0</v>
      </c>
      <c r="C21" s="21" t="s">
        <v>480</v>
      </c>
      <c r="D21" s="22">
        <v>90030.0</v>
      </c>
      <c r="E21" s="23" t="s">
        <v>374</v>
      </c>
      <c r="F21" s="24"/>
      <c r="G21" s="31"/>
      <c r="H21" s="31"/>
      <c r="I21" s="26"/>
      <c r="J21" s="31"/>
      <c r="K21" s="24"/>
      <c r="L21" s="24"/>
      <c r="M21" s="25">
        <v>2460.0</v>
      </c>
      <c r="N21" s="24"/>
      <c r="O21" s="24"/>
      <c r="P21" s="27">
        <v>2460.0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46004.0</v>
      </c>
      <c r="C22" s="21" t="s">
        <v>481</v>
      </c>
      <c r="D22" s="22">
        <v>104099.0</v>
      </c>
      <c r="E22" s="23" t="s">
        <v>482</v>
      </c>
      <c r="F22" s="31"/>
      <c r="G22" s="31"/>
      <c r="H22" s="31"/>
      <c r="I22" s="26"/>
      <c r="J22" s="31"/>
      <c r="K22" s="31"/>
      <c r="L22" s="24"/>
      <c r="M22" s="25">
        <v>4000.0</v>
      </c>
      <c r="N22" s="24"/>
      <c r="O22" s="24"/>
      <c r="P22" s="27">
        <v>4000.0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46003.0</v>
      </c>
      <c r="C23" s="21" t="s">
        <v>483</v>
      </c>
      <c r="D23" s="22">
        <v>107329.0</v>
      </c>
      <c r="E23" s="23" t="s">
        <v>484</v>
      </c>
      <c r="F23" s="24"/>
      <c r="G23" s="24"/>
      <c r="H23" s="31"/>
      <c r="I23" s="25"/>
      <c r="J23" s="24"/>
      <c r="K23" s="31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46004.0</v>
      </c>
      <c r="C24" s="21" t="s">
        <v>485</v>
      </c>
      <c r="D24" s="22">
        <v>85592.0</v>
      </c>
      <c r="E24" s="23" t="s">
        <v>486</v>
      </c>
      <c r="F24" s="24"/>
      <c r="G24" s="31">
        <v>4500.0</v>
      </c>
      <c r="H24" s="31"/>
      <c r="I24" s="25"/>
      <c r="J24" s="24"/>
      <c r="K24" s="31"/>
      <c r="L24" s="24"/>
      <c r="M24" s="25"/>
      <c r="N24" s="24"/>
      <c r="O24" s="24"/>
      <c r="P24" s="27">
        <v>4500.0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46003.0</v>
      </c>
      <c r="C25" s="21" t="s">
        <v>487</v>
      </c>
      <c r="D25" s="22">
        <v>107334.0</v>
      </c>
      <c r="E25" s="23" t="s">
        <v>488</v>
      </c>
      <c r="F25" s="24"/>
      <c r="G25" s="24"/>
      <c r="H25" s="31"/>
      <c r="I25" s="25"/>
      <c r="J25" s="24"/>
      <c r="K25" s="24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46004.0</v>
      </c>
      <c r="C26" s="21" t="s">
        <v>489</v>
      </c>
      <c r="D26" s="22">
        <v>52669.0</v>
      </c>
      <c r="E26" s="23" t="s">
        <v>195</v>
      </c>
      <c r="F26" s="24"/>
      <c r="G26" s="31"/>
      <c r="H26" s="31">
        <v>3600.0</v>
      </c>
      <c r="I26" s="25"/>
      <c r="J26" s="24"/>
      <c r="K26" s="24"/>
      <c r="L26" s="24"/>
      <c r="M26" s="26"/>
      <c r="N26" s="24"/>
      <c r="O26" s="24"/>
      <c r="P26" s="27">
        <v>3600.0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41">
        <v>46004.0</v>
      </c>
      <c r="C27" s="142" t="s">
        <v>490</v>
      </c>
      <c r="D27" s="143">
        <v>47787.0</v>
      </c>
      <c r="E27" s="140" t="s">
        <v>254</v>
      </c>
      <c r="F27" s="24"/>
      <c r="G27" s="31"/>
      <c r="H27" s="31">
        <v>10000.0</v>
      </c>
      <c r="I27" s="26"/>
      <c r="J27" s="24"/>
      <c r="K27" s="24"/>
      <c r="L27" s="24"/>
      <c r="M27" s="25"/>
      <c r="N27" s="24"/>
      <c r="O27" s="24"/>
      <c r="P27" s="27">
        <v>10000.0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46004.0</v>
      </c>
      <c r="C28" s="21" t="s">
        <v>491</v>
      </c>
      <c r="D28" s="22">
        <v>64741.0</v>
      </c>
      <c r="E28" s="23" t="s">
        <v>143</v>
      </c>
      <c r="F28" s="24"/>
      <c r="G28" s="24"/>
      <c r="H28" s="31">
        <v>169000.0</v>
      </c>
      <c r="I28" s="25"/>
      <c r="J28" s="24"/>
      <c r="K28" s="24"/>
      <c r="L28" s="24"/>
      <c r="M28" s="26"/>
      <c r="N28" s="24"/>
      <c r="O28" s="24"/>
      <c r="P28" s="27">
        <v>169000.0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46004.0</v>
      </c>
      <c r="C29" s="21" t="s">
        <v>492</v>
      </c>
      <c r="D29" s="22">
        <v>21828.0</v>
      </c>
      <c r="E29" s="23" t="s">
        <v>248</v>
      </c>
      <c r="F29" s="24"/>
      <c r="G29" s="24"/>
      <c r="H29" s="31">
        <v>5100.0</v>
      </c>
      <c r="I29" s="25"/>
      <c r="J29" s="24"/>
      <c r="K29" s="24"/>
      <c r="L29" s="24"/>
      <c r="M29" s="26"/>
      <c r="N29" s="24"/>
      <c r="O29" s="24"/>
      <c r="P29" s="27">
        <v>5100.0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46004.0</v>
      </c>
      <c r="C30" s="21" t="s">
        <v>493</v>
      </c>
      <c r="D30" s="22">
        <v>47787.0</v>
      </c>
      <c r="E30" s="23" t="s">
        <v>254</v>
      </c>
      <c r="F30" s="24"/>
      <c r="G30" s="24"/>
      <c r="H30" s="31">
        <v>350.0</v>
      </c>
      <c r="I30" s="25"/>
      <c r="J30" s="24"/>
      <c r="K30" s="24"/>
      <c r="L30" s="24"/>
      <c r="M30" s="25"/>
      <c r="N30" s="24"/>
      <c r="O30" s="24"/>
      <c r="P30" s="27">
        <v>350.0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46004.0</v>
      </c>
      <c r="C31" s="21" t="s">
        <v>494</v>
      </c>
      <c r="D31" s="22">
        <v>83352.0</v>
      </c>
      <c r="E31" s="23" t="s">
        <v>495</v>
      </c>
      <c r="F31" s="24"/>
      <c r="G31" s="24"/>
      <c r="H31" s="31">
        <v>25000.0</v>
      </c>
      <c r="I31" s="25"/>
      <c r="J31" s="24"/>
      <c r="K31" s="24"/>
      <c r="L31" s="24"/>
      <c r="M31" s="26"/>
      <c r="N31" s="24"/>
      <c r="O31" s="24"/>
      <c r="P31" s="27">
        <v>25000.0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46004.0</v>
      </c>
      <c r="C32" s="21" t="s">
        <v>496</v>
      </c>
      <c r="D32" s="22">
        <v>88316.0</v>
      </c>
      <c r="E32" s="23" t="s">
        <v>497</v>
      </c>
      <c r="F32" s="24"/>
      <c r="G32" s="24"/>
      <c r="H32" s="31">
        <v>17000.0</v>
      </c>
      <c r="I32" s="25"/>
      <c r="J32" s="24"/>
      <c r="K32" s="24"/>
      <c r="L32" s="24"/>
      <c r="M32" s="26"/>
      <c r="N32" s="24"/>
      <c r="O32" s="24"/>
      <c r="P32" s="27">
        <v>17000.0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32"/>
      <c r="C34" s="33"/>
      <c r="D34" s="34"/>
      <c r="E34" s="35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45.0</v>
      </c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46.0</v>
      </c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47.0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36"/>
      <c r="B38" s="37"/>
      <c r="C38" s="38"/>
      <c r="D38" s="39"/>
      <c r="E38" s="39"/>
      <c r="F38" s="40">
        <f t="shared" ref="F38:O38" si="2">SUM(F6:F34)</f>
        <v>1450</v>
      </c>
      <c r="G38" s="40">
        <f t="shared" si="2"/>
        <v>4500</v>
      </c>
      <c r="H38" s="40">
        <f t="shared" si="2"/>
        <v>230050</v>
      </c>
      <c r="I38" s="40">
        <f t="shared" si="2"/>
        <v>13950</v>
      </c>
      <c r="J38" s="40">
        <f t="shared" si="2"/>
        <v>11950</v>
      </c>
      <c r="K38" s="40">
        <f t="shared" si="2"/>
        <v>22550</v>
      </c>
      <c r="L38" s="40">
        <f t="shared" si="2"/>
        <v>0</v>
      </c>
      <c r="M38" s="40">
        <f t="shared" si="2"/>
        <v>9160</v>
      </c>
      <c r="N38" s="40">
        <f t="shared" si="2"/>
        <v>0</v>
      </c>
      <c r="O38" s="40">
        <f t="shared" si="2"/>
        <v>0</v>
      </c>
      <c r="P38" s="40">
        <f>SUM(P6:P33)</f>
        <v>293610</v>
      </c>
      <c r="Q38" s="41"/>
      <c r="R38" s="39"/>
      <c r="S38" s="4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/>
      <c r="B39" s="45"/>
      <c r="C39" s="46"/>
      <c r="D39" s="46"/>
      <c r="E39" s="46"/>
      <c r="F39" s="47">
        <f>F38+G38+H38+I38+J38+K38+L38+M38+N38+O38</f>
        <v>293610</v>
      </c>
      <c r="G39" s="4"/>
      <c r="H39" s="4"/>
      <c r="I39" s="4"/>
      <c r="J39" s="4"/>
      <c r="K39" s="4"/>
      <c r="L39" s="4"/>
      <c r="M39" s="4"/>
      <c r="N39" s="4"/>
      <c r="O39" s="4"/>
      <c r="P39" s="48" t="s">
        <v>57</v>
      </c>
      <c r="Q39" s="48"/>
      <c r="R39" s="46"/>
      <c r="S39" s="49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ht="42.0" customHeight="1">
      <c r="A40" s="50"/>
      <c r="B40" s="50"/>
      <c r="C40" s="50"/>
      <c r="D40" s="50"/>
      <c r="E40" s="30"/>
      <c r="F40" s="50"/>
      <c r="G40" s="50"/>
      <c r="H40" s="50"/>
      <c r="I40" s="50"/>
      <c r="J40" s="50"/>
      <c r="K40" s="50"/>
      <c r="L40" s="107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ht="42.0" customHeight="1">
      <c r="A41" s="51" t="s">
        <v>148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ht="42.0" customHeight="1">
      <c r="A42" s="52" t="s">
        <v>2</v>
      </c>
      <c r="B42" s="53" t="s">
        <v>3</v>
      </c>
      <c r="C42" s="53" t="s">
        <v>4</v>
      </c>
      <c r="D42" s="53" t="s">
        <v>5</v>
      </c>
      <c r="E42" s="53" t="s">
        <v>6</v>
      </c>
      <c r="F42" s="54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53" t="s">
        <v>8</v>
      </c>
      <c r="S42" s="53" t="s">
        <v>9</v>
      </c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42.0" customHeight="1">
      <c r="A43" s="11"/>
      <c r="B43" s="12"/>
      <c r="C43" s="12"/>
      <c r="D43" s="12"/>
      <c r="E43" s="12"/>
      <c r="F43" s="55" t="s">
        <v>10</v>
      </c>
      <c r="G43" s="56" t="s">
        <v>11</v>
      </c>
      <c r="H43" s="10"/>
      <c r="I43" s="56" t="s">
        <v>12</v>
      </c>
      <c r="J43" s="10"/>
      <c r="K43" s="53" t="s">
        <v>13</v>
      </c>
      <c r="L43" s="57"/>
      <c r="M43" s="57"/>
      <c r="N43" s="57"/>
      <c r="O43" s="122" t="s">
        <v>149</v>
      </c>
      <c r="P43" s="53" t="s">
        <v>14</v>
      </c>
      <c r="Q43" s="53" t="s">
        <v>15</v>
      </c>
      <c r="R43" s="12"/>
      <c r="S43" s="12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42.0" customHeight="1">
      <c r="A44" s="17"/>
      <c r="B44" s="10"/>
      <c r="C44" s="10"/>
      <c r="D44" s="10"/>
      <c r="E44" s="10"/>
      <c r="F44" s="10"/>
      <c r="G44" s="123" t="s">
        <v>16</v>
      </c>
      <c r="H44" s="60" t="s">
        <v>17</v>
      </c>
      <c r="I44" s="60" t="s">
        <v>18</v>
      </c>
      <c r="J44" s="60" t="s">
        <v>19</v>
      </c>
      <c r="K44" s="10"/>
      <c r="L44" s="60" t="s">
        <v>20</v>
      </c>
      <c r="M44" s="60" t="s">
        <v>21</v>
      </c>
      <c r="N44" s="109" t="s">
        <v>150</v>
      </c>
      <c r="O44" s="124" t="s">
        <v>151</v>
      </c>
      <c r="P44" s="10"/>
      <c r="Q44" s="10"/>
      <c r="R44" s="10"/>
      <c r="S44" s="1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61">
        <v>1.0</v>
      </c>
      <c r="B45" s="147"/>
      <c r="C45" s="148"/>
      <c r="D45" s="149"/>
      <c r="E45" s="150"/>
      <c r="F45" s="24"/>
      <c r="G45" s="24"/>
      <c r="H45" s="24"/>
      <c r="I45" s="26"/>
      <c r="J45" s="24"/>
      <c r="K45" s="24"/>
      <c r="L45" s="24"/>
      <c r="M45" s="25"/>
      <c r="N45" s="31"/>
      <c r="O45" s="31"/>
      <c r="P45" s="146"/>
      <c r="Q45" s="28">
        <f t="shared" ref="Q45:Q59" si="3">F45+G45+H45+I45+J45+K45+L45+M45+N45+O45-P45</f>
        <v>0</v>
      </c>
      <c r="R45" s="144"/>
      <c r="S45" s="29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145">
        <v>2.0</v>
      </c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6"/>
      <c r="N46" s="24"/>
      <c r="O46" s="31"/>
      <c r="P46" s="27"/>
      <c r="Q46" s="28">
        <f t="shared" si="3"/>
        <v>0</v>
      </c>
      <c r="R46" s="27"/>
      <c r="S46" s="29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hidden="1" customHeight="1">
      <c r="A47" s="61">
        <v>3.0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6"/>
      <c r="N47" s="24"/>
      <c r="O47" s="31"/>
      <c r="P47" s="27"/>
      <c r="Q47" s="28">
        <f t="shared" si="3"/>
        <v>0</v>
      </c>
      <c r="R47" s="27"/>
      <c r="S47" s="2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hidden="1" customHeight="1">
      <c r="A48" s="145">
        <v>4.0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6"/>
      <c r="N48" s="24"/>
      <c r="O48" s="31"/>
      <c r="P48" s="27"/>
      <c r="Q48" s="28">
        <f t="shared" si="3"/>
        <v>0</v>
      </c>
      <c r="R48" s="27"/>
      <c r="S48" s="2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hidden="1" customHeight="1">
      <c r="A49" s="61">
        <v>5.0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24"/>
      <c r="P49" s="27"/>
      <c r="Q49" s="28">
        <f t="shared" si="3"/>
        <v>0</v>
      </c>
      <c r="R49" s="27"/>
      <c r="S49" s="29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hidden="1" customHeight="1">
      <c r="A50" s="145">
        <v>6.0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f t="shared" si="3"/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hidden="1" customHeight="1">
      <c r="A51" s="61">
        <v>7.0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145">
        <v>8.0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61">
        <v>9.0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145">
        <v>10.0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61">
        <v>11.0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5"/>
      <c r="N55" s="24"/>
      <c r="O55" s="24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145">
        <v>12.0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82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3"/>
        <v>0</v>
      </c>
      <c r="R57" s="29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125"/>
      <c r="B58" s="32"/>
      <c r="C58" s="33"/>
      <c r="D58" s="34"/>
      <c r="E58" s="35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29"/>
      <c r="Q58" s="28">
        <f t="shared" si="3"/>
        <v>0</v>
      </c>
      <c r="R58" s="29"/>
      <c r="S58" s="71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82"/>
      <c r="B59" s="83"/>
      <c r="C59" s="84"/>
      <c r="D59" s="84"/>
      <c r="E59" s="84"/>
      <c r="F59" s="75"/>
      <c r="G59" s="75"/>
      <c r="H59" s="75"/>
      <c r="I59" s="75"/>
      <c r="J59" s="75"/>
      <c r="K59" s="75"/>
      <c r="L59" s="75"/>
      <c r="M59" s="75"/>
      <c r="N59" s="75"/>
      <c r="O59" s="76"/>
      <c r="P59" s="85"/>
      <c r="Q59" s="28">
        <f t="shared" si="3"/>
        <v>0</v>
      </c>
      <c r="R59" s="29"/>
      <c r="S59" s="71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86"/>
      <c r="B60" s="87"/>
      <c r="C60" s="88"/>
      <c r="D60" s="89" t="s">
        <v>60</v>
      </c>
      <c r="E60" s="57"/>
      <c r="F60" s="90">
        <f t="shared" ref="F60:P60" si="4">SUM(F45:F59)</f>
        <v>0</v>
      </c>
      <c r="G60" s="90">
        <f t="shared" si="4"/>
        <v>0</v>
      </c>
      <c r="H60" s="90">
        <f t="shared" si="4"/>
        <v>0</v>
      </c>
      <c r="I60" s="90">
        <f t="shared" si="4"/>
        <v>0</v>
      </c>
      <c r="J60" s="90">
        <f t="shared" si="4"/>
        <v>0</v>
      </c>
      <c r="K60" s="90">
        <f t="shared" si="4"/>
        <v>0</v>
      </c>
      <c r="L60" s="90">
        <f t="shared" si="4"/>
        <v>0</v>
      </c>
      <c r="M60" s="90">
        <f t="shared" si="4"/>
        <v>0</v>
      </c>
      <c r="N60" s="90">
        <f t="shared" si="4"/>
        <v>0</v>
      </c>
      <c r="O60" s="90">
        <f t="shared" si="4"/>
        <v>0</v>
      </c>
      <c r="P60" s="90">
        <f t="shared" si="4"/>
        <v>0</v>
      </c>
      <c r="Q60" s="91"/>
      <c r="R60" s="57"/>
      <c r="S60" s="71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50"/>
      <c r="B61" s="50"/>
      <c r="C61" s="50"/>
      <c r="D61" s="50"/>
      <c r="E61" s="3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1" t="s">
        <v>107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52" t="s">
        <v>2</v>
      </c>
      <c r="B63" s="53" t="s">
        <v>3</v>
      </c>
      <c r="C63" s="53" t="s">
        <v>4</v>
      </c>
      <c r="D63" s="53" t="s">
        <v>5</v>
      </c>
      <c r="E63" s="53" t="s">
        <v>6</v>
      </c>
      <c r="F63" s="54" t="s">
        <v>7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53" t="s">
        <v>8</v>
      </c>
      <c r="S63" s="53" t="s">
        <v>9</v>
      </c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11"/>
      <c r="B64" s="12"/>
      <c r="C64" s="12"/>
      <c r="D64" s="12"/>
      <c r="E64" s="12"/>
      <c r="F64" s="55" t="s">
        <v>10</v>
      </c>
      <c r="G64" s="56" t="s">
        <v>11</v>
      </c>
      <c r="H64" s="10"/>
      <c r="I64" s="56" t="s">
        <v>12</v>
      </c>
      <c r="J64" s="10"/>
      <c r="K64" s="53" t="s">
        <v>13</v>
      </c>
      <c r="L64" s="57"/>
      <c r="M64" s="57"/>
      <c r="N64" s="57"/>
      <c r="O64" s="58" t="s">
        <v>498</v>
      </c>
      <c r="P64" s="53" t="s">
        <v>14</v>
      </c>
      <c r="Q64" s="53" t="s">
        <v>15</v>
      </c>
      <c r="R64" s="12"/>
      <c r="S64" s="12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17"/>
      <c r="B65" s="10"/>
      <c r="C65" s="10"/>
      <c r="D65" s="10"/>
      <c r="E65" s="10"/>
      <c r="F65" s="10"/>
      <c r="G65" s="59" t="s">
        <v>16</v>
      </c>
      <c r="H65" s="60" t="s">
        <v>17</v>
      </c>
      <c r="I65" s="60" t="s">
        <v>18</v>
      </c>
      <c r="J65" s="60" t="s">
        <v>19</v>
      </c>
      <c r="K65" s="10"/>
      <c r="L65" s="60" t="s">
        <v>20</v>
      </c>
      <c r="M65" s="60" t="s">
        <v>21</v>
      </c>
      <c r="N65" s="60" t="s">
        <v>22</v>
      </c>
      <c r="O65" s="10"/>
      <c r="P65" s="10"/>
      <c r="Q65" s="10"/>
      <c r="R65" s="10"/>
      <c r="S65" s="1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61">
        <v>1.0</v>
      </c>
      <c r="B66" s="126">
        <v>46004.0</v>
      </c>
      <c r="C66" s="127" t="s">
        <v>499</v>
      </c>
      <c r="D66" s="128">
        <v>48631.0</v>
      </c>
      <c r="E66" s="129" t="s">
        <v>451</v>
      </c>
      <c r="F66" s="75"/>
      <c r="G66" s="75"/>
      <c r="H66" s="130">
        <v>10000.0</v>
      </c>
      <c r="I66" s="130"/>
      <c r="J66" s="75"/>
      <c r="K66" s="130"/>
      <c r="L66" s="130"/>
      <c r="M66" s="75"/>
      <c r="N66" s="75"/>
      <c r="O66" s="76"/>
      <c r="P66" s="131">
        <v>10000.0</v>
      </c>
      <c r="Q66" s="70">
        <f t="shared" ref="Q66:Q75" si="5">F66+G66+H66+I66+J66+K66+L66+M66+N66+O66-P66</f>
        <v>0</v>
      </c>
      <c r="R66" s="27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132">
        <v>2.0</v>
      </c>
      <c r="B67" s="133"/>
      <c r="C67" s="134"/>
      <c r="D67" s="135"/>
      <c r="E67" s="136"/>
      <c r="F67" s="75"/>
      <c r="G67" s="75"/>
      <c r="H67" s="130"/>
      <c r="I67" s="130"/>
      <c r="J67" s="75"/>
      <c r="K67" s="75"/>
      <c r="L67" s="75"/>
      <c r="M67" s="75"/>
      <c r="N67" s="75"/>
      <c r="O67" s="76"/>
      <c r="P67" s="131"/>
      <c r="Q67" s="70">
        <f t="shared" si="5"/>
        <v>0</v>
      </c>
      <c r="R67" s="27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hidden="1" customHeight="1">
      <c r="A68" s="61"/>
      <c r="B68" s="78"/>
      <c r="C68" s="72"/>
      <c r="D68" s="73"/>
      <c r="E68" s="74"/>
      <c r="F68" s="75"/>
      <c r="G68" s="75"/>
      <c r="H68" s="75"/>
      <c r="I68" s="75"/>
      <c r="J68" s="75"/>
      <c r="K68" s="75"/>
      <c r="L68" s="75"/>
      <c r="M68" s="75"/>
      <c r="N68" s="75"/>
      <c r="O68" s="76"/>
      <c r="P68" s="79"/>
      <c r="Q68" s="70">
        <f t="shared" si="5"/>
        <v>0</v>
      </c>
      <c r="R68" s="29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/>
      <c r="B69" s="78"/>
      <c r="C69" s="72"/>
      <c r="D69" s="73"/>
      <c r="E69" s="74"/>
      <c r="F69" s="75"/>
      <c r="G69" s="75"/>
      <c r="H69" s="75"/>
      <c r="I69" s="75"/>
      <c r="J69" s="75"/>
      <c r="K69" s="75"/>
      <c r="L69" s="75"/>
      <c r="M69" s="75"/>
      <c r="N69" s="75"/>
      <c r="O69" s="76"/>
      <c r="P69" s="79"/>
      <c r="Q69" s="70">
        <f t="shared" si="5"/>
        <v>0</v>
      </c>
      <c r="R69" s="29"/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61"/>
      <c r="B70" s="78"/>
      <c r="C70" s="72"/>
      <c r="D70" s="73"/>
      <c r="E70" s="74"/>
      <c r="F70" s="75"/>
      <c r="G70" s="75"/>
      <c r="H70" s="75"/>
      <c r="I70" s="75"/>
      <c r="J70" s="75"/>
      <c r="K70" s="75"/>
      <c r="L70" s="75"/>
      <c r="M70" s="75"/>
      <c r="N70" s="75"/>
      <c r="O70" s="76"/>
      <c r="P70" s="79"/>
      <c r="Q70" s="70">
        <f t="shared" si="5"/>
        <v>0</v>
      </c>
      <c r="R70" s="29"/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/>
      <c r="B71" s="78"/>
      <c r="C71" s="72"/>
      <c r="D71" s="73"/>
      <c r="E71" s="74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79"/>
      <c r="Q71" s="70">
        <f t="shared" si="5"/>
        <v>0</v>
      </c>
      <c r="R71" s="29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61"/>
      <c r="B72" s="78"/>
      <c r="C72" s="72"/>
      <c r="D72" s="73"/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6"/>
      <c r="P72" s="79"/>
      <c r="Q72" s="70">
        <f t="shared" si="5"/>
        <v>0</v>
      </c>
      <c r="R72" s="29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/>
      <c r="B73" s="78"/>
      <c r="C73" s="72"/>
      <c r="D73" s="73"/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6"/>
      <c r="P73" s="79"/>
      <c r="Q73" s="70">
        <f t="shared" si="5"/>
        <v>0</v>
      </c>
      <c r="R73" s="29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61"/>
      <c r="B74" s="32"/>
      <c r="C74" s="80"/>
      <c r="D74" s="80"/>
      <c r="E74" s="81"/>
      <c r="F74" s="75"/>
      <c r="G74" s="75"/>
      <c r="H74" s="75"/>
      <c r="I74" s="75"/>
      <c r="J74" s="75"/>
      <c r="K74" s="75"/>
      <c r="L74" s="75"/>
      <c r="M74" s="75"/>
      <c r="N74" s="75"/>
      <c r="O74" s="76"/>
      <c r="P74" s="79"/>
      <c r="Q74" s="70">
        <f t="shared" si="5"/>
        <v>0</v>
      </c>
      <c r="R74" s="29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45">
        <v>3.0</v>
      </c>
      <c r="B75" s="151"/>
      <c r="C75" s="152"/>
      <c r="D75" s="152"/>
      <c r="E75" s="152"/>
      <c r="F75" s="75"/>
      <c r="G75" s="75"/>
      <c r="H75" s="75"/>
      <c r="I75" s="75"/>
      <c r="J75" s="130"/>
      <c r="K75" s="75"/>
      <c r="L75" s="75"/>
      <c r="M75" s="75"/>
      <c r="N75" s="75"/>
      <c r="O75" s="76"/>
      <c r="P75" s="153"/>
      <c r="Q75" s="70">
        <f t="shared" si="5"/>
        <v>0</v>
      </c>
      <c r="R75" s="29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86"/>
      <c r="B76" s="87"/>
      <c r="C76" s="88"/>
      <c r="D76" s="89" t="s">
        <v>60</v>
      </c>
      <c r="E76" s="57"/>
      <c r="F76" s="90">
        <f t="shared" ref="F76:P76" si="6">SUM(F66:F75)</f>
        <v>0</v>
      </c>
      <c r="G76" s="90">
        <f t="shared" si="6"/>
        <v>0</v>
      </c>
      <c r="H76" s="90">
        <f t="shared" si="6"/>
        <v>10000</v>
      </c>
      <c r="I76" s="90">
        <f t="shared" si="6"/>
        <v>0</v>
      </c>
      <c r="J76" s="90">
        <f t="shared" si="6"/>
        <v>0</v>
      </c>
      <c r="K76" s="90">
        <f t="shared" si="6"/>
        <v>0</v>
      </c>
      <c r="L76" s="90">
        <f t="shared" si="6"/>
        <v>0</v>
      </c>
      <c r="M76" s="90">
        <f t="shared" si="6"/>
        <v>0</v>
      </c>
      <c r="N76" s="90">
        <f t="shared" si="6"/>
        <v>0</v>
      </c>
      <c r="O76" s="90">
        <f t="shared" si="6"/>
        <v>0</v>
      </c>
      <c r="P76" s="90">
        <f t="shared" si="6"/>
        <v>10000</v>
      </c>
      <c r="Q76" s="91"/>
      <c r="R76" s="57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50"/>
      <c r="B77" s="50"/>
      <c r="C77" s="50"/>
      <c r="D77" s="50"/>
      <c r="E77" s="92"/>
      <c r="F77" s="9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50"/>
      <c r="B78" s="50"/>
      <c r="C78" s="50"/>
      <c r="D78" s="50"/>
      <c r="E78" s="92"/>
      <c r="F78" s="93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51.0" customHeight="1">
      <c r="A79" s="2"/>
      <c r="B79" s="2"/>
      <c r="C79" s="2"/>
      <c r="D79" s="2"/>
      <c r="E79" s="94" t="s">
        <v>61</v>
      </c>
      <c r="F79" s="120" t="s">
        <v>109</v>
      </c>
      <c r="G79" s="2"/>
      <c r="H79" s="2"/>
      <c r="I79" s="2"/>
      <c r="J79" s="96" t="s">
        <v>63</v>
      </c>
      <c r="K79" s="96"/>
      <c r="L79" s="96"/>
      <c r="M79" s="96"/>
      <c r="N79" s="97"/>
      <c r="O79" s="97"/>
      <c r="P79" s="98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94" t="s">
        <v>64</v>
      </c>
      <c r="F80" s="120" t="s">
        <v>109</v>
      </c>
      <c r="G80" s="2"/>
      <c r="H80" s="2"/>
      <c r="I80" s="2"/>
      <c r="J80" s="99" t="s">
        <v>65</v>
      </c>
      <c r="K80" s="99"/>
      <c r="L80" s="99"/>
      <c r="M80" s="99"/>
      <c r="N80" s="99"/>
      <c r="O80" s="99"/>
      <c r="P80" s="100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94" t="s">
        <v>66</v>
      </c>
      <c r="F81" s="120" t="s">
        <v>109</v>
      </c>
      <c r="G81" s="2"/>
      <c r="H81" s="2"/>
      <c r="I81" s="2"/>
      <c r="J81" s="101"/>
      <c r="K81" s="102"/>
      <c r="L81" s="102"/>
      <c r="M81" s="102"/>
      <c r="N81" s="102"/>
      <c r="O81" s="102"/>
      <c r="P81" s="102"/>
      <c r="Q81" s="103"/>
      <c r="R81" s="3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94" t="s">
        <v>67</v>
      </c>
      <c r="F82" s="120" t="s">
        <v>109</v>
      </c>
      <c r="G82" s="2"/>
      <c r="H82" s="2"/>
      <c r="I82" s="2"/>
      <c r="J82" s="104"/>
      <c r="K82" s="104"/>
      <c r="L82" s="104"/>
      <c r="M82" s="104"/>
      <c r="N82" s="104"/>
      <c r="O82" s="104"/>
      <c r="P82" s="50"/>
      <c r="Q82" s="50"/>
      <c r="R82" s="5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94" t="s">
        <v>500</v>
      </c>
      <c r="F83" s="120" t="s">
        <v>109</v>
      </c>
      <c r="G83" s="2"/>
      <c r="H83" s="2"/>
      <c r="I83" s="2"/>
      <c r="J83" s="104"/>
      <c r="K83" s="104"/>
      <c r="L83" s="104"/>
      <c r="M83" s="104"/>
      <c r="N83" s="104"/>
      <c r="O83" s="104"/>
      <c r="P83" s="105"/>
      <c r="Q83" s="50"/>
      <c r="R83" s="5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94" t="s">
        <v>69</v>
      </c>
      <c r="F84" s="120" t="s">
        <v>109</v>
      </c>
      <c r="G84" s="2"/>
      <c r="H84" s="2"/>
      <c r="I84" s="2"/>
      <c r="J84" s="106"/>
      <c r="K84" s="106"/>
      <c r="L84" s="106"/>
      <c r="M84" s="106"/>
      <c r="N84" s="50"/>
      <c r="O84" s="50"/>
      <c r="P84" s="105"/>
      <c r="Q84" s="50"/>
      <c r="R84" s="5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94" t="s">
        <v>70</v>
      </c>
      <c r="F85" s="120" t="s">
        <v>109</v>
      </c>
      <c r="G85" s="2"/>
      <c r="H85" s="2"/>
      <c r="I85" s="2"/>
      <c r="J85" s="50"/>
      <c r="K85" s="50"/>
      <c r="L85" s="107"/>
      <c r="M85" s="50"/>
      <c r="N85" s="50"/>
      <c r="O85" s="50"/>
      <c r="P85" s="105"/>
      <c r="Q85" s="50"/>
      <c r="R85" s="5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50"/>
      <c r="K86" s="50"/>
      <c r="L86" s="50"/>
      <c r="M86" s="50"/>
      <c r="N86" s="50"/>
      <c r="O86" s="50"/>
      <c r="P86" s="50"/>
      <c r="Q86" s="50"/>
      <c r="R86" s="5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</sheetData>
  <mergeCells count="48">
    <mergeCell ref="I64:J64"/>
    <mergeCell ref="K64:K65"/>
    <mergeCell ref="O64:O65"/>
    <mergeCell ref="P64:P65"/>
    <mergeCell ref="A62:S62"/>
    <mergeCell ref="A63:A65"/>
    <mergeCell ref="B63:B65"/>
    <mergeCell ref="C63:C65"/>
    <mergeCell ref="D63:D65"/>
    <mergeCell ref="E63:E65"/>
    <mergeCell ref="F63:Q63"/>
    <mergeCell ref="Q64:Q6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9:O39"/>
    <mergeCell ref="A42:A44"/>
    <mergeCell ref="B42:B44"/>
    <mergeCell ref="C42:C44"/>
    <mergeCell ref="D42:D44"/>
    <mergeCell ref="E42:E44"/>
    <mergeCell ref="R42:R44"/>
    <mergeCell ref="P43:P44"/>
    <mergeCell ref="Q43:Q44"/>
    <mergeCell ref="A41:S41"/>
    <mergeCell ref="F42:Q42"/>
    <mergeCell ref="S42:S44"/>
    <mergeCell ref="F43:F44"/>
    <mergeCell ref="G43:H43"/>
    <mergeCell ref="I43:J43"/>
    <mergeCell ref="K43:K44"/>
    <mergeCell ref="R63:R65"/>
    <mergeCell ref="S63:S65"/>
    <mergeCell ref="F64:F65"/>
    <mergeCell ref="G64:H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501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46005.0</v>
      </c>
      <c r="C6" s="21" t="s">
        <v>502</v>
      </c>
      <c r="D6" s="22">
        <v>59244.0</v>
      </c>
      <c r="E6" s="23" t="s">
        <v>211</v>
      </c>
      <c r="F6" s="31"/>
      <c r="G6" s="24"/>
      <c r="H6" s="24"/>
      <c r="I6" s="25">
        <v>11100.0</v>
      </c>
      <c r="J6" s="31"/>
      <c r="K6" s="24"/>
      <c r="L6" s="24"/>
      <c r="M6" s="26"/>
      <c r="N6" s="24"/>
      <c r="O6" s="31"/>
      <c r="P6" s="27">
        <v>11100.0</v>
      </c>
      <c r="Q6" s="28">
        <f t="shared" ref="Q6:Q34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46005.0</v>
      </c>
      <c r="C7" s="21" t="s">
        <v>503</v>
      </c>
      <c r="D7" s="22">
        <v>10006.0</v>
      </c>
      <c r="E7" s="23" t="s">
        <v>38</v>
      </c>
      <c r="F7" s="24"/>
      <c r="G7" s="31">
        <v>4500.0</v>
      </c>
      <c r="H7" s="24"/>
      <c r="I7" s="25"/>
      <c r="J7" s="31"/>
      <c r="K7" s="31"/>
      <c r="L7" s="24"/>
      <c r="M7" s="26"/>
      <c r="N7" s="24"/>
      <c r="O7" s="24"/>
      <c r="P7" s="27">
        <v>4500.0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46005.0</v>
      </c>
      <c r="C8" s="21" t="s">
        <v>504</v>
      </c>
      <c r="D8" s="22">
        <v>36928.0</v>
      </c>
      <c r="E8" s="23" t="s">
        <v>264</v>
      </c>
      <c r="F8" s="31">
        <v>500.0</v>
      </c>
      <c r="G8" s="24"/>
      <c r="H8" s="24"/>
      <c r="I8" s="25"/>
      <c r="J8" s="31"/>
      <c r="K8" s="31">
        <v>1400.0</v>
      </c>
      <c r="L8" s="24"/>
      <c r="M8" s="25">
        <v>3000.0</v>
      </c>
      <c r="N8" s="24"/>
      <c r="O8" s="24"/>
      <c r="P8" s="27">
        <v>4900.0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46005.0</v>
      </c>
      <c r="C9" s="21" t="s">
        <v>505</v>
      </c>
      <c r="D9" s="22">
        <v>89888.0</v>
      </c>
      <c r="E9" s="23" t="s">
        <v>129</v>
      </c>
      <c r="F9" s="24"/>
      <c r="G9" s="31"/>
      <c r="H9" s="24"/>
      <c r="I9" s="25"/>
      <c r="J9" s="24"/>
      <c r="K9" s="31"/>
      <c r="L9" s="24"/>
      <c r="M9" s="25">
        <v>250.0</v>
      </c>
      <c r="N9" s="24"/>
      <c r="O9" s="24"/>
      <c r="P9" s="27">
        <v>250.0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46005.0</v>
      </c>
      <c r="C10" s="21" t="s">
        <v>506</v>
      </c>
      <c r="D10" s="22">
        <v>35227.0</v>
      </c>
      <c r="E10" s="23" t="s">
        <v>94</v>
      </c>
      <c r="F10" s="24"/>
      <c r="G10" s="31">
        <v>4000.0</v>
      </c>
      <c r="H10" s="24"/>
      <c r="I10" s="25">
        <v>2500.0</v>
      </c>
      <c r="J10" s="31"/>
      <c r="K10" s="31"/>
      <c r="L10" s="24"/>
      <c r="M10" s="25"/>
      <c r="N10" s="24"/>
      <c r="O10" s="24"/>
      <c r="P10" s="27">
        <v>6500.0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46005.0</v>
      </c>
      <c r="C11" s="21" t="s">
        <v>507</v>
      </c>
      <c r="D11" s="22">
        <v>89888.0</v>
      </c>
      <c r="E11" s="23" t="s">
        <v>129</v>
      </c>
      <c r="F11" s="24"/>
      <c r="G11" s="31"/>
      <c r="H11" s="24"/>
      <c r="I11" s="25"/>
      <c r="J11" s="24"/>
      <c r="K11" s="31"/>
      <c r="L11" s="24"/>
      <c r="M11" s="25">
        <v>200.0</v>
      </c>
      <c r="N11" s="24"/>
      <c r="O11" s="24"/>
      <c r="P11" s="27">
        <v>200.0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46005.0</v>
      </c>
      <c r="C12" s="21" t="s">
        <v>508</v>
      </c>
      <c r="D12" s="22">
        <v>10250.0</v>
      </c>
      <c r="E12" s="23" t="s">
        <v>74</v>
      </c>
      <c r="F12" s="24"/>
      <c r="G12" s="24"/>
      <c r="H12" s="24"/>
      <c r="I12" s="25">
        <v>2400.0</v>
      </c>
      <c r="J12" s="24"/>
      <c r="K12" s="24"/>
      <c r="L12" s="24"/>
      <c r="M12" s="26"/>
      <c r="N12" s="24"/>
      <c r="O12" s="24"/>
      <c r="P12" s="27">
        <v>2400.0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46005.0</v>
      </c>
      <c r="C13" s="21" t="s">
        <v>509</v>
      </c>
      <c r="D13" s="22">
        <v>28414.0</v>
      </c>
      <c r="E13" s="23" t="s">
        <v>167</v>
      </c>
      <c r="F13" s="24"/>
      <c r="G13" s="24"/>
      <c r="H13" s="24"/>
      <c r="I13" s="25">
        <v>2600.0</v>
      </c>
      <c r="J13" s="31"/>
      <c r="K13" s="31"/>
      <c r="L13" s="24"/>
      <c r="M13" s="26"/>
      <c r="N13" s="24"/>
      <c r="O13" s="24"/>
      <c r="P13" s="27">
        <v>2600.0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46005.0</v>
      </c>
      <c r="C14" s="21" t="s">
        <v>510</v>
      </c>
      <c r="D14" s="22">
        <v>51660.0</v>
      </c>
      <c r="E14" s="23" t="s">
        <v>511</v>
      </c>
      <c r="F14" s="31"/>
      <c r="G14" s="31">
        <v>4500.0</v>
      </c>
      <c r="H14" s="24"/>
      <c r="I14" s="25"/>
      <c r="J14" s="31"/>
      <c r="K14" s="31"/>
      <c r="L14" s="24"/>
      <c r="M14" s="26"/>
      <c r="N14" s="24"/>
      <c r="O14" s="24"/>
      <c r="P14" s="27">
        <v>4500.0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46005.0</v>
      </c>
      <c r="C15" s="21" t="s">
        <v>512</v>
      </c>
      <c r="D15" s="22">
        <v>51660.0</v>
      </c>
      <c r="E15" s="23" t="s">
        <v>511</v>
      </c>
      <c r="F15" s="24"/>
      <c r="G15" s="31">
        <v>1450.0</v>
      </c>
      <c r="H15" s="24"/>
      <c r="I15" s="25"/>
      <c r="J15" s="24"/>
      <c r="K15" s="31"/>
      <c r="L15" s="24"/>
      <c r="M15" s="25"/>
      <c r="N15" s="24"/>
      <c r="O15" s="24"/>
      <c r="P15" s="27">
        <v>1450.0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46005.0</v>
      </c>
      <c r="C16" s="21" t="s">
        <v>513</v>
      </c>
      <c r="D16" s="22">
        <v>106551.0</v>
      </c>
      <c r="E16" s="23" t="s">
        <v>315</v>
      </c>
      <c r="F16" s="24"/>
      <c r="G16" s="31">
        <v>2950.0</v>
      </c>
      <c r="H16" s="24"/>
      <c r="I16" s="25"/>
      <c r="J16" s="31"/>
      <c r="K16" s="24"/>
      <c r="L16" s="24"/>
      <c r="M16" s="26"/>
      <c r="N16" s="24"/>
      <c r="O16" s="24"/>
      <c r="P16" s="27">
        <v>2950.0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46005.0</v>
      </c>
      <c r="C17" s="21" t="s">
        <v>514</v>
      </c>
      <c r="D17" s="22">
        <v>10881.0</v>
      </c>
      <c r="E17" s="23" t="s">
        <v>135</v>
      </c>
      <c r="F17" s="31">
        <v>150.0</v>
      </c>
      <c r="G17" s="31"/>
      <c r="H17" s="24"/>
      <c r="I17" s="26"/>
      <c r="J17" s="31"/>
      <c r="K17" s="31"/>
      <c r="L17" s="24"/>
      <c r="M17" s="25"/>
      <c r="N17" s="24"/>
      <c r="O17" s="24"/>
      <c r="P17" s="27">
        <v>150.0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46005.0</v>
      </c>
      <c r="C18" s="21" t="s">
        <v>515</v>
      </c>
      <c r="D18" s="22">
        <v>21971.0</v>
      </c>
      <c r="E18" s="23" t="s">
        <v>516</v>
      </c>
      <c r="F18" s="31"/>
      <c r="G18" s="24"/>
      <c r="H18" s="31"/>
      <c r="I18" s="25"/>
      <c r="J18" s="31"/>
      <c r="K18" s="31"/>
      <c r="L18" s="24"/>
      <c r="M18" s="25">
        <v>290.0</v>
      </c>
      <c r="N18" s="24"/>
      <c r="O18" s="24"/>
      <c r="P18" s="27">
        <v>290.0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46005.0</v>
      </c>
      <c r="C19" s="21" t="s">
        <v>517</v>
      </c>
      <c r="D19" s="22">
        <v>92637.0</v>
      </c>
      <c r="E19" s="23" t="s">
        <v>518</v>
      </c>
      <c r="F19" s="31"/>
      <c r="G19" s="24"/>
      <c r="H19" s="31"/>
      <c r="I19" s="25"/>
      <c r="J19" s="24"/>
      <c r="K19" s="24"/>
      <c r="L19" s="24"/>
      <c r="M19" s="25">
        <v>4500.0</v>
      </c>
      <c r="N19" s="24"/>
      <c r="O19" s="24"/>
      <c r="P19" s="27">
        <v>4500.0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46005.0</v>
      </c>
      <c r="C20" s="21" t="s">
        <v>519</v>
      </c>
      <c r="D20" s="22">
        <v>59244.0</v>
      </c>
      <c r="E20" s="23" t="s">
        <v>211</v>
      </c>
      <c r="F20" s="24"/>
      <c r="G20" s="31"/>
      <c r="H20" s="31"/>
      <c r="I20" s="25">
        <v>1400.0</v>
      </c>
      <c r="J20" s="24"/>
      <c r="K20" s="24"/>
      <c r="L20" s="24"/>
      <c r="M20" s="25"/>
      <c r="N20" s="24"/>
      <c r="O20" s="24"/>
      <c r="P20" s="27">
        <v>1400.0</v>
      </c>
      <c r="Q20" s="28">
        <f t="shared" si="1"/>
        <v>0</v>
      </c>
      <c r="R20" s="27" t="s">
        <v>41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46005.0</v>
      </c>
      <c r="C21" s="21" t="s">
        <v>520</v>
      </c>
      <c r="D21" s="22">
        <v>107551.0</v>
      </c>
      <c r="E21" s="23" t="s">
        <v>521</v>
      </c>
      <c r="F21" s="24"/>
      <c r="G21" s="31"/>
      <c r="H21" s="31"/>
      <c r="I21" s="26"/>
      <c r="J21" s="31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/>
      <c r="C22" s="21"/>
      <c r="D22" s="22"/>
      <c r="E22" s="23"/>
      <c r="F22" s="31"/>
      <c r="G22" s="31"/>
      <c r="H22" s="31"/>
      <c r="I22" s="26"/>
      <c r="J22" s="31"/>
      <c r="K22" s="31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1"/>
      <c r="I23" s="25"/>
      <c r="J23" s="24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31"/>
      <c r="H24" s="31"/>
      <c r="I24" s="25"/>
      <c r="J24" s="24"/>
      <c r="K24" s="31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31"/>
      <c r="I25" s="25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31"/>
      <c r="H26" s="31"/>
      <c r="I26" s="25"/>
      <c r="J26" s="24"/>
      <c r="K26" s="24"/>
      <c r="L26" s="24"/>
      <c r="M26" s="26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141"/>
      <c r="C27" s="142"/>
      <c r="D27" s="143"/>
      <c r="E27" s="140"/>
      <c r="F27" s="24"/>
      <c r="G27" s="31"/>
      <c r="H27" s="31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1"/>
      <c r="I28" s="25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1"/>
      <c r="I29" s="25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1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32"/>
      <c r="C34" s="33"/>
      <c r="D34" s="34"/>
      <c r="E34" s="35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45.0</v>
      </c>
      <c r="B35" s="32"/>
      <c r="C35" s="33"/>
      <c r="D35" s="34"/>
      <c r="E35" s="35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28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46.0</v>
      </c>
      <c r="B36" s="32"/>
      <c r="C36" s="33"/>
      <c r="D36" s="34"/>
      <c r="E36" s="35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28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47.0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36"/>
      <c r="B38" s="37"/>
      <c r="C38" s="38"/>
      <c r="D38" s="39"/>
      <c r="E38" s="39"/>
      <c r="F38" s="40">
        <f t="shared" ref="F38:O38" si="2">SUM(F6:F34)</f>
        <v>650</v>
      </c>
      <c r="G38" s="40">
        <f t="shared" si="2"/>
        <v>17400</v>
      </c>
      <c r="H38" s="40">
        <f t="shared" si="2"/>
        <v>0</v>
      </c>
      <c r="I38" s="40">
        <f t="shared" si="2"/>
        <v>20000</v>
      </c>
      <c r="J38" s="40">
        <f t="shared" si="2"/>
        <v>0</v>
      </c>
      <c r="K38" s="40">
        <f t="shared" si="2"/>
        <v>1400</v>
      </c>
      <c r="L38" s="40">
        <f t="shared" si="2"/>
        <v>0</v>
      </c>
      <c r="M38" s="40">
        <f t="shared" si="2"/>
        <v>8540</v>
      </c>
      <c r="N38" s="40">
        <f t="shared" si="2"/>
        <v>0</v>
      </c>
      <c r="O38" s="40">
        <f t="shared" si="2"/>
        <v>0</v>
      </c>
      <c r="P38" s="40">
        <f>SUM(P6:P33)</f>
        <v>47990</v>
      </c>
      <c r="Q38" s="41"/>
      <c r="R38" s="39"/>
      <c r="S38" s="4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44"/>
      <c r="B39" s="45"/>
      <c r="C39" s="46"/>
      <c r="D39" s="46"/>
      <c r="E39" s="46"/>
      <c r="F39" s="47">
        <f>F38+G38+H38+I38+J38+K38+L38+M38+N38+O38</f>
        <v>47990</v>
      </c>
      <c r="G39" s="4"/>
      <c r="H39" s="4"/>
      <c r="I39" s="4"/>
      <c r="J39" s="4"/>
      <c r="K39" s="4"/>
      <c r="L39" s="4"/>
      <c r="M39" s="4"/>
      <c r="N39" s="4"/>
      <c r="O39" s="4"/>
      <c r="P39" s="48" t="s">
        <v>57</v>
      </c>
      <c r="Q39" s="48"/>
      <c r="R39" s="46"/>
      <c r="S39" s="49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ht="42.0" customHeight="1">
      <c r="A40" s="50"/>
      <c r="B40" s="50"/>
      <c r="C40" s="50"/>
      <c r="D40" s="50"/>
      <c r="E40" s="30"/>
      <c r="F40" s="50"/>
      <c r="G40" s="50"/>
      <c r="H40" s="50"/>
      <c r="I40" s="50"/>
      <c r="J40" s="50"/>
      <c r="K40" s="50"/>
      <c r="L40" s="107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ht="42.0" customHeight="1">
      <c r="A41" s="51" t="s">
        <v>148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ht="42.0" customHeight="1">
      <c r="A42" s="52" t="s">
        <v>2</v>
      </c>
      <c r="B42" s="53" t="s">
        <v>3</v>
      </c>
      <c r="C42" s="53" t="s">
        <v>4</v>
      </c>
      <c r="D42" s="53" t="s">
        <v>5</v>
      </c>
      <c r="E42" s="53" t="s">
        <v>6</v>
      </c>
      <c r="F42" s="54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53" t="s">
        <v>8</v>
      </c>
      <c r="S42" s="53" t="s">
        <v>9</v>
      </c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42.0" customHeight="1">
      <c r="A43" s="11"/>
      <c r="B43" s="12"/>
      <c r="C43" s="12"/>
      <c r="D43" s="12"/>
      <c r="E43" s="12"/>
      <c r="F43" s="55" t="s">
        <v>10</v>
      </c>
      <c r="G43" s="56" t="s">
        <v>11</v>
      </c>
      <c r="H43" s="10"/>
      <c r="I43" s="56" t="s">
        <v>12</v>
      </c>
      <c r="J43" s="10"/>
      <c r="K43" s="53" t="s">
        <v>13</v>
      </c>
      <c r="L43" s="57"/>
      <c r="M43" s="57"/>
      <c r="N43" s="57"/>
      <c r="O43" s="122" t="s">
        <v>149</v>
      </c>
      <c r="P43" s="53" t="s">
        <v>14</v>
      </c>
      <c r="Q43" s="53" t="s">
        <v>15</v>
      </c>
      <c r="R43" s="12"/>
      <c r="S43" s="12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42.0" customHeight="1">
      <c r="A44" s="17"/>
      <c r="B44" s="10"/>
      <c r="C44" s="10"/>
      <c r="D44" s="10"/>
      <c r="E44" s="10"/>
      <c r="F44" s="10"/>
      <c r="G44" s="123" t="s">
        <v>16</v>
      </c>
      <c r="H44" s="60" t="s">
        <v>17</v>
      </c>
      <c r="I44" s="60" t="s">
        <v>18</v>
      </c>
      <c r="J44" s="60" t="s">
        <v>19</v>
      </c>
      <c r="K44" s="10"/>
      <c r="L44" s="60" t="s">
        <v>20</v>
      </c>
      <c r="M44" s="60" t="s">
        <v>21</v>
      </c>
      <c r="N44" s="109" t="s">
        <v>150</v>
      </c>
      <c r="O44" s="124" t="s">
        <v>151</v>
      </c>
      <c r="P44" s="10"/>
      <c r="Q44" s="10"/>
      <c r="R44" s="10"/>
      <c r="S44" s="1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61">
        <v>1.0</v>
      </c>
      <c r="B45" s="154">
        <v>46005.0</v>
      </c>
      <c r="C45" s="155" t="s">
        <v>522</v>
      </c>
      <c r="D45" s="156">
        <v>35245.0</v>
      </c>
      <c r="E45" s="157" t="s">
        <v>523</v>
      </c>
      <c r="F45" s="24"/>
      <c r="G45" s="24"/>
      <c r="H45" s="24"/>
      <c r="I45" s="26"/>
      <c r="J45" s="24"/>
      <c r="K45" s="24"/>
      <c r="L45" s="24"/>
      <c r="M45" s="25"/>
      <c r="N45" s="31"/>
      <c r="O45" s="31">
        <v>72.0</v>
      </c>
      <c r="P45" s="146">
        <v>72.0</v>
      </c>
      <c r="Q45" s="28">
        <f t="shared" ref="Q45:Q59" si="3">F45+G45+H45+I45+J45+K45+L45+M45+N45+O45-P45</f>
        <v>0</v>
      </c>
      <c r="R45" s="144"/>
      <c r="S45" s="29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145">
        <v>2.0</v>
      </c>
      <c r="B46" s="20">
        <v>46005.0</v>
      </c>
      <c r="C46" s="21" t="s">
        <v>524</v>
      </c>
      <c r="D46" s="22">
        <v>12217.0</v>
      </c>
      <c r="E46" s="23" t="s">
        <v>525</v>
      </c>
      <c r="F46" s="24"/>
      <c r="G46" s="24"/>
      <c r="H46" s="24"/>
      <c r="I46" s="26"/>
      <c r="J46" s="24"/>
      <c r="K46" s="24"/>
      <c r="L46" s="24"/>
      <c r="M46" s="26"/>
      <c r="N46" s="24"/>
      <c r="O46" s="31">
        <v>177.0</v>
      </c>
      <c r="P46" s="27">
        <v>177.0</v>
      </c>
      <c r="Q46" s="28">
        <f t="shared" si="3"/>
        <v>0</v>
      </c>
      <c r="R46" s="27"/>
      <c r="S46" s="29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hidden="1" customHeight="1">
      <c r="A47" s="61">
        <v>3.0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6"/>
      <c r="N47" s="24"/>
      <c r="O47" s="31"/>
      <c r="P47" s="27"/>
      <c r="Q47" s="28">
        <f t="shared" si="3"/>
        <v>0</v>
      </c>
      <c r="R47" s="27"/>
      <c r="S47" s="29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hidden="1" customHeight="1">
      <c r="A48" s="145">
        <v>4.0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6"/>
      <c r="N48" s="24"/>
      <c r="O48" s="31"/>
      <c r="P48" s="27"/>
      <c r="Q48" s="28">
        <f t="shared" si="3"/>
        <v>0</v>
      </c>
      <c r="R48" s="27"/>
      <c r="S48" s="2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hidden="1" customHeight="1">
      <c r="A49" s="61">
        <v>5.0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24"/>
      <c r="P49" s="27"/>
      <c r="Q49" s="28">
        <f t="shared" si="3"/>
        <v>0</v>
      </c>
      <c r="R49" s="27"/>
      <c r="S49" s="29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hidden="1" customHeight="1">
      <c r="A50" s="145">
        <v>6.0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f t="shared" si="3"/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hidden="1" customHeight="1">
      <c r="A51" s="61">
        <v>7.0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145">
        <v>8.0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61">
        <v>9.0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145">
        <v>10.0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61">
        <v>11.0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5"/>
      <c r="N55" s="24"/>
      <c r="O55" s="24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145">
        <v>12.0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82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3"/>
        <v>0</v>
      </c>
      <c r="R57" s="29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customHeight="1">
      <c r="A58" s="158">
        <v>3.0</v>
      </c>
      <c r="B58" s="20">
        <v>46005.0</v>
      </c>
      <c r="C58" s="21" t="s">
        <v>526</v>
      </c>
      <c r="D58" s="22">
        <v>80402.0</v>
      </c>
      <c r="E58" s="23" t="s">
        <v>527</v>
      </c>
      <c r="F58" s="24"/>
      <c r="G58" s="24"/>
      <c r="H58" s="24"/>
      <c r="I58" s="26"/>
      <c r="J58" s="24"/>
      <c r="K58" s="24"/>
      <c r="L58" s="24"/>
      <c r="M58" s="26"/>
      <c r="N58" s="24"/>
      <c r="O58" s="31">
        <v>276.0</v>
      </c>
      <c r="P58" s="159">
        <v>276.0</v>
      </c>
      <c r="Q58" s="28">
        <f t="shared" si="3"/>
        <v>0</v>
      </c>
      <c r="R58" s="29"/>
      <c r="S58" s="71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customHeight="1">
      <c r="A59" s="82"/>
      <c r="B59" s="83"/>
      <c r="C59" s="84"/>
      <c r="D59" s="84"/>
      <c r="E59" s="84"/>
      <c r="F59" s="75"/>
      <c r="G59" s="75"/>
      <c r="H59" s="75"/>
      <c r="I59" s="75"/>
      <c r="J59" s="75"/>
      <c r="K59" s="75"/>
      <c r="L59" s="75"/>
      <c r="M59" s="75"/>
      <c r="N59" s="75"/>
      <c r="O59" s="76"/>
      <c r="P59" s="85"/>
      <c r="Q59" s="28">
        <f t="shared" si="3"/>
        <v>0</v>
      </c>
      <c r="R59" s="29"/>
      <c r="S59" s="71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customHeight="1">
      <c r="A60" s="86"/>
      <c r="B60" s="87"/>
      <c r="C60" s="88"/>
      <c r="D60" s="89" t="s">
        <v>60</v>
      </c>
      <c r="E60" s="57"/>
      <c r="F60" s="90">
        <f t="shared" ref="F60:P60" si="4">SUM(F45:F59)</f>
        <v>0</v>
      </c>
      <c r="G60" s="90">
        <f t="shared" si="4"/>
        <v>0</v>
      </c>
      <c r="H60" s="90">
        <f t="shared" si="4"/>
        <v>0</v>
      </c>
      <c r="I60" s="90">
        <f t="shared" si="4"/>
        <v>0</v>
      </c>
      <c r="J60" s="90">
        <f t="shared" si="4"/>
        <v>0</v>
      </c>
      <c r="K60" s="90">
        <f t="shared" si="4"/>
        <v>0</v>
      </c>
      <c r="L60" s="90">
        <f t="shared" si="4"/>
        <v>0</v>
      </c>
      <c r="M60" s="90">
        <f t="shared" si="4"/>
        <v>0</v>
      </c>
      <c r="N60" s="90">
        <f t="shared" si="4"/>
        <v>0</v>
      </c>
      <c r="O60" s="90">
        <f t="shared" si="4"/>
        <v>525</v>
      </c>
      <c r="P60" s="90">
        <f t="shared" si="4"/>
        <v>525</v>
      </c>
      <c r="Q60" s="91"/>
      <c r="R60" s="57"/>
      <c r="S60" s="71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50"/>
      <c r="B61" s="50"/>
      <c r="C61" s="50"/>
      <c r="D61" s="50"/>
      <c r="E61" s="3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1" t="s">
        <v>107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52" t="s">
        <v>2</v>
      </c>
      <c r="B63" s="53" t="s">
        <v>3</v>
      </c>
      <c r="C63" s="53" t="s">
        <v>4</v>
      </c>
      <c r="D63" s="53" t="s">
        <v>5</v>
      </c>
      <c r="E63" s="53" t="s">
        <v>6</v>
      </c>
      <c r="F63" s="54" t="s">
        <v>7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53" t="s">
        <v>8</v>
      </c>
      <c r="S63" s="53" t="s">
        <v>9</v>
      </c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11"/>
      <c r="B64" s="12"/>
      <c r="C64" s="12"/>
      <c r="D64" s="12"/>
      <c r="E64" s="12"/>
      <c r="F64" s="55" t="s">
        <v>10</v>
      </c>
      <c r="G64" s="56" t="s">
        <v>11</v>
      </c>
      <c r="H64" s="10"/>
      <c r="I64" s="56" t="s">
        <v>12</v>
      </c>
      <c r="J64" s="10"/>
      <c r="K64" s="53" t="s">
        <v>13</v>
      </c>
      <c r="L64" s="57"/>
      <c r="M64" s="57"/>
      <c r="N64" s="57"/>
      <c r="O64" s="58" t="s">
        <v>528</v>
      </c>
      <c r="P64" s="53" t="s">
        <v>14</v>
      </c>
      <c r="Q64" s="53" t="s">
        <v>15</v>
      </c>
      <c r="R64" s="12"/>
      <c r="S64" s="12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17"/>
      <c r="B65" s="10"/>
      <c r="C65" s="10"/>
      <c r="D65" s="10"/>
      <c r="E65" s="10"/>
      <c r="F65" s="10"/>
      <c r="G65" s="59" t="s">
        <v>16</v>
      </c>
      <c r="H65" s="60" t="s">
        <v>17</v>
      </c>
      <c r="I65" s="60" t="s">
        <v>18</v>
      </c>
      <c r="J65" s="60" t="s">
        <v>19</v>
      </c>
      <c r="K65" s="10"/>
      <c r="L65" s="60" t="s">
        <v>20</v>
      </c>
      <c r="M65" s="60" t="s">
        <v>21</v>
      </c>
      <c r="N65" s="60" t="s">
        <v>22</v>
      </c>
      <c r="O65" s="10"/>
      <c r="P65" s="10"/>
      <c r="Q65" s="10"/>
      <c r="R65" s="10"/>
      <c r="S65" s="1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61">
        <v>1.0</v>
      </c>
      <c r="B66" s="126"/>
      <c r="C66" s="127"/>
      <c r="D66" s="128"/>
      <c r="E66" s="129"/>
      <c r="F66" s="75"/>
      <c r="G66" s="75"/>
      <c r="H66" s="130"/>
      <c r="I66" s="130"/>
      <c r="J66" s="75"/>
      <c r="K66" s="130"/>
      <c r="L66" s="130"/>
      <c r="M66" s="75"/>
      <c r="N66" s="75"/>
      <c r="O66" s="76"/>
      <c r="P66" s="131"/>
      <c r="Q66" s="70">
        <f t="shared" ref="Q66:Q75" si="5">F66+G66+H66+I66+J66+K66+L66+M66+N66+O66-P66</f>
        <v>0</v>
      </c>
      <c r="R66" s="27"/>
      <c r="S66" s="71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132">
        <v>2.0</v>
      </c>
      <c r="B67" s="133"/>
      <c r="C67" s="134"/>
      <c r="D67" s="135"/>
      <c r="E67" s="136"/>
      <c r="F67" s="75"/>
      <c r="G67" s="75"/>
      <c r="H67" s="130"/>
      <c r="I67" s="130"/>
      <c r="J67" s="75"/>
      <c r="K67" s="75"/>
      <c r="L67" s="75"/>
      <c r="M67" s="75"/>
      <c r="N67" s="75"/>
      <c r="O67" s="76"/>
      <c r="P67" s="131"/>
      <c r="Q67" s="70">
        <f t="shared" si="5"/>
        <v>0</v>
      </c>
      <c r="R67" s="27"/>
      <c r="S67" s="71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hidden="1" customHeight="1">
      <c r="A68" s="61"/>
      <c r="B68" s="78"/>
      <c r="C68" s="72"/>
      <c r="D68" s="73"/>
      <c r="E68" s="74"/>
      <c r="F68" s="75"/>
      <c r="G68" s="75"/>
      <c r="H68" s="75"/>
      <c r="I68" s="75"/>
      <c r="J68" s="75"/>
      <c r="K68" s="75"/>
      <c r="L68" s="75"/>
      <c r="M68" s="75"/>
      <c r="N68" s="75"/>
      <c r="O68" s="76"/>
      <c r="P68" s="79"/>
      <c r="Q68" s="70">
        <f t="shared" si="5"/>
        <v>0</v>
      </c>
      <c r="R68" s="29"/>
      <c r="S68" s="71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/>
      <c r="B69" s="78"/>
      <c r="C69" s="72"/>
      <c r="D69" s="73"/>
      <c r="E69" s="74"/>
      <c r="F69" s="75"/>
      <c r="G69" s="75"/>
      <c r="H69" s="75"/>
      <c r="I69" s="75"/>
      <c r="J69" s="75"/>
      <c r="K69" s="75"/>
      <c r="L69" s="75"/>
      <c r="M69" s="75"/>
      <c r="N69" s="75"/>
      <c r="O69" s="76"/>
      <c r="P69" s="79"/>
      <c r="Q69" s="70">
        <f t="shared" si="5"/>
        <v>0</v>
      </c>
      <c r="R69" s="29"/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61"/>
      <c r="B70" s="78"/>
      <c r="C70" s="72"/>
      <c r="D70" s="73"/>
      <c r="E70" s="74"/>
      <c r="F70" s="75"/>
      <c r="G70" s="75"/>
      <c r="H70" s="75"/>
      <c r="I70" s="75"/>
      <c r="J70" s="75"/>
      <c r="K70" s="75"/>
      <c r="L70" s="75"/>
      <c r="M70" s="75"/>
      <c r="N70" s="75"/>
      <c r="O70" s="76"/>
      <c r="P70" s="79"/>
      <c r="Q70" s="70">
        <f t="shared" si="5"/>
        <v>0</v>
      </c>
      <c r="R70" s="29"/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/>
      <c r="B71" s="78"/>
      <c r="C71" s="72"/>
      <c r="D71" s="73"/>
      <c r="E71" s="74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79"/>
      <c r="Q71" s="70">
        <f t="shared" si="5"/>
        <v>0</v>
      </c>
      <c r="R71" s="29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61"/>
      <c r="B72" s="78"/>
      <c r="C72" s="72"/>
      <c r="D72" s="73"/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6"/>
      <c r="P72" s="79"/>
      <c r="Q72" s="70">
        <f t="shared" si="5"/>
        <v>0</v>
      </c>
      <c r="R72" s="29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/>
      <c r="B73" s="78"/>
      <c r="C73" s="72"/>
      <c r="D73" s="73"/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6"/>
      <c r="P73" s="79"/>
      <c r="Q73" s="70">
        <f t="shared" si="5"/>
        <v>0</v>
      </c>
      <c r="R73" s="29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61"/>
      <c r="B74" s="32"/>
      <c r="C74" s="80"/>
      <c r="D74" s="80"/>
      <c r="E74" s="81"/>
      <c r="F74" s="75"/>
      <c r="G74" s="75"/>
      <c r="H74" s="75"/>
      <c r="I74" s="75"/>
      <c r="J74" s="75"/>
      <c r="K74" s="75"/>
      <c r="L74" s="75"/>
      <c r="M74" s="75"/>
      <c r="N74" s="75"/>
      <c r="O74" s="76"/>
      <c r="P74" s="79"/>
      <c r="Q74" s="70">
        <f t="shared" si="5"/>
        <v>0</v>
      </c>
      <c r="R74" s="29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45">
        <v>3.0</v>
      </c>
      <c r="B75" s="151"/>
      <c r="C75" s="152"/>
      <c r="D75" s="152"/>
      <c r="E75" s="152"/>
      <c r="F75" s="75"/>
      <c r="G75" s="75"/>
      <c r="H75" s="75"/>
      <c r="I75" s="75"/>
      <c r="J75" s="130"/>
      <c r="K75" s="75"/>
      <c r="L75" s="75"/>
      <c r="M75" s="75"/>
      <c r="N75" s="75"/>
      <c r="O75" s="76"/>
      <c r="P75" s="153"/>
      <c r="Q75" s="70">
        <f t="shared" si="5"/>
        <v>0</v>
      </c>
      <c r="R75" s="29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86"/>
      <c r="B76" s="87"/>
      <c r="C76" s="88"/>
      <c r="D76" s="89" t="s">
        <v>60</v>
      </c>
      <c r="E76" s="57"/>
      <c r="F76" s="90">
        <f t="shared" ref="F76:P76" si="6">SUM(F66:F75)</f>
        <v>0</v>
      </c>
      <c r="G76" s="90">
        <f t="shared" si="6"/>
        <v>0</v>
      </c>
      <c r="H76" s="90">
        <f t="shared" si="6"/>
        <v>0</v>
      </c>
      <c r="I76" s="90">
        <f t="shared" si="6"/>
        <v>0</v>
      </c>
      <c r="J76" s="90">
        <f t="shared" si="6"/>
        <v>0</v>
      </c>
      <c r="K76" s="90">
        <f t="shared" si="6"/>
        <v>0</v>
      </c>
      <c r="L76" s="90">
        <f t="shared" si="6"/>
        <v>0</v>
      </c>
      <c r="M76" s="90">
        <f t="shared" si="6"/>
        <v>0</v>
      </c>
      <c r="N76" s="90">
        <f t="shared" si="6"/>
        <v>0</v>
      </c>
      <c r="O76" s="90">
        <f t="shared" si="6"/>
        <v>0</v>
      </c>
      <c r="P76" s="90">
        <f t="shared" si="6"/>
        <v>0</v>
      </c>
      <c r="Q76" s="91"/>
      <c r="R76" s="57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50"/>
      <c r="B77" s="50"/>
      <c r="C77" s="50"/>
      <c r="D77" s="50"/>
      <c r="E77" s="92"/>
      <c r="F77" s="9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50"/>
      <c r="B78" s="50"/>
      <c r="C78" s="50"/>
      <c r="D78" s="50"/>
      <c r="E78" s="92"/>
      <c r="F78" s="93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51.0" customHeight="1">
      <c r="A79" s="2"/>
      <c r="B79" s="2"/>
      <c r="C79" s="2"/>
      <c r="D79" s="2"/>
      <c r="E79" s="94" t="s">
        <v>61</v>
      </c>
      <c r="F79" s="120" t="s">
        <v>109</v>
      </c>
      <c r="G79" s="2"/>
      <c r="H79" s="2"/>
      <c r="I79" s="2"/>
      <c r="J79" s="96" t="s">
        <v>63</v>
      </c>
      <c r="K79" s="96"/>
      <c r="L79" s="96"/>
      <c r="M79" s="96"/>
      <c r="N79" s="97"/>
      <c r="O79" s="97"/>
      <c r="P79" s="98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94" t="s">
        <v>64</v>
      </c>
      <c r="F80" s="120" t="s">
        <v>109</v>
      </c>
      <c r="G80" s="2"/>
      <c r="H80" s="2"/>
      <c r="I80" s="2"/>
      <c r="J80" s="99" t="s">
        <v>65</v>
      </c>
      <c r="K80" s="99"/>
      <c r="L80" s="99"/>
      <c r="M80" s="99"/>
      <c r="N80" s="99"/>
      <c r="O80" s="99"/>
      <c r="P80" s="100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94" t="s">
        <v>66</v>
      </c>
      <c r="F81" s="120" t="s">
        <v>109</v>
      </c>
      <c r="G81" s="2"/>
      <c r="H81" s="2"/>
      <c r="I81" s="2"/>
      <c r="J81" s="101"/>
      <c r="K81" s="102"/>
      <c r="L81" s="102"/>
      <c r="M81" s="102"/>
      <c r="N81" s="102"/>
      <c r="O81" s="102"/>
      <c r="P81" s="102"/>
      <c r="Q81" s="103"/>
      <c r="R81" s="3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94" t="s">
        <v>67</v>
      </c>
      <c r="F82" s="120" t="s">
        <v>109</v>
      </c>
      <c r="G82" s="2"/>
      <c r="H82" s="2"/>
      <c r="I82" s="2"/>
      <c r="J82" s="104"/>
      <c r="K82" s="104"/>
      <c r="L82" s="104"/>
      <c r="M82" s="104"/>
      <c r="N82" s="104"/>
      <c r="O82" s="104"/>
      <c r="P82" s="50"/>
      <c r="Q82" s="50"/>
      <c r="R82" s="5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94" t="s">
        <v>529</v>
      </c>
      <c r="F83" s="120" t="s">
        <v>109</v>
      </c>
      <c r="G83" s="2"/>
      <c r="H83" s="2"/>
      <c r="I83" s="2"/>
      <c r="J83" s="104"/>
      <c r="K83" s="104"/>
      <c r="L83" s="104"/>
      <c r="M83" s="104"/>
      <c r="N83" s="104"/>
      <c r="O83" s="104"/>
      <c r="P83" s="105"/>
      <c r="Q83" s="50"/>
      <c r="R83" s="5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94" t="s">
        <v>69</v>
      </c>
      <c r="F84" s="120" t="s">
        <v>109</v>
      </c>
      <c r="G84" s="2"/>
      <c r="H84" s="2"/>
      <c r="I84" s="2"/>
      <c r="J84" s="106"/>
      <c r="K84" s="106"/>
      <c r="L84" s="106"/>
      <c r="M84" s="106"/>
      <c r="N84" s="50"/>
      <c r="O84" s="50"/>
      <c r="P84" s="105"/>
      <c r="Q84" s="50"/>
      <c r="R84" s="5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94" t="s">
        <v>70</v>
      </c>
      <c r="F85" s="120" t="s">
        <v>109</v>
      </c>
      <c r="G85" s="2"/>
      <c r="H85" s="2"/>
      <c r="I85" s="2"/>
      <c r="J85" s="50"/>
      <c r="K85" s="50"/>
      <c r="L85" s="107"/>
      <c r="M85" s="50"/>
      <c r="N85" s="50"/>
      <c r="O85" s="50"/>
      <c r="P85" s="105"/>
      <c r="Q85" s="50"/>
      <c r="R85" s="5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50"/>
      <c r="K86" s="50"/>
      <c r="L86" s="50"/>
      <c r="M86" s="50"/>
      <c r="N86" s="50"/>
      <c r="O86" s="50"/>
      <c r="P86" s="50"/>
      <c r="Q86" s="50"/>
      <c r="R86" s="5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</sheetData>
  <mergeCells count="48">
    <mergeCell ref="I64:J64"/>
    <mergeCell ref="K64:K65"/>
    <mergeCell ref="O64:O65"/>
    <mergeCell ref="P64:P65"/>
    <mergeCell ref="A62:S62"/>
    <mergeCell ref="A63:A65"/>
    <mergeCell ref="B63:B65"/>
    <mergeCell ref="C63:C65"/>
    <mergeCell ref="D63:D65"/>
    <mergeCell ref="E63:E65"/>
    <mergeCell ref="F63:Q63"/>
    <mergeCell ref="Q64:Q6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9:O39"/>
    <mergeCell ref="A42:A44"/>
    <mergeCell ref="B42:B44"/>
    <mergeCell ref="C42:C44"/>
    <mergeCell ref="D42:D44"/>
    <mergeCell ref="E42:E44"/>
    <mergeCell ref="R42:R44"/>
    <mergeCell ref="P43:P44"/>
    <mergeCell ref="Q43:Q44"/>
    <mergeCell ref="A41:S41"/>
    <mergeCell ref="F42:Q42"/>
    <mergeCell ref="S42:S44"/>
    <mergeCell ref="F43:F44"/>
    <mergeCell ref="G43:H43"/>
    <mergeCell ref="I43:J43"/>
    <mergeCell ref="K43:K44"/>
    <mergeCell ref="R63:R65"/>
    <mergeCell ref="S63:S65"/>
    <mergeCell ref="F64:F65"/>
    <mergeCell ref="G64:H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530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46005.0</v>
      </c>
      <c r="C6" s="21" t="s">
        <v>531</v>
      </c>
      <c r="D6" s="22">
        <v>42095.0</v>
      </c>
      <c r="E6" s="23" t="s">
        <v>256</v>
      </c>
      <c r="F6" s="31"/>
      <c r="G6" s="24"/>
      <c r="H6" s="24"/>
      <c r="I6" s="25">
        <v>460.0</v>
      </c>
      <c r="J6" s="31"/>
      <c r="K6" s="24"/>
      <c r="L6" s="24"/>
      <c r="M6" s="26"/>
      <c r="N6" s="24"/>
      <c r="O6" s="31"/>
      <c r="P6" s="27">
        <v>460.0</v>
      </c>
      <c r="Q6" s="28">
        <f t="shared" ref="Q6:Q37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46006.0</v>
      </c>
      <c r="C7" s="21" t="s">
        <v>532</v>
      </c>
      <c r="D7" s="22">
        <v>19688.0</v>
      </c>
      <c r="E7" s="23" t="s">
        <v>325</v>
      </c>
      <c r="F7" s="24"/>
      <c r="G7" s="31"/>
      <c r="H7" s="24"/>
      <c r="I7" s="25">
        <v>4600.0</v>
      </c>
      <c r="J7" s="31"/>
      <c r="K7" s="31"/>
      <c r="L7" s="24"/>
      <c r="M7" s="26"/>
      <c r="N7" s="24"/>
      <c r="O7" s="24"/>
      <c r="P7" s="27">
        <v>4600.0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46006.0</v>
      </c>
      <c r="C8" s="21" t="s">
        <v>533</v>
      </c>
      <c r="D8" s="22">
        <v>58572.0</v>
      </c>
      <c r="E8" s="23" t="s">
        <v>534</v>
      </c>
      <c r="F8" s="31"/>
      <c r="G8" s="24"/>
      <c r="H8" s="24"/>
      <c r="I8" s="25"/>
      <c r="J8" s="31">
        <v>5100.0</v>
      </c>
      <c r="K8" s="31"/>
      <c r="L8" s="24"/>
      <c r="M8" s="25"/>
      <c r="N8" s="24"/>
      <c r="O8" s="24"/>
      <c r="P8" s="27">
        <v>5100.0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46006.0</v>
      </c>
      <c r="C9" s="21" t="s">
        <v>535</v>
      </c>
      <c r="D9" s="22">
        <v>56747.0</v>
      </c>
      <c r="E9" s="23" t="s">
        <v>536</v>
      </c>
      <c r="F9" s="24"/>
      <c r="G9" s="31"/>
      <c r="H9" s="24"/>
      <c r="I9" s="25">
        <v>940.0</v>
      </c>
      <c r="J9" s="24"/>
      <c r="K9" s="31"/>
      <c r="L9" s="24"/>
      <c r="M9" s="25"/>
      <c r="N9" s="24"/>
      <c r="O9" s="24"/>
      <c r="P9" s="27">
        <v>940.0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46006.0</v>
      </c>
      <c r="C10" s="21" t="s">
        <v>537</v>
      </c>
      <c r="D10" s="22">
        <v>45227.0</v>
      </c>
      <c r="E10" s="23" t="s">
        <v>219</v>
      </c>
      <c r="F10" s="24"/>
      <c r="G10" s="31">
        <v>5000.0</v>
      </c>
      <c r="H10" s="24"/>
      <c r="I10" s="25"/>
      <c r="J10" s="31"/>
      <c r="K10" s="31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46006.0</v>
      </c>
      <c r="C11" s="21" t="s">
        <v>538</v>
      </c>
      <c r="D11" s="22">
        <v>49655.0</v>
      </c>
      <c r="E11" s="23" t="s">
        <v>133</v>
      </c>
      <c r="F11" s="24"/>
      <c r="G11" s="31"/>
      <c r="H11" s="24"/>
      <c r="I11" s="25"/>
      <c r="J11" s="31">
        <v>7600.0</v>
      </c>
      <c r="K11" s="31"/>
      <c r="L11" s="24"/>
      <c r="M11" s="25"/>
      <c r="N11" s="24"/>
      <c r="O11" s="24"/>
      <c r="P11" s="27">
        <v>7600.0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46006.0</v>
      </c>
      <c r="C12" s="21" t="s">
        <v>539</v>
      </c>
      <c r="D12" s="22">
        <v>22332.0</v>
      </c>
      <c r="E12" s="23" t="s">
        <v>120</v>
      </c>
      <c r="F12" s="24"/>
      <c r="G12" s="24"/>
      <c r="H12" s="24"/>
      <c r="I12" s="25">
        <v>10000.0</v>
      </c>
      <c r="J12" s="24"/>
      <c r="K12" s="24"/>
      <c r="L12" s="24"/>
      <c r="M12" s="26"/>
      <c r="N12" s="24"/>
      <c r="O12" s="24"/>
      <c r="P12" s="27">
        <v>10000.0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46006.0</v>
      </c>
      <c r="C13" s="21" t="s">
        <v>540</v>
      </c>
      <c r="D13" s="22">
        <v>51876.0</v>
      </c>
      <c r="E13" s="23" t="s">
        <v>165</v>
      </c>
      <c r="F13" s="24"/>
      <c r="G13" s="24"/>
      <c r="H13" s="24"/>
      <c r="I13" s="25">
        <v>1400.0</v>
      </c>
      <c r="J13" s="31"/>
      <c r="K13" s="31"/>
      <c r="L13" s="24"/>
      <c r="M13" s="26"/>
      <c r="N13" s="24"/>
      <c r="O13" s="24"/>
      <c r="P13" s="27">
        <v>1400.0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46006.0</v>
      </c>
      <c r="C14" s="21" t="s">
        <v>541</v>
      </c>
      <c r="D14" s="22">
        <v>59377.0</v>
      </c>
      <c r="E14" s="23" t="s">
        <v>542</v>
      </c>
      <c r="F14" s="31"/>
      <c r="G14" s="31"/>
      <c r="H14" s="24"/>
      <c r="I14" s="25">
        <v>5240.0</v>
      </c>
      <c r="J14" s="31"/>
      <c r="K14" s="31"/>
      <c r="L14" s="24"/>
      <c r="M14" s="26"/>
      <c r="N14" s="24"/>
      <c r="O14" s="24"/>
      <c r="P14" s="27">
        <v>5240.0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46006.0</v>
      </c>
      <c r="C15" s="21" t="s">
        <v>543</v>
      </c>
      <c r="D15" s="22">
        <v>107608.0</v>
      </c>
      <c r="E15" s="23" t="s">
        <v>544</v>
      </c>
      <c r="F15" s="24"/>
      <c r="G15" s="31"/>
      <c r="H15" s="24"/>
      <c r="I15" s="25"/>
      <c r="J15" s="24"/>
      <c r="K15" s="31"/>
      <c r="L15" s="24"/>
      <c r="M15" s="25">
        <v>300.0</v>
      </c>
      <c r="N15" s="24"/>
      <c r="O15" s="24"/>
      <c r="P15" s="27">
        <v>300.0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46006.0</v>
      </c>
      <c r="C16" s="21" t="s">
        <v>545</v>
      </c>
      <c r="D16" s="22">
        <v>81108.0</v>
      </c>
      <c r="E16" s="23" t="s">
        <v>227</v>
      </c>
      <c r="F16" s="24"/>
      <c r="G16" s="31"/>
      <c r="H16" s="24"/>
      <c r="I16" s="25">
        <v>6300.0</v>
      </c>
      <c r="J16" s="31"/>
      <c r="K16" s="24"/>
      <c r="L16" s="24"/>
      <c r="M16" s="26"/>
      <c r="N16" s="24"/>
      <c r="O16" s="24"/>
      <c r="P16" s="27">
        <v>6300.0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46006.0</v>
      </c>
      <c r="C17" s="21" t="s">
        <v>546</v>
      </c>
      <c r="D17" s="22">
        <v>107612.0</v>
      </c>
      <c r="E17" s="23" t="s">
        <v>547</v>
      </c>
      <c r="F17" s="31"/>
      <c r="G17" s="31"/>
      <c r="H17" s="24"/>
      <c r="I17" s="26"/>
      <c r="J17" s="31"/>
      <c r="K17" s="31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46006.0</v>
      </c>
      <c r="C18" s="21" t="s">
        <v>548</v>
      </c>
      <c r="D18" s="22">
        <v>21937.0</v>
      </c>
      <c r="E18" s="23" t="s">
        <v>549</v>
      </c>
      <c r="F18" s="31"/>
      <c r="G18" s="24"/>
      <c r="H18" s="31"/>
      <c r="I18" s="25">
        <v>10000.0</v>
      </c>
      <c r="J18" s="31"/>
      <c r="K18" s="31"/>
      <c r="L18" s="24"/>
      <c r="M18" s="25"/>
      <c r="N18" s="24"/>
      <c r="O18" s="24"/>
      <c r="P18" s="27">
        <v>10000.0</v>
      </c>
      <c r="Q18" s="28">
        <f t="shared" si="1"/>
        <v>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46006.0</v>
      </c>
      <c r="C19" s="21" t="s">
        <v>550</v>
      </c>
      <c r="D19" s="22">
        <v>48031.0</v>
      </c>
      <c r="E19" s="23" t="s">
        <v>408</v>
      </c>
      <c r="F19" s="31"/>
      <c r="G19" s="24"/>
      <c r="H19" s="31"/>
      <c r="I19" s="25">
        <v>500.0</v>
      </c>
      <c r="J19" s="24"/>
      <c r="K19" s="24"/>
      <c r="L19" s="24"/>
      <c r="M19" s="25"/>
      <c r="N19" s="24"/>
      <c r="O19" s="24"/>
      <c r="P19" s="27">
        <v>500.0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46006.0</v>
      </c>
      <c r="C20" s="21" t="s">
        <v>551</v>
      </c>
      <c r="D20" s="22">
        <v>54325.0</v>
      </c>
      <c r="E20" s="23" t="s">
        <v>552</v>
      </c>
      <c r="F20" s="24"/>
      <c r="G20" s="31"/>
      <c r="H20" s="31"/>
      <c r="I20" s="25">
        <v>15000.0</v>
      </c>
      <c r="J20" s="24"/>
      <c r="K20" s="24"/>
      <c r="L20" s="24"/>
      <c r="M20" s="25"/>
      <c r="N20" s="24"/>
      <c r="O20" s="24"/>
      <c r="P20" s="27">
        <v>15000.0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46005.0</v>
      </c>
      <c r="C21" s="21" t="s">
        <v>553</v>
      </c>
      <c r="D21" s="22">
        <v>106403.0</v>
      </c>
      <c r="E21" s="23" t="s">
        <v>554</v>
      </c>
      <c r="F21" s="24"/>
      <c r="G21" s="31"/>
      <c r="H21" s="31"/>
      <c r="I21" s="26"/>
      <c r="J21" s="31"/>
      <c r="K21" s="24"/>
      <c r="L21" s="24"/>
      <c r="M21" s="25">
        <v>4000.0</v>
      </c>
      <c r="N21" s="24"/>
      <c r="O21" s="24"/>
      <c r="P21" s="27">
        <v>4000.0</v>
      </c>
      <c r="Q21" s="28">
        <f t="shared" si="1"/>
        <v>0</v>
      </c>
      <c r="R21" s="27">
        <v>106403.0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46006.0</v>
      </c>
      <c r="C22" s="21" t="s">
        <v>555</v>
      </c>
      <c r="D22" s="22">
        <v>43380.0</v>
      </c>
      <c r="E22" s="23" t="s">
        <v>556</v>
      </c>
      <c r="F22" s="24"/>
      <c r="G22" s="31"/>
      <c r="H22" s="31">
        <v>9500.0</v>
      </c>
      <c r="I22" s="26"/>
      <c r="J22" s="31"/>
      <c r="K22" s="24"/>
      <c r="L22" s="24"/>
      <c r="M22" s="25"/>
      <c r="N22" s="24"/>
      <c r="O22" s="24"/>
      <c r="P22" s="27">
        <v>9500.0</v>
      </c>
      <c r="Q22" s="28">
        <f t="shared" si="1"/>
        <v>0</v>
      </c>
      <c r="R22" s="27">
        <v>43380.0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46006.0</v>
      </c>
      <c r="C23" s="21" t="s">
        <v>557</v>
      </c>
      <c r="D23" s="22">
        <v>50342.0</v>
      </c>
      <c r="E23" s="23" t="s">
        <v>558</v>
      </c>
      <c r="F23" s="24"/>
      <c r="G23" s="31"/>
      <c r="H23" s="31"/>
      <c r="I23" s="26"/>
      <c r="J23" s="31"/>
      <c r="K23" s="31">
        <v>25000.0</v>
      </c>
      <c r="L23" s="24"/>
      <c r="M23" s="25"/>
      <c r="N23" s="24"/>
      <c r="O23" s="24"/>
      <c r="P23" s="27">
        <v>25000.0</v>
      </c>
      <c r="Q23" s="28">
        <f t="shared" si="1"/>
        <v>0</v>
      </c>
      <c r="R23" s="27">
        <v>50342.0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46006.0</v>
      </c>
      <c r="C24" s="21" t="s">
        <v>559</v>
      </c>
      <c r="D24" s="22">
        <v>62538.0</v>
      </c>
      <c r="E24" s="23" t="s">
        <v>560</v>
      </c>
      <c r="F24" s="24"/>
      <c r="G24" s="31"/>
      <c r="H24" s="31"/>
      <c r="I24" s="26"/>
      <c r="J24" s="31"/>
      <c r="K24" s="24"/>
      <c r="L24" s="24"/>
      <c r="M24" s="25">
        <v>4600.0</v>
      </c>
      <c r="N24" s="24"/>
      <c r="O24" s="24"/>
      <c r="P24" s="27">
        <v>4600.0</v>
      </c>
      <c r="Q24" s="28">
        <f t="shared" si="1"/>
        <v>0</v>
      </c>
      <c r="R24" s="27">
        <v>62538.0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46006.0</v>
      </c>
      <c r="C25" s="21" t="s">
        <v>561</v>
      </c>
      <c r="D25" s="22">
        <v>80259.0</v>
      </c>
      <c r="E25" s="23" t="s">
        <v>562</v>
      </c>
      <c r="F25" s="31"/>
      <c r="G25" s="31"/>
      <c r="H25" s="31">
        <v>3050.0</v>
      </c>
      <c r="I25" s="26"/>
      <c r="J25" s="31"/>
      <c r="K25" s="31"/>
      <c r="L25" s="24"/>
      <c r="M25" s="25"/>
      <c r="N25" s="24"/>
      <c r="O25" s="24"/>
      <c r="P25" s="27">
        <v>3050.0</v>
      </c>
      <c r="Q25" s="28">
        <f t="shared" si="1"/>
        <v>0</v>
      </c>
      <c r="R25" s="27">
        <v>80259.0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18.0</v>
      </c>
      <c r="B26" s="20"/>
      <c r="C26" s="21"/>
      <c r="D26" s="22"/>
      <c r="E26" s="23"/>
      <c r="F26" s="24"/>
      <c r="G26" s="24"/>
      <c r="H26" s="31"/>
      <c r="I26" s="25"/>
      <c r="J26" s="24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19.0</v>
      </c>
      <c r="B27" s="20"/>
      <c r="C27" s="21"/>
      <c r="D27" s="22"/>
      <c r="E27" s="23"/>
      <c r="F27" s="24"/>
      <c r="G27" s="31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20.0</v>
      </c>
      <c r="B28" s="20"/>
      <c r="C28" s="21"/>
      <c r="D28" s="22"/>
      <c r="E28" s="23"/>
      <c r="F28" s="24"/>
      <c r="G28" s="24"/>
      <c r="H28" s="31"/>
      <c r="I28" s="25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21.0</v>
      </c>
      <c r="B29" s="20"/>
      <c r="C29" s="21"/>
      <c r="D29" s="22"/>
      <c r="E29" s="23"/>
      <c r="F29" s="24"/>
      <c r="G29" s="31"/>
      <c r="H29" s="31"/>
      <c r="I29" s="25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22.0</v>
      </c>
      <c r="B30" s="141"/>
      <c r="C30" s="142"/>
      <c r="D30" s="143"/>
      <c r="E30" s="140"/>
      <c r="F30" s="24"/>
      <c r="G30" s="31"/>
      <c r="H30" s="31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23.0</v>
      </c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24.0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25.0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26.0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27.0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28.0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29.0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45.0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46.0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47.0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36"/>
      <c r="B41" s="37"/>
      <c r="C41" s="38"/>
      <c r="D41" s="39"/>
      <c r="E41" s="39"/>
      <c r="F41" s="40">
        <f t="shared" ref="F41:O41" si="2">SUM(F6:F37)</f>
        <v>0</v>
      </c>
      <c r="G41" s="40">
        <f t="shared" si="2"/>
        <v>5000</v>
      </c>
      <c r="H41" s="40">
        <f t="shared" si="2"/>
        <v>12550</v>
      </c>
      <c r="I41" s="40">
        <f t="shared" si="2"/>
        <v>54440</v>
      </c>
      <c r="J41" s="40">
        <f t="shared" si="2"/>
        <v>12700</v>
      </c>
      <c r="K41" s="40">
        <f t="shared" si="2"/>
        <v>25000</v>
      </c>
      <c r="L41" s="40">
        <f t="shared" si="2"/>
        <v>0</v>
      </c>
      <c r="M41" s="40">
        <f t="shared" si="2"/>
        <v>9200</v>
      </c>
      <c r="N41" s="40">
        <f t="shared" si="2"/>
        <v>0</v>
      </c>
      <c r="O41" s="40">
        <f t="shared" si="2"/>
        <v>0</v>
      </c>
      <c r="P41" s="40">
        <f>SUM(P6:P36)</f>
        <v>118890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4"/>
      <c r="B42" s="45"/>
      <c r="C42" s="46"/>
      <c r="D42" s="46"/>
      <c r="E42" s="46"/>
      <c r="F42" s="47">
        <f>F41+G41+H41+I41+J41+K41+L41+M41+N41+O41</f>
        <v>118890</v>
      </c>
      <c r="G42" s="4"/>
      <c r="H42" s="4"/>
      <c r="I42" s="4"/>
      <c r="J42" s="4"/>
      <c r="K42" s="4"/>
      <c r="L42" s="4"/>
      <c r="M42" s="4"/>
      <c r="N42" s="4"/>
      <c r="O42" s="4"/>
      <c r="P42" s="48" t="s">
        <v>57</v>
      </c>
      <c r="Q42" s="48"/>
      <c r="R42" s="46"/>
      <c r="S42" s="49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42.0" customHeight="1">
      <c r="A43" s="50"/>
      <c r="B43" s="50"/>
      <c r="C43" s="50"/>
      <c r="D43" s="50"/>
      <c r="E43" s="30"/>
      <c r="F43" s="50"/>
      <c r="G43" s="50"/>
      <c r="H43" s="50"/>
      <c r="I43" s="50"/>
      <c r="J43" s="50"/>
      <c r="K43" s="50"/>
      <c r="L43" s="107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42.0" customHeight="1">
      <c r="A44" s="51" t="s">
        <v>148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2" t="s">
        <v>2</v>
      </c>
      <c r="B45" s="53" t="s">
        <v>3</v>
      </c>
      <c r="C45" s="53" t="s">
        <v>4</v>
      </c>
      <c r="D45" s="53" t="s">
        <v>5</v>
      </c>
      <c r="E45" s="53" t="s">
        <v>6</v>
      </c>
      <c r="F45" s="54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53" t="s">
        <v>8</v>
      </c>
      <c r="S45" s="53" t="s">
        <v>9</v>
      </c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11"/>
      <c r="B46" s="12"/>
      <c r="C46" s="12"/>
      <c r="D46" s="12"/>
      <c r="E46" s="12"/>
      <c r="F46" s="55" t="s">
        <v>10</v>
      </c>
      <c r="G46" s="56" t="s">
        <v>11</v>
      </c>
      <c r="H46" s="10"/>
      <c r="I46" s="56" t="s">
        <v>12</v>
      </c>
      <c r="J46" s="10"/>
      <c r="K46" s="53" t="s">
        <v>13</v>
      </c>
      <c r="L46" s="57"/>
      <c r="M46" s="57"/>
      <c r="N46" s="57"/>
      <c r="O46" s="122" t="s">
        <v>149</v>
      </c>
      <c r="P46" s="53" t="s">
        <v>14</v>
      </c>
      <c r="Q46" s="53" t="s">
        <v>15</v>
      </c>
      <c r="R46" s="12"/>
      <c r="S46" s="12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17"/>
      <c r="B47" s="10"/>
      <c r="C47" s="10"/>
      <c r="D47" s="10"/>
      <c r="E47" s="10"/>
      <c r="F47" s="10"/>
      <c r="G47" s="123" t="s">
        <v>16</v>
      </c>
      <c r="H47" s="60" t="s">
        <v>17</v>
      </c>
      <c r="I47" s="60" t="s">
        <v>18</v>
      </c>
      <c r="J47" s="60" t="s">
        <v>19</v>
      </c>
      <c r="K47" s="10"/>
      <c r="L47" s="60" t="s">
        <v>20</v>
      </c>
      <c r="M47" s="60" t="s">
        <v>21</v>
      </c>
      <c r="N47" s="109" t="s">
        <v>150</v>
      </c>
      <c r="O47" s="124" t="s">
        <v>151</v>
      </c>
      <c r="P47" s="10"/>
      <c r="Q47" s="10"/>
      <c r="R47" s="10"/>
      <c r="S47" s="1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61">
        <v>1.0</v>
      </c>
      <c r="B48" s="154">
        <v>46006.0</v>
      </c>
      <c r="C48" s="155" t="s">
        <v>563</v>
      </c>
      <c r="D48" s="156">
        <v>56747.0</v>
      </c>
      <c r="E48" s="157" t="s">
        <v>536</v>
      </c>
      <c r="F48" s="24"/>
      <c r="G48" s="24"/>
      <c r="H48" s="24"/>
      <c r="I48" s="26"/>
      <c r="J48" s="24"/>
      <c r="K48" s="24"/>
      <c r="L48" s="24"/>
      <c r="M48" s="25">
        <v>131.0</v>
      </c>
      <c r="N48" s="31"/>
      <c r="O48" s="31"/>
      <c r="P48" s="146">
        <v>131.0</v>
      </c>
      <c r="Q48" s="28">
        <f t="shared" ref="Q48:Q62" si="3">F48+G48+H48+I48+J48+K48+L48+M48+N48+O48-P48</f>
        <v>0</v>
      </c>
      <c r="R48" s="144">
        <v>56747.0</v>
      </c>
      <c r="S48" s="2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45">
        <v>2.0</v>
      </c>
      <c r="B49" s="20">
        <v>46006.0</v>
      </c>
      <c r="C49" s="21" t="s">
        <v>564</v>
      </c>
      <c r="D49" s="22">
        <v>62538.0</v>
      </c>
      <c r="E49" s="23" t="s">
        <v>560</v>
      </c>
      <c r="F49" s="24"/>
      <c r="G49" s="24"/>
      <c r="H49" s="24"/>
      <c r="I49" s="26"/>
      <c r="J49" s="24"/>
      <c r="K49" s="24"/>
      <c r="L49" s="24"/>
      <c r="M49" s="25">
        <v>290.0</v>
      </c>
      <c r="N49" s="24"/>
      <c r="O49" s="31"/>
      <c r="P49" s="27">
        <v>290.0</v>
      </c>
      <c r="Q49" s="28">
        <f t="shared" si="3"/>
        <v>0</v>
      </c>
      <c r="R49" s="27">
        <v>62538.0</v>
      </c>
      <c r="S49" s="29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hidden="1" customHeight="1">
      <c r="A50" s="61">
        <v>3.0</v>
      </c>
      <c r="B50" s="20">
        <v>46006.0</v>
      </c>
      <c r="C50" s="21" t="s">
        <v>565</v>
      </c>
      <c r="D50" s="22">
        <v>80402.0</v>
      </c>
      <c r="E50" s="23" t="s">
        <v>527</v>
      </c>
      <c r="F50" s="24"/>
      <c r="G50" s="24"/>
      <c r="H50" s="24"/>
      <c r="I50" s="26"/>
      <c r="J50" s="24"/>
      <c r="K50" s="24"/>
      <c r="L50" s="24"/>
      <c r="M50" s="25">
        <v>276.0</v>
      </c>
      <c r="N50" s="24"/>
      <c r="O50" s="31"/>
      <c r="P50" s="27">
        <v>276.0</v>
      </c>
      <c r="Q50" s="28">
        <f t="shared" si="3"/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hidden="1" customHeight="1">
      <c r="A51" s="145">
        <v>4.0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5.0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31"/>
      <c r="O52" s="24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6.0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7.0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8.0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5"/>
      <c r="N55" s="24"/>
      <c r="O55" s="24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9.0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10.0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11.0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12.0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82"/>
      <c r="B60" s="32"/>
      <c r="C60" s="33"/>
      <c r="D60" s="34"/>
      <c r="E60" s="35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29"/>
      <c r="Q60" s="28">
        <f t="shared" si="3"/>
        <v>0</v>
      </c>
      <c r="R60" s="29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158">
        <v>3.0</v>
      </c>
      <c r="B61" s="20">
        <v>46006.0</v>
      </c>
      <c r="C61" s="21" t="s">
        <v>565</v>
      </c>
      <c r="D61" s="22">
        <v>80402.0</v>
      </c>
      <c r="E61" s="23" t="s">
        <v>527</v>
      </c>
      <c r="F61" s="24"/>
      <c r="G61" s="24"/>
      <c r="H61" s="24"/>
      <c r="I61" s="26"/>
      <c r="J61" s="24"/>
      <c r="K61" s="24"/>
      <c r="L61" s="24"/>
      <c r="M61" s="25">
        <v>276.0</v>
      </c>
      <c r="N61" s="24"/>
      <c r="O61" s="31"/>
      <c r="P61" s="159">
        <v>276.0</v>
      </c>
      <c r="Q61" s="28">
        <f t="shared" si="3"/>
        <v>0</v>
      </c>
      <c r="R61" s="27">
        <v>56747.0</v>
      </c>
      <c r="S61" s="71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82"/>
      <c r="B62" s="83"/>
      <c r="C62" s="84"/>
      <c r="D62" s="84"/>
      <c r="E62" s="84"/>
      <c r="F62" s="75"/>
      <c r="G62" s="75"/>
      <c r="H62" s="75"/>
      <c r="I62" s="75"/>
      <c r="J62" s="75"/>
      <c r="K62" s="75"/>
      <c r="L62" s="75"/>
      <c r="M62" s="75"/>
      <c r="N62" s="75"/>
      <c r="O62" s="76"/>
      <c r="P62" s="85"/>
      <c r="Q62" s="28">
        <f t="shared" si="3"/>
        <v>0</v>
      </c>
      <c r="R62" s="29"/>
      <c r="S62" s="71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86"/>
      <c r="B63" s="87"/>
      <c r="C63" s="88"/>
      <c r="D63" s="89" t="s">
        <v>60</v>
      </c>
      <c r="E63" s="57"/>
      <c r="F63" s="90">
        <f t="shared" ref="F63:P63" si="4">SUM(F48:F62)</f>
        <v>0</v>
      </c>
      <c r="G63" s="90">
        <f t="shared" si="4"/>
        <v>0</v>
      </c>
      <c r="H63" s="90">
        <f t="shared" si="4"/>
        <v>0</v>
      </c>
      <c r="I63" s="90">
        <f t="shared" si="4"/>
        <v>0</v>
      </c>
      <c r="J63" s="90">
        <f t="shared" si="4"/>
        <v>0</v>
      </c>
      <c r="K63" s="90">
        <f t="shared" si="4"/>
        <v>0</v>
      </c>
      <c r="L63" s="90">
        <f t="shared" si="4"/>
        <v>0</v>
      </c>
      <c r="M63" s="90">
        <f t="shared" si="4"/>
        <v>973</v>
      </c>
      <c r="N63" s="90">
        <f t="shared" si="4"/>
        <v>0</v>
      </c>
      <c r="O63" s="90">
        <f t="shared" si="4"/>
        <v>0</v>
      </c>
      <c r="P63" s="90">
        <f t="shared" si="4"/>
        <v>973</v>
      </c>
      <c r="Q63" s="91"/>
      <c r="R63" s="5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50"/>
      <c r="B64" s="50"/>
      <c r="C64" s="50"/>
      <c r="D64" s="50"/>
      <c r="E64" s="3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51" t="s">
        <v>107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2" t="s">
        <v>2</v>
      </c>
      <c r="B66" s="53" t="s">
        <v>3</v>
      </c>
      <c r="C66" s="53" t="s">
        <v>4</v>
      </c>
      <c r="D66" s="53" t="s">
        <v>5</v>
      </c>
      <c r="E66" s="53" t="s">
        <v>6</v>
      </c>
      <c r="F66" s="54" t="s">
        <v>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53" t="s">
        <v>8</v>
      </c>
      <c r="S66" s="53" t="s">
        <v>9</v>
      </c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11"/>
      <c r="B67" s="12"/>
      <c r="C67" s="12"/>
      <c r="D67" s="12"/>
      <c r="E67" s="12"/>
      <c r="F67" s="55" t="s">
        <v>10</v>
      </c>
      <c r="G67" s="56" t="s">
        <v>11</v>
      </c>
      <c r="H67" s="10"/>
      <c r="I67" s="56" t="s">
        <v>12</v>
      </c>
      <c r="J67" s="10"/>
      <c r="K67" s="53" t="s">
        <v>13</v>
      </c>
      <c r="L67" s="57"/>
      <c r="M67" s="57"/>
      <c r="N67" s="57"/>
      <c r="O67" s="58" t="s">
        <v>566</v>
      </c>
      <c r="P67" s="53" t="s">
        <v>14</v>
      </c>
      <c r="Q67" s="53" t="s">
        <v>15</v>
      </c>
      <c r="R67" s="12"/>
      <c r="S67" s="12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17"/>
      <c r="B68" s="10"/>
      <c r="C68" s="10"/>
      <c r="D68" s="10"/>
      <c r="E68" s="10"/>
      <c r="F68" s="10"/>
      <c r="G68" s="59" t="s">
        <v>16</v>
      </c>
      <c r="H68" s="60" t="s">
        <v>17</v>
      </c>
      <c r="I68" s="60" t="s">
        <v>18</v>
      </c>
      <c r="J68" s="60" t="s">
        <v>19</v>
      </c>
      <c r="K68" s="10"/>
      <c r="L68" s="60" t="s">
        <v>20</v>
      </c>
      <c r="M68" s="60" t="s">
        <v>21</v>
      </c>
      <c r="N68" s="60" t="s">
        <v>22</v>
      </c>
      <c r="O68" s="10"/>
      <c r="P68" s="10"/>
      <c r="Q68" s="10"/>
      <c r="R68" s="10"/>
      <c r="S68" s="1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61">
        <v>1.0</v>
      </c>
      <c r="B69" s="126">
        <v>46006.0</v>
      </c>
      <c r="C69" s="127" t="s">
        <v>567</v>
      </c>
      <c r="D69" s="128">
        <v>50342.0</v>
      </c>
      <c r="E69" s="129" t="s">
        <v>558</v>
      </c>
      <c r="F69" s="75"/>
      <c r="G69" s="75"/>
      <c r="H69" s="130">
        <v>5000.0</v>
      </c>
      <c r="I69" s="130"/>
      <c r="J69" s="75"/>
      <c r="K69" s="130"/>
      <c r="L69" s="130"/>
      <c r="M69" s="75"/>
      <c r="N69" s="75"/>
      <c r="O69" s="76"/>
      <c r="P69" s="131">
        <v>5000.0</v>
      </c>
      <c r="Q69" s="70">
        <f t="shared" ref="Q69:Q90" si="5">F69+G69+H69+I69+J69+K69+L69+M69+N69+O69-P69</f>
        <v>0</v>
      </c>
      <c r="R69" s="27">
        <v>50342.0</v>
      </c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32">
        <v>2.0</v>
      </c>
      <c r="B70" s="133">
        <v>46006.0</v>
      </c>
      <c r="C70" s="134" t="s">
        <v>568</v>
      </c>
      <c r="D70" s="135">
        <v>50342.0</v>
      </c>
      <c r="E70" s="136" t="s">
        <v>558</v>
      </c>
      <c r="F70" s="75"/>
      <c r="G70" s="75"/>
      <c r="H70" s="130">
        <v>10000.0</v>
      </c>
      <c r="I70" s="130"/>
      <c r="J70" s="75"/>
      <c r="K70" s="75"/>
      <c r="L70" s="75"/>
      <c r="M70" s="75"/>
      <c r="N70" s="75"/>
      <c r="O70" s="76"/>
      <c r="P70" s="131">
        <v>10000.0</v>
      </c>
      <c r="Q70" s="70">
        <f t="shared" si="5"/>
        <v>0</v>
      </c>
      <c r="R70" s="27">
        <v>50342.0</v>
      </c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3.0</v>
      </c>
      <c r="B71" s="133">
        <v>46006.0</v>
      </c>
      <c r="C71" s="134" t="s">
        <v>569</v>
      </c>
      <c r="D71" s="135">
        <v>50342.0</v>
      </c>
      <c r="E71" s="136" t="s">
        <v>558</v>
      </c>
      <c r="F71" s="75"/>
      <c r="G71" s="75"/>
      <c r="H71" s="130">
        <v>1000.0</v>
      </c>
      <c r="I71" s="130"/>
      <c r="J71" s="75"/>
      <c r="K71" s="75"/>
      <c r="L71" s="75"/>
      <c r="M71" s="75"/>
      <c r="N71" s="75"/>
      <c r="O71" s="76"/>
      <c r="P71" s="131">
        <v>1000.0</v>
      </c>
      <c r="Q71" s="70">
        <f t="shared" si="5"/>
        <v>0</v>
      </c>
      <c r="R71" s="27">
        <v>50342.0</v>
      </c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4.0</v>
      </c>
      <c r="B72" s="133">
        <v>46006.0</v>
      </c>
      <c r="C72" s="134" t="s">
        <v>570</v>
      </c>
      <c r="D72" s="135">
        <v>50342.0</v>
      </c>
      <c r="E72" s="136" t="s">
        <v>558</v>
      </c>
      <c r="F72" s="75"/>
      <c r="G72" s="75"/>
      <c r="H72" s="130">
        <v>1000.0</v>
      </c>
      <c r="I72" s="130"/>
      <c r="J72" s="75"/>
      <c r="K72" s="75"/>
      <c r="L72" s="75"/>
      <c r="M72" s="75"/>
      <c r="N72" s="75"/>
      <c r="O72" s="76"/>
      <c r="P72" s="131">
        <v>1000.0</v>
      </c>
      <c r="Q72" s="70">
        <f t="shared" si="5"/>
        <v>0</v>
      </c>
      <c r="R72" s="27">
        <v>50342.0</v>
      </c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5.0</v>
      </c>
      <c r="B73" s="133">
        <v>46006.0</v>
      </c>
      <c r="C73" s="134" t="s">
        <v>571</v>
      </c>
      <c r="D73" s="135">
        <v>50342.0</v>
      </c>
      <c r="E73" s="136" t="s">
        <v>558</v>
      </c>
      <c r="F73" s="75"/>
      <c r="G73" s="75"/>
      <c r="H73" s="130">
        <v>1000.0</v>
      </c>
      <c r="I73" s="130"/>
      <c r="J73" s="75"/>
      <c r="K73" s="75"/>
      <c r="L73" s="75"/>
      <c r="M73" s="75"/>
      <c r="N73" s="75"/>
      <c r="O73" s="76"/>
      <c r="P73" s="131">
        <v>1000.0</v>
      </c>
      <c r="Q73" s="70">
        <f t="shared" si="5"/>
        <v>0</v>
      </c>
      <c r="R73" s="27">
        <v>50342.0</v>
      </c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132">
        <v>6.0</v>
      </c>
      <c r="B74" s="133">
        <v>46006.0</v>
      </c>
      <c r="C74" s="134" t="s">
        <v>572</v>
      </c>
      <c r="D74" s="135">
        <v>50342.0</v>
      </c>
      <c r="E74" s="136" t="s">
        <v>558</v>
      </c>
      <c r="F74" s="75"/>
      <c r="G74" s="75"/>
      <c r="H74" s="130">
        <v>1000.0</v>
      </c>
      <c r="I74" s="130"/>
      <c r="J74" s="75"/>
      <c r="K74" s="75"/>
      <c r="L74" s="75"/>
      <c r="M74" s="75"/>
      <c r="N74" s="75"/>
      <c r="O74" s="76"/>
      <c r="P74" s="131">
        <v>1000.0</v>
      </c>
      <c r="Q74" s="70">
        <f t="shared" si="5"/>
        <v>0</v>
      </c>
      <c r="R74" s="27">
        <v>50342.0</v>
      </c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61">
        <v>7.0</v>
      </c>
      <c r="B75" s="133">
        <v>46006.0</v>
      </c>
      <c r="C75" s="134" t="s">
        <v>573</v>
      </c>
      <c r="D75" s="135">
        <v>50342.0</v>
      </c>
      <c r="E75" s="136" t="s">
        <v>558</v>
      </c>
      <c r="F75" s="75"/>
      <c r="G75" s="75"/>
      <c r="H75" s="130">
        <v>1000.0</v>
      </c>
      <c r="I75" s="130"/>
      <c r="J75" s="75"/>
      <c r="K75" s="75"/>
      <c r="L75" s="75"/>
      <c r="M75" s="75"/>
      <c r="N75" s="75"/>
      <c r="O75" s="76"/>
      <c r="P75" s="131">
        <v>1000.0</v>
      </c>
      <c r="Q75" s="70">
        <f t="shared" si="5"/>
        <v>0</v>
      </c>
      <c r="R75" s="27">
        <v>50342.0</v>
      </c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132">
        <v>8.0</v>
      </c>
      <c r="B76" s="133">
        <v>46006.0</v>
      </c>
      <c r="C76" s="134" t="s">
        <v>574</v>
      </c>
      <c r="D76" s="135">
        <v>50342.0</v>
      </c>
      <c r="E76" s="136" t="s">
        <v>558</v>
      </c>
      <c r="F76" s="75"/>
      <c r="G76" s="75"/>
      <c r="H76" s="130">
        <v>1000.0</v>
      </c>
      <c r="I76" s="130"/>
      <c r="J76" s="75"/>
      <c r="K76" s="75"/>
      <c r="L76" s="75"/>
      <c r="M76" s="75"/>
      <c r="N76" s="75"/>
      <c r="O76" s="76"/>
      <c r="P76" s="131">
        <v>1000.0</v>
      </c>
      <c r="Q76" s="70">
        <f t="shared" si="5"/>
        <v>0</v>
      </c>
      <c r="R76" s="27">
        <v>50342.0</v>
      </c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61">
        <v>9.0</v>
      </c>
      <c r="B77" s="133">
        <v>46006.0</v>
      </c>
      <c r="C77" s="134" t="s">
        <v>575</v>
      </c>
      <c r="D77" s="135">
        <v>50342.0</v>
      </c>
      <c r="E77" s="136" t="s">
        <v>558</v>
      </c>
      <c r="F77" s="75"/>
      <c r="G77" s="75"/>
      <c r="H77" s="130">
        <v>1000.0</v>
      </c>
      <c r="I77" s="130"/>
      <c r="J77" s="75"/>
      <c r="K77" s="75"/>
      <c r="L77" s="75"/>
      <c r="M77" s="75"/>
      <c r="N77" s="75"/>
      <c r="O77" s="76"/>
      <c r="P77" s="131">
        <v>1000.0</v>
      </c>
      <c r="Q77" s="70">
        <f t="shared" si="5"/>
        <v>0</v>
      </c>
      <c r="R77" s="27">
        <v>50342.0</v>
      </c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132">
        <v>10.0</v>
      </c>
      <c r="B78" s="133">
        <v>46006.0</v>
      </c>
      <c r="C78" s="134" t="s">
        <v>576</v>
      </c>
      <c r="D78" s="135">
        <v>50342.0</v>
      </c>
      <c r="E78" s="136" t="s">
        <v>558</v>
      </c>
      <c r="F78" s="75"/>
      <c r="G78" s="75"/>
      <c r="H78" s="130">
        <v>1000.0</v>
      </c>
      <c r="I78" s="130"/>
      <c r="J78" s="75"/>
      <c r="K78" s="75"/>
      <c r="L78" s="75"/>
      <c r="M78" s="75"/>
      <c r="N78" s="75"/>
      <c r="O78" s="76"/>
      <c r="P78" s="131">
        <v>1000.0</v>
      </c>
      <c r="Q78" s="70">
        <f t="shared" si="5"/>
        <v>0</v>
      </c>
      <c r="R78" s="27">
        <v>50342.0</v>
      </c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61">
        <v>11.0</v>
      </c>
      <c r="B79" s="133">
        <v>46006.0</v>
      </c>
      <c r="C79" s="134" t="s">
        <v>577</v>
      </c>
      <c r="D79" s="135">
        <v>50342.0</v>
      </c>
      <c r="E79" s="136" t="s">
        <v>558</v>
      </c>
      <c r="F79" s="75"/>
      <c r="G79" s="75"/>
      <c r="H79" s="130">
        <v>1000.0</v>
      </c>
      <c r="I79" s="130"/>
      <c r="J79" s="75"/>
      <c r="K79" s="75"/>
      <c r="L79" s="75"/>
      <c r="M79" s="75"/>
      <c r="N79" s="75"/>
      <c r="O79" s="76"/>
      <c r="P79" s="131">
        <v>1000.0</v>
      </c>
      <c r="Q79" s="70">
        <f t="shared" si="5"/>
        <v>0</v>
      </c>
      <c r="R79" s="27">
        <v>50342.0</v>
      </c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132">
        <v>12.0</v>
      </c>
      <c r="B80" s="133">
        <v>46006.0</v>
      </c>
      <c r="C80" s="134" t="s">
        <v>578</v>
      </c>
      <c r="D80" s="135">
        <v>50342.0</v>
      </c>
      <c r="E80" s="136" t="s">
        <v>558</v>
      </c>
      <c r="F80" s="75"/>
      <c r="G80" s="75"/>
      <c r="H80" s="130">
        <v>1000.0</v>
      </c>
      <c r="I80" s="130"/>
      <c r="J80" s="75"/>
      <c r="K80" s="75"/>
      <c r="L80" s="75"/>
      <c r="M80" s="75"/>
      <c r="N80" s="75"/>
      <c r="O80" s="76"/>
      <c r="P80" s="131">
        <v>1000.0</v>
      </c>
      <c r="Q80" s="70">
        <f t="shared" si="5"/>
        <v>0</v>
      </c>
      <c r="R80" s="27">
        <v>50342.0</v>
      </c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61"/>
      <c r="B81" s="133"/>
      <c r="C81" s="134"/>
      <c r="D81" s="135"/>
      <c r="E81" s="136"/>
      <c r="F81" s="75"/>
      <c r="G81" s="75"/>
      <c r="H81" s="130"/>
      <c r="I81" s="130"/>
      <c r="J81" s="75"/>
      <c r="K81" s="75"/>
      <c r="L81" s="75"/>
      <c r="M81" s="75"/>
      <c r="N81" s="75"/>
      <c r="O81" s="76"/>
      <c r="P81" s="131"/>
      <c r="Q81" s="70">
        <f t="shared" si="5"/>
        <v>0</v>
      </c>
      <c r="R81" s="27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customHeight="1">
      <c r="A82" s="132"/>
      <c r="B82" s="133"/>
      <c r="C82" s="134"/>
      <c r="D82" s="135"/>
      <c r="E82" s="136"/>
      <c r="F82" s="75"/>
      <c r="G82" s="75"/>
      <c r="H82" s="130"/>
      <c r="I82" s="130"/>
      <c r="J82" s="75"/>
      <c r="K82" s="75"/>
      <c r="L82" s="75"/>
      <c r="M82" s="75"/>
      <c r="N82" s="75"/>
      <c r="O82" s="76"/>
      <c r="P82" s="131"/>
      <c r="Q82" s="70">
        <f t="shared" si="5"/>
        <v>0</v>
      </c>
      <c r="R82" s="27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61"/>
      <c r="B83" s="78"/>
      <c r="C83" s="72"/>
      <c r="D83" s="73"/>
      <c r="E83" s="74"/>
      <c r="F83" s="75"/>
      <c r="G83" s="75"/>
      <c r="H83" s="75"/>
      <c r="I83" s="75"/>
      <c r="J83" s="75"/>
      <c r="K83" s="75"/>
      <c r="L83" s="75"/>
      <c r="M83" s="75"/>
      <c r="N83" s="75"/>
      <c r="O83" s="76"/>
      <c r="P83" s="79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/>
      <c r="B84" s="78"/>
      <c r="C84" s="72"/>
      <c r="D84" s="73"/>
      <c r="E84" s="74"/>
      <c r="F84" s="75"/>
      <c r="G84" s="75"/>
      <c r="H84" s="75"/>
      <c r="I84" s="75"/>
      <c r="J84" s="75"/>
      <c r="K84" s="75"/>
      <c r="L84" s="75"/>
      <c r="M84" s="75"/>
      <c r="N84" s="75"/>
      <c r="O84" s="76"/>
      <c r="P84" s="79"/>
      <c r="Q84" s="70">
        <f t="shared" si="5"/>
        <v>0</v>
      </c>
      <c r="R84" s="29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61"/>
      <c r="B85" s="78"/>
      <c r="C85" s="72"/>
      <c r="D85" s="73"/>
      <c r="E85" s="74"/>
      <c r="F85" s="75"/>
      <c r="G85" s="75"/>
      <c r="H85" s="75"/>
      <c r="I85" s="75"/>
      <c r="J85" s="75"/>
      <c r="K85" s="75"/>
      <c r="L85" s="75"/>
      <c r="M85" s="75"/>
      <c r="N85" s="75"/>
      <c r="O85" s="76"/>
      <c r="P85" s="79"/>
      <c r="Q85" s="70">
        <f t="shared" si="5"/>
        <v>0</v>
      </c>
      <c r="R85" s="29"/>
      <c r="S85" s="71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/>
      <c r="B86" s="78"/>
      <c r="C86" s="72"/>
      <c r="D86" s="73"/>
      <c r="E86" s="74"/>
      <c r="F86" s="75"/>
      <c r="G86" s="75"/>
      <c r="H86" s="75"/>
      <c r="I86" s="75"/>
      <c r="J86" s="75"/>
      <c r="K86" s="75"/>
      <c r="L86" s="75"/>
      <c r="M86" s="75"/>
      <c r="N86" s="75"/>
      <c r="O86" s="76"/>
      <c r="P86" s="79"/>
      <c r="Q86" s="70">
        <f t="shared" si="5"/>
        <v>0</v>
      </c>
      <c r="R86" s="29"/>
      <c r="S86" s="71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61"/>
      <c r="B87" s="78"/>
      <c r="C87" s="72"/>
      <c r="D87" s="73"/>
      <c r="E87" s="74"/>
      <c r="F87" s="75"/>
      <c r="G87" s="75"/>
      <c r="H87" s="75"/>
      <c r="I87" s="75"/>
      <c r="J87" s="75"/>
      <c r="K87" s="75"/>
      <c r="L87" s="75"/>
      <c r="M87" s="75"/>
      <c r="N87" s="75"/>
      <c r="O87" s="76"/>
      <c r="P87" s="79"/>
      <c r="Q87" s="70">
        <f t="shared" si="5"/>
        <v>0</v>
      </c>
      <c r="R87" s="29"/>
      <c r="S87" s="71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/>
      <c r="B88" s="78"/>
      <c r="C88" s="72"/>
      <c r="D88" s="73"/>
      <c r="E88" s="74"/>
      <c r="F88" s="75"/>
      <c r="G88" s="75"/>
      <c r="H88" s="75"/>
      <c r="I88" s="75"/>
      <c r="J88" s="75"/>
      <c r="K88" s="75"/>
      <c r="L88" s="75"/>
      <c r="M88" s="75"/>
      <c r="N88" s="75"/>
      <c r="O88" s="76"/>
      <c r="P88" s="79"/>
      <c r="Q88" s="70">
        <f t="shared" si="5"/>
        <v>0</v>
      </c>
      <c r="R88" s="29"/>
      <c r="S88" s="71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hidden="1" customHeight="1">
      <c r="A89" s="61"/>
      <c r="B89" s="32"/>
      <c r="C89" s="80"/>
      <c r="D89" s="80"/>
      <c r="E89" s="81"/>
      <c r="F89" s="75"/>
      <c r="G89" s="75"/>
      <c r="H89" s="75"/>
      <c r="I89" s="75"/>
      <c r="J89" s="75"/>
      <c r="K89" s="75"/>
      <c r="L89" s="75"/>
      <c r="M89" s="75"/>
      <c r="N89" s="75"/>
      <c r="O89" s="76"/>
      <c r="P89" s="79"/>
      <c r="Q89" s="70">
        <f t="shared" si="5"/>
        <v>0</v>
      </c>
      <c r="R89" s="29"/>
      <c r="S89" s="71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customHeight="1">
      <c r="A90" s="145"/>
      <c r="B90" s="151"/>
      <c r="C90" s="152"/>
      <c r="D90" s="152"/>
      <c r="E90" s="152"/>
      <c r="F90" s="75"/>
      <c r="G90" s="75"/>
      <c r="H90" s="75"/>
      <c r="I90" s="75"/>
      <c r="J90" s="130"/>
      <c r="K90" s="75"/>
      <c r="L90" s="75"/>
      <c r="M90" s="75"/>
      <c r="N90" s="75"/>
      <c r="O90" s="76"/>
      <c r="P90" s="153"/>
      <c r="Q90" s="70">
        <f t="shared" si="5"/>
        <v>0</v>
      </c>
      <c r="R90" s="29"/>
      <c r="S90" s="71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86"/>
      <c r="B91" s="87"/>
      <c r="C91" s="88"/>
      <c r="D91" s="89" t="s">
        <v>60</v>
      </c>
      <c r="E91" s="57"/>
      <c r="F91" s="90">
        <f t="shared" ref="F91:P91" si="6">SUM(F69:F90)</f>
        <v>0</v>
      </c>
      <c r="G91" s="90">
        <f t="shared" si="6"/>
        <v>0</v>
      </c>
      <c r="H91" s="90">
        <f t="shared" si="6"/>
        <v>25000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25000</v>
      </c>
      <c r="Q91" s="91"/>
      <c r="R91" s="5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50"/>
      <c r="B92" s="50"/>
      <c r="C92" s="50"/>
      <c r="D92" s="50"/>
      <c r="E92" s="92"/>
      <c r="F92" s="93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customHeight="1">
      <c r="A93" s="50"/>
      <c r="B93" s="50"/>
      <c r="C93" s="50"/>
      <c r="D93" s="50"/>
      <c r="E93" s="92"/>
      <c r="F93" s="93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51.0" customHeight="1">
      <c r="A94" s="2"/>
      <c r="B94" s="2"/>
      <c r="C94" s="2"/>
      <c r="D94" s="2"/>
      <c r="E94" s="94" t="s">
        <v>61</v>
      </c>
      <c r="F94" s="120" t="s">
        <v>62</v>
      </c>
      <c r="G94" s="2"/>
      <c r="H94" s="2"/>
      <c r="I94" s="2"/>
      <c r="J94" s="96" t="s">
        <v>63</v>
      </c>
      <c r="K94" s="96"/>
      <c r="L94" s="96"/>
      <c r="M94" s="96"/>
      <c r="N94" s="97"/>
      <c r="O94" s="97"/>
      <c r="P94" s="9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94" t="s">
        <v>64</v>
      </c>
      <c r="F95" s="120" t="s">
        <v>62</v>
      </c>
      <c r="G95" s="2"/>
      <c r="H95" s="2"/>
      <c r="I95" s="2"/>
      <c r="J95" s="99" t="s">
        <v>65</v>
      </c>
      <c r="K95" s="99"/>
      <c r="L95" s="99"/>
      <c r="M95" s="99"/>
      <c r="N95" s="99"/>
      <c r="O95" s="99"/>
      <c r="P95" s="10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94" t="s">
        <v>66</v>
      </c>
      <c r="F96" s="120" t="s">
        <v>62</v>
      </c>
      <c r="G96" s="2"/>
      <c r="H96" s="2"/>
      <c r="I96" s="2"/>
      <c r="J96" s="101"/>
      <c r="K96" s="102"/>
      <c r="L96" s="102"/>
      <c r="M96" s="102"/>
      <c r="N96" s="102"/>
      <c r="O96" s="102"/>
      <c r="P96" s="102"/>
      <c r="Q96" s="103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94" t="s">
        <v>67</v>
      </c>
      <c r="F97" s="120" t="s">
        <v>62</v>
      </c>
      <c r="G97" s="2"/>
      <c r="H97" s="2"/>
      <c r="I97" s="2"/>
      <c r="J97" s="104"/>
      <c r="K97" s="104"/>
      <c r="L97" s="104"/>
      <c r="M97" s="104"/>
      <c r="N97" s="104"/>
      <c r="O97" s="104"/>
      <c r="P97" s="50"/>
      <c r="Q97" s="50"/>
      <c r="R97" s="5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94" t="s">
        <v>579</v>
      </c>
      <c r="F98" s="120" t="s">
        <v>62</v>
      </c>
      <c r="G98" s="2"/>
      <c r="H98" s="2"/>
      <c r="I98" s="2"/>
      <c r="J98" s="104"/>
      <c r="K98" s="104"/>
      <c r="L98" s="104"/>
      <c r="M98" s="104"/>
      <c r="N98" s="104"/>
      <c r="O98" s="104"/>
      <c r="P98" s="105"/>
      <c r="Q98" s="50"/>
      <c r="R98" s="50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94" t="s">
        <v>69</v>
      </c>
      <c r="F99" s="120" t="s">
        <v>62</v>
      </c>
      <c r="G99" s="2"/>
      <c r="H99" s="2"/>
      <c r="I99" s="2"/>
      <c r="J99" s="106"/>
      <c r="K99" s="106"/>
      <c r="L99" s="106"/>
      <c r="M99" s="106"/>
      <c r="N99" s="50"/>
      <c r="O99" s="50"/>
      <c r="P99" s="105"/>
      <c r="Q99" s="50"/>
      <c r="R99" s="50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94" t="s">
        <v>70</v>
      </c>
      <c r="F100" s="120" t="s">
        <v>62</v>
      </c>
      <c r="G100" s="2"/>
      <c r="H100" s="2"/>
      <c r="I100" s="2"/>
      <c r="J100" s="50"/>
      <c r="K100" s="50"/>
      <c r="L100" s="107"/>
      <c r="M100" s="50"/>
      <c r="N100" s="50"/>
      <c r="O100" s="50"/>
      <c r="P100" s="105"/>
      <c r="Q100" s="50"/>
      <c r="R100" s="50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0"/>
      <c r="K101" s="50"/>
      <c r="L101" s="50"/>
      <c r="M101" s="50"/>
      <c r="N101" s="50"/>
      <c r="O101" s="50"/>
      <c r="P101" s="50"/>
      <c r="Q101" s="50"/>
      <c r="R101" s="50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8">
    <mergeCell ref="I67:J67"/>
    <mergeCell ref="K67:K68"/>
    <mergeCell ref="O67:O68"/>
    <mergeCell ref="P67:P68"/>
    <mergeCell ref="A65:S65"/>
    <mergeCell ref="A66:A68"/>
    <mergeCell ref="B66:B68"/>
    <mergeCell ref="C66:C68"/>
    <mergeCell ref="D66:D68"/>
    <mergeCell ref="E66:E68"/>
    <mergeCell ref="F66:Q66"/>
    <mergeCell ref="Q67:Q6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6:R68"/>
    <mergeCell ref="S66:S68"/>
    <mergeCell ref="F67:F68"/>
    <mergeCell ref="G67:H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46007.0</v>
      </c>
      <c r="C6" s="21" t="s">
        <v>581</v>
      </c>
      <c r="D6" s="22">
        <v>57773.0</v>
      </c>
      <c r="E6" s="23" t="s">
        <v>582</v>
      </c>
      <c r="F6" s="31"/>
      <c r="G6" s="24"/>
      <c r="H6" s="24"/>
      <c r="I6" s="25">
        <v>2600.0</v>
      </c>
      <c r="J6" s="31"/>
      <c r="K6" s="24"/>
      <c r="L6" s="24"/>
      <c r="M6" s="26"/>
      <c r="N6" s="24"/>
      <c r="O6" s="31"/>
      <c r="P6" s="27">
        <v>2600.0</v>
      </c>
      <c r="Q6" s="28">
        <f t="shared" ref="Q6:Q37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46007.0</v>
      </c>
      <c r="C7" s="21" t="s">
        <v>583</v>
      </c>
      <c r="D7" s="22">
        <v>51512.0</v>
      </c>
      <c r="E7" s="23" t="s">
        <v>584</v>
      </c>
      <c r="F7" s="24"/>
      <c r="G7" s="31"/>
      <c r="H7" s="24"/>
      <c r="I7" s="25"/>
      <c r="J7" s="31">
        <v>10000.0</v>
      </c>
      <c r="K7" s="31"/>
      <c r="L7" s="24"/>
      <c r="M7" s="26"/>
      <c r="N7" s="24"/>
      <c r="O7" s="24"/>
      <c r="P7" s="27">
        <v>10000.0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46007.0</v>
      </c>
      <c r="C8" s="21" t="s">
        <v>585</v>
      </c>
      <c r="D8" s="22">
        <v>13133.0</v>
      </c>
      <c r="E8" s="23" t="s">
        <v>84</v>
      </c>
      <c r="F8" s="31"/>
      <c r="G8" s="24"/>
      <c r="H8" s="24"/>
      <c r="I8" s="25"/>
      <c r="J8" s="31">
        <v>10000.0</v>
      </c>
      <c r="K8" s="31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46007.0</v>
      </c>
      <c r="C9" s="21" t="s">
        <v>586</v>
      </c>
      <c r="D9" s="22">
        <v>84112.0</v>
      </c>
      <c r="E9" s="23" t="s">
        <v>587</v>
      </c>
      <c r="F9" s="24"/>
      <c r="G9" s="31"/>
      <c r="H9" s="24"/>
      <c r="I9" s="25"/>
      <c r="J9" s="31">
        <v>2600.0</v>
      </c>
      <c r="K9" s="31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46007.0</v>
      </c>
      <c r="C10" s="21" t="s">
        <v>588</v>
      </c>
      <c r="D10" s="22">
        <v>86322.0</v>
      </c>
      <c r="E10" s="23" t="s">
        <v>589</v>
      </c>
      <c r="F10" s="24"/>
      <c r="G10" s="31"/>
      <c r="H10" s="24"/>
      <c r="I10" s="25">
        <v>2600.0</v>
      </c>
      <c r="J10" s="31"/>
      <c r="K10" s="31"/>
      <c r="L10" s="24"/>
      <c r="M10" s="25"/>
      <c r="N10" s="24"/>
      <c r="O10" s="24"/>
      <c r="P10" s="27">
        <v>2600.0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46007.0</v>
      </c>
      <c r="C11" s="21" t="s">
        <v>590</v>
      </c>
      <c r="D11" s="22">
        <v>57934.0</v>
      </c>
      <c r="E11" s="23" t="s">
        <v>591</v>
      </c>
      <c r="F11" s="24"/>
      <c r="G11" s="31"/>
      <c r="H11" s="24"/>
      <c r="I11" s="25"/>
      <c r="J11" s="31">
        <v>2600.0</v>
      </c>
      <c r="K11" s="31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46007.0</v>
      </c>
      <c r="C12" s="21" t="s">
        <v>592</v>
      </c>
      <c r="D12" s="22">
        <v>65868.0</v>
      </c>
      <c r="E12" s="23" t="s">
        <v>225</v>
      </c>
      <c r="F12" s="24"/>
      <c r="G12" s="24"/>
      <c r="H12" s="24"/>
      <c r="I12" s="25">
        <v>400.0</v>
      </c>
      <c r="J12" s="24"/>
      <c r="K12" s="24"/>
      <c r="L12" s="24"/>
      <c r="M12" s="26"/>
      <c r="N12" s="24"/>
      <c r="O12" s="24"/>
      <c r="P12" s="27">
        <v>400.0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46007.0</v>
      </c>
      <c r="C13" s="21" t="s">
        <v>593</v>
      </c>
      <c r="D13" s="22">
        <v>89078.0</v>
      </c>
      <c r="E13" s="23" t="s">
        <v>594</v>
      </c>
      <c r="F13" s="24"/>
      <c r="G13" s="24"/>
      <c r="H13" s="24"/>
      <c r="I13" s="25"/>
      <c r="J13" s="31"/>
      <c r="K13" s="31"/>
      <c r="L13" s="24"/>
      <c r="M13" s="25">
        <v>2400.0</v>
      </c>
      <c r="N13" s="24"/>
      <c r="O13" s="24"/>
      <c r="P13" s="27">
        <v>2400.0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46007.0</v>
      </c>
      <c r="C14" s="21" t="s">
        <v>595</v>
      </c>
      <c r="D14" s="22">
        <v>65868.0</v>
      </c>
      <c r="E14" s="23" t="s">
        <v>225</v>
      </c>
      <c r="F14" s="31"/>
      <c r="G14" s="31"/>
      <c r="H14" s="24"/>
      <c r="I14" s="25">
        <v>400.0</v>
      </c>
      <c r="J14" s="31"/>
      <c r="K14" s="31"/>
      <c r="L14" s="24"/>
      <c r="M14" s="26"/>
      <c r="N14" s="24"/>
      <c r="O14" s="24"/>
      <c r="P14" s="27">
        <v>400.0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46007.0</v>
      </c>
      <c r="C15" s="21" t="s">
        <v>596</v>
      </c>
      <c r="D15" s="22">
        <v>51017.0</v>
      </c>
      <c r="E15" s="23" t="s">
        <v>159</v>
      </c>
      <c r="F15" s="24"/>
      <c r="G15" s="31"/>
      <c r="H15" s="24"/>
      <c r="I15" s="25"/>
      <c r="J15" s="31">
        <v>5000.0</v>
      </c>
      <c r="K15" s="31"/>
      <c r="L15" s="24"/>
      <c r="M15" s="25"/>
      <c r="N15" s="24"/>
      <c r="O15" s="24"/>
      <c r="P15" s="27">
        <v>5000.0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46007.0</v>
      </c>
      <c r="C16" s="21" t="s">
        <v>597</v>
      </c>
      <c r="D16" s="22">
        <v>66962.0</v>
      </c>
      <c r="E16" s="23" t="s">
        <v>598</v>
      </c>
      <c r="F16" s="24"/>
      <c r="G16" s="31">
        <v>6750.0</v>
      </c>
      <c r="H16" s="24"/>
      <c r="I16" s="25"/>
      <c r="J16" s="31"/>
      <c r="K16" s="24"/>
      <c r="L16" s="24"/>
      <c r="M16" s="26"/>
      <c r="N16" s="24"/>
      <c r="O16" s="24"/>
      <c r="P16" s="27">
        <v>6750.0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46007.0</v>
      </c>
      <c r="C17" s="21" t="s">
        <v>599</v>
      </c>
      <c r="D17" s="22">
        <v>81107.0</v>
      </c>
      <c r="E17" s="23" t="s">
        <v>600</v>
      </c>
      <c r="F17" s="31"/>
      <c r="G17" s="31"/>
      <c r="H17" s="24"/>
      <c r="I17" s="25">
        <v>1200.0</v>
      </c>
      <c r="J17" s="31"/>
      <c r="K17" s="31"/>
      <c r="L17" s="24"/>
      <c r="M17" s="25"/>
      <c r="N17" s="24"/>
      <c r="O17" s="24"/>
      <c r="P17" s="27">
        <v>1200.0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46007.0</v>
      </c>
      <c r="C18" s="21" t="s">
        <v>601</v>
      </c>
      <c r="D18" s="22">
        <v>81107.0</v>
      </c>
      <c r="E18" s="23" t="s">
        <v>600</v>
      </c>
      <c r="F18" s="31"/>
      <c r="G18" s="24"/>
      <c r="H18" s="31"/>
      <c r="I18" s="25">
        <v>1200.0</v>
      </c>
      <c r="J18" s="31"/>
      <c r="K18" s="31"/>
      <c r="L18" s="24"/>
      <c r="M18" s="25"/>
      <c r="N18" s="24"/>
      <c r="O18" s="24"/>
      <c r="P18" s="27">
        <v>1200.0</v>
      </c>
      <c r="Q18" s="28">
        <f t="shared" si="1"/>
        <v>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46007.0</v>
      </c>
      <c r="C19" s="21" t="s">
        <v>602</v>
      </c>
      <c r="D19" s="22">
        <v>81107.0</v>
      </c>
      <c r="E19" s="23" t="s">
        <v>600</v>
      </c>
      <c r="F19" s="31"/>
      <c r="G19" s="24"/>
      <c r="H19" s="31"/>
      <c r="I19" s="25"/>
      <c r="J19" s="24"/>
      <c r="K19" s="31">
        <v>1200.0</v>
      </c>
      <c r="L19" s="24"/>
      <c r="M19" s="25"/>
      <c r="N19" s="24"/>
      <c r="O19" s="24"/>
      <c r="P19" s="27">
        <v>1200.0</v>
      </c>
      <c r="Q19" s="28">
        <f t="shared" si="1"/>
        <v>0</v>
      </c>
      <c r="R19" s="27">
        <v>81107.0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31"/>
      <c r="H20" s="31"/>
      <c r="I20" s="25"/>
      <c r="J20" s="24"/>
      <c r="K20" s="24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20"/>
      <c r="C21" s="21"/>
      <c r="D21" s="22"/>
      <c r="E21" s="23"/>
      <c r="F21" s="24"/>
      <c r="G21" s="31"/>
      <c r="H21" s="31"/>
      <c r="I21" s="26"/>
      <c r="J21" s="31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20"/>
      <c r="C22" s="21"/>
      <c r="D22" s="22"/>
      <c r="E22" s="23"/>
      <c r="F22" s="24"/>
      <c r="G22" s="31"/>
      <c r="H22" s="31"/>
      <c r="I22" s="26"/>
      <c r="J22" s="31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20"/>
      <c r="C23" s="21"/>
      <c r="D23" s="22"/>
      <c r="E23" s="23"/>
      <c r="F23" s="24"/>
      <c r="G23" s="31"/>
      <c r="H23" s="31"/>
      <c r="I23" s="26"/>
      <c r="J23" s="31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/>
      <c r="B24" s="20"/>
      <c r="C24" s="21"/>
      <c r="D24" s="22"/>
      <c r="E24" s="23"/>
      <c r="F24" s="24"/>
      <c r="G24" s="31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20"/>
      <c r="C25" s="21"/>
      <c r="D25" s="22"/>
      <c r="E25" s="23"/>
      <c r="F25" s="31"/>
      <c r="G25" s="31"/>
      <c r="H25" s="31"/>
      <c r="I25" s="26"/>
      <c r="J25" s="31"/>
      <c r="K25" s="31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18.0</v>
      </c>
      <c r="B26" s="20"/>
      <c r="C26" s="21"/>
      <c r="D26" s="22"/>
      <c r="E26" s="23"/>
      <c r="F26" s="24"/>
      <c r="G26" s="24"/>
      <c r="H26" s="31"/>
      <c r="I26" s="25"/>
      <c r="J26" s="24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19.0</v>
      </c>
      <c r="B27" s="20"/>
      <c r="C27" s="21"/>
      <c r="D27" s="22"/>
      <c r="E27" s="23"/>
      <c r="F27" s="24"/>
      <c r="G27" s="31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20.0</v>
      </c>
      <c r="B28" s="20"/>
      <c r="C28" s="21"/>
      <c r="D28" s="22"/>
      <c r="E28" s="23"/>
      <c r="F28" s="24"/>
      <c r="G28" s="24"/>
      <c r="H28" s="31"/>
      <c r="I28" s="25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21.0</v>
      </c>
      <c r="B29" s="20"/>
      <c r="C29" s="21"/>
      <c r="D29" s="22"/>
      <c r="E29" s="23"/>
      <c r="F29" s="24"/>
      <c r="G29" s="31"/>
      <c r="H29" s="31"/>
      <c r="I29" s="25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22.0</v>
      </c>
      <c r="B30" s="141"/>
      <c r="C30" s="142"/>
      <c r="D30" s="143"/>
      <c r="E30" s="140"/>
      <c r="F30" s="24"/>
      <c r="G30" s="31"/>
      <c r="H30" s="31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23.0</v>
      </c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24.0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25.0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26.0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27.0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28.0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29.0</v>
      </c>
      <c r="B37" s="32"/>
      <c r="C37" s="33"/>
      <c r="D37" s="34"/>
      <c r="E37" s="35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45.0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46.0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47.0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36"/>
      <c r="B41" s="37"/>
      <c r="C41" s="38"/>
      <c r="D41" s="39"/>
      <c r="E41" s="39"/>
      <c r="F41" s="40">
        <f t="shared" ref="F41:O41" si="2">SUM(F6:F37)</f>
        <v>0</v>
      </c>
      <c r="G41" s="40">
        <f t="shared" si="2"/>
        <v>6750</v>
      </c>
      <c r="H41" s="40">
        <f t="shared" si="2"/>
        <v>0</v>
      </c>
      <c r="I41" s="40">
        <f t="shared" si="2"/>
        <v>8400</v>
      </c>
      <c r="J41" s="40">
        <f t="shared" si="2"/>
        <v>30200</v>
      </c>
      <c r="K41" s="40">
        <f t="shared" si="2"/>
        <v>1200</v>
      </c>
      <c r="L41" s="40">
        <f t="shared" si="2"/>
        <v>0</v>
      </c>
      <c r="M41" s="40">
        <f t="shared" si="2"/>
        <v>2400</v>
      </c>
      <c r="N41" s="40">
        <f t="shared" si="2"/>
        <v>0</v>
      </c>
      <c r="O41" s="40">
        <f t="shared" si="2"/>
        <v>0</v>
      </c>
      <c r="P41" s="40">
        <f>SUM(P6:P36)</f>
        <v>48950</v>
      </c>
      <c r="Q41" s="41"/>
      <c r="R41" s="39"/>
      <c r="S41" s="42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ht="42.0" customHeight="1">
      <c r="A42" s="44"/>
      <c r="B42" s="45"/>
      <c r="C42" s="46"/>
      <c r="D42" s="46"/>
      <c r="E42" s="46"/>
      <c r="F42" s="47">
        <f>F41+G41+H41+I41+J41+K41+L41+M41+N41+O41</f>
        <v>48950</v>
      </c>
      <c r="G42" s="4"/>
      <c r="H42" s="4"/>
      <c r="I42" s="4"/>
      <c r="J42" s="4"/>
      <c r="K42" s="4"/>
      <c r="L42" s="4"/>
      <c r="M42" s="4"/>
      <c r="N42" s="4"/>
      <c r="O42" s="4"/>
      <c r="P42" s="48" t="s">
        <v>57</v>
      </c>
      <c r="Q42" s="48"/>
      <c r="R42" s="46"/>
      <c r="S42" s="49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42.0" customHeight="1">
      <c r="A43" s="50"/>
      <c r="B43" s="50"/>
      <c r="C43" s="50"/>
      <c r="D43" s="50"/>
      <c r="E43" s="30"/>
      <c r="F43" s="50"/>
      <c r="G43" s="50"/>
      <c r="H43" s="50"/>
      <c r="I43" s="50"/>
      <c r="J43" s="50"/>
      <c r="K43" s="50"/>
      <c r="L43" s="107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42.0" customHeight="1">
      <c r="A44" s="51" t="s">
        <v>148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2" t="s">
        <v>2</v>
      </c>
      <c r="B45" s="53" t="s">
        <v>3</v>
      </c>
      <c r="C45" s="53" t="s">
        <v>4</v>
      </c>
      <c r="D45" s="53" t="s">
        <v>5</v>
      </c>
      <c r="E45" s="53" t="s">
        <v>6</v>
      </c>
      <c r="F45" s="54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53" t="s">
        <v>8</v>
      </c>
      <c r="S45" s="53" t="s">
        <v>9</v>
      </c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11"/>
      <c r="B46" s="12"/>
      <c r="C46" s="12"/>
      <c r="D46" s="12"/>
      <c r="E46" s="12"/>
      <c r="F46" s="55" t="s">
        <v>10</v>
      </c>
      <c r="G46" s="56" t="s">
        <v>11</v>
      </c>
      <c r="H46" s="10"/>
      <c r="I46" s="56" t="s">
        <v>12</v>
      </c>
      <c r="J46" s="10"/>
      <c r="K46" s="53" t="s">
        <v>13</v>
      </c>
      <c r="L46" s="57"/>
      <c r="M46" s="57"/>
      <c r="N46" s="57"/>
      <c r="O46" s="122" t="s">
        <v>149</v>
      </c>
      <c r="P46" s="53" t="s">
        <v>14</v>
      </c>
      <c r="Q46" s="53" t="s">
        <v>15</v>
      </c>
      <c r="R46" s="12"/>
      <c r="S46" s="12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17"/>
      <c r="B47" s="10"/>
      <c r="C47" s="10"/>
      <c r="D47" s="10"/>
      <c r="E47" s="10"/>
      <c r="F47" s="10"/>
      <c r="G47" s="123" t="s">
        <v>16</v>
      </c>
      <c r="H47" s="60" t="s">
        <v>17</v>
      </c>
      <c r="I47" s="60" t="s">
        <v>18</v>
      </c>
      <c r="J47" s="60" t="s">
        <v>19</v>
      </c>
      <c r="K47" s="10"/>
      <c r="L47" s="60" t="s">
        <v>20</v>
      </c>
      <c r="M47" s="60" t="s">
        <v>21</v>
      </c>
      <c r="N47" s="109" t="s">
        <v>150</v>
      </c>
      <c r="O47" s="124" t="s">
        <v>151</v>
      </c>
      <c r="P47" s="10"/>
      <c r="Q47" s="10"/>
      <c r="R47" s="10"/>
      <c r="S47" s="1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61">
        <v>1.0</v>
      </c>
      <c r="B48" s="154"/>
      <c r="C48" s="155"/>
      <c r="D48" s="156"/>
      <c r="E48" s="157"/>
      <c r="F48" s="24"/>
      <c r="G48" s="24"/>
      <c r="H48" s="24"/>
      <c r="I48" s="26"/>
      <c r="J48" s="24"/>
      <c r="K48" s="24"/>
      <c r="L48" s="24"/>
      <c r="M48" s="25"/>
      <c r="N48" s="31"/>
      <c r="O48" s="31"/>
      <c r="P48" s="146"/>
      <c r="Q48" s="28">
        <f t="shared" ref="Q48:Q62" si="3">F48+G48+H48+I48+J48+K48+L48+M48+N48+O48-P48</f>
        <v>0</v>
      </c>
      <c r="R48" s="144"/>
      <c r="S48" s="2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45">
        <v>2.0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31"/>
      <c r="P49" s="27"/>
      <c r="Q49" s="28">
        <f t="shared" si="3"/>
        <v>0</v>
      </c>
      <c r="R49" s="27"/>
      <c r="S49" s="29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hidden="1" customHeight="1">
      <c r="A50" s="61">
        <v>3.0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5"/>
      <c r="N50" s="24"/>
      <c r="O50" s="31"/>
      <c r="P50" s="27"/>
      <c r="Q50" s="28">
        <f t="shared" si="3"/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hidden="1" customHeight="1">
      <c r="A51" s="145">
        <v>4.0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5.0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31"/>
      <c r="O52" s="24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6.0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7.0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8.0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5"/>
      <c r="N55" s="24"/>
      <c r="O55" s="24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9.0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10.0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11.0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12.0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82"/>
      <c r="B60" s="32"/>
      <c r="C60" s="33"/>
      <c r="D60" s="34"/>
      <c r="E60" s="35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29"/>
      <c r="Q60" s="28">
        <f t="shared" si="3"/>
        <v>0</v>
      </c>
      <c r="R60" s="29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customHeight="1">
      <c r="A61" s="158">
        <v>3.0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31"/>
      <c r="P61" s="159"/>
      <c r="Q61" s="28">
        <f t="shared" si="3"/>
        <v>0</v>
      </c>
      <c r="R61" s="27"/>
      <c r="S61" s="71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82"/>
      <c r="B62" s="83"/>
      <c r="C62" s="84"/>
      <c r="D62" s="84"/>
      <c r="E62" s="84"/>
      <c r="F62" s="75"/>
      <c r="G62" s="75"/>
      <c r="H62" s="75"/>
      <c r="I62" s="75"/>
      <c r="J62" s="75"/>
      <c r="K62" s="75"/>
      <c r="L62" s="75"/>
      <c r="M62" s="75"/>
      <c r="N62" s="75"/>
      <c r="O62" s="76"/>
      <c r="P62" s="85"/>
      <c r="Q62" s="28">
        <f t="shared" si="3"/>
        <v>0</v>
      </c>
      <c r="R62" s="29"/>
      <c r="S62" s="71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86"/>
      <c r="B63" s="87"/>
      <c r="C63" s="88"/>
      <c r="D63" s="89" t="s">
        <v>60</v>
      </c>
      <c r="E63" s="57"/>
      <c r="F63" s="90">
        <f t="shared" ref="F63:P63" si="4">SUM(F48:F62)</f>
        <v>0</v>
      </c>
      <c r="G63" s="90">
        <f t="shared" si="4"/>
        <v>0</v>
      </c>
      <c r="H63" s="90">
        <f t="shared" si="4"/>
        <v>0</v>
      </c>
      <c r="I63" s="90">
        <f t="shared" si="4"/>
        <v>0</v>
      </c>
      <c r="J63" s="90">
        <f t="shared" si="4"/>
        <v>0</v>
      </c>
      <c r="K63" s="90">
        <f t="shared" si="4"/>
        <v>0</v>
      </c>
      <c r="L63" s="90">
        <f t="shared" si="4"/>
        <v>0</v>
      </c>
      <c r="M63" s="90">
        <f t="shared" si="4"/>
        <v>0</v>
      </c>
      <c r="N63" s="90">
        <f t="shared" si="4"/>
        <v>0</v>
      </c>
      <c r="O63" s="90">
        <f t="shared" si="4"/>
        <v>0</v>
      </c>
      <c r="P63" s="90">
        <f t="shared" si="4"/>
        <v>0</v>
      </c>
      <c r="Q63" s="91"/>
      <c r="R63" s="5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50"/>
      <c r="B64" s="50"/>
      <c r="C64" s="50"/>
      <c r="D64" s="50"/>
      <c r="E64" s="3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51" t="s">
        <v>107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2" t="s">
        <v>2</v>
      </c>
      <c r="B66" s="53" t="s">
        <v>3</v>
      </c>
      <c r="C66" s="53" t="s">
        <v>4</v>
      </c>
      <c r="D66" s="53" t="s">
        <v>5</v>
      </c>
      <c r="E66" s="53" t="s">
        <v>6</v>
      </c>
      <c r="F66" s="54" t="s">
        <v>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53" t="s">
        <v>8</v>
      </c>
      <c r="S66" s="53" t="s">
        <v>9</v>
      </c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11"/>
      <c r="B67" s="12"/>
      <c r="C67" s="12"/>
      <c r="D67" s="12"/>
      <c r="E67" s="12"/>
      <c r="F67" s="55" t="s">
        <v>10</v>
      </c>
      <c r="G67" s="56" t="s">
        <v>11</v>
      </c>
      <c r="H67" s="10"/>
      <c r="I67" s="56" t="s">
        <v>12</v>
      </c>
      <c r="J67" s="10"/>
      <c r="K67" s="53" t="s">
        <v>13</v>
      </c>
      <c r="L67" s="57"/>
      <c r="M67" s="57"/>
      <c r="N67" s="57"/>
      <c r="O67" s="58" t="s">
        <v>603</v>
      </c>
      <c r="P67" s="53" t="s">
        <v>14</v>
      </c>
      <c r="Q67" s="53" t="s">
        <v>15</v>
      </c>
      <c r="R67" s="12"/>
      <c r="S67" s="12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17"/>
      <c r="B68" s="10"/>
      <c r="C68" s="10"/>
      <c r="D68" s="10"/>
      <c r="E68" s="10"/>
      <c r="F68" s="10"/>
      <c r="G68" s="59" t="s">
        <v>16</v>
      </c>
      <c r="H68" s="60" t="s">
        <v>17</v>
      </c>
      <c r="I68" s="60" t="s">
        <v>18</v>
      </c>
      <c r="J68" s="60" t="s">
        <v>19</v>
      </c>
      <c r="K68" s="10"/>
      <c r="L68" s="60" t="s">
        <v>20</v>
      </c>
      <c r="M68" s="60" t="s">
        <v>21</v>
      </c>
      <c r="N68" s="60" t="s">
        <v>22</v>
      </c>
      <c r="O68" s="10"/>
      <c r="P68" s="10"/>
      <c r="Q68" s="10"/>
      <c r="R68" s="10"/>
      <c r="S68" s="1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61">
        <v>1.0</v>
      </c>
      <c r="B69" s="126"/>
      <c r="C69" s="127"/>
      <c r="D69" s="128"/>
      <c r="E69" s="129"/>
      <c r="F69" s="75"/>
      <c r="G69" s="75"/>
      <c r="H69" s="130"/>
      <c r="I69" s="130"/>
      <c r="J69" s="75"/>
      <c r="K69" s="130"/>
      <c r="L69" s="130"/>
      <c r="M69" s="75"/>
      <c r="N69" s="75"/>
      <c r="O69" s="76"/>
      <c r="P69" s="131"/>
      <c r="Q69" s="70">
        <f t="shared" ref="Q69:Q81" si="5">F69+G69+H69+I69+J69+K69+L69+M69+N69+O69-P69</f>
        <v>0</v>
      </c>
      <c r="R69" s="27"/>
      <c r="S69" s="71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32">
        <v>2.0</v>
      </c>
      <c r="B70" s="133"/>
      <c r="C70" s="134"/>
      <c r="D70" s="135"/>
      <c r="E70" s="136"/>
      <c r="F70" s="75"/>
      <c r="G70" s="75"/>
      <c r="H70" s="130"/>
      <c r="I70" s="130"/>
      <c r="J70" s="75"/>
      <c r="K70" s="75"/>
      <c r="L70" s="75"/>
      <c r="M70" s="75"/>
      <c r="N70" s="75"/>
      <c r="O70" s="76"/>
      <c r="P70" s="131"/>
      <c r="Q70" s="70">
        <f t="shared" si="5"/>
        <v>0</v>
      </c>
      <c r="R70" s="27"/>
      <c r="S70" s="71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3.0</v>
      </c>
      <c r="B71" s="133"/>
      <c r="C71" s="134"/>
      <c r="D71" s="135"/>
      <c r="E71" s="136"/>
      <c r="F71" s="75"/>
      <c r="G71" s="75"/>
      <c r="H71" s="130"/>
      <c r="I71" s="130"/>
      <c r="J71" s="75"/>
      <c r="K71" s="75"/>
      <c r="L71" s="75"/>
      <c r="M71" s="75"/>
      <c r="N71" s="75"/>
      <c r="O71" s="76"/>
      <c r="P71" s="131"/>
      <c r="Q71" s="70">
        <f t="shared" si="5"/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61"/>
      <c r="B72" s="133"/>
      <c r="C72" s="134"/>
      <c r="D72" s="135"/>
      <c r="E72" s="136"/>
      <c r="F72" s="75"/>
      <c r="G72" s="75"/>
      <c r="H72" s="130"/>
      <c r="I72" s="130"/>
      <c r="J72" s="75"/>
      <c r="K72" s="75"/>
      <c r="L72" s="75"/>
      <c r="M72" s="75"/>
      <c r="N72" s="75"/>
      <c r="O72" s="76"/>
      <c r="P72" s="131"/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132"/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61"/>
      <c r="B74" s="78"/>
      <c r="C74" s="72"/>
      <c r="D74" s="73"/>
      <c r="E74" s="74"/>
      <c r="F74" s="75"/>
      <c r="G74" s="75"/>
      <c r="H74" s="75"/>
      <c r="I74" s="75"/>
      <c r="J74" s="75"/>
      <c r="K74" s="75"/>
      <c r="L74" s="75"/>
      <c r="M74" s="75"/>
      <c r="N74" s="75"/>
      <c r="O74" s="76"/>
      <c r="P74" s="79"/>
      <c r="Q74" s="70">
        <f t="shared" si="5"/>
        <v>0</v>
      </c>
      <c r="R74" s="29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hidden="1" customHeight="1">
      <c r="A75" s="61"/>
      <c r="B75" s="78"/>
      <c r="C75" s="72"/>
      <c r="D75" s="73"/>
      <c r="E75" s="74"/>
      <c r="F75" s="75"/>
      <c r="G75" s="75"/>
      <c r="H75" s="75"/>
      <c r="I75" s="75"/>
      <c r="J75" s="75"/>
      <c r="K75" s="75"/>
      <c r="L75" s="75"/>
      <c r="M75" s="75"/>
      <c r="N75" s="75"/>
      <c r="O75" s="76"/>
      <c r="P75" s="79"/>
      <c r="Q75" s="70">
        <f t="shared" si="5"/>
        <v>0</v>
      </c>
      <c r="R75" s="29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32"/>
      <c r="C80" s="80"/>
      <c r="D80" s="80"/>
      <c r="E80" s="81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145"/>
      <c r="B81" s="151"/>
      <c r="C81" s="152"/>
      <c r="D81" s="152"/>
      <c r="E81" s="152"/>
      <c r="F81" s="75"/>
      <c r="G81" s="75"/>
      <c r="H81" s="75"/>
      <c r="I81" s="75"/>
      <c r="J81" s="130"/>
      <c r="K81" s="75"/>
      <c r="L81" s="75"/>
      <c r="M81" s="75"/>
      <c r="N81" s="75"/>
      <c r="O81" s="76"/>
      <c r="P81" s="153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customHeight="1">
      <c r="A82" s="86"/>
      <c r="B82" s="87"/>
      <c r="C82" s="88"/>
      <c r="D82" s="89" t="s">
        <v>60</v>
      </c>
      <c r="E82" s="57"/>
      <c r="F82" s="90">
        <f t="shared" ref="F82:P82" si="6">SUM(F69:F81)</f>
        <v>0</v>
      </c>
      <c r="G82" s="90">
        <f t="shared" si="6"/>
        <v>0</v>
      </c>
      <c r="H82" s="90">
        <f t="shared" si="6"/>
        <v>0</v>
      </c>
      <c r="I82" s="90">
        <f t="shared" si="6"/>
        <v>0</v>
      </c>
      <c r="J82" s="90">
        <f t="shared" si="6"/>
        <v>0</v>
      </c>
      <c r="K82" s="90">
        <f t="shared" si="6"/>
        <v>0</v>
      </c>
      <c r="L82" s="90">
        <f t="shared" si="6"/>
        <v>0</v>
      </c>
      <c r="M82" s="90">
        <f t="shared" si="6"/>
        <v>0</v>
      </c>
      <c r="N82" s="90">
        <f t="shared" si="6"/>
        <v>0</v>
      </c>
      <c r="O82" s="90">
        <f t="shared" si="6"/>
        <v>0</v>
      </c>
      <c r="P82" s="90">
        <f t="shared" si="6"/>
        <v>0</v>
      </c>
      <c r="Q82" s="91"/>
      <c r="R82" s="57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50"/>
      <c r="B83" s="50"/>
      <c r="C83" s="50"/>
      <c r="D83" s="50"/>
      <c r="E83" s="92"/>
      <c r="F83" s="93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50"/>
      <c r="B84" s="50"/>
      <c r="C84" s="50"/>
      <c r="D84" s="50"/>
      <c r="E84" s="92"/>
      <c r="F84" s="93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51.0" customHeight="1">
      <c r="A85" s="2"/>
      <c r="B85" s="2"/>
      <c r="C85" s="2"/>
      <c r="D85" s="2"/>
      <c r="E85" s="94" t="s">
        <v>61</v>
      </c>
      <c r="F85" s="120" t="s">
        <v>62</v>
      </c>
      <c r="G85" s="2"/>
      <c r="H85" s="2"/>
      <c r="I85" s="2"/>
      <c r="J85" s="96" t="s">
        <v>63</v>
      </c>
      <c r="K85" s="96"/>
      <c r="L85" s="96"/>
      <c r="M85" s="96"/>
      <c r="N85" s="97"/>
      <c r="O85" s="97"/>
      <c r="P85" s="98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94" t="s">
        <v>64</v>
      </c>
      <c r="F86" s="120" t="s">
        <v>62</v>
      </c>
      <c r="G86" s="2"/>
      <c r="H86" s="2"/>
      <c r="I86" s="2"/>
      <c r="J86" s="99" t="s">
        <v>65</v>
      </c>
      <c r="K86" s="99"/>
      <c r="L86" s="99"/>
      <c r="M86" s="99"/>
      <c r="N86" s="99"/>
      <c r="O86" s="99"/>
      <c r="P86" s="100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94" t="s">
        <v>66</v>
      </c>
      <c r="F87" s="120" t="s">
        <v>62</v>
      </c>
      <c r="G87" s="2"/>
      <c r="H87" s="2"/>
      <c r="I87" s="2"/>
      <c r="J87" s="101"/>
      <c r="K87" s="102"/>
      <c r="L87" s="102"/>
      <c r="M87" s="102"/>
      <c r="N87" s="102"/>
      <c r="O87" s="102"/>
      <c r="P87" s="102"/>
      <c r="Q87" s="103"/>
      <c r="R87" s="3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67</v>
      </c>
      <c r="F88" s="120" t="s">
        <v>62</v>
      </c>
      <c r="G88" s="2"/>
      <c r="H88" s="2"/>
      <c r="I88" s="2"/>
      <c r="J88" s="104"/>
      <c r="K88" s="104"/>
      <c r="L88" s="104"/>
      <c r="M88" s="104"/>
      <c r="N88" s="104"/>
      <c r="O88" s="104"/>
      <c r="P88" s="50"/>
      <c r="Q88" s="50"/>
      <c r="R88" s="5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604</v>
      </c>
      <c r="F89" s="120" t="s">
        <v>62</v>
      </c>
      <c r="G89" s="2"/>
      <c r="H89" s="2"/>
      <c r="I89" s="2"/>
      <c r="J89" s="104"/>
      <c r="K89" s="104"/>
      <c r="L89" s="104"/>
      <c r="M89" s="104"/>
      <c r="N89" s="104"/>
      <c r="O89" s="104"/>
      <c r="P89" s="105"/>
      <c r="Q89" s="50"/>
      <c r="R89" s="5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69</v>
      </c>
      <c r="F90" s="120" t="s">
        <v>62</v>
      </c>
      <c r="G90" s="2"/>
      <c r="H90" s="2"/>
      <c r="I90" s="2"/>
      <c r="J90" s="106"/>
      <c r="K90" s="106"/>
      <c r="L90" s="106"/>
      <c r="M90" s="106"/>
      <c r="N90" s="50"/>
      <c r="O90" s="50"/>
      <c r="P90" s="105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70</v>
      </c>
      <c r="F91" s="120" t="s">
        <v>62</v>
      </c>
      <c r="G91" s="2"/>
      <c r="H91" s="2"/>
      <c r="I91" s="2"/>
      <c r="J91" s="50"/>
      <c r="K91" s="50"/>
      <c r="L91" s="107"/>
      <c r="M91" s="50"/>
      <c r="N91" s="50"/>
      <c r="O91" s="50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50"/>
      <c r="K92" s="50"/>
      <c r="L92" s="50"/>
      <c r="M92" s="50"/>
      <c r="N92" s="50"/>
      <c r="O92" s="50"/>
      <c r="P92" s="50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</sheetData>
  <mergeCells count="48">
    <mergeCell ref="I67:J67"/>
    <mergeCell ref="K67:K68"/>
    <mergeCell ref="O67:O68"/>
    <mergeCell ref="P67:P68"/>
    <mergeCell ref="A65:S65"/>
    <mergeCell ref="A66:A68"/>
    <mergeCell ref="B66:B68"/>
    <mergeCell ref="C66:C68"/>
    <mergeCell ref="D66:D68"/>
    <mergeCell ref="E66:E68"/>
    <mergeCell ref="F66:Q66"/>
    <mergeCell ref="Q67:Q6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2:O42"/>
    <mergeCell ref="A45:A47"/>
    <mergeCell ref="B45:B47"/>
    <mergeCell ref="C45:C47"/>
    <mergeCell ref="D45:D47"/>
    <mergeCell ref="E45:E47"/>
    <mergeCell ref="R45:R47"/>
    <mergeCell ref="P46:P47"/>
    <mergeCell ref="Q46:Q47"/>
    <mergeCell ref="A44:S44"/>
    <mergeCell ref="F45:Q45"/>
    <mergeCell ref="S45:S47"/>
    <mergeCell ref="F46:F47"/>
    <mergeCell ref="G46:H46"/>
    <mergeCell ref="I46:J46"/>
    <mergeCell ref="K46:K47"/>
    <mergeCell ref="R66:R68"/>
    <mergeCell ref="S66:S68"/>
    <mergeCell ref="F67:F68"/>
    <mergeCell ref="G67:H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605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46008.0</v>
      </c>
      <c r="C6" s="21" t="s">
        <v>606</v>
      </c>
      <c r="D6" s="22">
        <v>30894.0</v>
      </c>
      <c r="E6" s="23" t="s">
        <v>607</v>
      </c>
      <c r="F6" s="31"/>
      <c r="G6" s="24"/>
      <c r="H6" s="24"/>
      <c r="I6" s="25">
        <v>4500.0</v>
      </c>
      <c r="J6" s="31"/>
      <c r="K6" s="24"/>
      <c r="L6" s="24"/>
      <c r="M6" s="26"/>
      <c r="N6" s="24"/>
      <c r="O6" s="31"/>
      <c r="P6" s="27">
        <v>4500.0</v>
      </c>
      <c r="Q6" s="28">
        <f t="shared" ref="Q6:Q39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46008.0</v>
      </c>
      <c r="C7" s="21" t="s">
        <v>608</v>
      </c>
      <c r="D7" s="22">
        <v>30894.0</v>
      </c>
      <c r="E7" s="23" t="s">
        <v>607</v>
      </c>
      <c r="F7" s="24"/>
      <c r="G7" s="31"/>
      <c r="H7" s="24"/>
      <c r="I7" s="25">
        <v>4500.0</v>
      </c>
      <c r="J7" s="31"/>
      <c r="K7" s="31"/>
      <c r="L7" s="24"/>
      <c r="M7" s="26"/>
      <c r="N7" s="24"/>
      <c r="O7" s="24"/>
      <c r="P7" s="27">
        <v>4500.0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46008.0</v>
      </c>
      <c r="C8" s="21" t="s">
        <v>609</v>
      </c>
      <c r="D8" s="22">
        <v>48631.0</v>
      </c>
      <c r="E8" s="23" t="s">
        <v>402</v>
      </c>
      <c r="F8" s="31"/>
      <c r="G8" s="24"/>
      <c r="H8" s="24"/>
      <c r="I8" s="25"/>
      <c r="J8" s="31">
        <v>5100.0</v>
      </c>
      <c r="K8" s="31"/>
      <c r="L8" s="24"/>
      <c r="M8" s="25"/>
      <c r="N8" s="24"/>
      <c r="O8" s="24"/>
      <c r="P8" s="27">
        <v>5100.0</v>
      </c>
      <c r="Q8" s="28">
        <f t="shared" si="1"/>
        <v>0</v>
      </c>
      <c r="R8" s="27" t="s">
        <v>116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46008.0</v>
      </c>
      <c r="C9" s="21" t="s">
        <v>610</v>
      </c>
      <c r="D9" s="22">
        <v>47787.0</v>
      </c>
      <c r="E9" s="23" t="s">
        <v>254</v>
      </c>
      <c r="F9" s="24"/>
      <c r="G9" s="31"/>
      <c r="H9" s="24"/>
      <c r="I9" s="25">
        <v>350.0</v>
      </c>
      <c r="J9" s="31"/>
      <c r="K9" s="31"/>
      <c r="L9" s="24"/>
      <c r="M9" s="25"/>
      <c r="N9" s="24"/>
      <c r="O9" s="24"/>
      <c r="P9" s="27">
        <v>350.0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46008.0</v>
      </c>
      <c r="C10" s="21" t="s">
        <v>611</v>
      </c>
      <c r="D10" s="22">
        <v>43134.0</v>
      </c>
      <c r="E10" s="23" t="s">
        <v>310</v>
      </c>
      <c r="F10" s="24"/>
      <c r="G10" s="31"/>
      <c r="H10" s="24"/>
      <c r="I10" s="25">
        <v>9500.0</v>
      </c>
      <c r="J10" s="31"/>
      <c r="K10" s="31"/>
      <c r="L10" s="24"/>
      <c r="M10" s="25"/>
      <c r="N10" s="24"/>
      <c r="O10" s="24"/>
      <c r="P10" s="27">
        <v>9500.0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46008.0</v>
      </c>
      <c r="C11" s="21" t="s">
        <v>612</v>
      </c>
      <c r="D11" s="22">
        <v>21821.0</v>
      </c>
      <c r="E11" s="23" t="s">
        <v>252</v>
      </c>
      <c r="F11" s="24"/>
      <c r="G11" s="31"/>
      <c r="H11" s="24"/>
      <c r="I11" s="25"/>
      <c r="J11" s="31"/>
      <c r="K11" s="31">
        <v>14500.0</v>
      </c>
      <c r="L11" s="24"/>
      <c r="M11" s="25"/>
      <c r="N11" s="24"/>
      <c r="O11" s="24"/>
      <c r="P11" s="27">
        <v>14500.0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46008.0</v>
      </c>
      <c r="C12" s="21" t="s">
        <v>613</v>
      </c>
      <c r="D12" s="22">
        <v>55992.0</v>
      </c>
      <c r="E12" s="23" t="s">
        <v>614</v>
      </c>
      <c r="F12" s="24"/>
      <c r="G12" s="24"/>
      <c r="H12" s="24"/>
      <c r="I12" s="25">
        <v>2600.0</v>
      </c>
      <c r="J12" s="24"/>
      <c r="K12" s="24"/>
      <c r="L12" s="24"/>
      <c r="M12" s="26"/>
      <c r="N12" s="24"/>
      <c r="O12" s="24"/>
      <c r="P12" s="27">
        <v>2600.0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46008.0</v>
      </c>
      <c r="C13" s="21" t="s">
        <v>615</v>
      </c>
      <c r="D13" s="22">
        <v>13209.0</v>
      </c>
      <c r="E13" s="23" t="s">
        <v>616</v>
      </c>
      <c r="F13" s="24"/>
      <c r="G13" s="24"/>
      <c r="H13" s="24"/>
      <c r="I13" s="25">
        <v>6520.0</v>
      </c>
      <c r="J13" s="31"/>
      <c r="K13" s="31"/>
      <c r="L13" s="24"/>
      <c r="M13" s="25"/>
      <c r="N13" s="24"/>
      <c r="O13" s="24"/>
      <c r="P13" s="27">
        <v>6520.0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46008.0</v>
      </c>
      <c r="C14" s="21" t="s">
        <v>617</v>
      </c>
      <c r="D14" s="22">
        <v>64741.0</v>
      </c>
      <c r="E14" s="23" t="s">
        <v>143</v>
      </c>
      <c r="F14" s="31"/>
      <c r="G14" s="31"/>
      <c r="H14" s="24"/>
      <c r="I14" s="25"/>
      <c r="J14" s="31"/>
      <c r="K14" s="31">
        <v>2500.0</v>
      </c>
      <c r="L14" s="24"/>
      <c r="M14" s="26"/>
      <c r="N14" s="24"/>
      <c r="O14" s="24"/>
      <c r="P14" s="27">
        <v>2500.0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46008.0</v>
      </c>
      <c r="C15" s="21" t="s">
        <v>618</v>
      </c>
      <c r="D15" s="22">
        <v>62815.0</v>
      </c>
      <c r="E15" s="23" t="s">
        <v>619</v>
      </c>
      <c r="F15" s="24"/>
      <c r="G15" s="31"/>
      <c r="H15" s="24"/>
      <c r="I15" s="25">
        <v>10000.0</v>
      </c>
      <c r="J15" s="31"/>
      <c r="K15" s="31"/>
      <c r="L15" s="24"/>
      <c r="M15" s="25"/>
      <c r="N15" s="24"/>
      <c r="O15" s="24"/>
      <c r="P15" s="27">
        <v>10000.0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46008.0</v>
      </c>
      <c r="C16" s="21" t="s">
        <v>620</v>
      </c>
      <c r="D16" s="22">
        <v>67621.0</v>
      </c>
      <c r="E16" s="23" t="s">
        <v>40</v>
      </c>
      <c r="F16" s="24"/>
      <c r="G16" s="31"/>
      <c r="H16" s="24"/>
      <c r="I16" s="25">
        <v>350.0</v>
      </c>
      <c r="J16" s="31"/>
      <c r="K16" s="24"/>
      <c r="L16" s="24"/>
      <c r="M16" s="26"/>
      <c r="N16" s="24"/>
      <c r="O16" s="24"/>
      <c r="P16" s="27">
        <v>350.0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46008.0</v>
      </c>
      <c r="C17" s="21" t="s">
        <v>621</v>
      </c>
      <c r="D17" s="22">
        <v>61420.0</v>
      </c>
      <c r="E17" s="23" t="s">
        <v>293</v>
      </c>
      <c r="F17" s="31"/>
      <c r="G17" s="31"/>
      <c r="H17" s="24"/>
      <c r="I17" s="25">
        <v>4090.0</v>
      </c>
      <c r="J17" s="31"/>
      <c r="K17" s="31"/>
      <c r="L17" s="24"/>
      <c r="M17" s="25"/>
      <c r="N17" s="24"/>
      <c r="O17" s="24"/>
      <c r="P17" s="27">
        <v>4090.0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46008.0</v>
      </c>
      <c r="C18" s="21" t="s">
        <v>622</v>
      </c>
      <c r="D18" s="22">
        <v>84021.0</v>
      </c>
      <c r="E18" s="23" t="s">
        <v>623</v>
      </c>
      <c r="F18" s="31"/>
      <c r="G18" s="24"/>
      <c r="H18" s="31"/>
      <c r="I18" s="25"/>
      <c r="J18" s="31">
        <v>2600.0</v>
      </c>
      <c r="K18" s="31"/>
      <c r="L18" s="24"/>
      <c r="M18" s="25"/>
      <c r="N18" s="24"/>
      <c r="O18" s="24"/>
      <c r="P18" s="27">
        <v>2600.0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46008.0</v>
      </c>
      <c r="C19" s="21" t="s">
        <v>624</v>
      </c>
      <c r="D19" s="22">
        <v>59244.0</v>
      </c>
      <c r="E19" s="23" t="s">
        <v>211</v>
      </c>
      <c r="F19" s="31"/>
      <c r="G19" s="24"/>
      <c r="H19" s="31"/>
      <c r="I19" s="25">
        <v>2900.0</v>
      </c>
      <c r="J19" s="24"/>
      <c r="K19" s="31"/>
      <c r="L19" s="24"/>
      <c r="M19" s="25"/>
      <c r="N19" s="24"/>
      <c r="O19" s="24"/>
      <c r="P19" s="27">
        <v>2900.0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46008.0</v>
      </c>
      <c r="C20" s="21" t="s">
        <v>625</v>
      </c>
      <c r="D20" s="22">
        <v>74492.0</v>
      </c>
      <c r="E20" s="23" t="s">
        <v>626</v>
      </c>
      <c r="F20" s="24"/>
      <c r="G20" s="31"/>
      <c r="H20" s="31"/>
      <c r="I20" s="25">
        <v>7100.0</v>
      </c>
      <c r="J20" s="24"/>
      <c r="K20" s="24"/>
      <c r="L20" s="24"/>
      <c r="M20" s="25"/>
      <c r="N20" s="24"/>
      <c r="O20" s="24"/>
      <c r="P20" s="27">
        <v>7100.0</v>
      </c>
      <c r="Q20" s="28">
        <f t="shared" si="1"/>
        <v>0</v>
      </c>
      <c r="R20" s="27" t="s">
        <v>41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46008.0</v>
      </c>
      <c r="C21" s="21" t="s">
        <v>627</v>
      </c>
      <c r="D21" s="22">
        <v>107961.0</v>
      </c>
      <c r="E21" s="23" t="s">
        <v>628</v>
      </c>
      <c r="F21" s="31">
        <v>300.0</v>
      </c>
      <c r="G21" s="31"/>
      <c r="H21" s="31"/>
      <c r="I21" s="26"/>
      <c r="J21" s="31"/>
      <c r="K21" s="24"/>
      <c r="L21" s="24"/>
      <c r="M21" s="25"/>
      <c r="N21" s="24"/>
      <c r="O21" s="24"/>
      <c r="P21" s="27">
        <v>300.0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46008.0</v>
      </c>
      <c r="C22" s="21" t="s">
        <v>629</v>
      </c>
      <c r="D22" s="22">
        <v>21818.0</v>
      </c>
      <c r="E22" s="23" t="s">
        <v>231</v>
      </c>
      <c r="F22" s="24"/>
      <c r="G22" s="31"/>
      <c r="H22" s="31"/>
      <c r="I22" s="26"/>
      <c r="J22" s="31">
        <v>3200.0</v>
      </c>
      <c r="K22" s="31"/>
      <c r="L22" s="24"/>
      <c r="M22" s="25"/>
      <c r="N22" s="24"/>
      <c r="O22" s="24"/>
      <c r="P22" s="27">
        <v>3200.0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46008.0</v>
      </c>
      <c r="C23" s="21" t="s">
        <v>630</v>
      </c>
      <c r="D23" s="22">
        <v>27880.0</v>
      </c>
      <c r="E23" s="23" t="s">
        <v>371</v>
      </c>
      <c r="F23" s="24"/>
      <c r="G23" s="31"/>
      <c r="H23" s="31">
        <v>4500.0</v>
      </c>
      <c r="I23" s="26"/>
      <c r="J23" s="31"/>
      <c r="K23" s="24"/>
      <c r="L23" s="24"/>
      <c r="M23" s="25"/>
      <c r="N23" s="24"/>
      <c r="O23" s="24"/>
      <c r="P23" s="27">
        <v>4500.0</v>
      </c>
      <c r="Q23" s="28">
        <f t="shared" si="1"/>
        <v>0</v>
      </c>
      <c r="R23" s="27">
        <v>27880.0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46008.0</v>
      </c>
      <c r="C24" s="21" t="s">
        <v>631</v>
      </c>
      <c r="D24" s="22">
        <v>27880.0</v>
      </c>
      <c r="E24" s="23" t="s">
        <v>371</v>
      </c>
      <c r="F24" s="24"/>
      <c r="G24" s="31"/>
      <c r="H24" s="31">
        <v>6350.0</v>
      </c>
      <c r="I24" s="26"/>
      <c r="J24" s="31"/>
      <c r="K24" s="24"/>
      <c r="L24" s="24"/>
      <c r="M24" s="25"/>
      <c r="N24" s="24"/>
      <c r="O24" s="24"/>
      <c r="P24" s="27">
        <v>6350.0</v>
      </c>
      <c r="Q24" s="28">
        <f t="shared" si="1"/>
        <v>0</v>
      </c>
      <c r="R24" s="27">
        <v>27880.0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46008.0</v>
      </c>
      <c r="C25" s="21" t="s">
        <v>632</v>
      </c>
      <c r="D25" s="22">
        <v>43380.0</v>
      </c>
      <c r="E25" s="23" t="s">
        <v>556</v>
      </c>
      <c r="F25" s="24"/>
      <c r="G25" s="31"/>
      <c r="H25" s="31">
        <v>4600.0</v>
      </c>
      <c r="I25" s="26"/>
      <c r="J25" s="31"/>
      <c r="K25" s="24"/>
      <c r="L25" s="24"/>
      <c r="M25" s="25"/>
      <c r="N25" s="24"/>
      <c r="O25" s="24"/>
      <c r="P25" s="27">
        <v>4600.0</v>
      </c>
      <c r="Q25" s="28">
        <f t="shared" si="1"/>
        <v>0</v>
      </c>
      <c r="R25" s="27">
        <v>43380.0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46008.0</v>
      </c>
      <c r="C26" s="21" t="s">
        <v>633</v>
      </c>
      <c r="D26" s="22">
        <v>45937.0</v>
      </c>
      <c r="E26" s="23" t="s">
        <v>302</v>
      </c>
      <c r="F26" s="24"/>
      <c r="G26" s="31"/>
      <c r="H26" s="31">
        <v>5000.0</v>
      </c>
      <c r="I26" s="26"/>
      <c r="J26" s="31"/>
      <c r="K26" s="24"/>
      <c r="L26" s="24"/>
      <c r="M26" s="25"/>
      <c r="N26" s="24"/>
      <c r="O26" s="24"/>
      <c r="P26" s="27">
        <v>5000.0</v>
      </c>
      <c r="Q26" s="28">
        <f t="shared" si="1"/>
        <v>0</v>
      </c>
      <c r="R26" s="27">
        <v>45937.0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/>
      <c r="B27" s="20"/>
      <c r="C27" s="21"/>
      <c r="D27" s="22"/>
      <c r="E27" s="23"/>
      <c r="F27" s="31"/>
      <c r="G27" s="31"/>
      <c r="H27" s="31"/>
      <c r="I27" s="26"/>
      <c r="J27" s="31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18.0</v>
      </c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19.0</v>
      </c>
      <c r="B29" s="20"/>
      <c r="C29" s="21"/>
      <c r="D29" s="22"/>
      <c r="E29" s="23"/>
      <c r="F29" s="24"/>
      <c r="G29" s="31"/>
      <c r="H29" s="31"/>
      <c r="I29" s="25"/>
      <c r="J29" s="24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20.0</v>
      </c>
      <c r="B30" s="20"/>
      <c r="C30" s="21"/>
      <c r="D30" s="22"/>
      <c r="E30" s="23"/>
      <c r="F30" s="24"/>
      <c r="G30" s="24"/>
      <c r="H30" s="31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21.0</v>
      </c>
      <c r="B31" s="20"/>
      <c r="C31" s="21"/>
      <c r="D31" s="22"/>
      <c r="E31" s="23"/>
      <c r="F31" s="24"/>
      <c r="G31" s="31"/>
      <c r="H31" s="31"/>
      <c r="I31" s="25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22.0</v>
      </c>
      <c r="B32" s="141"/>
      <c r="C32" s="142"/>
      <c r="D32" s="143"/>
      <c r="E32" s="140"/>
      <c r="F32" s="24"/>
      <c r="G32" s="31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23.0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24.0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25.0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26.0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27.0</v>
      </c>
      <c r="B37" s="20"/>
      <c r="C37" s="21"/>
      <c r="D37" s="22"/>
      <c r="E37" s="23"/>
      <c r="F37" s="24"/>
      <c r="G37" s="24"/>
      <c r="H37" s="31"/>
      <c r="I37" s="25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28.0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29.0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45.0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46.0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47.0</v>
      </c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SUM(F6:F39)</f>
        <v>300</v>
      </c>
      <c r="G43" s="40">
        <f t="shared" si="2"/>
        <v>0</v>
      </c>
      <c r="H43" s="40">
        <f t="shared" si="2"/>
        <v>20450</v>
      </c>
      <c r="I43" s="40">
        <f t="shared" si="2"/>
        <v>52410</v>
      </c>
      <c r="J43" s="40">
        <f t="shared" si="2"/>
        <v>10900</v>
      </c>
      <c r="K43" s="40">
        <f t="shared" si="2"/>
        <v>17000</v>
      </c>
      <c r="L43" s="40">
        <f t="shared" si="2"/>
        <v>0</v>
      </c>
      <c r="M43" s="40">
        <f t="shared" si="2"/>
        <v>0</v>
      </c>
      <c r="N43" s="40">
        <f t="shared" si="2"/>
        <v>0</v>
      </c>
      <c r="O43" s="40">
        <f t="shared" si="2"/>
        <v>0</v>
      </c>
      <c r="P43" s="40">
        <f>SUM(P6:P38)</f>
        <v>101060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101060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50"/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151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/>
      <c r="C50" s="155"/>
      <c r="D50" s="156"/>
      <c r="E50" s="157"/>
      <c r="F50" s="24"/>
      <c r="G50" s="24"/>
      <c r="H50" s="24"/>
      <c r="I50" s="26"/>
      <c r="J50" s="24"/>
      <c r="K50" s="24"/>
      <c r="L50" s="24"/>
      <c r="M50" s="25"/>
      <c r="N50" s="31"/>
      <c r="O50" s="31"/>
      <c r="P50" s="146"/>
      <c r="Q50" s="28">
        <f t="shared" ref="Q50:Q64" si="3">F50+G50+H50+I50+J50+K50+L50+M50+N50+O50-P50</f>
        <v>0</v>
      </c>
      <c r="R50" s="144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0</v>
      </c>
      <c r="O65" s="90">
        <f t="shared" si="4"/>
        <v>0</v>
      </c>
      <c r="P65" s="90">
        <f t="shared" si="4"/>
        <v>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634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>
        <v>46008.0</v>
      </c>
      <c r="C71" s="127" t="s">
        <v>635</v>
      </c>
      <c r="D71" s="128">
        <v>21821.0</v>
      </c>
      <c r="E71" s="129" t="s">
        <v>252</v>
      </c>
      <c r="F71" s="75"/>
      <c r="G71" s="75"/>
      <c r="H71" s="130">
        <v>14500.0</v>
      </c>
      <c r="I71" s="130"/>
      <c r="J71" s="75"/>
      <c r="K71" s="130"/>
      <c r="L71" s="130"/>
      <c r="M71" s="75"/>
      <c r="N71" s="75"/>
      <c r="O71" s="76"/>
      <c r="P71" s="131">
        <v>14500.0</v>
      </c>
      <c r="Q71" s="70">
        <f t="shared" ref="Q71:Q83" si="5">F71+G71+H71+I71+J71+K71+L71+M71+N71+O71-P71</f>
        <v>0</v>
      </c>
      <c r="R71" s="27">
        <v>21821.0</v>
      </c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>
        <v>46008.0</v>
      </c>
      <c r="C72" s="134" t="s">
        <v>636</v>
      </c>
      <c r="D72" s="135">
        <v>64741.0</v>
      </c>
      <c r="E72" s="136" t="s">
        <v>143</v>
      </c>
      <c r="F72" s="75"/>
      <c r="G72" s="75"/>
      <c r="H72" s="130">
        <v>2500.0</v>
      </c>
      <c r="I72" s="130"/>
      <c r="J72" s="75"/>
      <c r="K72" s="75"/>
      <c r="L72" s="75"/>
      <c r="M72" s="75"/>
      <c r="N72" s="75"/>
      <c r="O72" s="76"/>
      <c r="P72" s="131">
        <v>2500.0</v>
      </c>
      <c r="Q72" s="70">
        <f t="shared" si="5"/>
        <v>0</v>
      </c>
      <c r="R72" s="27">
        <v>64741.0</v>
      </c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17000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17000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62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62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62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62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637</v>
      </c>
      <c r="F91" s="120" t="s">
        <v>62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62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62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46009.0</v>
      </c>
      <c r="C6" s="21" t="s">
        <v>639</v>
      </c>
      <c r="D6" s="22">
        <v>15694.0</v>
      </c>
      <c r="E6" s="23" t="s">
        <v>640</v>
      </c>
      <c r="F6" s="31"/>
      <c r="G6" s="24"/>
      <c r="H6" s="24"/>
      <c r="I6" s="25">
        <v>450.0</v>
      </c>
      <c r="J6" s="31">
        <v>100.0</v>
      </c>
      <c r="K6" s="24"/>
      <c r="L6" s="24"/>
      <c r="M6" s="26"/>
      <c r="N6" s="24"/>
      <c r="O6" s="31"/>
      <c r="P6" s="27">
        <v>550.0</v>
      </c>
      <c r="Q6" s="28">
        <f t="shared" ref="Q6:Q39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46009.0</v>
      </c>
      <c r="C7" s="21" t="s">
        <v>641</v>
      </c>
      <c r="D7" s="22">
        <v>74765.0</v>
      </c>
      <c r="E7" s="23" t="s">
        <v>642</v>
      </c>
      <c r="F7" s="24"/>
      <c r="G7" s="31"/>
      <c r="H7" s="24"/>
      <c r="I7" s="25">
        <v>2140.0</v>
      </c>
      <c r="J7" s="31"/>
      <c r="K7" s="31">
        <v>460.0</v>
      </c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116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46009.0</v>
      </c>
      <c r="C8" s="21" t="s">
        <v>643</v>
      </c>
      <c r="D8" s="22">
        <v>36826.0</v>
      </c>
      <c r="E8" s="23" t="s">
        <v>420</v>
      </c>
      <c r="F8" s="31"/>
      <c r="G8" s="24"/>
      <c r="H8" s="24"/>
      <c r="I8" s="25">
        <v>7600.0</v>
      </c>
      <c r="J8" s="31"/>
      <c r="K8" s="31"/>
      <c r="L8" s="24"/>
      <c r="M8" s="25"/>
      <c r="N8" s="24"/>
      <c r="O8" s="24"/>
      <c r="P8" s="27">
        <v>7600.0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46009.0</v>
      </c>
      <c r="C9" s="21" t="s">
        <v>644</v>
      </c>
      <c r="D9" s="22">
        <v>10753.0</v>
      </c>
      <c r="E9" s="23" t="s">
        <v>645</v>
      </c>
      <c r="F9" s="24"/>
      <c r="G9" s="31"/>
      <c r="H9" s="24"/>
      <c r="I9" s="25"/>
      <c r="J9" s="31"/>
      <c r="K9" s="31"/>
      <c r="L9" s="24"/>
      <c r="M9" s="25">
        <v>2550.0</v>
      </c>
      <c r="N9" s="24"/>
      <c r="O9" s="24"/>
      <c r="P9" s="27">
        <v>2550.0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46009.0</v>
      </c>
      <c r="C10" s="21" t="s">
        <v>646</v>
      </c>
      <c r="D10" s="22">
        <v>77578.0</v>
      </c>
      <c r="E10" s="23" t="s">
        <v>647</v>
      </c>
      <c r="F10" s="24"/>
      <c r="G10" s="31"/>
      <c r="H10" s="24"/>
      <c r="I10" s="25">
        <v>2600.0</v>
      </c>
      <c r="J10" s="31"/>
      <c r="K10" s="31"/>
      <c r="L10" s="24"/>
      <c r="M10" s="25"/>
      <c r="N10" s="24"/>
      <c r="O10" s="24"/>
      <c r="P10" s="27">
        <v>2600.0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46009.0</v>
      </c>
      <c r="C11" s="21" t="s">
        <v>648</v>
      </c>
      <c r="D11" s="22">
        <v>50871.0</v>
      </c>
      <c r="E11" s="23" t="s">
        <v>649</v>
      </c>
      <c r="F11" s="24"/>
      <c r="G11" s="31"/>
      <c r="H11" s="24"/>
      <c r="I11" s="25">
        <v>2500.0</v>
      </c>
      <c r="J11" s="31"/>
      <c r="K11" s="31"/>
      <c r="L11" s="24"/>
      <c r="M11" s="25"/>
      <c r="N11" s="24"/>
      <c r="O11" s="24"/>
      <c r="P11" s="27">
        <v>2500.0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46009.0</v>
      </c>
      <c r="C12" s="21" t="s">
        <v>650</v>
      </c>
      <c r="D12" s="22">
        <v>24368.0</v>
      </c>
      <c r="E12" s="23" t="s">
        <v>169</v>
      </c>
      <c r="F12" s="24"/>
      <c r="G12" s="24"/>
      <c r="H12" s="24"/>
      <c r="I12" s="25"/>
      <c r="J12" s="24"/>
      <c r="K12" s="31">
        <v>300.0</v>
      </c>
      <c r="L12" s="24"/>
      <c r="M12" s="26"/>
      <c r="N12" s="24"/>
      <c r="O12" s="24"/>
      <c r="P12" s="27">
        <v>300.0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46009.0</v>
      </c>
      <c r="C13" s="21" t="s">
        <v>651</v>
      </c>
      <c r="D13" s="22">
        <v>80590.0</v>
      </c>
      <c r="E13" s="23" t="s">
        <v>652</v>
      </c>
      <c r="F13" s="24"/>
      <c r="G13" s="24"/>
      <c r="H13" s="24"/>
      <c r="I13" s="25">
        <v>2600.0</v>
      </c>
      <c r="J13" s="31"/>
      <c r="K13" s="31"/>
      <c r="L13" s="24"/>
      <c r="M13" s="25"/>
      <c r="N13" s="24"/>
      <c r="O13" s="24"/>
      <c r="P13" s="27">
        <v>2600.0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46009.0</v>
      </c>
      <c r="C14" s="21" t="s">
        <v>653</v>
      </c>
      <c r="D14" s="22">
        <v>51876.0</v>
      </c>
      <c r="E14" s="23" t="s">
        <v>165</v>
      </c>
      <c r="F14" s="31"/>
      <c r="G14" s="31"/>
      <c r="H14" s="24"/>
      <c r="I14" s="25">
        <v>5000.0</v>
      </c>
      <c r="J14" s="31"/>
      <c r="K14" s="31"/>
      <c r="L14" s="24"/>
      <c r="M14" s="26"/>
      <c r="N14" s="24"/>
      <c r="O14" s="24"/>
      <c r="P14" s="27">
        <v>5000.0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46009.0</v>
      </c>
      <c r="C15" s="21" t="s">
        <v>654</v>
      </c>
      <c r="D15" s="22">
        <v>65868.0</v>
      </c>
      <c r="E15" s="23" t="s">
        <v>225</v>
      </c>
      <c r="F15" s="24"/>
      <c r="G15" s="31"/>
      <c r="H15" s="24"/>
      <c r="I15" s="25">
        <v>300.0</v>
      </c>
      <c r="J15" s="31"/>
      <c r="K15" s="31"/>
      <c r="L15" s="24"/>
      <c r="M15" s="25"/>
      <c r="N15" s="24"/>
      <c r="O15" s="24"/>
      <c r="P15" s="27">
        <v>300.0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46009.0</v>
      </c>
      <c r="C16" s="21" t="s">
        <v>655</v>
      </c>
      <c r="D16" s="22">
        <v>71292.0</v>
      </c>
      <c r="E16" s="23" t="s">
        <v>656</v>
      </c>
      <c r="F16" s="24"/>
      <c r="G16" s="31"/>
      <c r="H16" s="24"/>
      <c r="I16" s="25"/>
      <c r="J16" s="31">
        <v>2600.0</v>
      </c>
      <c r="K16" s="24"/>
      <c r="L16" s="24"/>
      <c r="M16" s="26"/>
      <c r="N16" s="24"/>
      <c r="O16" s="24"/>
      <c r="P16" s="27">
        <v>2600.0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46009.0</v>
      </c>
      <c r="C17" s="21" t="s">
        <v>657</v>
      </c>
      <c r="D17" s="22">
        <v>21828.0</v>
      </c>
      <c r="E17" s="23" t="s">
        <v>248</v>
      </c>
      <c r="F17" s="31"/>
      <c r="G17" s="31"/>
      <c r="H17" s="24"/>
      <c r="I17" s="25"/>
      <c r="J17" s="31"/>
      <c r="K17" s="31"/>
      <c r="L17" s="24"/>
      <c r="M17" s="25">
        <v>5100.0</v>
      </c>
      <c r="N17" s="24"/>
      <c r="O17" s="24"/>
      <c r="P17" s="27">
        <v>5100.0</v>
      </c>
      <c r="Q17" s="28">
        <f t="shared" si="1"/>
        <v>0</v>
      </c>
      <c r="R17" s="27">
        <v>21828.0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/>
      <c r="C18" s="21"/>
      <c r="D18" s="22"/>
      <c r="E18" s="23"/>
      <c r="F18" s="31"/>
      <c r="G18" s="24"/>
      <c r="H18" s="31"/>
      <c r="I18" s="25"/>
      <c r="J18" s="31"/>
      <c r="K18" s="31"/>
      <c r="L18" s="24"/>
      <c r="M18" s="25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14.0</v>
      </c>
      <c r="B19" s="20"/>
      <c r="C19" s="21"/>
      <c r="D19" s="22"/>
      <c r="E19" s="23"/>
      <c r="F19" s="31"/>
      <c r="G19" s="24"/>
      <c r="H19" s="31"/>
      <c r="I19" s="25"/>
      <c r="J19" s="24"/>
      <c r="K19" s="31"/>
      <c r="L19" s="24"/>
      <c r="M19" s="25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15.0</v>
      </c>
      <c r="B20" s="20"/>
      <c r="C20" s="21"/>
      <c r="D20" s="22"/>
      <c r="E20" s="23"/>
      <c r="F20" s="24"/>
      <c r="G20" s="31"/>
      <c r="H20" s="31"/>
      <c r="I20" s="25"/>
      <c r="J20" s="24"/>
      <c r="K20" s="24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16.0</v>
      </c>
      <c r="B21" s="20"/>
      <c r="C21" s="21"/>
      <c r="D21" s="22"/>
      <c r="E21" s="23"/>
      <c r="F21" s="31"/>
      <c r="G21" s="31"/>
      <c r="H21" s="31"/>
      <c r="I21" s="26"/>
      <c r="J21" s="31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24"/>
      <c r="G22" s="31"/>
      <c r="H22" s="31"/>
      <c r="I22" s="26"/>
      <c r="J22" s="31"/>
      <c r="K22" s="31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31"/>
      <c r="H23" s="31"/>
      <c r="I23" s="26"/>
      <c r="J23" s="31"/>
      <c r="K23" s="24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31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31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31"/>
      <c r="H26" s="31"/>
      <c r="I26" s="26"/>
      <c r="J26" s="31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31"/>
      <c r="G27" s="31"/>
      <c r="H27" s="31"/>
      <c r="I27" s="26"/>
      <c r="J27" s="31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18.0</v>
      </c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19.0</v>
      </c>
      <c r="B29" s="20"/>
      <c r="C29" s="21"/>
      <c r="D29" s="22"/>
      <c r="E29" s="23"/>
      <c r="F29" s="24"/>
      <c r="G29" s="31"/>
      <c r="H29" s="31"/>
      <c r="I29" s="25"/>
      <c r="J29" s="24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20.0</v>
      </c>
      <c r="B30" s="20"/>
      <c r="C30" s="21"/>
      <c r="D30" s="22"/>
      <c r="E30" s="23"/>
      <c r="F30" s="24"/>
      <c r="G30" s="24"/>
      <c r="H30" s="31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21.0</v>
      </c>
      <c r="B31" s="20"/>
      <c r="C31" s="21"/>
      <c r="D31" s="22"/>
      <c r="E31" s="23"/>
      <c r="F31" s="24"/>
      <c r="G31" s="31"/>
      <c r="H31" s="31"/>
      <c r="I31" s="25"/>
      <c r="J31" s="24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22.0</v>
      </c>
      <c r="B32" s="141"/>
      <c r="C32" s="142"/>
      <c r="D32" s="143"/>
      <c r="E32" s="140"/>
      <c r="F32" s="24"/>
      <c r="G32" s="31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23.0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24.0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25.0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26.0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27.0</v>
      </c>
      <c r="B37" s="20"/>
      <c r="C37" s="21"/>
      <c r="D37" s="22"/>
      <c r="E37" s="23"/>
      <c r="F37" s="24"/>
      <c r="G37" s="24"/>
      <c r="H37" s="31"/>
      <c r="I37" s="25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28.0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29.0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45.0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46.0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47.0</v>
      </c>
      <c r="B42" s="32"/>
      <c r="C42" s="33"/>
      <c r="D42" s="34"/>
      <c r="E42" s="35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SUM(F6:F39)</f>
        <v>0</v>
      </c>
      <c r="G43" s="40">
        <f t="shared" si="2"/>
        <v>0</v>
      </c>
      <c r="H43" s="40">
        <f t="shared" si="2"/>
        <v>0</v>
      </c>
      <c r="I43" s="40">
        <f t="shared" si="2"/>
        <v>23190</v>
      </c>
      <c r="J43" s="40">
        <f t="shared" si="2"/>
        <v>2700</v>
      </c>
      <c r="K43" s="40">
        <f t="shared" si="2"/>
        <v>760</v>
      </c>
      <c r="L43" s="40">
        <f t="shared" si="2"/>
        <v>0</v>
      </c>
      <c r="M43" s="40">
        <f t="shared" si="2"/>
        <v>7650</v>
      </c>
      <c r="N43" s="40">
        <f t="shared" si="2"/>
        <v>0</v>
      </c>
      <c r="O43" s="40">
        <f t="shared" si="2"/>
        <v>0</v>
      </c>
      <c r="P43" s="40">
        <f>SUM(P6:P38)</f>
        <v>34300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34300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50"/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151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/>
      <c r="C50" s="155"/>
      <c r="D50" s="156"/>
      <c r="E50" s="157"/>
      <c r="F50" s="24"/>
      <c r="G50" s="24"/>
      <c r="H50" s="24"/>
      <c r="I50" s="26"/>
      <c r="J50" s="24"/>
      <c r="K50" s="24"/>
      <c r="L50" s="24"/>
      <c r="M50" s="25"/>
      <c r="N50" s="31"/>
      <c r="O50" s="31"/>
      <c r="P50" s="146"/>
      <c r="Q50" s="28">
        <f t="shared" ref="Q50:Q64" si="3">F50+G50+H50+I50+J50+K50+L50+M50+N50+O50-P50</f>
        <v>0</v>
      </c>
      <c r="R50" s="144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0</v>
      </c>
      <c r="O65" s="90">
        <f t="shared" si="4"/>
        <v>0</v>
      </c>
      <c r="P65" s="90">
        <f t="shared" si="4"/>
        <v>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658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/>
      <c r="C71" s="127"/>
      <c r="D71" s="128"/>
      <c r="E71" s="129"/>
      <c r="F71" s="75"/>
      <c r="G71" s="75"/>
      <c r="H71" s="130"/>
      <c r="I71" s="130"/>
      <c r="J71" s="75"/>
      <c r="K71" s="130"/>
      <c r="L71" s="130"/>
      <c r="M71" s="75"/>
      <c r="N71" s="75"/>
      <c r="O71" s="76"/>
      <c r="P71" s="131"/>
      <c r="Q71" s="70">
        <f t="shared" ref="Q71:Q83" si="5">F71+G71+H71+I71+J71+K71+L71+M71+N71+O71-P71</f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/>
      <c r="C72" s="134"/>
      <c r="D72" s="135"/>
      <c r="E72" s="136"/>
      <c r="F72" s="75"/>
      <c r="G72" s="75"/>
      <c r="H72" s="130"/>
      <c r="I72" s="130"/>
      <c r="J72" s="75"/>
      <c r="K72" s="75"/>
      <c r="L72" s="75"/>
      <c r="M72" s="75"/>
      <c r="N72" s="75"/>
      <c r="O72" s="76"/>
      <c r="P72" s="131"/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659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46010.0</v>
      </c>
      <c r="C6" s="21" t="s">
        <v>661</v>
      </c>
      <c r="D6" s="22">
        <v>59244.0</v>
      </c>
      <c r="E6" s="23" t="s">
        <v>211</v>
      </c>
      <c r="F6" s="31"/>
      <c r="G6" s="24"/>
      <c r="H6" s="24"/>
      <c r="I6" s="25">
        <v>40000.0</v>
      </c>
      <c r="J6" s="31"/>
      <c r="K6" s="24"/>
      <c r="L6" s="24"/>
      <c r="M6" s="26"/>
      <c r="N6" s="24"/>
      <c r="O6" s="31"/>
      <c r="P6" s="27">
        <v>40000.0</v>
      </c>
      <c r="Q6" s="28">
        <f t="shared" ref="Q6:Q4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46010.0</v>
      </c>
      <c r="C7" s="21" t="s">
        <v>662</v>
      </c>
      <c r="D7" s="22">
        <v>49655.0</v>
      </c>
      <c r="E7" s="23" t="s">
        <v>133</v>
      </c>
      <c r="F7" s="24"/>
      <c r="G7" s="31"/>
      <c r="H7" s="31"/>
      <c r="I7" s="25"/>
      <c r="J7" s="31"/>
      <c r="K7" s="31">
        <v>5000.0</v>
      </c>
      <c r="L7" s="24"/>
      <c r="M7" s="26"/>
      <c r="N7" s="24"/>
      <c r="O7" s="24"/>
      <c r="P7" s="27">
        <v>5000.0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46010.0</v>
      </c>
      <c r="C8" s="21" t="s">
        <v>663</v>
      </c>
      <c r="D8" s="22">
        <v>43381.0</v>
      </c>
      <c r="E8" s="23" t="s">
        <v>664</v>
      </c>
      <c r="F8" s="31"/>
      <c r="G8" s="24"/>
      <c r="H8" s="24"/>
      <c r="I8" s="25">
        <v>15000.0</v>
      </c>
      <c r="J8" s="31"/>
      <c r="K8" s="31"/>
      <c r="L8" s="24"/>
      <c r="M8" s="25"/>
      <c r="N8" s="24"/>
      <c r="O8" s="24"/>
      <c r="P8" s="27">
        <v>15000.0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46010.0</v>
      </c>
      <c r="C9" s="21" t="s">
        <v>665</v>
      </c>
      <c r="D9" s="22">
        <v>57499.0</v>
      </c>
      <c r="E9" s="23" t="s">
        <v>666</v>
      </c>
      <c r="F9" s="24"/>
      <c r="G9" s="31"/>
      <c r="H9" s="24"/>
      <c r="I9" s="25"/>
      <c r="J9" s="31"/>
      <c r="K9" s="31">
        <v>5000.0</v>
      </c>
      <c r="L9" s="24"/>
      <c r="M9" s="25"/>
      <c r="N9" s="24"/>
      <c r="O9" s="24"/>
      <c r="P9" s="27">
        <v>5000.0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46010.0</v>
      </c>
      <c r="C10" s="21" t="s">
        <v>667</v>
      </c>
      <c r="D10" s="22">
        <v>50596.0</v>
      </c>
      <c r="E10" s="23" t="s">
        <v>361</v>
      </c>
      <c r="F10" s="24"/>
      <c r="G10" s="31"/>
      <c r="H10" s="24"/>
      <c r="I10" s="25"/>
      <c r="J10" s="31">
        <v>5000.0</v>
      </c>
      <c r="K10" s="31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46010.0</v>
      </c>
      <c r="C11" s="21" t="s">
        <v>668</v>
      </c>
      <c r="D11" s="22">
        <v>65868.0</v>
      </c>
      <c r="E11" s="23" t="s">
        <v>225</v>
      </c>
      <c r="F11" s="24"/>
      <c r="G11" s="31"/>
      <c r="H11" s="24"/>
      <c r="I11" s="25">
        <v>400.0</v>
      </c>
      <c r="J11" s="31"/>
      <c r="K11" s="31"/>
      <c r="L11" s="24"/>
      <c r="M11" s="25"/>
      <c r="N11" s="24"/>
      <c r="O11" s="24"/>
      <c r="P11" s="27">
        <v>400.0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46010.0</v>
      </c>
      <c r="C12" s="21" t="s">
        <v>669</v>
      </c>
      <c r="D12" s="22">
        <v>68107.0</v>
      </c>
      <c r="E12" s="23" t="s">
        <v>670</v>
      </c>
      <c r="F12" s="24"/>
      <c r="G12" s="24"/>
      <c r="H12" s="24"/>
      <c r="I12" s="25">
        <v>2600.0</v>
      </c>
      <c r="J12" s="31"/>
      <c r="K12" s="31"/>
      <c r="L12" s="24"/>
      <c r="M12" s="26"/>
      <c r="N12" s="24"/>
      <c r="O12" s="24"/>
      <c r="P12" s="27">
        <v>2600.0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46010.0</v>
      </c>
      <c r="C13" s="21" t="s">
        <v>671</v>
      </c>
      <c r="D13" s="22">
        <v>59244.0</v>
      </c>
      <c r="E13" s="23" t="s">
        <v>211</v>
      </c>
      <c r="F13" s="24"/>
      <c r="G13" s="24"/>
      <c r="H13" s="24"/>
      <c r="I13" s="25">
        <v>2000.0</v>
      </c>
      <c r="J13" s="31"/>
      <c r="K13" s="31"/>
      <c r="L13" s="24"/>
      <c r="M13" s="25"/>
      <c r="N13" s="24"/>
      <c r="O13" s="24"/>
      <c r="P13" s="27">
        <v>2000.0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46010.0</v>
      </c>
      <c r="C14" s="21" t="s">
        <v>672</v>
      </c>
      <c r="D14" s="22">
        <v>86380.0</v>
      </c>
      <c r="E14" s="23" t="s">
        <v>673</v>
      </c>
      <c r="F14" s="31"/>
      <c r="G14" s="31"/>
      <c r="H14" s="24"/>
      <c r="I14" s="25">
        <v>2950.0</v>
      </c>
      <c r="J14" s="31"/>
      <c r="K14" s="31"/>
      <c r="L14" s="24"/>
      <c r="M14" s="26"/>
      <c r="N14" s="24"/>
      <c r="O14" s="24"/>
      <c r="P14" s="27">
        <v>2950.0</v>
      </c>
      <c r="Q14" s="28">
        <f t="shared" si="1"/>
        <v>0</v>
      </c>
      <c r="R14" s="27" t="s">
        <v>435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46010.0</v>
      </c>
      <c r="C15" s="21" t="s">
        <v>674</v>
      </c>
      <c r="D15" s="22">
        <v>82759.0</v>
      </c>
      <c r="E15" s="23" t="s">
        <v>675</v>
      </c>
      <c r="F15" s="24"/>
      <c r="G15" s="31"/>
      <c r="H15" s="24"/>
      <c r="I15" s="25">
        <v>2950.0</v>
      </c>
      <c r="J15" s="31"/>
      <c r="K15" s="31"/>
      <c r="L15" s="24"/>
      <c r="M15" s="25"/>
      <c r="N15" s="24"/>
      <c r="O15" s="24"/>
      <c r="P15" s="27">
        <v>2950.0</v>
      </c>
      <c r="Q15" s="28">
        <f t="shared" si="1"/>
        <v>0</v>
      </c>
      <c r="R15" s="27" t="s">
        <v>435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46010.0</v>
      </c>
      <c r="C16" s="21" t="s">
        <v>676</v>
      </c>
      <c r="D16" s="22">
        <v>79201.0</v>
      </c>
      <c r="E16" s="23" t="s">
        <v>677</v>
      </c>
      <c r="F16" s="24"/>
      <c r="G16" s="31"/>
      <c r="H16" s="24"/>
      <c r="I16" s="25">
        <v>2950.0</v>
      </c>
      <c r="J16" s="31"/>
      <c r="K16" s="24"/>
      <c r="L16" s="24"/>
      <c r="M16" s="26"/>
      <c r="N16" s="24"/>
      <c r="O16" s="24"/>
      <c r="P16" s="27">
        <v>2950.0</v>
      </c>
      <c r="Q16" s="28">
        <f t="shared" si="1"/>
        <v>0</v>
      </c>
      <c r="R16" s="27" t="s">
        <v>435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46009.0</v>
      </c>
      <c r="C17" s="21" t="s">
        <v>678</v>
      </c>
      <c r="D17" s="22">
        <v>10008.0</v>
      </c>
      <c r="E17" s="23" t="s">
        <v>679</v>
      </c>
      <c r="F17" s="31"/>
      <c r="G17" s="31"/>
      <c r="H17" s="24"/>
      <c r="I17" s="25"/>
      <c r="J17" s="31"/>
      <c r="K17" s="31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46010.0</v>
      </c>
      <c r="C18" s="21" t="s">
        <v>680</v>
      </c>
      <c r="D18" s="22">
        <v>47787.0</v>
      </c>
      <c r="E18" s="23" t="s">
        <v>254</v>
      </c>
      <c r="F18" s="31"/>
      <c r="G18" s="24"/>
      <c r="H18" s="31">
        <v>10000.0</v>
      </c>
      <c r="I18" s="25"/>
      <c r="J18" s="31"/>
      <c r="K18" s="31"/>
      <c r="L18" s="24"/>
      <c r="M18" s="25"/>
      <c r="N18" s="24"/>
      <c r="O18" s="24"/>
      <c r="P18" s="27">
        <v>10000.0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46010.0</v>
      </c>
      <c r="C19" s="21" t="s">
        <v>681</v>
      </c>
      <c r="D19" s="22">
        <v>47787.0</v>
      </c>
      <c r="E19" s="23" t="s">
        <v>254</v>
      </c>
      <c r="F19" s="31"/>
      <c r="G19" s="24"/>
      <c r="H19" s="31">
        <v>15000.0</v>
      </c>
      <c r="I19" s="25"/>
      <c r="J19" s="24"/>
      <c r="K19" s="31"/>
      <c r="L19" s="24"/>
      <c r="M19" s="25"/>
      <c r="N19" s="24"/>
      <c r="O19" s="24"/>
      <c r="P19" s="27">
        <v>15000.0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16.0</v>
      </c>
      <c r="B20" s="20">
        <v>46010.0</v>
      </c>
      <c r="C20" s="21" t="s">
        <v>682</v>
      </c>
      <c r="D20" s="22">
        <v>47787.0</v>
      </c>
      <c r="E20" s="23" t="s">
        <v>254</v>
      </c>
      <c r="F20" s="31"/>
      <c r="G20" s="31"/>
      <c r="H20" s="31">
        <v>750.0</v>
      </c>
      <c r="I20" s="26"/>
      <c r="J20" s="31"/>
      <c r="K20" s="24"/>
      <c r="L20" s="24"/>
      <c r="M20" s="25"/>
      <c r="N20" s="24"/>
      <c r="O20" s="24"/>
      <c r="P20" s="27">
        <v>750.0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17.0</v>
      </c>
      <c r="B21" s="20"/>
      <c r="C21" s="21"/>
      <c r="D21" s="22"/>
      <c r="E21" s="23"/>
      <c r="F21" s="24"/>
      <c r="G21" s="31"/>
      <c r="H21" s="31"/>
      <c r="I21" s="26"/>
      <c r="J21" s="31"/>
      <c r="K21" s="31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18.0</v>
      </c>
      <c r="B22" s="20"/>
      <c r="C22" s="21"/>
      <c r="D22" s="22"/>
      <c r="E22" s="23"/>
      <c r="F22" s="24"/>
      <c r="G22" s="31"/>
      <c r="H22" s="31"/>
      <c r="I22" s="26"/>
      <c r="J22" s="31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19.0</v>
      </c>
      <c r="B23" s="20"/>
      <c r="C23" s="21"/>
      <c r="D23" s="22"/>
      <c r="E23" s="23"/>
      <c r="F23" s="24"/>
      <c r="G23" s="31"/>
      <c r="H23" s="31"/>
      <c r="I23" s="26"/>
      <c r="J23" s="31"/>
      <c r="K23" s="24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20.0</v>
      </c>
      <c r="B24" s="20"/>
      <c r="C24" s="21"/>
      <c r="D24" s="22"/>
      <c r="E24" s="23"/>
      <c r="F24" s="24"/>
      <c r="G24" s="31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21.0</v>
      </c>
      <c r="B25" s="20"/>
      <c r="C25" s="21"/>
      <c r="D25" s="22"/>
      <c r="E25" s="23"/>
      <c r="F25" s="24"/>
      <c r="G25" s="31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31"/>
      <c r="G26" s="31"/>
      <c r="H26" s="31"/>
      <c r="I26" s="26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18.0</v>
      </c>
      <c r="B27" s="20"/>
      <c r="C27" s="21"/>
      <c r="D27" s="22"/>
      <c r="E27" s="23"/>
      <c r="F27" s="24"/>
      <c r="G27" s="24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19.0</v>
      </c>
      <c r="B28" s="20"/>
      <c r="C28" s="21"/>
      <c r="D28" s="22"/>
      <c r="E28" s="23"/>
      <c r="F28" s="24"/>
      <c r="G28" s="31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20.0</v>
      </c>
      <c r="B29" s="20"/>
      <c r="C29" s="21"/>
      <c r="D29" s="22"/>
      <c r="E29" s="23"/>
      <c r="F29" s="24"/>
      <c r="G29" s="24"/>
      <c r="H29" s="31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24"/>
      <c r="G30" s="31"/>
      <c r="H30" s="31"/>
      <c r="I30" s="25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141"/>
      <c r="C31" s="142"/>
      <c r="D31" s="143"/>
      <c r="E31" s="140"/>
      <c r="F31" s="24"/>
      <c r="G31" s="31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23.0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24.0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25.0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26.0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27.0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28.0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29.0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45.0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46.0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47.0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15.0</v>
      </c>
      <c r="B42" s="20"/>
      <c r="C42" s="21"/>
      <c r="D42" s="22"/>
      <c r="E42" s="23"/>
      <c r="F42" s="24"/>
      <c r="G42" s="31"/>
      <c r="H42" s="31"/>
      <c r="I42" s="25"/>
      <c r="J42" s="24"/>
      <c r="K42" s="24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SUM(F6:F38)</f>
        <v>0</v>
      </c>
      <c r="G43" s="40">
        <f t="shared" si="2"/>
        <v>0</v>
      </c>
      <c r="H43" s="40">
        <f t="shared" si="2"/>
        <v>25750</v>
      </c>
      <c r="I43" s="40">
        <f t="shared" si="2"/>
        <v>68850</v>
      </c>
      <c r="J43" s="40">
        <f t="shared" si="2"/>
        <v>5000</v>
      </c>
      <c r="K43" s="40">
        <f t="shared" si="2"/>
        <v>10000</v>
      </c>
      <c r="L43" s="40">
        <f t="shared" si="2"/>
        <v>0</v>
      </c>
      <c r="M43" s="40">
        <f t="shared" si="2"/>
        <v>300</v>
      </c>
      <c r="N43" s="40">
        <f t="shared" si="2"/>
        <v>0</v>
      </c>
      <c r="O43" s="40">
        <f t="shared" si="2"/>
        <v>0</v>
      </c>
      <c r="P43" s="40">
        <f>SUM(P6:P37)</f>
        <v>109900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109900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50"/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151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/>
      <c r="C50" s="155"/>
      <c r="D50" s="156"/>
      <c r="E50" s="157"/>
      <c r="F50" s="24"/>
      <c r="G50" s="24"/>
      <c r="H50" s="24"/>
      <c r="I50" s="26"/>
      <c r="J50" s="24"/>
      <c r="K50" s="24"/>
      <c r="L50" s="24"/>
      <c r="M50" s="25"/>
      <c r="N50" s="31"/>
      <c r="O50" s="31"/>
      <c r="P50" s="146"/>
      <c r="Q50" s="28">
        <f t="shared" ref="Q50:Q64" si="3">F50+G50+H50+I50+J50+K50+L50+M50+N50+O50-P50</f>
        <v>0</v>
      </c>
      <c r="R50" s="144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0</v>
      </c>
      <c r="O65" s="90">
        <f t="shared" si="4"/>
        <v>0</v>
      </c>
      <c r="P65" s="90">
        <f t="shared" si="4"/>
        <v>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683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>
        <v>46010.0</v>
      </c>
      <c r="C71" s="127" t="s">
        <v>684</v>
      </c>
      <c r="D71" s="128">
        <v>59103.0</v>
      </c>
      <c r="E71" s="129" t="s">
        <v>322</v>
      </c>
      <c r="F71" s="75"/>
      <c r="G71" s="75"/>
      <c r="H71" s="130"/>
      <c r="I71" s="130">
        <v>2500.0</v>
      </c>
      <c r="J71" s="75"/>
      <c r="K71" s="130"/>
      <c r="L71" s="130"/>
      <c r="M71" s="75"/>
      <c r="N71" s="75"/>
      <c r="O71" s="76"/>
      <c r="P71" s="131">
        <v>2500.0</v>
      </c>
      <c r="Q71" s="70">
        <f t="shared" ref="Q71:Q83" si="5">F71+G71+H71+I71+J71+K71+L71+M71+N71+O71-P71</f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>
        <v>46010.0</v>
      </c>
      <c r="C72" s="134" t="s">
        <v>685</v>
      </c>
      <c r="D72" s="135">
        <v>49655.0</v>
      </c>
      <c r="E72" s="136" t="s">
        <v>133</v>
      </c>
      <c r="F72" s="75"/>
      <c r="G72" s="75"/>
      <c r="H72" s="130">
        <v>5000.0</v>
      </c>
      <c r="I72" s="130"/>
      <c r="J72" s="75"/>
      <c r="K72" s="75"/>
      <c r="L72" s="75"/>
      <c r="M72" s="75"/>
      <c r="N72" s="75"/>
      <c r="O72" s="76"/>
      <c r="P72" s="131">
        <v>5000.0</v>
      </c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5000</v>
      </c>
      <c r="I84" s="90">
        <f t="shared" si="6"/>
        <v>2500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7500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686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46011.0</v>
      </c>
      <c r="C6" s="21" t="s">
        <v>688</v>
      </c>
      <c r="D6" s="22">
        <v>44113.0</v>
      </c>
      <c r="E6" s="23" t="s">
        <v>689</v>
      </c>
      <c r="F6" s="31"/>
      <c r="G6" s="24"/>
      <c r="H6" s="24"/>
      <c r="I6" s="25">
        <v>5100.0</v>
      </c>
      <c r="J6" s="31"/>
      <c r="K6" s="24"/>
      <c r="L6" s="24"/>
      <c r="M6" s="26"/>
      <c r="N6" s="24"/>
      <c r="O6" s="31"/>
      <c r="P6" s="27">
        <v>5100.0</v>
      </c>
      <c r="Q6" s="28">
        <f t="shared" ref="Q6:Q4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46011.0</v>
      </c>
      <c r="C7" s="21" t="s">
        <v>690</v>
      </c>
      <c r="D7" s="22">
        <v>22332.0</v>
      </c>
      <c r="E7" s="23" t="s">
        <v>120</v>
      </c>
      <c r="F7" s="24"/>
      <c r="G7" s="31"/>
      <c r="H7" s="31"/>
      <c r="I7" s="25">
        <v>2600.0</v>
      </c>
      <c r="J7" s="31"/>
      <c r="K7" s="31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46011.0</v>
      </c>
      <c r="C8" s="21" t="s">
        <v>691</v>
      </c>
      <c r="D8" s="22">
        <v>51512.0</v>
      </c>
      <c r="E8" s="23" t="s">
        <v>584</v>
      </c>
      <c r="F8" s="31"/>
      <c r="G8" s="24"/>
      <c r="H8" s="24"/>
      <c r="I8" s="25">
        <v>5100.0</v>
      </c>
      <c r="J8" s="31"/>
      <c r="K8" s="31"/>
      <c r="L8" s="24"/>
      <c r="M8" s="25"/>
      <c r="N8" s="24"/>
      <c r="O8" s="24"/>
      <c r="P8" s="27">
        <v>5100.0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46011.0</v>
      </c>
      <c r="C9" s="21" t="s">
        <v>692</v>
      </c>
      <c r="D9" s="22">
        <v>54763.0</v>
      </c>
      <c r="E9" s="23" t="s">
        <v>357</v>
      </c>
      <c r="F9" s="24"/>
      <c r="G9" s="31"/>
      <c r="H9" s="24"/>
      <c r="I9" s="25">
        <v>10000.0</v>
      </c>
      <c r="J9" s="31"/>
      <c r="K9" s="31"/>
      <c r="L9" s="24"/>
      <c r="M9" s="25"/>
      <c r="N9" s="24"/>
      <c r="O9" s="24"/>
      <c r="P9" s="27">
        <v>10000.0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46011.0</v>
      </c>
      <c r="C10" s="21" t="s">
        <v>693</v>
      </c>
      <c r="D10" s="22">
        <v>97726.0</v>
      </c>
      <c r="E10" s="23" t="s">
        <v>241</v>
      </c>
      <c r="F10" s="24"/>
      <c r="G10" s="31">
        <v>500.0</v>
      </c>
      <c r="H10" s="24"/>
      <c r="I10" s="25"/>
      <c r="J10" s="31"/>
      <c r="K10" s="31"/>
      <c r="L10" s="24"/>
      <c r="M10" s="25"/>
      <c r="N10" s="24"/>
      <c r="O10" s="24"/>
      <c r="P10" s="27">
        <v>500.0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46011.0</v>
      </c>
      <c r="C11" s="21" t="s">
        <v>694</v>
      </c>
      <c r="D11" s="22">
        <v>36928.0</v>
      </c>
      <c r="E11" s="23" t="s">
        <v>264</v>
      </c>
      <c r="F11" s="24"/>
      <c r="G11" s="31"/>
      <c r="H11" s="24"/>
      <c r="I11" s="25"/>
      <c r="J11" s="31"/>
      <c r="K11" s="31">
        <v>290.0</v>
      </c>
      <c r="L11" s="24"/>
      <c r="M11" s="25"/>
      <c r="N11" s="24"/>
      <c r="O11" s="24"/>
      <c r="P11" s="27">
        <v>290.0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46011.0</v>
      </c>
      <c r="C12" s="21" t="s">
        <v>695</v>
      </c>
      <c r="D12" s="22">
        <v>54763.0</v>
      </c>
      <c r="E12" s="23" t="s">
        <v>357</v>
      </c>
      <c r="F12" s="24"/>
      <c r="G12" s="24"/>
      <c r="H12" s="24"/>
      <c r="I12" s="25">
        <v>5200.0</v>
      </c>
      <c r="J12" s="31"/>
      <c r="K12" s="31"/>
      <c r="L12" s="24"/>
      <c r="M12" s="26"/>
      <c r="N12" s="24"/>
      <c r="O12" s="24"/>
      <c r="P12" s="27">
        <v>5200.0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46011.0</v>
      </c>
      <c r="C13" s="21" t="s">
        <v>696</v>
      </c>
      <c r="D13" s="22">
        <v>32283.0</v>
      </c>
      <c r="E13" s="23" t="s">
        <v>697</v>
      </c>
      <c r="F13" s="24"/>
      <c r="G13" s="24"/>
      <c r="H13" s="24"/>
      <c r="I13" s="25">
        <v>7600.0</v>
      </c>
      <c r="J13" s="31"/>
      <c r="K13" s="31"/>
      <c r="L13" s="24"/>
      <c r="M13" s="25"/>
      <c r="N13" s="24"/>
      <c r="O13" s="24"/>
      <c r="P13" s="27">
        <v>7600.0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46011.0</v>
      </c>
      <c r="C14" s="21" t="s">
        <v>698</v>
      </c>
      <c r="D14" s="22">
        <v>26040.0</v>
      </c>
      <c r="E14" s="23" t="s">
        <v>699</v>
      </c>
      <c r="F14" s="31"/>
      <c r="G14" s="31"/>
      <c r="H14" s="24"/>
      <c r="I14" s="25"/>
      <c r="J14" s="31">
        <v>10000.0</v>
      </c>
      <c r="K14" s="31"/>
      <c r="L14" s="24"/>
      <c r="M14" s="26"/>
      <c r="N14" s="24"/>
      <c r="O14" s="24"/>
      <c r="P14" s="27">
        <v>10000.0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46011.0</v>
      </c>
      <c r="C15" s="21" t="s">
        <v>700</v>
      </c>
      <c r="D15" s="22">
        <v>49191.0</v>
      </c>
      <c r="E15" s="23" t="s">
        <v>290</v>
      </c>
      <c r="F15" s="24"/>
      <c r="G15" s="31">
        <v>6820.0</v>
      </c>
      <c r="H15" s="24"/>
      <c r="I15" s="25"/>
      <c r="J15" s="31"/>
      <c r="K15" s="31"/>
      <c r="L15" s="24"/>
      <c r="M15" s="25"/>
      <c r="N15" s="24"/>
      <c r="O15" s="24"/>
      <c r="P15" s="27">
        <v>6820.0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46011.0</v>
      </c>
      <c r="C16" s="21" t="s">
        <v>701</v>
      </c>
      <c r="D16" s="22">
        <v>34956.0</v>
      </c>
      <c r="E16" s="23" t="s">
        <v>702</v>
      </c>
      <c r="F16" s="24"/>
      <c r="G16" s="31"/>
      <c r="H16" s="24"/>
      <c r="I16" s="25"/>
      <c r="J16" s="31">
        <v>1000.0</v>
      </c>
      <c r="K16" s="24"/>
      <c r="L16" s="24"/>
      <c r="M16" s="26"/>
      <c r="N16" s="24"/>
      <c r="O16" s="24"/>
      <c r="P16" s="27">
        <v>1000.0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46011.0</v>
      </c>
      <c r="C17" s="21" t="s">
        <v>703</v>
      </c>
      <c r="D17" s="22">
        <v>108255.0</v>
      </c>
      <c r="E17" s="23" t="s">
        <v>704</v>
      </c>
      <c r="F17" s="31"/>
      <c r="G17" s="31"/>
      <c r="H17" s="24"/>
      <c r="I17" s="25">
        <v>300.0</v>
      </c>
      <c r="J17" s="31"/>
      <c r="K17" s="31"/>
      <c r="L17" s="24"/>
      <c r="M17" s="25"/>
      <c r="N17" s="24"/>
      <c r="O17" s="24"/>
      <c r="P17" s="27">
        <v>300.0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46011.0</v>
      </c>
      <c r="C18" s="21" t="s">
        <v>705</v>
      </c>
      <c r="D18" s="22">
        <v>89503.0</v>
      </c>
      <c r="E18" s="23" t="s">
        <v>706</v>
      </c>
      <c r="F18" s="31"/>
      <c r="G18" s="24"/>
      <c r="H18" s="31"/>
      <c r="I18" s="25">
        <v>2950.0</v>
      </c>
      <c r="J18" s="31"/>
      <c r="K18" s="31"/>
      <c r="L18" s="24"/>
      <c r="M18" s="25"/>
      <c r="N18" s="24"/>
      <c r="O18" s="24"/>
      <c r="P18" s="27">
        <v>2950.0</v>
      </c>
      <c r="Q18" s="28">
        <f t="shared" si="1"/>
        <v>0</v>
      </c>
      <c r="R18" s="27" t="s">
        <v>435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46011.0</v>
      </c>
      <c r="C19" s="21" t="s">
        <v>707</v>
      </c>
      <c r="D19" s="22">
        <v>79902.0</v>
      </c>
      <c r="E19" s="23" t="s">
        <v>708</v>
      </c>
      <c r="F19" s="31"/>
      <c r="G19" s="24"/>
      <c r="H19" s="31"/>
      <c r="I19" s="25">
        <v>3220.0</v>
      </c>
      <c r="J19" s="24"/>
      <c r="K19" s="31"/>
      <c r="L19" s="24"/>
      <c r="M19" s="25"/>
      <c r="N19" s="24"/>
      <c r="O19" s="24"/>
      <c r="P19" s="27">
        <v>3220.0</v>
      </c>
      <c r="Q19" s="28">
        <f t="shared" si="1"/>
        <v>0</v>
      </c>
      <c r="R19" s="27" t="s">
        <v>435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46011.0</v>
      </c>
      <c r="C20" s="21" t="s">
        <v>709</v>
      </c>
      <c r="D20" s="22">
        <v>52669.0</v>
      </c>
      <c r="E20" s="23" t="s">
        <v>195</v>
      </c>
      <c r="F20" s="31"/>
      <c r="G20" s="31"/>
      <c r="H20" s="31">
        <v>20000.0</v>
      </c>
      <c r="I20" s="26"/>
      <c r="J20" s="31"/>
      <c r="K20" s="24"/>
      <c r="L20" s="24"/>
      <c r="M20" s="25"/>
      <c r="N20" s="24"/>
      <c r="O20" s="24"/>
      <c r="P20" s="27">
        <v>20000.0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46011.0</v>
      </c>
      <c r="C21" s="21" t="s">
        <v>710</v>
      </c>
      <c r="D21" s="22">
        <v>83352.0</v>
      </c>
      <c r="E21" s="23" t="s">
        <v>495</v>
      </c>
      <c r="F21" s="24"/>
      <c r="G21" s="31"/>
      <c r="H21" s="31">
        <v>25300.0</v>
      </c>
      <c r="I21" s="26"/>
      <c r="J21" s="31"/>
      <c r="K21" s="31"/>
      <c r="L21" s="24"/>
      <c r="M21" s="25"/>
      <c r="N21" s="24"/>
      <c r="O21" s="24"/>
      <c r="P21" s="27">
        <v>25300.0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46011.0</v>
      </c>
      <c r="C22" s="21" t="s">
        <v>711</v>
      </c>
      <c r="D22" s="22">
        <v>47787.0</v>
      </c>
      <c r="E22" s="23" t="s">
        <v>254</v>
      </c>
      <c r="F22" s="24"/>
      <c r="G22" s="31"/>
      <c r="H22" s="31">
        <v>10000.0</v>
      </c>
      <c r="I22" s="26"/>
      <c r="J22" s="31"/>
      <c r="K22" s="24"/>
      <c r="L22" s="24"/>
      <c r="M22" s="25"/>
      <c r="N22" s="24"/>
      <c r="O22" s="24"/>
      <c r="P22" s="27">
        <v>10000.0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/>
      <c r="C23" s="21"/>
      <c r="D23" s="22"/>
      <c r="E23" s="23"/>
      <c r="F23" s="24"/>
      <c r="G23" s="31"/>
      <c r="H23" s="31"/>
      <c r="I23" s="26"/>
      <c r="J23" s="31"/>
      <c r="K23" s="24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20.0</v>
      </c>
      <c r="B24" s="20"/>
      <c r="C24" s="21"/>
      <c r="D24" s="22"/>
      <c r="E24" s="23"/>
      <c r="F24" s="24"/>
      <c r="G24" s="31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21.0</v>
      </c>
      <c r="B25" s="20"/>
      <c r="C25" s="21"/>
      <c r="D25" s="22"/>
      <c r="E25" s="23"/>
      <c r="F25" s="24"/>
      <c r="G25" s="31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31"/>
      <c r="G26" s="31"/>
      <c r="H26" s="31"/>
      <c r="I26" s="26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18.0</v>
      </c>
      <c r="B27" s="20"/>
      <c r="C27" s="21"/>
      <c r="D27" s="22"/>
      <c r="E27" s="23"/>
      <c r="F27" s="24"/>
      <c r="G27" s="24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19.0</v>
      </c>
      <c r="B28" s="20"/>
      <c r="C28" s="21"/>
      <c r="D28" s="22"/>
      <c r="E28" s="23"/>
      <c r="F28" s="24"/>
      <c r="G28" s="31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20.0</v>
      </c>
      <c r="B29" s="20"/>
      <c r="C29" s="21"/>
      <c r="D29" s="22"/>
      <c r="E29" s="23"/>
      <c r="F29" s="24"/>
      <c r="G29" s="24"/>
      <c r="H29" s="31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24"/>
      <c r="G30" s="31"/>
      <c r="H30" s="31"/>
      <c r="I30" s="25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141"/>
      <c r="C31" s="142"/>
      <c r="D31" s="143"/>
      <c r="E31" s="140"/>
      <c r="F31" s="24"/>
      <c r="G31" s="31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23.0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24.0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25.0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26.0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27.0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28.0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29.0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45.0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46.0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47.0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15.0</v>
      </c>
      <c r="B42" s="20"/>
      <c r="C42" s="21"/>
      <c r="D42" s="22"/>
      <c r="E42" s="23"/>
      <c r="F42" s="24"/>
      <c r="G42" s="31"/>
      <c r="H42" s="31"/>
      <c r="I42" s="25"/>
      <c r="J42" s="24"/>
      <c r="K42" s="24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SUM(F6:F38)</f>
        <v>0</v>
      </c>
      <c r="G43" s="40">
        <f t="shared" si="2"/>
        <v>7320</v>
      </c>
      <c r="H43" s="40">
        <f t="shared" si="2"/>
        <v>55300</v>
      </c>
      <c r="I43" s="40">
        <f t="shared" si="2"/>
        <v>42070</v>
      </c>
      <c r="J43" s="40">
        <f t="shared" si="2"/>
        <v>11000</v>
      </c>
      <c r="K43" s="40">
        <f t="shared" si="2"/>
        <v>290</v>
      </c>
      <c r="L43" s="40">
        <f t="shared" si="2"/>
        <v>0</v>
      </c>
      <c r="M43" s="40">
        <f t="shared" si="2"/>
        <v>0</v>
      </c>
      <c r="N43" s="40">
        <f t="shared" si="2"/>
        <v>0</v>
      </c>
      <c r="O43" s="40">
        <f t="shared" si="2"/>
        <v>0</v>
      </c>
      <c r="P43" s="40">
        <f>SUM(P6:P22)</f>
        <v>115980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115980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160">
        <f>G43+H43</f>
        <v>62620</v>
      </c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151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>
        <v>46011.0</v>
      </c>
      <c r="C50" s="155" t="s">
        <v>712</v>
      </c>
      <c r="D50" s="156">
        <v>64461.0</v>
      </c>
      <c r="E50" s="157" t="s">
        <v>76</v>
      </c>
      <c r="F50" s="24"/>
      <c r="G50" s="24"/>
      <c r="H50" s="24"/>
      <c r="I50" s="26"/>
      <c r="J50" s="24"/>
      <c r="K50" s="24"/>
      <c r="L50" s="24"/>
      <c r="M50" s="25"/>
      <c r="N50" s="31">
        <v>420.0</v>
      </c>
      <c r="O50" s="31"/>
      <c r="P50" s="146">
        <v>420.0</v>
      </c>
      <c r="Q50" s="28">
        <f t="shared" ref="Q50:Q64" si="3">F50+G50+H50+I50+J50+K50+L50+M50+N50+O50-P50</f>
        <v>0</v>
      </c>
      <c r="R50" s="144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420</v>
      </c>
      <c r="O65" s="90">
        <f t="shared" si="4"/>
        <v>0</v>
      </c>
      <c r="P65" s="90">
        <f t="shared" si="4"/>
        <v>420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713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/>
      <c r="C71" s="127"/>
      <c r="D71" s="128"/>
      <c r="E71" s="129"/>
      <c r="F71" s="75"/>
      <c r="G71" s="75"/>
      <c r="H71" s="130"/>
      <c r="I71" s="130"/>
      <c r="J71" s="75"/>
      <c r="K71" s="130"/>
      <c r="L71" s="130"/>
      <c r="M71" s="75"/>
      <c r="N71" s="75"/>
      <c r="O71" s="76"/>
      <c r="P71" s="131"/>
      <c r="Q71" s="70">
        <f t="shared" ref="Q71:Q83" si="5">F71+G71+H71+I71+J71+K71+L71+M71+N71+O71-P71</f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/>
      <c r="C72" s="134"/>
      <c r="D72" s="135"/>
      <c r="E72" s="136"/>
      <c r="F72" s="75"/>
      <c r="G72" s="75"/>
      <c r="H72" s="130"/>
      <c r="I72" s="130"/>
      <c r="J72" s="75"/>
      <c r="K72" s="75"/>
      <c r="L72" s="75"/>
      <c r="M72" s="75"/>
      <c r="N72" s="75"/>
      <c r="O72" s="76"/>
      <c r="P72" s="131"/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714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46012.0</v>
      </c>
      <c r="C6" s="21" t="s">
        <v>716</v>
      </c>
      <c r="D6" s="22">
        <v>10008.0</v>
      </c>
      <c r="E6" s="23" t="s">
        <v>679</v>
      </c>
      <c r="F6" s="31"/>
      <c r="G6" s="31">
        <v>5250.0</v>
      </c>
      <c r="H6" s="24"/>
      <c r="I6" s="25"/>
      <c r="J6" s="31"/>
      <c r="K6" s="24"/>
      <c r="L6" s="24"/>
      <c r="M6" s="26"/>
      <c r="N6" s="24"/>
      <c r="O6" s="31"/>
      <c r="P6" s="27">
        <v>5250.0</v>
      </c>
      <c r="Q6" s="28">
        <f t="shared" ref="Q6:Q4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46012.0</v>
      </c>
      <c r="C7" s="21" t="s">
        <v>717</v>
      </c>
      <c r="D7" s="22">
        <v>69554.0</v>
      </c>
      <c r="E7" s="23" t="s">
        <v>718</v>
      </c>
      <c r="F7" s="24"/>
      <c r="G7" s="31"/>
      <c r="H7" s="31"/>
      <c r="I7" s="25">
        <v>660.0</v>
      </c>
      <c r="J7" s="31"/>
      <c r="K7" s="31"/>
      <c r="L7" s="24"/>
      <c r="M7" s="26"/>
      <c r="N7" s="24"/>
      <c r="O7" s="24"/>
      <c r="P7" s="27">
        <v>660.0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46012.0</v>
      </c>
      <c r="C8" s="21" t="s">
        <v>719</v>
      </c>
      <c r="D8" s="22">
        <v>53249.0</v>
      </c>
      <c r="E8" s="23" t="s">
        <v>185</v>
      </c>
      <c r="F8" s="31"/>
      <c r="G8" s="24"/>
      <c r="H8" s="24"/>
      <c r="I8" s="25">
        <v>15300.0</v>
      </c>
      <c r="J8" s="31"/>
      <c r="K8" s="31"/>
      <c r="L8" s="24"/>
      <c r="M8" s="25"/>
      <c r="N8" s="24"/>
      <c r="O8" s="24"/>
      <c r="P8" s="27">
        <v>15300.0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46012.0</v>
      </c>
      <c r="C9" s="21" t="s">
        <v>720</v>
      </c>
      <c r="D9" s="22">
        <v>10288.0</v>
      </c>
      <c r="E9" s="23" t="s">
        <v>215</v>
      </c>
      <c r="F9" s="24"/>
      <c r="G9" s="31"/>
      <c r="H9" s="24"/>
      <c r="I9" s="25"/>
      <c r="J9" s="31"/>
      <c r="K9" s="31">
        <v>2400.0</v>
      </c>
      <c r="L9" s="24"/>
      <c r="M9" s="25"/>
      <c r="N9" s="24"/>
      <c r="O9" s="24"/>
      <c r="P9" s="27">
        <v>2400.0</v>
      </c>
      <c r="Q9" s="28">
        <f t="shared" si="1"/>
        <v>0</v>
      </c>
      <c r="R9" s="27" t="s">
        <v>116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46012.0</v>
      </c>
      <c r="C10" s="21" t="s">
        <v>721</v>
      </c>
      <c r="D10" s="22">
        <v>72839.0</v>
      </c>
      <c r="E10" s="23" t="s">
        <v>80</v>
      </c>
      <c r="F10" s="24"/>
      <c r="G10" s="31"/>
      <c r="H10" s="24"/>
      <c r="I10" s="25">
        <v>25000.0</v>
      </c>
      <c r="J10" s="31"/>
      <c r="K10" s="31"/>
      <c r="L10" s="24"/>
      <c r="M10" s="25"/>
      <c r="N10" s="24"/>
      <c r="O10" s="24"/>
      <c r="P10" s="27">
        <v>25000.0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46012.0</v>
      </c>
      <c r="C11" s="21" t="s">
        <v>722</v>
      </c>
      <c r="D11" s="22">
        <v>94742.0</v>
      </c>
      <c r="E11" s="23" t="s">
        <v>723</v>
      </c>
      <c r="F11" s="31">
        <v>200.0</v>
      </c>
      <c r="G11" s="31"/>
      <c r="H11" s="24"/>
      <c r="I11" s="25"/>
      <c r="J11" s="31"/>
      <c r="K11" s="31"/>
      <c r="L11" s="24"/>
      <c r="M11" s="25"/>
      <c r="N11" s="24"/>
      <c r="O11" s="24"/>
      <c r="P11" s="27">
        <v>200.0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46012.0</v>
      </c>
      <c r="C12" s="21" t="s">
        <v>724</v>
      </c>
      <c r="D12" s="22">
        <v>97731.0</v>
      </c>
      <c r="E12" s="23" t="s">
        <v>217</v>
      </c>
      <c r="F12" s="24"/>
      <c r="G12" s="24"/>
      <c r="H12" s="24"/>
      <c r="I12" s="25">
        <v>400.0</v>
      </c>
      <c r="J12" s="31"/>
      <c r="K12" s="31"/>
      <c r="L12" s="24"/>
      <c r="M12" s="26"/>
      <c r="N12" s="24"/>
      <c r="O12" s="24"/>
      <c r="P12" s="27">
        <v>400.0</v>
      </c>
      <c r="Q12" s="28">
        <f t="shared" si="1"/>
        <v>0</v>
      </c>
      <c r="R12" s="27" t="s">
        <v>116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46012.0</v>
      </c>
      <c r="C13" s="21" t="s">
        <v>725</v>
      </c>
      <c r="D13" s="22">
        <v>10001.0</v>
      </c>
      <c r="E13" s="23" t="s">
        <v>295</v>
      </c>
      <c r="F13" s="24"/>
      <c r="G13" s="24"/>
      <c r="H13" s="24"/>
      <c r="I13" s="25">
        <v>3650.0</v>
      </c>
      <c r="J13" s="31"/>
      <c r="K13" s="31"/>
      <c r="L13" s="24"/>
      <c r="M13" s="25"/>
      <c r="N13" s="24"/>
      <c r="O13" s="24"/>
      <c r="P13" s="27">
        <v>3650.0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46012.0</v>
      </c>
      <c r="C14" s="21" t="s">
        <v>726</v>
      </c>
      <c r="D14" s="22">
        <v>32857.0</v>
      </c>
      <c r="E14" s="23" t="s">
        <v>727</v>
      </c>
      <c r="F14" s="31"/>
      <c r="G14" s="31"/>
      <c r="H14" s="24"/>
      <c r="I14" s="25">
        <v>2700.0</v>
      </c>
      <c r="J14" s="31"/>
      <c r="K14" s="31"/>
      <c r="L14" s="24"/>
      <c r="M14" s="26"/>
      <c r="N14" s="24"/>
      <c r="O14" s="24"/>
      <c r="P14" s="27">
        <v>2700.0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46012.0</v>
      </c>
      <c r="C15" s="21" t="s">
        <v>728</v>
      </c>
      <c r="D15" s="22">
        <v>13781.0</v>
      </c>
      <c r="E15" s="23" t="s">
        <v>141</v>
      </c>
      <c r="F15" s="24"/>
      <c r="G15" s="31">
        <v>5000.0</v>
      </c>
      <c r="H15" s="24"/>
      <c r="I15" s="25"/>
      <c r="J15" s="31"/>
      <c r="K15" s="31"/>
      <c r="L15" s="24"/>
      <c r="M15" s="25"/>
      <c r="N15" s="24"/>
      <c r="O15" s="24"/>
      <c r="P15" s="27">
        <v>5000.0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46012.0</v>
      </c>
      <c r="C16" s="21" t="s">
        <v>729</v>
      </c>
      <c r="D16" s="22">
        <v>108309.0</v>
      </c>
      <c r="E16" s="23" t="s">
        <v>730</v>
      </c>
      <c r="F16" s="24"/>
      <c r="G16" s="31"/>
      <c r="H16" s="24"/>
      <c r="I16" s="25">
        <v>300.0</v>
      </c>
      <c r="J16" s="31"/>
      <c r="K16" s="24"/>
      <c r="L16" s="24"/>
      <c r="M16" s="26"/>
      <c r="N16" s="24"/>
      <c r="O16" s="24"/>
      <c r="P16" s="27">
        <v>300.0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46012.0</v>
      </c>
      <c r="C17" s="21" t="s">
        <v>731</v>
      </c>
      <c r="D17" s="22">
        <v>10001.0</v>
      </c>
      <c r="E17" s="23" t="s">
        <v>295</v>
      </c>
      <c r="F17" s="31">
        <v>2000.0</v>
      </c>
      <c r="G17" s="31"/>
      <c r="H17" s="24"/>
      <c r="I17" s="25"/>
      <c r="J17" s="31"/>
      <c r="K17" s="31"/>
      <c r="L17" s="24"/>
      <c r="M17" s="25"/>
      <c r="N17" s="24"/>
      <c r="O17" s="24"/>
      <c r="P17" s="27">
        <v>2000.0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46012.0</v>
      </c>
      <c r="C18" s="21" t="s">
        <v>732</v>
      </c>
      <c r="D18" s="22">
        <v>108312.0</v>
      </c>
      <c r="E18" s="23" t="s">
        <v>733</v>
      </c>
      <c r="F18" s="31"/>
      <c r="G18" s="24"/>
      <c r="H18" s="31"/>
      <c r="I18" s="25">
        <v>300.0</v>
      </c>
      <c r="J18" s="31"/>
      <c r="K18" s="31"/>
      <c r="L18" s="24"/>
      <c r="M18" s="25"/>
      <c r="N18" s="24"/>
      <c r="O18" s="24"/>
      <c r="P18" s="27">
        <v>300.0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46012.0</v>
      </c>
      <c r="C19" s="21" t="s">
        <v>734</v>
      </c>
      <c r="D19" s="22">
        <v>35245.0</v>
      </c>
      <c r="E19" s="23" t="s">
        <v>523</v>
      </c>
      <c r="F19" s="31"/>
      <c r="G19" s="31">
        <v>3700.0</v>
      </c>
      <c r="H19" s="31"/>
      <c r="I19" s="25"/>
      <c r="J19" s="24"/>
      <c r="K19" s="31"/>
      <c r="L19" s="24"/>
      <c r="M19" s="25"/>
      <c r="N19" s="24"/>
      <c r="O19" s="24"/>
      <c r="P19" s="27">
        <v>3700.0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46012.0</v>
      </c>
      <c r="C20" s="21" t="s">
        <v>735</v>
      </c>
      <c r="D20" s="22">
        <v>97726.0</v>
      </c>
      <c r="E20" s="23" t="s">
        <v>241</v>
      </c>
      <c r="F20" s="31"/>
      <c r="G20" s="31">
        <v>650.0</v>
      </c>
      <c r="H20" s="31"/>
      <c r="I20" s="26"/>
      <c r="J20" s="31"/>
      <c r="K20" s="24"/>
      <c r="L20" s="24"/>
      <c r="M20" s="25"/>
      <c r="N20" s="24"/>
      <c r="O20" s="24"/>
      <c r="P20" s="27">
        <v>650.0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46012.0</v>
      </c>
      <c r="C21" s="21" t="s">
        <v>736</v>
      </c>
      <c r="D21" s="22">
        <v>106596.0</v>
      </c>
      <c r="E21" s="23" t="s">
        <v>327</v>
      </c>
      <c r="F21" s="31">
        <v>200.0</v>
      </c>
      <c r="G21" s="31"/>
      <c r="H21" s="31"/>
      <c r="I21" s="26"/>
      <c r="J21" s="31"/>
      <c r="K21" s="31"/>
      <c r="L21" s="24"/>
      <c r="M21" s="25"/>
      <c r="N21" s="24"/>
      <c r="O21" s="24"/>
      <c r="P21" s="27">
        <v>200.0</v>
      </c>
      <c r="Q21" s="28">
        <f t="shared" si="1"/>
        <v>0</v>
      </c>
      <c r="R21" s="27" t="s">
        <v>41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46011.0</v>
      </c>
      <c r="C22" s="21" t="s">
        <v>737</v>
      </c>
      <c r="D22" s="22">
        <v>81822.0</v>
      </c>
      <c r="E22" s="23" t="s">
        <v>738</v>
      </c>
      <c r="F22" s="24"/>
      <c r="G22" s="31"/>
      <c r="H22" s="31">
        <v>7000.0</v>
      </c>
      <c r="I22" s="26"/>
      <c r="J22" s="31"/>
      <c r="K22" s="24"/>
      <c r="L22" s="24"/>
      <c r="M22" s="25"/>
      <c r="N22" s="24"/>
      <c r="O22" s="24"/>
      <c r="P22" s="27">
        <v>7000.0</v>
      </c>
      <c r="Q22" s="28">
        <f t="shared" si="1"/>
        <v>0</v>
      </c>
      <c r="R22" s="27">
        <v>81822.0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46012.0</v>
      </c>
      <c r="C23" s="21" t="s">
        <v>739</v>
      </c>
      <c r="D23" s="22">
        <v>59793.0</v>
      </c>
      <c r="E23" s="23" t="s">
        <v>197</v>
      </c>
      <c r="F23" s="24"/>
      <c r="G23" s="31"/>
      <c r="H23" s="31">
        <v>900.0</v>
      </c>
      <c r="I23" s="26"/>
      <c r="J23" s="31"/>
      <c r="K23" s="24"/>
      <c r="L23" s="24"/>
      <c r="M23" s="25"/>
      <c r="N23" s="24"/>
      <c r="O23" s="24"/>
      <c r="P23" s="27">
        <v>900.0</v>
      </c>
      <c r="Q23" s="28">
        <f t="shared" si="1"/>
        <v>0</v>
      </c>
      <c r="R23" s="27">
        <v>59793.0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46012.0</v>
      </c>
      <c r="C24" s="21" t="s">
        <v>740</v>
      </c>
      <c r="D24" s="22">
        <v>59793.0</v>
      </c>
      <c r="E24" s="23" t="s">
        <v>197</v>
      </c>
      <c r="F24" s="24"/>
      <c r="G24" s="31"/>
      <c r="H24" s="31">
        <v>8850.0</v>
      </c>
      <c r="I24" s="26"/>
      <c r="J24" s="31"/>
      <c r="K24" s="24"/>
      <c r="L24" s="24"/>
      <c r="M24" s="25"/>
      <c r="N24" s="24"/>
      <c r="O24" s="24"/>
      <c r="P24" s="27">
        <v>8850.0</v>
      </c>
      <c r="Q24" s="28">
        <f t="shared" si="1"/>
        <v>0</v>
      </c>
      <c r="R24" s="27">
        <v>59793.0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46012.0</v>
      </c>
      <c r="C25" s="21" t="s">
        <v>741</v>
      </c>
      <c r="D25" s="22">
        <v>10250.0</v>
      </c>
      <c r="E25" s="23" t="s">
        <v>74</v>
      </c>
      <c r="F25" s="24"/>
      <c r="G25" s="31"/>
      <c r="H25" s="31">
        <v>10000.0</v>
      </c>
      <c r="I25" s="26"/>
      <c r="J25" s="31"/>
      <c r="K25" s="24"/>
      <c r="L25" s="24"/>
      <c r="M25" s="25"/>
      <c r="N25" s="24"/>
      <c r="O25" s="24"/>
      <c r="P25" s="27">
        <v>10000.0</v>
      </c>
      <c r="Q25" s="28">
        <f t="shared" si="1"/>
        <v>0</v>
      </c>
      <c r="R25" s="27">
        <v>10250.0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46012.0</v>
      </c>
      <c r="C26" s="21" t="s">
        <v>742</v>
      </c>
      <c r="D26" s="22">
        <v>97731.0</v>
      </c>
      <c r="E26" s="23" t="s">
        <v>217</v>
      </c>
      <c r="F26" s="31"/>
      <c r="G26" s="31"/>
      <c r="H26" s="31">
        <v>4500.0</v>
      </c>
      <c r="I26" s="26"/>
      <c r="J26" s="31"/>
      <c r="K26" s="31"/>
      <c r="L26" s="24"/>
      <c r="M26" s="25"/>
      <c r="N26" s="24"/>
      <c r="O26" s="24"/>
      <c r="P26" s="27">
        <v>4500.0</v>
      </c>
      <c r="Q26" s="28">
        <f t="shared" si="1"/>
        <v>0</v>
      </c>
      <c r="R26" s="27">
        <v>97731.0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46012.0</v>
      </c>
      <c r="C27" s="21" t="s">
        <v>743</v>
      </c>
      <c r="D27" s="22">
        <v>97731.0</v>
      </c>
      <c r="E27" s="23" t="s">
        <v>217</v>
      </c>
      <c r="F27" s="24"/>
      <c r="G27" s="24"/>
      <c r="H27" s="31">
        <v>15150.0</v>
      </c>
      <c r="I27" s="25"/>
      <c r="J27" s="24"/>
      <c r="K27" s="31"/>
      <c r="L27" s="24"/>
      <c r="M27" s="25"/>
      <c r="N27" s="24"/>
      <c r="O27" s="24"/>
      <c r="P27" s="27">
        <v>15150.0</v>
      </c>
      <c r="Q27" s="28">
        <f t="shared" si="1"/>
        <v>0</v>
      </c>
      <c r="R27" s="27">
        <v>97731.0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46012.0</v>
      </c>
      <c r="C28" s="21" t="s">
        <v>744</v>
      </c>
      <c r="D28" s="22">
        <v>48306.0</v>
      </c>
      <c r="E28" s="23" t="s">
        <v>397</v>
      </c>
      <c r="F28" s="24"/>
      <c r="G28" s="31"/>
      <c r="H28" s="31"/>
      <c r="I28" s="25"/>
      <c r="J28" s="24"/>
      <c r="K28" s="31">
        <v>5520.0</v>
      </c>
      <c r="L28" s="24"/>
      <c r="M28" s="25"/>
      <c r="N28" s="24"/>
      <c r="O28" s="24"/>
      <c r="P28" s="27">
        <v>5520.0</v>
      </c>
      <c r="Q28" s="28">
        <f t="shared" si="1"/>
        <v>0</v>
      </c>
      <c r="R28" s="27">
        <v>48306.0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46012.0</v>
      </c>
      <c r="C29" s="21" t="s">
        <v>745</v>
      </c>
      <c r="D29" s="22">
        <v>103862.0</v>
      </c>
      <c r="E29" s="23" t="s">
        <v>746</v>
      </c>
      <c r="F29" s="24"/>
      <c r="G29" s="24"/>
      <c r="H29" s="31">
        <v>600.0</v>
      </c>
      <c r="I29" s="25"/>
      <c r="J29" s="24"/>
      <c r="K29" s="24"/>
      <c r="L29" s="24"/>
      <c r="M29" s="25"/>
      <c r="N29" s="24"/>
      <c r="O29" s="24"/>
      <c r="P29" s="27">
        <v>600.0</v>
      </c>
      <c r="Q29" s="28">
        <f t="shared" si="1"/>
        <v>0</v>
      </c>
      <c r="R29" s="27">
        <v>103862.0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24"/>
      <c r="G30" s="31"/>
      <c r="H30" s="31"/>
      <c r="I30" s="25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141"/>
      <c r="C31" s="142"/>
      <c r="D31" s="143"/>
      <c r="E31" s="140"/>
      <c r="F31" s="24"/>
      <c r="G31" s="31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23.0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24.0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25.0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26.0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27.0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28.0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29.0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45.0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46.0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47.0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24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SUM(F6:F38)</f>
        <v>2400</v>
      </c>
      <c r="G43" s="40">
        <f t="shared" si="2"/>
        <v>14600</v>
      </c>
      <c r="H43" s="40">
        <f t="shared" si="2"/>
        <v>47000</v>
      </c>
      <c r="I43" s="40">
        <f t="shared" si="2"/>
        <v>48310</v>
      </c>
      <c r="J43" s="40">
        <f t="shared" si="2"/>
        <v>0</v>
      </c>
      <c r="K43" s="40">
        <f t="shared" si="2"/>
        <v>7920</v>
      </c>
      <c r="L43" s="40">
        <f t="shared" si="2"/>
        <v>0</v>
      </c>
      <c r="M43" s="40">
        <f t="shared" si="2"/>
        <v>0</v>
      </c>
      <c r="N43" s="40">
        <f t="shared" si="2"/>
        <v>0</v>
      </c>
      <c r="O43" s="40">
        <f t="shared" si="2"/>
        <v>0</v>
      </c>
      <c r="P43" s="40">
        <f>SUM(P6:P22)</f>
        <v>74710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120230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160">
        <f>G43+H43</f>
        <v>61600</v>
      </c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747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>
        <v>46012.0</v>
      </c>
      <c r="C50" s="155" t="s">
        <v>748</v>
      </c>
      <c r="D50" s="156">
        <v>72839.0</v>
      </c>
      <c r="E50" s="157" t="s">
        <v>80</v>
      </c>
      <c r="F50" s="24"/>
      <c r="G50" s="24"/>
      <c r="H50" s="24"/>
      <c r="I50" s="26"/>
      <c r="J50" s="24"/>
      <c r="K50" s="24"/>
      <c r="L50" s="24"/>
      <c r="M50" s="25"/>
      <c r="N50" s="31"/>
      <c r="O50" s="31">
        <v>4500.0</v>
      </c>
      <c r="P50" s="146">
        <v>4500.0</v>
      </c>
      <c r="Q50" s="28">
        <f t="shared" ref="Q50:Q64" si="3">F50+G50+H50+I50+J50+K50+L50+M50+N50+O50-P50</f>
        <v>0</v>
      </c>
      <c r="R50" s="27" t="s">
        <v>41</v>
      </c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0</v>
      </c>
      <c r="O65" s="90">
        <f t="shared" si="4"/>
        <v>4500</v>
      </c>
      <c r="P65" s="90">
        <f t="shared" si="4"/>
        <v>4500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749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>
        <v>46012.0</v>
      </c>
      <c r="C71" s="127" t="s">
        <v>750</v>
      </c>
      <c r="D71" s="128">
        <v>48306.0</v>
      </c>
      <c r="E71" s="129" t="s">
        <v>397</v>
      </c>
      <c r="F71" s="75"/>
      <c r="G71" s="75"/>
      <c r="H71" s="130"/>
      <c r="I71" s="130"/>
      <c r="J71" s="75"/>
      <c r="K71" s="130"/>
      <c r="L71" s="130">
        <v>5700.0</v>
      </c>
      <c r="M71" s="75"/>
      <c r="N71" s="75"/>
      <c r="O71" s="76"/>
      <c r="P71" s="131">
        <v>5700.0</v>
      </c>
      <c r="Q71" s="70">
        <f t="shared" ref="Q71:Q83" si="5">F71+G71+H71+I71+J71+K71+L71+M71+N71+O71-P71</f>
        <v>0</v>
      </c>
      <c r="R71" s="27" t="s">
        <v>116</v>
      </c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>
        <v>46012.0</v>
      </c>
      <c r="C72" s="134" t="s">
        <v>751</v>
      </c>
      <c r="D72" s="135">
        <v>44035.0</v>
      </c>
      <c r="E72" s="136" t="s">
        <v>752</v>
      </c>
      <c r="F72" s="75"/>
      <c r="G72" s="75"/>
      <c r="H72" s="130">
        <v>20000.0</v>
      </c>
      <c r="I72" s="130"/>
      <c r="J72" s="75"/>
      <c r="K72" s="75"/>
      <c r="L72" s="75"/>
      <c r="M72" s="75"/>
      <c r="N72" s="75"/>
      <c r="O72" s="76"/>
      <c r="P72" s="131">
        <v>20000.0</v>
      </c>
      <c r="Q72" s="70">
        <f t="shared" si="5"/>
        <v>0</v>
      </c>
      <c r="R72" s="27">
        <v>44035.0</v>
      </c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>
        <v>46012.0</v>
      </c>
      <c r="C73" s="134" t="s">
        <v>753</v>
      </c>
      <c r="D73" s="135">
        <v>44035.0</v>
      </c>
      <c r="E73" s="136" t="s">
        <v>752</v>
      </c>
      <c r="F73" s="75"/>
      <c r="G73" s="75"/>
      <c r="H73" s="130">
        <v>12500.0</v>
      </c>
      <c r="I73" s="130"/>
      <c r="J73" s="75"/>
      <c r="K73" s="75"/>
      <c r="L73" s="75"/>
      <c r="M73" s="75"/>
      <c r="N73" s="75"/>
      <c r="O73" s="76"/>
      <c r="P73" s="131">
        <v>12500.0</v>
      </c>
      <c r="Q73" s="70">
        <f t="shared" si="5"/>
        <v>0</v>
      </c>
      <c r="R73" s="27">
        <v>44035.0</v>
      </c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32500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5700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38200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62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62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62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62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754</v>
      </c>
      <c r="F91" s="120" t="s">
        <v>62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62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62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755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46012.0</v>
      </c>
      <c r="C6" s="21" t="s">
        <v>756</v>
      </c>
      <c r="D6" s="22">
        <v>36918.0</v>
      </c>
      <c r="E6" s="23" t="s">
        <v>757</v>
      </c>
      <c r="F6" s="31">
        <v>4020.0</v>
      </c>
      <c r="G6" s="31"/>
      <c r="H6" s="24"/>
      <c r="I6" s="25"/>
      <c r="J6" s="31"/>
      <c r="K6" s="24"/>
      <c r="L6" s="24"/>
      <c r="M6" s="26"/>
      <c r="N6" s="24"/>
      <c r="O6" s="31"/>
      <c r="P6" s="27">
        <v>4020.0</v>
      </c>
      <c r="Q6" s="28">
        <f t="shared" ref="Q6:Q42" si="1">F6+G6+H6+I6+J6+K6+L6+M6+N6+O6-P6</f>
        <v>0</v>
      </c>
      <c r="R6" s="27" t="s">
        <v>116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46013.0</v>
      </c>
      <c r="C7" s="21" t="s">
        <v>758</v>
      </c>
      <c r="D7" s="22">
        <v>29620.0</v>
      </c>
      <c r="E7" s="23" t="s">
        <v>759</v>
      </c>
      <c r="F7" s="24"/>
      <c r="G7" s="31"/>
      <c r="H7" s="31"/>
      <c r="I7" s="25">
        <v>2900.0</v>
      </c>
      <c r="J7" s="31"/>
      <c r="K7" s="31"/>
      <c r="L7" s="24"/>
      <c r="M7" s="26"/>
      <c r="N7" s="24"/>
      <c r="O7" s="24"/>
      <c r="P7" s="27">
        <v>2900.0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46013.0</v>
      </c>
      <c r="C8" s="21" t="s">
        <v>760</v>
      </c>
      <c r="D8" s="22">
        <v>36253.0</v>
      </c>
      <c r="E8" s="23" t="s">
        <v>761</v>
      </c>
      <c r="F8" s="31"/>
      <c r="G8" s="24"/>
      <c r="H8" s="24"/>
      <c r="I8" s="25">
        <v>1300.0</v>
      </c>
      <c r="J8" s="31"/>
      <c r="K8" s="31"/>
      <c r="L8" s="24"/>
      <c r="M8" s="25"/>
      <c r="N8" s="24"/>
      <c r="O8" s="24"/>
      <c r="P8" s="27">
        <v>1300.0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46013.0</v>
      </c>
      <c r="C9" s="21" t="s">
        <v>762</v>
      </c>
      <c r="D9" s="22">
        <v>46927.0</v>
      </c>
      <c r="E9" s="23" t="s">
        <v>36</v>
      </c>
      <c r="F9" s="24"/>
      <c r="G9" s="31"/>
      <c r="H9" s="24"/>
      <c r="I9" s="25">
        <v>3275.0</v>
      </c>
      <c r="J9" s="31"/>
      <c r="K9" s="31"/>
      <c r="L9" s="24"/>
      <c r="M9" s="25"/>
      <c r="N9" s="24"/>
      <c r="O9" s="24"/>
      <c r="P9" s="27">
        <v>3275.0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46013.0</v>
      </c>
      <c r="C10" s="21" t="s">
        <v>763</v>
      </c>
      <c r="D10" s="22">
        <v>51017.0</v>
      </c>
      <c r="E10" s="23" t="s">
        <v>159</v>
      </c>
      <c r="F10" s="24"/>
      <c r="G10" s="31"/>
      <c r="H10" s="24"/>
      <c r="I10" s="25"/>
      <c r="J10" s="31">
        <v>5000.0</v>
      </c>
      <c r="K10" s="31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46013.0</v>
      </c>
      <c r="C11" s="21" t="s">
        <v>764</v>
      </c>
      <c r="D11" s="22">
        <v>61445.0</v>
      </c>
      <c r="E11" s="23" t="s">
        <v>92</v>
      </c>
      <c r="F11" s="31"/>
      <c r="G11" s="31"/>
      <c r="H11" s="24"/>
      <c r="I11" s="25">
        <v>4300.0</v>
      </c>
      <c r="J11" s="31"/>
      <c r="K11" s="31"/>
      <c r="L11" s="24"/>
      <c r="M11" s="25"/>
      <c r="N11" s="24"/>
      <c r="O11" s="24"/>
      <c r="P11" s="27">
        <v>4300.0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46013.0</v>
      </c>
      <c r="C12" s="21" t="s">
        <v>765</v>
      </c>
      <c r="D12" s="22">
        <v>55992.0</v>
      </c>
      <c r="E12" s="23" t="s">
        <v>614</v>
      </c>
      <c r="F12" s="24"/>
      <c r="G12" s="24"/>
      <c r="H12" s="24"/>
      <c r="I12" s="25">
        <v>1390.0</v>
      </c>
      <c r="J12" s="31"/>
      <c r="K12" s="31"/>
      <c r="L12" s="24"/>
      <c r="M12" s="26"/>
      <c r="N12" s="24"/>
      <c r="O12" s="24"/>
      <c r="P12" s="27">
        <v>1390.0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46013.0</v>
      </c>
      <c r="C13" s="21" t="s">
        <v>766</v>
      </c>
      <c r="D13" s="22">
        <v>21821.0</v>
      </c>
      <c r="E13" s="23" t="s">
        <v>252</v>
      </c>
      <c r="F13" s="24"/>
      <c r="G13" s="24"/>
      <c r="H13" s="24"/>
      <c r="I13" s="25"/>
      <c r="J13" s="31"/>
      <c r="K13" s="31">
        <v>9000.0</v>
      </c>
      <c r="L13" s="24"/>
      <c r="M13" s="25"/>
      <c r="N13" s="24"/>
      <c r="O13" s="24"/>
      <c r="P13" s="27">
        <v>9000.0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46013.0</v>
      </c>
      <c r="C14" s="21" t="s">
        <v>767</v>
      </c>
      <c r="D14" s="22">
        <v>48910.0</v>
      </c>
      <c r="E14" s="23" t="s">
        <v>768</v>
      </c>
      <c r="F14" s="31"/>
      <c r="G14" s="31"/>
      <c r="H14" s="24"/>
      <c r="I14" s="25">
        <v>700.0</v>
      </c>
      <c r="J14" s="31">
        <v>2490.0</v>
      </c>
      <c r="K14" s="31"/>
      <c r="L14" s="24"/>
      <c r="M14" s="26"/>
      <c r="N14" s="24"/>
      <c r="O14" s="24"/>
      <c r="P14" s="27">
        <v>3190.0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46013.0</v>
      </c>
      <c r="C15" s="21" t="s">
        <v>769</v>
      </c>
      <c r="D15" s="22">
        <v>75872.0</v>
      </c>
      <c r="E15" s="23" t="s">
        <v>770</v>
      </c>
      <c r="F15" s="24"/>
      <c r="G15" s="31"/>
      <c r="H15" s="24"/>
      <c r="I15" s="25">
        <v>2600.0</v>
      </c>
      <c r="J15" s="31"/>
      <c r="K15" s="31"/>
      <c r="L15" s="24"/>
      <c r="M15" s="25"/>
      <c r="N15" s="24"/>
      <c r="O15" s="24"/>
      <c r="P15" s="27">
        <v>2600.0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46013.0</v>
      </c>
      <c r="C16" s="21" t="s">
        <v>771</v>
      </c>
      <c r="D16" s="22">
        <v>108350.0</v>
      </c>
      <c r="E16" s="23" t="s">
        <v>772</v>
      </c>
      <c r="F16" s="24"/>
      <c r="G16" s="31"/>
      <c r="H16" s="24"/>
      <c r="I16" s="25">
        <v>300.0</v>
      </c>
      <c r="J16" s="31"/>
      <c r="K16" s="24"/>
      <c r="L16" s="24"/>
      <c r="M16" s="26"/>
      <c r="N16" s="24"/>
      <c r="O16" s="24"/>
      <c r="P16" s="27">
        <v>300.0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46013.0</v>
      </c>
      <c r="C17" s="21" t="s">
        <v>773</v>
      </c>
      <c r="D17" s="22">
        <v>108351.0</v>
      </c>
      <c r="E17" s="23" t="s">
        <v>774</v>
      </c>
      <c r="F17" s="31"/>
      <c r="G17" s="31"/>
      <c r="H17" s="24"/>
      <c r="I17" s="25">
        <v>300.0</v>
      </c>
      <c r="J17" s="31"/>
      <c r="K17" s="31"/>
      <c r="L17" s="24"/>
      <c r="M17" s="25"/>
      <c r="N17" s="24"/>
      <c r="O17" s="24"/>
      <c r="P17" s="27">
        <v>300.0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46013.0</v>
      </c>
      <c r="C18" s="21" t="s">
        <v>775</v>
      </c>
      <c r="D18" s="22">
        <v>108350.0</v>
      </c>
      <c r="E18" s="23" t="s">
        <v>772</v>
      </c>
      <c r="F18" s="31"/>
      <c r="G18" s="24"/>
      <c r="H18" s="31"/>
      <c r="I18" s="25">
        <v>100.0</v>
      </c>
      <c r="J18" s="31"/>
      <c r="K18" s="31"/>
      <c r="L18" s="24"/>
      <c r="M18" s="25"/>
      <c r="N18" s="24"/>
      <c r="O18" s="24"/>
      <c r="P18" s="27">
        <v>100.0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46013.0</v>
      </c>
      <c r="C19" s="21" t="s">
        <v>776</v>
      </c>
      <c r="D19" s="22">
        <v>67621.0</v>
      </c>
      <c r="E19" s="23" t="s">
        <v>40</v>
      </c>
      <c r="F19" s="31"/>
      <c r="G19" s="31"/>
      <c r="H19" s="31"/>
      <c r="I19" s="25">
        <v>32500.0</v>
      </c>
      <c r="J19" s="24"/>
      <c r="K19" s="31"/>
      <c r="L19" s="24"/>
      <c r="M19" s="25"/>
      <c r="N19" s="24"/>
      <c r="O19" s="24"/>
      <c r="P19" s="27">
        <v>32500.0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46013.0</v>
      </c>
      <c r="C20" s="21" t="s">
        <v>777</v>
      </c>
      <c r="D20" s="22">
        <v>67621.0</v>
      </c>
      <c r="E20" s="23" t="s">
        <v>40</v>
      </c>
      <c r="F20" s="31"/>
      <c r="G20" s="31"/>
      <c r="H20" s="31"/>
      <c r="I20" s="25">
        <v>1400.0</v>
      </c>
      <c r="J20" s="31"/>
      <c r="K20" s="24"/>
      <c r="L20" s="24"/>
      <c r="M20" s="25"/>
      <c r="N20" s="24"/>
      <c r="O20" s="24"/>
      <c r="P20" s="27">
        <v>1400.0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46013.0</v>
      </c>
      <c r="C21" s="21" t="s">
        <v>778</v>
      </c>
      <c r="D21" s="22">
        <v>108357.0</v>
      </c>
      <c r="E21" s="23" t="s">
        <v>779</v>
      </c>
      <c r="F21" s="31"/>
      <c r="G21" s="31"/>
      <c r="H21" s="31"/>
      <c r="I21" s="25">
        <v>300.0</v>
      </c>
      <c r="J21" s="31"/>
      <c r="K21" s="31"/>
      <c r="L21" s="24"/>
      <c r="M21" s="25"/>
      <c r="N21" s="24"/>
      <c r="O21" s="24"/>
      <c r="P21" s="27">
        <v>300.0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46013.0</v>
      </c>
      <c r="C22" s="21" t="s">
        <v>780</v>
      </c>
      <c r="D22" s="22">
        <v>108357.0</v>
      </c>
      <c r="E22" s="23" t="s">
        <v>779</v>
      </c>
      <c r="F22" s="24"/>
      <c r="G22" s="31"/>
      <c r="H22" s="31"/>
      <c r="I22" s="25">
        <v>50.0</v>
      </c>
      <c r="J22" s="31"/>
      <c r="K22" s="24"/>
      <c r="L22" s="24"/>
      <c r="M22" s="25"/>
      <c r="N22" s="24"/>
      <c r="O22" s="24"/>
      <c r="P22" s="27">
        <v>50.0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46013.0</v>
      </c>
      <c r="C23" s="21" t="s">
        <v>781</v>
      </c>
      <c r="D23" s="22">
        <v>107310.0</v>
      </c>
      <c r="E23" s="23" t="s">
        <v>418</v>
      </c>
      <c r="F23" s="24"/>
      <c r="G23" s="31">
        <v>3200.0</v>
      </c>
      <c r="H23" s="31"/>
      <c r="I23" s="26"/>
      <c r="J23" s="31"/>
      <c r="K23" s="24"/>
      <c r="L23" s="24"/>
      <c r="M23" s="25"/>
      <c r="N23" s="24"/>
      <c r="O23" s="24"/>
      <c r="P23" s="27">
        <v>3200.0</v>
      </c>
      <c r="Q23" s="28">
        <f t="shared" si="1"/>
        <v>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46013.0</v>
      </c>
      <c r="C24" s="21" t="s">
        <v>782</v>
      </c>
      <c r="D24" s="22">
        <v>82764.0</v>
      </c>
      <c r="E24" s="23" t="s">
        <v>783</v>
      </c>
      <c r="F24" s="24"/>
      <c r="G24" s="31"/>
      <c r="H24" s="31"/>
      <c r="I24" s="25">
        <v>2600.0</v>
      </c>
      <c r="J24" s="31"/>
      <c r="K24" s="24"/>
      <c r="L24" s="24"/>
      <c r="M24" s="25"/>
      <c r="N24" s="24"/>
      <c r="O24" s="24"/>
      <c r="P24" s="27">
        <v>2600.0</v>
      </c>
      <c r="Q24" s="28">
        <f t="shared" si="1"/>
        <v>0</v>
      </c>
      <c r="R24" s="27" t="s">
        <v>29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46012.0</v>
      </c>
      <c r="C25" s="21" t="s">
        <v>784</v>
      </c>
      <c r="D25" s="22">
        <v>108315.0</v>
      </c>
      <c r="E25" s="23" t="s">
        <v>785</v>
      </c>
      <c r="F25" s="24"/>
      <c r="G25" s="31"/>
      <c r="H25" s="31">
        <v>3700.0</v>
      </c>
      <c r="I25" s="26"/>
      <c r="J25" s="31"/>
      <c r="K25" s="24"/>
      <c r="L25" s="24"/>
      <c r="M25" s="25"/>
      <c r="N25" s="24"/>
      <c r="O25" s="24"/>
      <c r="P25" s="27">
        <v>3700.0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46012.0</v>
      </c>
      <c r="C26" s="21" t="s">
        <v>786</v>
      </c>
      <c r="D26" s="22">
        <v>108314.0</v>
      </c>
      <c r="E26" s="23" t="s">
        <v>787</v>
      </c>
      <c r="F26" s="31"/>
      <c r="G26" s="31"/>
      <c r="H26" s="31">
        <v>2950.0</v>
      </c>
      <c r="I26" s="26"/>
      <c r="J26" s="31"/>
      <c r="K26" s="31"/>
      <c r="L26" s="24"/>
      <c r="M26" s="25"/>
      <c r="N26" s="24"/>
      <c r="O26" s="24"/>
      <c r="P26" s="27">
        <v>2950.0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46012.0</v>
      </c>
      <c r="C27" s="21" t="s">
        <v>788</v>
      </c>
      <c r="D27" s="22">
        <v>105728.0</v>
      </c>
      <c r="E27" s="23" t="s">
        <v>789</v>
      </c>
      <c r="F27" s="24"/>
      <c r="G27" s="24"/>
      <c r="H27" s="31">
        <v>2950.0</v>
      </c>
      <c r="I27" s="25"/>
      <c r="J27" s="24"/>
      <c r="K27" s="31"/>
      <c r="L27" s="24"/>
      <c r="M27" s="25"/>
      <c r="N27" s="24"/>
      <c r="O27" s="24"/>
      <c r="P27" s="27">
        <v>2950.0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46013.0</v>
      </c>
      <c r="C28" s="21" t="s">
        <v>790</v>
      </c>
      <c r="D28" s="22">
        <v>108348.0</v>
      </c>
      <c r="E28" s="23" t="s">
        <v>791</v>
      </c>
      <c r="F28" s="24"/>
      <c r="G28" s="31"/>
      <c r="H28" s="31"/>
      <c r="I28" s="25"/>
      <c r="J28" s="24"/>
      <c r="K28" s="31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46013.0</v>
      </c>
      <c r="C29" s="21" t="s">
        <v>792</v>
      </c>
      <c r="D29" s="22">
        <v>108364.0</v>
      </c>
      <c r="E29" s="23" t="s">
        <v>793</v>
      </c>
      <c r="F29" s="24"/>
      <c r="G29" s="24"/>
      <c r="H29" s="31"/>
      <c r="I29" s="25"/>
      <c r="J29" s="24"/>
      <c r="K29" s="24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24"/>
      <c r="G30" s="31"/>
      <c r="H30" s="31"/>
      <c r="I30" s="25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141"/>
      <c r="C31" s="142"/>
      <c r="D31" s="143"/>
      <c r="E31" s="140"/>
      <c r="F31" s="24"/>
      <c r="G31" s="31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23.0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24.0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25.0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26.0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27.0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28.0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29.0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45.0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46.0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47.0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24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SUM(F6:F38)</f>
        <v>4020</v>
      </c>
      <c r="G43" s="40">
        <f t="shared" si="2"/>
        <v>3200</v>
      </c>
      <c r="H43" s="40">
        <f t="shared" si="2"/>
        <v>9600</v>
      </c>
      <c r="I43" s="40">
        <f t="shared" si="2"/>
        <v>54015</v>
      </c>
      <c r="J43" s="40">
        <f t="shared" si="2"/>
        <v>7490</v>
      </c>
      <c r="K43" s="40">
        <f t="shared" si="2"/>
        <v>9000</v>
      </c>
      <c r="L43" s="40">
        <f t="shared" si="2"/>
        <v>0</v>
      </c>
      <c r="M43" s="40">
        <f t="shared" si="2"/>
        <v>600</v>
      </c>
      <c r="N43" s="40">
        <f t="shared" si="2"/>
        <v>0</v>
      </c>
      <c r="O43" s="40">
        <f t="shared" si="2"/>
        <v>0</v>
      </c>
      <c r="P43" s="40">
        <f>SUM(P6:P29)</f>
        <v>87925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87925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160">
        <f>G43+H43</f>
        <v>12800</v>
      </c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747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/>
      <c r="C50" s="155"/>
      <c r="D50" s="156"/>
      <c r="E50" s="157"/>
      <c r="F50" s="24"/>
      <c r="G50" s="24"/>
      <c r="H50" s="24"/>
      <c r="I50" s="26"/>
      <c r="J50" s="24"/>
      <c r="K50" s="24"/>
      <c r="L50" s="24"/>
      <c r="M50" s="25"/>
      <c r="N50" s="31"/>
      <c r="O50" s="31"/>
      <c r="P50" s="146"/>
      <c r="Q50" s="28">
        <f t="shared" ref="Q50:Q64" si="3">F50+G50+H50+I50+J50+K50+L50+M50+N50+O50-P50</f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59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0</v>
      </c>
      <c r="O65" s="90">
        <f t="shared" si="4"/>
        <v>0</v>
      </c>
      <c r="P65" s="90">
        <f t="shared" si="4"/>
        <v>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794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>
        <v>46013.0</v>
      </c>
      <c r="C71" s="127" t="s">
        <v>795</v>
      </c>
      <c r="D71" s="128">
        <v>21821.0</v>
      </c>
      <c r="E71" s="129" t="s">
        <v>252</v>
      </c>
      <c r="F71" s="75"/>
      <c r="G71" s="75"/>
      <c r="H71" s="130">
        <v>9000.0</v>
      </c>
      <c r="I71" s="130"/>
      <c r="J71" s="75"/>
      <c r="K71" s="130"/>
      <c r="L71" s="130"/>
      <c r="M71" s="75"/>
      <c r="N71" s="75"/>
      <c r="O71" s="76"/>
      <c r="P71" s="131">
        <v>9000.0</v>
      </c>
      <c r="Q71" s="70">
        <f t="shared" ref="Q71:Q83" si="5">F71+G71+H71+I71+J71+K71+L71+M71+N71+O71-P71</f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/>
      <c r="C72" s="134"/>
      <c r="D72" s="135"/>
      <c r="E72" s="136"/>
      <c r="F72" s="75"/>
      <c r="G72" s="75"/>
      <c r="H72" s="130"/>
      <c r="I72" s="130"/>
      <c r="J72" s="75"/>
      <c r="K72" s="75"/>
      <c r="L72" s="75"/>
      <c r="M72" s="75"/>
      <c r="N72" s="75"/>
      <c r="O72" s="76"/>
      <c r="P72" s="131"/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9000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9000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62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62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62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62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796</v>
      </c>
      <c r="F91" s="120" t="s">
        <v>62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62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62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46014.0</v>
      </c>
      <c r="C6" s="21" t="s">
        <v>798</v>
      </c>
      <c r="D6" s="22">
        <v>10250.0</v>
      </c>
      <c r="E6" s="23" t="s">
        <v>74</v>
      </c>
      <c r="F6" s="31"/>
      <c r="G6" s="31"/>
      <c r="H6" s="24"/>
      <c r="I6" s="25"/>
      <c r="J6" s="31">
        <v>5100.0</v>
      </c>
      <c r="K6" s="24"/>
      <c r="L6" s="24"/>
      <c r="M6" s="26"/>
      <c r="N6" s="24"/>
      <c r="O6" s="31"/>
      <c r="P6" s="27">
        <v>5100.0</v>
      </c>
      <c r="Q6" s="28">
        <f t="shared" ref="Q6:Q4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46014.0</v>
      </c>
      <c r="C7" s="21" t="s">
        <v>799</v>
      </c>
      <c r="D7" s="22">
        <v>51946.0</v>
      </c>
      <c r="E7" s="23" t="s">
        <v>800</v>
      </c>
      <c r="F7" s="24"/>
      <c r="G7" s="31"/>
      <c r="H7" s="31"/>
      <c r="I7" s="25">
        <v>10000.0</v>
      </c>
      <c r="J7" s="31"/>
      <c r="K7" s="31"/>
      <c r="L7" s="24"/>
      <c r="M7" s="26"/>
      <c r="N7" s="24"/>
      <c r="O7" s="24"/>
      <c r="P7" s="27">
        <v>10000.0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46014.0</v>
      </c>
      <c r="C8" s="21" t="s">
        <v>801</v>
      </c>
      <c r="D8" s="22">
        <v>22978.0</v>
      </c>
      <c r="E8" s="23" t="s">
        <v>320</v>
      </c>
      <c r="F8" s="31"/>
      <c r="G8" s="24"/>
      <c r="H8" s="24"/>
      <c r="I8" s="25">
        <v>1300.0</v>
      </c>
      <c r="J8" s="31"/>
      <c r="K8" s="31"/>
      <c r="L8" s="24"/>
      <c r="M8" s="25"/>
      <c r="N8" s="24"/>
      <c r="O8" s="24"/>
      <c r="P8" s="27">
        <v>1300.0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46014.0</v>
      </c>
      <c r="C9" s="21" t="s">
        <v>802</v>
      </c>
      <c r="D9" s="22">
        <v>10001.0</v>
      </c>
      <c r="E9" s="23" t="s">
        <v>295</v>
      </c>
      <c r="F9" s="24"/>
      <c r="G9" s="31"/>
      <c r="H9" s="24"/>
      <c r="I9" s="25">
        <v>3000.0</v>
      </c>
      <c r="J9" s="31"/>
      <c r="K9" s="31"/>
      <c r="L9" s="24"/>
      <c r="M9" s="25"/>
      <c r="N9" s="24"/>
      <c r="O9" s="24"/>
      <c r="P9" s="27">
        <v>3000.0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46014.0</v>
      </c>
      <c r="C10" s="21" t="s">
        <v>803</v>
      </c>
      <c r="D10" s="22">
        <v>81108.0</v>
      </c>
      <c r="E10" s="23" t="s">
        <v>227</v>
      </c>
      <c r="F10" s="24"/>
      <c r="G10" s="31"/>
      <c r="H10" s="24"/>
      <c r="I10" s="25">
        <v>9600.0</v>
      </c>
      <c r="J10" s="31"/>
      <c r="K10" s="31"/>
      <c r="L10" s="24"/>
      <c r="M10" s="25"/>
      <c r="N10" s="24"/>
      <c r="O10" s="24"/>
      <c r="P10" s="27">
        <v>9600.0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46014.0</v>
      </c>
      <c r="C11" s="21" t="s">
        <v>804</v>
      </c>
      <c r="D11" s="22">
        <v>67867.0</v>
      </c>
      <c r="E11" s="23" t="s">
        <v>805</v>
      </c>
      <c r="F11" s="31"/>
      <c r="G11" s="31"/>
      <c r="H11" s="24"/>
      <c r="I11" s="25">
        <v>5100.0</v>
      </c>
      <c r="J11" s="31"/>
      <c r="K11" s="31"/>
      <c r="L11" s="24"/>
      <c r="M11" s="25"/>
      <c r="N11" s="24"/>
      <c r="O11" s="24"/>
      <c r="P11" s="27">
        <v>5100.0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46014.0</v>
      </c>
      <c r="C12" s="21" t="s">
        <v>806</v>
      </c>
      <c r="D12" s="22">
        <v>13762.0</v>
      </c>
      <c r="E12" s="23" t="s">
        <v>469</v>
      </c>
      <c r="F12" s="24"/>
      <c r="G12" s="24"/>
      <c r="H12" s="24"/>
      <c r="I12" s="25"/>
      <c r="J12" s="31">
        <v>4600.0</v>
      </c>
      <c r="K12" s="31"/>
      <c r="L12" s="24"/>
      <c r="M12" s="26"/>
      <c r="N12" s="24"/>
      <c r="O12" s="24"/>
      <c r="P12" s="27">
        <v>4600.0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46014.0</v>
      </c>
      <c r="C13" s="21" t="s">
        <v>807</v>
      </c>
      <c r="D13" s="22">
        <v>35227.0</v>
      </c>
      <c r="E13" s="23" t="s">
        <v>94</v>
      </c>
      <c r="F13" s="24"/>
      <c r="G13" s="31">
        <v>4500.0</v>
      </c>
      <c r="H13" s="24"/>
      <c r="I13" s="25"/>
      <c r="J13" s="31"/>
      <c r="K13" s="31"/>
      <c r="L13" s="24"/>
      <c r="M13" s="25"/>
      <c r="N13" s="24"/>
      <c r="O13" s="24"/>
      <c r="P13" s="27">
        <v>4500.0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46014.0</v>
      </c>
      <c r="C14" s="21" t="s">
        <v>808</v>
      </c>
      <c r="D14" s="22">
        <v>35227.0</v>
      </c>
      <c r="E14" s="23" t="s">
        <v>94</v>
      </c>
      <c r="F14" s="31">
        <v>1150.0</v>
      </c>
      <c r="G14" s="31">
        <v>1200.0</v>
      </c>
      <c r="H14" s="24"/>
      <c r="I14" s="25"/>
      <c r="J14" s="31"/>
      <c r="K14" s="31"/>
      <c r="L14" s="24"/>
      <c r="M14" s="26"/>
      <c r="N14" s="24"/>
      <c r="O14" s="24"/>
      <c r="P14" s="27">
        <v>2350.0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46014.0</v>
      </c>
      <c r="C15" s="21" t="s">
        <v>809</v>
      </c>
      <c r="D15" s="22">
        <v>108455.0</v>
      </c>
      <c r="E15" s="23" t="s">
        <v>810</v>
      </c>
      <c r="F15" s="24"/>
      <c r="G15" s="31"/>
      <c r="H15" s="24"/>
      <c r="I15" s="25">
        <v>350.0</v>
      </c>
      <c r="J15" s="31"/>
      <c r="K15" s="31"/>
      <c r="L15" s="24"/>
      <c r="M15" s="25"/>
      <c r="N15" s="24"/>
      <c r="O15" s="24"/>
      <c r="P15" s="27">
        <v>350.0</v>
      </c>
      <c r="Q15" s="28">
        <f t="shared" si="1"/>
        <v>0</v>
      </c>
      <c r="R15" s="27" t="s">
        <v>116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46014.0</v>
      </c>
      <c r="C16" s="21" t="s">
        <v>811</v>
      </c>
      <c r="D16" s="22">
        <v>108458.0</v>
      </c>
      <c r="E16" s="23" t="s">
        <v>812</v>
      </c>
      <c r="F16" s="24"/>
      <c r="G16" s="31"/>
      <c r="H16" s="24"/>
      <c r="I16" s="25">
        <v>300.0</v>
      </c>
      <c r="J16" s="31"/>
      <c r="K16" s="24"/>
      <c r="L16" s="24"/>
      <c r="M16" s="26"/>
      <c r="N16" s="24"/>
      <c r="O16" s="24"/>
      <c r="P16" s="27">
        <v>300.0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46014.0</v>
      </c>
      <c r="C17" s="21" t="s">
        <v>813</v>
      </c>
      <c r="D17" s="22">
        <v>13781.0</v>
      </c>
      <c r="E17" s="23" t="s">
        <v>141</v>
      </c>
      <c r="F17" s="31"/>
      <c r="G17" s="31"/>
      <c r="H17" s="24"/>
      <c r="I17" s="25">
        <v>1365.0</v>
      </c>
      <c r="J17" s="31"/>
      <c r="K17" s="31"/>
      <c r="L17" s="24"/>
      <c r="M17" s="25"/>
      <c r="N17" s="24"/>
      <c r="O17" s="24"/>
      <c r="P17" s="27">
        <v>1365.0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46014.0</v>
      </c>
      <c r="C18" s="21" t="s">
        <v>814</v>
      </c>
      <c r="D18" s="22">
        <v>48631.0</v>
      </c>
      <c r="E18" s="23" t="s">
        <v>402</v>
      </c>
      <c r="F18" s="31"/>
      <c r="G18" s="24"/>
      <c r="H18" s="31"/>
      <c r="I18" s="25">
        <v>1500.0</v>
      </c>
      <c r="J18" s="31"/>
      <c r="K18" s="31"/>
      <c r="L18" s="24"/>
      <c r="M18" s="25"/>
      <c r="N18" s="24"/>
      <c r="O18" s="24"/>
      <c r="P18" s="27">
        <v>1500.0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46014.0</v>
      </c>
      <c r="C19" s="21" t="s">
        <v>815</v>
      </c>
      <c r="D19" s="22">
        <v>21821.0</v>
      </c>
      <c r="E19" s="23" t="s">
        <v>252</v>
      </c>
      <c r="F19" s="31"/>
      <c r="G19" s="31"/>
      <c r="H19" s="31"/>
      <c r="I19" s="25">
        <v>3000.0</v>
      </c>
      <c r="J19" s="24"/>
      <c r="K19" s="31"/>
      <c r="L19" s="24"/>
      <c r="M19" s="25"/>
      <c r="N19" s="24"/>
      <c r="O19" s="24"/>
      <c r="P19" s="27">
        <v>3000.0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46014.0</v>
      </c>
      <c r="C20" s="21" t="s">
        <v>816</v>
      </c>
      <c r="D20" s="22">
        <v>97726.0</v>
      </c>
      <c r="E20" s="23" t="s">
        <v>241</v>
      </c>
      <c r="F20" s="31"/>
      <c r="G20" s="31">
        <v>4500.0</v>
      </c>
      <c r="H20" s="31"/>
      <c r="I20" s="25"/>
      <c r="J20" s="31"/>
      <c r="K20" s="24"/>
      <c r="L20" s="24"/>
      <c r="M20" s="25"/>
      <c r="N20" s="24"/>
      <c r="O20" s="24"/>
      <c r="P20" s="27">
        <v>4500.0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46014.0</v>
      </c>
      <c r="C21" s="21" t="s">
        <v>817</v>
      </c>
      <c r="D21" s="22">
        <v>21840.0</v>
      </c>
      <c r="E21" s="23" t="s">
        <v>818</v>
      </c>
      <c r="F21" s="31"/>
      <c r="G21" s="31"/>
      <c r="H21" s="31"/>
      <c r="I21" s="25">
        <v>1500.0</v>
      </c>
      <c r="J21" s="31"/>
      <c r="K21" s="31"/>
      <c r="L21" s="24"/>
      <c r="M21" s="25"/>
      <c r="N21" s="24"/>
      <c r="O21" s="24"/>
      <c r="P21" s="27">
        <v>1500.0</v>
      </c>
      <c r="Q21" s="28">
        <f t="shared" si="1"/>
        <v>0</v>
      </c>
      <c r="R21" s="27" t="s">
        <v>41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46014.0</v>
      </c>
      <c r="C22" s="21" t="s">
        <v>819</v>
      </c>
      <c r="D22" s="22">
        <v>47787.0</v>
      </c>
      <c r="E22" s="23" t="s">
        <v>254</v>
      </c>
      <c r="F22" s="24"/>
      <c r="G22" s="31"/>
      <c r="H22" s="31"/>
      <c r="I22" s="25">
        <v>3000.0</v>
      </c>
      <c r="J22" s="31"/>
      <c r="K22" s="24"/>
      <c r="L22" s="24"/>
      <c r="M22" s="25"/>
      <c r="N22" s="24"/>
      <c r="O22" s="24"/>
      <c r="P22" s="27">
        <v>3000.0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46014.0</v>
      </c>
      <c r="C23" s="21" t="s">
        <v>820</v>
      </c>
      <c r="D23" s="22">
        <v>57499.0</v>
      </c>
      <c r="E23" s="23" t="s">
        <v>666</v>
      </c>
      <c r="F23" s="24"/>
      <c r="G23" s="31"/>
      <c r="H23" s="31"/>
      <c r="I23" s="25"/>
      <c r="J23" s="31">
        <v>1500.0</v>
      </c>
      <c r="K23" s="24"/>
      <c r="L23" s="24"/>
      <c r="M23" s="25"/>
      <c r="N23" s="24"/>
      <c r="O23" s="24"/>
      <c r="P23" s="27">
        <v>1500.0</v>
      </c>
      <c r="Q23" s="28">
        <f t="shared" si="1"/>
        <v>0</v>
      </c>
      <c r="R23" s="27" t="s">
        <v>41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46013.0</v>
      </c>
      <c r="C24" s="21" t="s">
        <v>821</v>
      </c>
      <c r="D24" s="22">
        <v>108388.0</v>
      </c>
      <c r="E24" s="23" t="s">
        <v>822</v>
      </c>
      <c r="F24" s="24"/>
      <c r="G24" s="31"/>
      <c r="H24" s="31"/>
      <c r="I24" s="25"/>
      <c r="J24" s="31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46013.0</v>
      </c>
      <c r="C25" s="21" t="s">
        <v>823</v>
      </c>
      <c r="D25" s="22">
        <v>43102.0</v>
      </c>
      <c r="E25" s="23" t="s">
        <v>824</v>
      </c>
      <c r="F25" s="24"/>
      <c r="G25" s="31"/>
      <c r="H25" s="31">
        <v>8400.0</v>
      </c>
      <c r="I25" s="26"/>
      <c r="J25" s="31"/>
      <c r="K25" s="24"/>
      <c r="L25" s="24"/>
      <c r="M25" s="25"/>
      <c r="N25" s="24"/>
      <c r="O25" s="24"/>
      <c r="P25" s="27">
        <v>8400.0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46014.0</v>
      </c>
      <c r="C26" s="21" t="s">
        <v>825</v>
      </c>
      <c r="D26" s="22">
        <v>43380.0</v>
      </c>
      <c r="E26" s="23" t="s">
        <v>556</v>
      </c>
      <c r="F26" s="31"/>
      <c r="G26" s="31"/>
      <c r="H26" s="31">
        <v>10000.0</v>
      </c>
      <c r="I26" s="26"/>
      <c r="J26" s="31"/>
      <c r="K26" s="31"/>
      <c r="L26" s="24"/>
      <c r="M26" s="25"/>
      <c r="N26" s="24"/>
      <c r="O26" s="24"/>
      <c r="P26" s="27">
        <v>10000.0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46014.0</v>
      </c>
      <c r="C27" s="21" t="s">
        <v>826</v>
      </c>
      <c r="D27" s="22">
        <v>59137.0</v>
      </c>
      <c r="E27" s="23" t="s">
        <v>827</v>
      </c>
      <c r="F27" s="24"/>
      <c r="G27" s="24"/>
      <c r="H27" s="31">
        <v>2800.0</v>
      </c>
      <c r="I27" s="25"/>
      <c r="J27" s="24"/>
      <c r="K27" s="31"/>
      <c r="L27" s="24"/>
      <c r="M27" s="25"/>
      <c r="N27" s="24"/>
      <c r="O27" s="24"/>
      <c r="P27" s="27">
        <v>2800.0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46014.0</v>
      </c>
      <c r="C28" s="21" t="s">
        <v>828</v>
      </c>
      <c r="D28" s="22">
        <v>10288.0</v>
      </c>
      <c r="E28" s="23" t="s">
        <v>215</v>
      </c>
      <c r="F28" s="24"/>
      <c r="G28" s="31">
        <v>5000.0</v>
      </c>
      <c r="H28" s="31"/>
      <c r="I28" s="25"/>
      <c r="J28" s="24"/>
      <c r="K28" s="31"/>
      <c r="L28" s="24"/>
      <c r="M28" s="25"/>
      <c r="N28" s="24"/>
      <c r="O28" s="24"/>
      <c r="P28" s="27">
        <v>5000.0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31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24"/>
      <c r="G30" s="31"/>
      <c r="H30" s="31"/>
      <c r="I30" s="25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141"/>
      <c r="C31" s="142"/>
      <c r="D31" s="143"/>
      <c r="E31" s="140"/>
      <c r="F31" s="24"/>
      <c r="G31" s="31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23.0</v>
      </c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24.0</v>
      </c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25.0</v>
      </c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26.0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27.0</v>
      </c>
      <c r="B36" s="20"/>
      <c r="C36" s="21"/>
      <c r="D36" s="22"/>
      <c r="E36" s="23"/>
      <c r="F36" s="24"/>
      <c r="G36" s="24"/>
      <c r="H36" s="31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28.0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29.0</v>
      </c>
      <c r="B38" s="32"/>
      <c r="C38" s="33"/>
      <c r="D38" s="34"/>
      <c r="E38" s="35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45.0</v>
      </c>
      <c r="B39" s="32"/>
      <c r="C39" s="33"/>
      <c r="D39" s="34"/>
      <c r="E39" s="35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46.0</v>
      </c>
      <c r="B40" s="32"/>
      <c r="C40" s="33"/>
      <c r="D40" s="34"/>
      <c r="E40" s="35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47.0</v>
      </c>
      <c r="B41" s="32"/>
      <c r="C41" s="33"/>
      <c r="D41" s="34"/>
      <c r="E41" s="35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24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6"/>
      <c r="B43" s="37"/>
      <c r="C43" s="38"/>
      <c r="D43" s="39"/>
      <c r="E43" s="39"/>
      <c r="F43" s="40">
        <f t="shared" ref="F43:O43" si="2">SUM(F6:F38)</f>
        <v>1150</v>
      </c>
      <c r="G43" s="40">
        <f t="shared" si="2"/>
        <v>15200</v>
      </c>
      <c r="H43" s="40">
        <f t="shared" si="2"/>
        <v>21200</v>
      </c>
      <c r="I43" s="40">
        <f t="shared" si="2"/>
        <v>40015</v>
      </c>
      <c r="J43" s="40">
        <f t="shared" si="2"/>
        <v>11200</v>
      </c>
      <c r="K43" s="40">
        <f t="shared" si="2"/>
        <v>0</v>
      </c>
      <c r="L43" s="40">
        <f t="shared" si="2"/>
        <v>0</v>
      </c>
      <c r="M43" s="40">
        <f t="shared" si="2"/>
        <v>300</v>
      </c>
      <c r="N43" s="40">
        <f t="shared" si="2"/>
        <v>0</v>
      </c>
      <c r="O43" s="40">
        <f t="shared" si="2"/>
        <v>0</v>
      </c>
      <c r="P43" s="40">
        <f>SUM(P6:P29)</f>
        <v>89065</v>
      </c>
      <c r="Q43" s="41"/>
      <c r="R43" s="39"/>
      <c r="S43" s="4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ht="42.0" customHeight="1">
      <c r="A44" s="44"/>
      <c r="B44" s="45"/>
      <c r="C44" s="46"/>
      <c r="D44" s="46"/>
      <c r="E44" s="46"/>
      <c r="F44" s="47">
        <f>F43+G43+H43+I43+J43+K43+L43+M43+N43+O43</f>
        <v>89065</v>
      </c>
      <c r="G44" s="4"/>
      <c r="H44" s="4"/>
      <c r="I44" s="4"/>
      <c r="J44" s="4"/>
      <c r="K44" s="4"/>
      <c r="L44" s="4"/>
      <c r="M44" s="4"/>
      <c r="N44" s="4"/>
      <c r="O44" s="4"/>
      <c r="P44" s="48" t="s">
        <v>57</v>
      </c>
      <c r="Q44" s="48"/>
      <c r="R44" s="46"/>
      <c r="S44" s="49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42.0" customHeight="1">
      <c r="A45" s="50"/>
      <c r="B45" s="50"/>
      <c r="C45" s="50"/>
      <c r="D45" s="50"/>
      <c r="E45" s="30"/>
      <c r="F45" s="30"/>
      <c r="G45" s="50"/>
      <c r="H45" s="50"/>
      <c r="I45" s="50"/>
      <c r="J45" s="50"/>
      <c r="K45" s="50"/>
      <c r="L45" s="107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42.0" customHeight="1">
      <c r="A46" s="51" t="s">
        <v>148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42.0" customHeight="1">
      <c r="A47" s="52" t="s">
        <v>2</v>
      </c>
      <c r="B47" s="53" t="s">
        <v>3</v>
      </c>
      <c r="C47" s="53" t="s">
        <v>4</v>
      </c>
      <c r="D47" s="53" t="s">
        <v>5</v>
      </c>
      <c r="E47" s="53" t="s">
        <v>6</v>
      </c>
      <c r="F47" s="54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3" t="s">
        <v>8</v>
      </c>
      <c r="S47" s="53" t="s">
        <v>9</v>
      </c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42.0" customHeight="1">
      <c r="A48" s="11"/>
      <c r="B48" s="12"/>
      <c r="C48" s="12"/>
      <c r="D48" s="12"/>
      <c r="E48" s="12"/>
      <c r="F48" s="55" t="s">
        <v>10</v>
      </c>
      <c r="G48" s="56" t="s">
        <v>11</v>
      </c>
      <c r="H48" s="10"/>
      <c r="I48" s="56" t="s">
        <v>12</v>
      </c>
      <c r="J48" s="10"/>
      <c r="K48" s="53" t="s">
        <v>13</v>
      </c>
      <c r="L48" s="57"/>
      <c r="M48" s="57"/>
      <c r="N48" s="57"/>
      <c r="O48" s="122" t="s">
        <v>149</v>
      </c>
      <c r="P48" s="53" t="s">
        <v>14</v>
      </c>
      <c r="Q48" s="53" t="s">
        <v>15</v>
      </c>
      <c r="R48" s="12"/>
      <c r="S48" s="12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42.0" customHeight="1">
      <c r="A49" s="17"/>
      <c r="B49" s="10"/>
      <c r="C49" s="10"/>
      <c r="D49" s="10"/>
      <c r="E49" s="10"/>
      <c r="F49" s="10"/>
      <c r="G49" s="123" t="s">
        <v>16</v>
      </c>
      <c r="H49" s="60" t="s">
        <v>17</v>
      </c>
      <c r="I49" s="60" t="s">
        <v>18</v>
      </c>
      <c r="J49" s="60" t="s">
        <v>19</v>
      </c>
      <c r="K49" s="10"/>
      <c r="L49" s="60" t="s">
        <v>20</v>
      </c>
      <c r="M49" s="60" t="s">
        <v>21</v>
      </c>
      <c r="N49" s="109" t="s">
        <v>150</v>
      </c>
      <c r="O49" s="124" t="s">
        <v>747</v>
      </c>
      <c r="P49" s="10"/>
      <c r="Q49" s="10"/>
      <c r="R49" s="10"/>
      <c r="S49" s="1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42.0" customHeight="1">
      <c r="A50" s="61">
        <v>1.0</v>
      </c>
      <c r="B50" s="154">
        <v>46014.0</v>
      </c>
      <c r="C50" s="155" t="s">
        <v>829</v>
      </c>
      <c r="D50" s="156">
        <v>10250.0</v>
      </c>
      <c r="E50" s="157" t="s">
        <v>74</v>
      </c>
      <c r="F50" s="24"/>
      <c r="G50" s="24"/>
      <c r="H50" s="24"/>
      <c r="I50" s="26"/>
      <c r="J50" s="24"/>
      <c r="K50" s="24"/>
      <c r="L50" s="24"/>
      <c r="M50" s="25"/>
      <c r="N50" s="31">
        <v>420.0</v>
      </c>
      <c r="O50" s="31"/>
      <c r="P50" s="146">
        <v>420.0</v>
      </c>
      <c r="Q50" s="28">
        <f t="shared" ref="Q50:Q64" si="3">F50+G50+H50+I50+J50+K50+L50+M50+N50+O50-P50</f>
        <v>0</v>
      </c>
      <c r="R50" s="27"/>
      <c r="S50" s="29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42.0" customHeight="1">
      <c r="A51" s="145">
        <v>2.0</v>
      </c>
      <c r="B51" s="20">
        <v>46014.0</v>
      </c>
      <c r="C51" s="21" t="s">
        <v>830</v>
      </c>
      <c r="D51" s="22">
        <v>35227.0</v>
      </c>
      <c r="E51" s="23" t="s">
        <v>94</v>
      </c>
      <c r="F51" s="24"/>
      <c r="G51" s="24"/>
      <c r="H51" s="24"/>
      <c r="I51" s="26"/>
      <c r="J51" s="24"/>
      <c r="K51" s="24"/>
      <c r="L51" s="24"/>
      <c r="M51" s="25"/>
      <c r="N51" s="24"/>
      <c r="O51" s="31">
        <v>4500.0</v>
      </c>
      <c r="P51" s="27">
        <v>4500.0</v>
      </c>
      <c r="Q51" s="28">
        <f t="shared" si="3"/>
        <v>0</v>
      </c>
      <c r="R51" s="27"/>
      <c r="S51" s="29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42.0" hidden="1" customHeight="1">
      <c r="A52" s="61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31"/>
      <c r="P52" s="27"/>
      <c r="Q52" s="28">
        <f t="shared" si="3"/>
        <v>0</v>
      </c>
      <c r="R52" s="27"/>
      <c r="S52" s="29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42.0" hidden="1" customHeight="1">
      <c r="A53" s="145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3"/>
        <v>0</v>
      </c>
      <c r="R53" s="27"/>
      <c r="S53" s="29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42.0" hidden="1" customHeight="1">
      <c r="A54" s="61">
        <v>5.0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31"/>
      <c r="O54" s="24"/>
      <c r="P54" s="27"/>
      <c r="Q54" s="28">
        <f t="shared" si="3"/>
        <v>0</v>
      </c>
      <c r="R54" s="27"/>
      <c r="S54" s="29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42.0" hidden="1" customHeight="1">
      <c r="A55" s="145">
        <v>6.0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6"/>
      <c r="N55" s="24"/>
      <c r="O55" s="31"/>
      <c r="P55" s="27"/>
      <c r="Q55" s="28">
        <f t="shared" si="3"/>
        <v>0</v>
      </c>
      <c r="R55" s="27"/>
      <c r="S55" s="29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42.0" hidden="1" customHeight="1">
      <c r="A56" s="61">
        <v>7.0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5"/>
      <c r="N56" s="24"/>
      <c r="O56" s="24"/>
      <c r="P56" s="27"/>
      <c r="Q56" s="28">
        <f t="shared" si="3"/>
        <v>0</v>
      </c>
      <c r="R56" s="27"/>
      <c r="S56" s="29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42.0" hidden="1" customHeight="1">
      <c r="A57" s="145">
        <v>8.0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5"/>
      <c r="N57" s="24"/>
      <c r="O57" s="24"/>
      <c r="P57" s="27"/>
      <c r="Q57" s="28">
        <f t="shared" si="3"/>
        <v>0</v>
      </c>
      <c r="R57" s="27"/>
      <c r="S57" s="29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42.0" hidden="1" customHeight="1">
      <c r="A58" s="61">
        <v>9.0</v>
      </c>
      <c r="B58" s="20"/>
      <c r="C58" s="21"/>
      <c r="D58" s="22"/>
      <c r="E58" s="23"/>
      <c r="F58" s="24"/>
      <c r="G58" s="24"/>
      <c r="H58" s="24"/>
      <c r="I58" s="26"/>
      <c r="J58" s="24"/>
      <c r="K58" s="24"/>
      <c r="L58" s="24"/>
      <c r="M58" s="25"/>
      <c r="N58" s="24"/>
      <c r="O58" s="24"/>
      <c r="P58" s="27"/>
      <c r="Q58" s="28">
        <f t="shared" si="3"/>
        <v>0</v>
      </c>
      <c r="R58" s="27"/>
      <c r="S58" s="29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42.0" hidden="1" customHeight="1">
      <c r="A59" s="145">
        <v>10.0</v>
      </c>
      <c r="B59" s="20"/>
      <c r="C59" s="21"/>
      <c r="D59" s="22"/>
      <c r="E59" s="23"/>
      <c r="F59" s="24"/>
      <c r="G59" s="24"/>
      <c r="H59" s="24"/>
      <c r="I59" s="26"/>
      <c r="J59" s="24"/>
      <c r="K59" s="24"/>
      <c r="L59" s="24"/>
      <c r="M59" s="25"/>
      <c r="N59" s="24"/>
      <c r="O59" s="24"/>
      <c r="P59" s="27"/>
      <c r="Q59" s="28">
        <f t="shared" si="3"/>
        <v>0</v>
      </c>
      <c r="R59" s="27"/>
      <c r="S59" s="29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42.0" hidden="1" customHeight="1">
      <c r="A60" s="61">
        <v>11.0</v>
      </c>
      <c r="B60" s="20"/>
      <c r="C60" s="21"/>
      <c r="D60" s="22"/>
      <c r="E60" s="23"/>
      <c r="F60" s="24"/>
      <c r="G60" s="24"/>
      <c r="H60" s="24"/>
      <c r="I60" s="26"/>
      <c r="J60" s="24"/>
      <c r="K60" s="24"/>
      <c r="L60" s="24"/>
      <c r="M60" s="25"/>
      <c r="N60" s="24"/>
      <c r="O60" s="24"/>
      <c r="P60" s="27"/>
      <c r="Q60" s="28">
        <f t="shared" si="3"/>
        <v>0</v>
      </c>
      <c r="R60" s="27"/>
      <c r="S60" s="29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42.0" hidden="1" customHeight="1">
      <c r="A61" s="145">
        <v>12.0</v>
      </c>
      <c r="B61" s="20"/>
      <c r="C61" s="21"/>
      <c r="D61" s="22"/>
      <c r="E61" s="23"/>
      <c r="F61" s="24"/>
      <c r="G61" s="24"/>
      <c r="H61" s="24"/>
      <c r="I61" s="26"/>
      <c r="J61" s="24"/>
      <c r="K61" s="24"/>
      <c r="L61" s="24"/>
      <c r="M61" s="25"/>
      <c r="N61" s="24"/>
      <c r="O61" s="24"/>
      <c r="P61" s="27"/>
      <c r="Q61" s="28">
        <f t="shared" si="3"/>
        <v>0</v>
      </c>
      <c r="R61" s="27"/>
      <c r="S61" s="2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hidden="1" customHeight="1">
      <c r="A62" s="82"/>
      <c r="B62" s="32"/>
      <c r="C62" s="33"/>
      <c r="D62" s="34"/>
      <c r="E62" s="35"/>
      <c r="F62" s="24"/>
      <c r="G62" s="24"/>
      <c r="H62" s="24"/>
      <c r="I62" s="26"/>
      <c r="J62" s="24"/>
      <c r="K62" s="24"/>
      <c r="L62" s="24"/>
      <c r="M62" s="26"/>
      <c r="N62" s="24"/>
      <c r="O62" s="24"/>
      <c r="P62" s="29"/>
      <c r="Q62" s="28">
        <f t="shared" si="3"/>
        <v>0</v>
      </c>
      <c r="R62" s="29"/>
      <c r="S62" s="29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158">
        <v>3.0</v>
      </c>
      <c r="B63" s="20"/>
      <c r="C63" s="21"/>
      <c r="D63" s="22"/>
      <c r="E63" s="23"/>
      <c r="F63" s="24"/>
      <c r="G63" s="24"/>
      <c r="H63" s="24"/>
      <c r="I63" s="26"/>
      <c r="J63" s="24"/>
      <c r="K63" s="24"/>
      <c r="L63" s="24"/>
      <c r="M63" s="25"/>
      <c r="N63" s="24"/>
      <c r="O63" s="31"/>
      <c r="P63" s="161"/>
      <c r="Q63" s="28">
        <f t="shared" si="3"/>
        <v>0</v>
      </c>
      <c r="R63" s="27"/>
      <c r="S63" s="71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82"/>
      <c r="B64" s="83"/>
      <c r="C64" s="84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85"/>
      <c r="Q64" s="28">
        <f t="shared" si="3"/>
        <v>0</v>
      </c>
      <c r="R64" s="29"/>
      <c r="S64" s="71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86"/>
      <c r="B65" s="87"/>
      <c r="C65" s="88"/>
      <c r="D65" s="89" t="s">
        <v>60</v>
      </c>
      <c r="E65" s="57"/>
      <c r="F65" s="90">
        <f t="shared" ref="F65:P65" si="4">SUM(F50:F64)</f>
        <v>0</v>
      </c>
      <c r="G65" s="90">
        <f t="shared" si="4"/>
        <v>0</v>
      </c>
      <c r="H65" s="90">
        <f t="shared" si="4"/>
        <v>0</v>
      </c>
      <c r="I65" s="90">
        <f t="shared" si="4"/>
        <v>0</v>
      </c>
      <c r="J65" s="90">
        <f t="shared" si="4"/>
        <v>0</v>
      </c>
      <c r="K65" s="90">
        <f t="shared" si="4"/>
        <v>0</v>
      </c>
      <c r="L65" s="90">
        <f t="shared" si="4"/>
        <v>0</v>
      </c>
      <c r="M65" s="90">
        <f t="shared" si="4"/>
        <v>0</v>
      </c>
      <c r="N65" s="90">
        <f t="shared" si="4"/>
        <v>420</v>
      </c>
      <c r="O65" s="90">
        <f t="shared" si="4"/>
        <v>4500</v>
      </c>
      <c r="P65" s="90">
        <f t="shared" si="4"/>
        <v>4920</v>
      </c>
      <c r="Q65" s="91"/>
      <c r="R65" s="57"/>
      <c r="S65" s="71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50"/>
      <c r="B66" s="50"/>
      <c r="C66" s="50"/>
      <c r="D66" s="50"/>
      <c r="E66" s="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51" t="s">
        <v>107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52" t="s">
        <v>2</v>
      </c>
      <c r="B68" s="53" t="s">
        <v>3</v>
      </c>
      <c r="C68" s="53" t="s">
        <v>4</v>
      </c>
      <c r="D68" s="53" t="s">
        <v>5</v>
      </c>
      <c r="E68" s="53" t="s">
        <v>6</v>
      </c>
      <c r="F68" s="54" t="s">
        <v>7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53" t="s">
        <v>8</v>
      </c>
      <c r="S68" s="53" t="s">
        <v>9</v>
      </c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customHeight="1">
      <c r="A69" s="11"/>
      <c r="B69" s="12"/>
      <c r="C69" s="12"/>
      <c r="D69" s="12"/>
      <c r="E69" s="12"/>
      <c r="F69" s="55" t="s">
        <v>10</v>
      </c>
      <c r="G69" s="56" t="s">
        <v>11</v>
      </c>
      <c r="H69" s="10"/>
      <c r="I69" s="56" t="s">
        <v>12</v>
      </c>
      <c r="J69" s="10"/>
      <c r="K69" s="53" t="s">
        <v>13</v>
      </c>
      <c r="L69" s="57"/>
      <c r="M69" s="57"/>
      <c r="N69" s="57"/>
      <c r="O69" s="58" t="s">
        <v>831</v>
      </c>
      <c r="P69" s="53" t="s">
        <v>14</v>
      </c>
      <c r="Q69" s="53" t="s">
        <v>15</v>
      </c>
      <c r="R69" s="12"/>
      <c r="S69" s="12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customHeight="1">
      <c r="A70" s="17"/>
      <c r="B70" s="10"/>
      <c r="C70" s="10"/>
      <c r="D70" s="10"/>
      <c r="E70" s="10"/>
      <c r="F70" s="10"/>
      <c r="G70" s="59" t="s">
        <v>16</v>
      </c>
      <c r="H70" s="60" t="s">
        <v>17</v>
      </c>
      <c r="I70" s="60" t="s">
        <v>18</v>
      </c>
      <c r="J70" s="60" t="s">
        <v>19</v>
      </c>
      <c r="K70" s="10"/>
      <c r="L70" s="60" t="s">
        <v>20</v>
      </c>
      <c r="M70" s="60" t="s">
        <v>21</v>
      </c>
      <c r="N70" s="60" t="s">
        <v>22</v>
      </c>
      <c r="O70" s="10"/>
      <c r="P70" s="10"/>
      <c r="Q70" s="10"/>
      <c r="R70" s="10"/>
      <c r="S70" s="1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customHeight="1">
      <c r="A71" s="61">
        <v>1.0</v>
      </c>
      <c r="B71" s="126"/>
      <c r="C71" s="127"/>
      <c r="D71" s="128"/>
      <c r="E71" s="129"/>
      <c r="F71" s="75"/>
      <c r="G71" s="75"/>
      <c r="H71" s="130"/>
      <c r="I71" s="130"/>
      <c r="J71" s="75"/>
      <c r="K71" s="130"/>
      <c r="L71" s="130"/>
      <c r="M71" s="75"/>
      <c r="N71" s="75"/>
      <c r="O71" s="76"/>
      <c r="P71" s="131"/>
      <c r="Q71" s="70">
        <f t="shared" ref="Q71:Q83" si="5">F71+G71+H71+I71+J71+K71+L71+M71+N71+O71-P71</f>
        <v>0</v>
      </c>
      <c r="R71" s="27"/>
      <c r="S71" s="71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customHeight="1">
      <c r="A72" s="132">
        <v>2.0</v>
      </c>
      <c r="B72" s="133"/>
      <c r="C72" s="134"/>
      <c r="D72" s="135"/>
      <c r="E72" s="136"/>
      <c r="F72" s="75"/>
      <c r="G72" s="75"/>
      <c r="H72" s="130"/>
      <c r="I72" s="130"/>
      <c r="J72" s="75"/>
      <c r="K72" s="75"/>
      <c r="L72" s="75"/>
      <c r="M72" s="75"/>
      <c r="N72" s="75"/>
      <c r="O72" s="76"/>
      <c r="P72" s="131"/>
      <c r="Q72" s="70">
        <f t="shared" si="5"/>
        <v>0</v>
      </c>
      <c r="R72" s="27"/>
      <c r="S72" s="71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61">
        <v>3.0</v>
      </c>
      <c r="B73" s="133"/>
      <c r="C73" s="134"/>
      <c r="D73" s="135"/>
      <c r="E73" s="136"/>
      <c r="F73" s="75"/>
      <c r="G73" s="75"/>
      <c r="H73" s="130"/>
      <c r="I73" s="130"/>
      <c r="J73" s="75"/>
      <c r="K73" s="75"/>
      <c r="L73" s="75"/>
      <c r="M73" s="75"/>
      <c r="N73" s="75"/>
      <c r="O73" s="76"/>
      <c r="P73" s="131"/>
      <c r="Q73" s="70">
        <f t="shared" si="5"/>
        <v>0</v>
      </c>
      <c r="R73" s="27"/>
      <c r="S73" s="71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61"/>
      <c r="B74" s="133"/>
      <c r="C74" s="134"/>
      <c r="D74" s="135"/>
      <c r="E74" s="136"/>
      <c r="F74" s="75"/>
      <c r="G74" s="75"/>
      <c r="H74" s="130"/>
      <c r="I74" s="130"/>
      <c r="J74" s="75"/>
      <c r="K74" s="75"/>
      <c r="L74" s="75"/>
      <c r="M74" s="75"/>
      <c r="N74" s="75"/>
      <c r="O74" s="76"/>
      <c r="P74" s="131"/>
      <c r="Q74" s="70">
        <f t="shared" si="5"/>
        <v>0</v>
      </c>
      <c r="R74" s="27"/>
      <c r="S74" s="71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132"/>
      <c r="B75" s="133"/>
      <c r="C75" s="134"/>
      <c r="D75" s="135"/>
      <c r="E75" s="136"/>
      <c r="F75" s="75"/>
      <c r="G75" s="75"/>
      <c r="H75" s="130"/>
      <c r="I75" s="130"/>
      <c r="J75" s="75"/>
      <c r="K75" s="75"/>
      <c r="L75" s="75"/>
      <c r="M75" s="75"/>
      <c r="N75" s="75"/>
      <c r="O75" s="76"/>
      <c r="P75" s="131"/>
      <c r="Q75" s="70">
        <f t="shared" si="5"/>
        <v>0</v>
      </c>
      <c r="R75" s="27"/>
      <c r="S75" s="71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61"/>
      <c r="B76" s="78"/>
      <c r="C76" s="72"/>
      <c r="D76" s="73"/>
      <c r="E76" s="74"/>
      <c r="F76" s="75"/>
      <c r="G76" s="75"/>
      <c r="H76" s="75"/>
      <c r="I76" s="75"/>
      <c r="J76" s="75"/>
      <c r="K76" s="75"/>
      <c r="L76" s="75"/>
      <c r="M76" s="75"/>
      <c r="N76" s="75"/>
      <c r="O76" s="76"/>
      <c r="P76" s="79"/>
      <c r="Q76" s="70">
        <f t="shared" si="5"/>
        <v>0</v>
      </c>
      <c r="R76" s="29"/>
      <c r="S76" s="71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/>
      <c r="B77" s="78"/>
      <c r="C77" s="72"/>
      <c r="D77" s="73"/>
      <c r="E77" s="74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9"/>
      <c r="Q77" s="70">
        <f t="shared" si="5"/>
        <v>0</v>
      </c>
      <c r="R77" s="29"/>
      <c r="S77" s="71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61"/>
      <c r="B78" s="78"/>
      <c r="C78" s="72"/>
      <c r="D78" s="73"/>
      <c r="E78" s="74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9"/>
      <c r="Q78" s="70">
        <f t="shared" si="5"/>
        <v>0</v>
      </c>
      <c r="R78" s="29"/>
      <c r="S78" s="71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61"/>
      <c r="B79" s="78"/>
      <c r="C79" s="72"/>
      <c r="D79" s="73"/>
      <c r="E79" s="74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9"/>
      <c r="Q79" s="70">
        <f t="shared" si="5"/>
        <v>0</v>
      </c>
      <c r="R79" s="29"/>
      <c r="S79" s="71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/>
      <c r="B80" s="78"/>
      <c r="C80" s="72"/>
      <c r="D80" s="73"/>
      <c r="E80" s="74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9"/>
      <c r="Q80" s="70">
        <f t="shared" si="5"/>
        <v>0</v>
      </c>
      <c r="R80" s="29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61"/>
      <c r="B81" s="78"/>
      <c r="C81" s="72"/>
      <c r="D81" s="73"/>
      <c r="E81" s="7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9"/>
      <c r="Q81" s="70">
        <f t="shared" si="5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/>
      <c r="B82" s="32"/>
      <c r="C82" s="80"/>
      <c r="D82" s="80"/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6"/>
      <c r="P82" s="79"/>
      <c r="Q82" s="70">
        <f t="shared" si="5"/>
        <v>0</v>
      </c>
      <c r="R82" s="29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145"/>
      <c r="B83" s="151"/>
      <c r="C83" s="152"/>
      <c r="D83" s="152"/>
      <c r="E83" s="152"/>
      <c r="F83" s="75"/>
      <c r="G83" s="75"/>
      <c r="H83" s="75"/>
      <c r="I83" s="75"/>
      <c r="J83" s="130"/>
      <c r="K83" s="75"/>
      <c r="L83" s="75"/>
      <c r="M83" s="75"/>
      <c r="N83" s="75"/>
      <c r="O83" s="76"/>
      <c r="P83" s="153"/>
      <c r="Q83" s="70">
        <f t="shared" si="5"/>
        <v>0</v>
      </c>
      <c r="R83" s="29"/>
      <c r="S83" s="71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86"/>
      <c r="B84" s="87"/>
      <c r="C84" s="88"/>
      <c r="D84" s="89" t="s">
        <v>60</v>
      </c>
      <c r="E84" s="57"/>
      <c r="F84" s="90">
        <f t="shared" ref="F84:P84" si="6">SUM(F71:F83)</f>
        <v>0</v>
      </c>
      <c r="G84" s="90">
        <f t="shared" si="6"/>
        <v>0</v>
      </c>
      <c r="H84" s="90">
        <f t="shared" si="6"/>
        <v>0</v>
      </c>
      <c r="I84" s="90">
        <f t="shared" si="6"/>
        <v>0</v>
      </c>
      <c r="J84" s="90">
        <f t="shared" si="6"/>
        <v>0</v>
      </c>
      <c r="K84" s="90">
        <f t="shared" si="6"/>
        <v>0</v>
      </c>
      <c r="L84" s="90">
        <f t="shared" si="6"/>
        <v>0</v>
      </c>
      <c r="M84" s="90">
        <f t="shared" si="6"/>
        <v>0</v>
      </c>
      <c r="N84" s="90">
        <f t="shared" si="6"/>
        <v>0</v>
      </c>
      <c r="O84" s="90">
        <f t="shared" si="6"/>
        <v>0</v>
      </c>
      <c r="P84" s="90">
        <f t="shared" si="6"/>
        <v>0</v>
      </c>
      <c r="Q84" s="91"/>
      <c r="R84" s="57"/>
      <c r="S84" s="71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0"/>
      <c r="B85" s="50"/>
      <c r="C85" s="50"/>
      <c r="D85" s="50"/>
      <c r="E85" s="92"/>
      <c r="F85" s="93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50"/>
      <c r="B86" s="50"/>
      <c r="C86" s="50"/>
      <c r="D86" s="50"/>
      <c r="E86" s="92"/>
      <c r="F86" s="93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51.0" customHeight="1">
      <c r="A87" s="2"/>
      <c r="B87" s="2"/>
      <c r="C87" s="2"/>
      <c r="D87" s="2"/>
      <c r="E87" s="94" t="s">
        <v>61</v>
      </c>
      <c r="F87" s="120" t="s">
        <v>109</v>
      </c>
      <c r="G87" s="2"/>
      <c r="H87" s="2"/>
      <c r="I87" s="2"/>
      <c r="J87" s="96" t="s">
        <v>63</v>
      </c>
      <c r="K87" s="96"/>
      <c r="L87" s="96"/>
      <c r="M87" s="96"/>
      <c r="N87" s="97"/>
      <c r="O87" s="97"/>
      <c r="P87" s="9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94" t="s">
        <v>64</v>
      </c>
      <c r="F88" s="120" t="s">
        <v>109</v>
      </c>
      <c r="G88" s="2"/>
      <c r="H88" s="2"/>
      <c r="I88" s="2"/>
      <c r="J88" s="99" t="s">
        <v>65</v>
      </c>
      <c r="K88" s="99"/>
      <c r="L88" s="99"/>
      <c r="M88" s="99"/>
      <c r="N88" s="99"/>
      <c r="O88" s="99"/>
      <c r="P88" s="10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94" t="s">
        <v>66</v>
      </c>
      <c r="F89" s="120" t="s">
        <v>109</v>
      </c>
      <c r="G89" s="2"/>
      <c r="H89" s="2"/>
      <c r="I89" s="2"/>
      <c r="J89" s="101"/>
      <c r="K89" s="102"/>
      <c r="L89" s="102"/>
      <c r="M89" s="102"/>
      <c r="N89" s="102"/>
      <c r="O89" s="102"/>
      <c r="P89" s="102"/>
      <c r="Q89" s="103"/>
      <c r="R89" s="3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94" t="s">
        <v>67</v>
      </c>
      <c r="F90" s="120" t="s">
        <v>109</v>
      </c>
      <c r="G90" s="2"/>
      <c r="H90" s="2"/>
      <c r="I90" s="2"/>
      <c r="J90" s="104"/>
      <c r="K90" s="104"/>
      <c r="L90" s="104"/>
      <c r="M90" s="104"/>
      <c r="N90" s="104"/>
      <c r="O90" s="104"/>
      <c r="P90" s="50"/>
      <c r="Q90" s="50"/>
      <c r="R90" s="5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94" t="s">
        <v>832</v>
      </c>
      <c r="F91" s="120" t="s">
        <v>109</v>
      </c>
      <c r="G91" s="2"/>
      <c r="H91" s="2"/>
      <c r="I91" s="2"/>
      <c r="J91" s="104"/>
      <c r="K91" s="104"/>
      <c r="L91" s="104"/>
      <c r="M91" s="104"/>
      <c r="N91" s="104"/>
      <c r="O91" s="104"/>
      <c r="P91" s="105"/>
      <c r="Q91" s="50"/>
      <c r="R91" s="5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94" t="s">
        <v>69</v>
      </c>
      <c r="F92" s="120" t="s">
        <v>109</v>
      </c>
      <c r="G92" s="2"/>
      <c r="H92" s="2"/>
      <c r="I92" s="2"/>
      <c r="J92" s="106"/>
      <c r="K92" s="106"/>
      <c r="L92" s="106"/>
      <c r="M92" s="106"/>
      <c r="N92" s="50"/>
      <c r="O92" s="50"/>
      <c r="P92" s="105"/>
      <c r="Q92" s="50"/>
      <c r="R92" s="5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94" t="s">
        <v>70</v>
      </c>
      <c r="F93" s="120" t="s">
        <v>109</v>
      </c>
      <c r="G93" s="2"/>
      <c r="H93" s="2"/>
      <c r="I93" s="2"/>
      <c r="J93" s="50"/>
      <c r="K93" s="50"/>
      <c r="L93" s="107"/>
      <c r="M93" s="50"/>
      <c r="N93" s="50"/>
      <c r="O93" s="50"/>
      <c r="P93" s="105"/>
      <c r="Q93" s="50"/>
      <c r="R93" s="5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50"/>
      <c r="P94" s="50"/>
      <c r="Q94" s="50"/>
      <c r="R94" s="5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</sheetData>
  <mergeCells count="48">
    <mergeCell ref="I69:J69"/>
    <mergeCell ref="K69:K70"/>
    <mergeCell ref="O69:O70"/>
    <mergeCell ref="P69:P70"/>
    <mergeCell ref="A67:S67"/>
    <mergeCell ref="A68:A70"/>
    <mergeCell ref="B68:B70"/>
    <mergeCell ref="C68:C70"/>
    <mergeCell ref="D68:D70"/>
    <mergeCell ref="E68:E70"/>
    <mergeCell ref="F68:Q68"/>
    <mergeCell ref="Q69:Q7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68:R70"/>
    <mergeCell ref="S68:S70"/>
    <mergeCell ref="F69:F70"/>
    <mergeCell ref="G69:H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833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46015.0</v>
      </c>
      <c r="C6" s="21" t="s">
        <v>834</v>
      </c>
      <c r="D6" s="22">
        <v>13762.0</v>
      </c>
      <c r="E6" s="23" t="s">
        <v>469</v>
      </c>
      <c r="F6" s="31"/>
      <c r="G6" s="31"/>
      <c r="H6" s="24"/>
      <c r="I6" s="25"/>
      <c r="J6" s="31">
        <v>1500.0</v>
      </c>
      <c r="K6" s="24"/>
      <c r="L6" s="24"/>
      <c r="M6" s="26"/>
      <c r="N6" s="24"/>
      <c r="O6" s="31"/>
      <c r="P6" s="27">
        <v>1500.0</v>
      </c>
      <c r="Q6" s="28">
        <f t="shared" ref="Q6:Q57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46015.0</v>
      </c>
      <c r="C7" s="21" t="s">
        <v>835</v>
      </c>
      <c r="D7" s="22">
        <v>89888.0</v>
      </c>
      <c r="E7" s="23" t="s">
        <v>129</v>
      </c>
      <c r="F7" s="24"/>
      <c r="G7" s="31"/>
      <c r="H7" s="31"/>
      <c r="I7" s="25">
        <v>500.0</v>
      </c>
      <c r="J7" s="31"/>
      <c r="K7" s="31"/>
      <c r="L7" s="24"/>
      <c r="M7" s="26"/>
      <c r="N7" s="24"/>
      <c r="O7" s="24"/>
      <c r="P7" s="27">
        <v>500.0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46015.0</v>
      </c>
      <c r="C8" s="21" t="s">
        <v>836</v>
      </c>
      <c r="D8" s="22">
        <v>48371.0</v>
      </c>
      <c r="E8" s="23" t="s">
        <v>837</v>
      </c>
      <c r="F8" s="31"/>
      <c r="G8" s="24"/>
      <c r="H8" s="24"/>
      <c r="I8" s="25">
        <v>600.0</v>
      </c>
      <c r="J8" s="31"/>
      <c r="K8" s="31"/>
      <c r="L8" s="24"/>
      <c r="M8" s="25"/>
      <c r="N8" s="24"/>
      <c r="O8" s="24"/>
      <c r="P8" s="27">
        <v>600.0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46015.0</v>
      </c>
      <c r="C9" s="21" t="s">
        <v>838</v>
      </c>
      <c r="D9" s="22">
        <v>108564.0</v>
      </c>
      <c r="E9" s="23" t="s">
        <v>839</v>
      </c>
      <c r="F9" s="24"/>
      <c r="G9" s="31"/>
      <c r="H9" s="24"/>
      <c r="I9" s="25">
        <v>300.0</v>
      </c>
      <c r="J9" s="31"/>
      <c r="K9" s="31"/>
      <c r="L9" s="24"/>
      <c r="M9" s="25"/>
      <c r="N9" s="24"/>
      <c r="O9" s="24"/>
      <c r="P9" s="27">
        <v>300.0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46015.0</v>
      </c>
      <c r="C10" s="21" t="s">
        <v>840</v>
      </c>
      <c r="D10" s="22">
        <v>71914.0</v>
      </c>
      <c r="E10" s="23" t="s">
        <v>841</v>
      </c>
      <c r="F10" s="24"/>
      <c r="G10" s="31"/>
      <c r="H10" s="24"/>
      <c r="I10" s="25">
        <v>4900.0</v>
      </c>
      <c r="J10" s="31"/>
      <c r="K10" s="31"/>
      <c r="L10" s="24"/>
      <c r="M10" s="25"/>
      <c r="N10" s="24"/>
      <c r="O10" s="24"/>
      <c r="P10" s="27">
        <v>4900.0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46015.0</v>
      </c>
      <c r="C11" s="21" t="s">
        <v>842</v>
      </c>
      <c r="D11" s="22">
        <v>53249.0</v>
      </c>
      <c r="E11" s="23" t="s">
        <v>185</v>
      </c>
      <c r="F11" s="31"/>
      <c r="G11" s="31"/>
      <c r="H11" s="24"/>
      <c r="I11" s="25">
        <v>16000.0</v>
      </c>
      <c r="J11" s="31"/>
      <c r="K11" s="31"/>
      <c r="L11" s="24"/>
      <c r="M11" s="25"/>
      <c r="N11" s="24"/>
      <c r="O11" s="24"/>
      <c r="P11" s="27">
        <v>16000.0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46015.0</v>
      </c>
      <c r="C12" s="21" t="s">
        <v>843</v>
      </c>
      <c r="D12" s="22">
        <v>20541.0</v>
      </c>
      <c r="E12" s="23" t="s">
        <v>344</v>
      </c>
      <c r="F12" s="24"/>
      <c r="G12" s="24"/>
      <c r="H12" s="24"/>
      <c r="I12" s="25">
        <v>4600.0</v>
      </c>
      <c r="J12" s="31"/>
      <c r="K12" s="31"/>
      <c r="L12" s="24"/>
      <c r="M12" s="26"/>
      <c r="N12" s="24"/>
      <c r="O12" s="24"/>
      <c r="P12" s="27">
        <v>4600.0</v>
      </c>
      <c r="Q12" s="28">
        <f t="shared" si="1"/>
        <v>0</v>
      </c>
      <c r="R12" s="27" t="s">
        <v>116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46015.0</v>
      </c>
      <c r="C13" s="21" t="s">
        <v>844</v>
      </c>
      <c r="D13" s="22">
        <v>85599.0</v>
      </c>
      <c r="E13" s="23" t="s">
        <v>845</v>
      </c>
      <c r="F13" s="24"/>
      <c r="G13" s="31"/>
      <c r="H13" s="24"/>
      <c r="I13" s="25"/>
      <c r="J13" s="31"/>
      <c r="K13" s="31"/>
      <c r="L13" s="24"/>
      <c r="M13" s="25">
        <v>13900.0</v>
      </c>
      <c r="N13" s="24"/>
      <c r="O13" s="24"/>
      <c r="P13" s="27">
        <v>13900.0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46015.0</v>
      </c>
      <c r="C14" s="21" t="s">
        <v>846</v>
      </c>
      <c r="D14" s="22">
        <v>21818.0</v>
      </c>
      <c r="E14" s="23" t="s">
        <v>231</v>
      </c>
      <c r="F14" s="31"/>
      <c r="G14" s="31"/>
      <c r="H14" s="24"/>
      <c r="I14" s="25"/>
      <c r="J14" s="31"/>
      <c r="K14" s="31"/>
      <c r="L14" s="24"/>
      <c r="M14" s="25">
        <v>1450.0</v>
      </c>
      <c r="N14" s="24"/>
      <c r="O14" s="24"/>
      <c r="P14" s="27">
        <v>1450.0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46015.0</v>
      </c>
      <c r="C15" s="21" t="s">
        <v>847</v>
      </c>
      <c r="D15" s="22">
        <v>64741.0</v>
      </c>
      <c r="E15" s="23" t="s">
        <v>143</v>
      </c>
      <c r="F15" s="24"/>
      <c r="G15" s="31"/>
      <c r="H15" s="24"/>
      <c r="I15" s="25"/>
      <c r="J15" s="31"/>
      <c r="K15" s="31"/>
      <c r="L15" s="24"/>
      <c r="M15" s="25">
        <v>50800.0</v>
      </c>
      <c r="N15" s="24"/>
      <c r="O15" s="24"/>
      <c r="P15" s="27">
        <v>50800.0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46015.0</v>
      </c>
      <c r="C16" s="21" t="s">
        <v>848</v>
      </c>
      <c r="D16" s="22">
        <v>85592.0</v>
      </c>
      <c r="E16" s="23" t="s">
        <v>849</v>
      </c>
      <c r="F16" s="24"/>
      <c r="G16" s="31">
        <v>6000.0</v>
      </c>
      <c r="H16" s="24"/>
      <c r="I16" s="25"/>
      <c r="J16" s="31"/>
      <c r="K16" s="24"/>
      <c r="L16" s="24"/>
      <c r="M16" s="26"/>
      <c r="N16" s="24"/>
      <c r="O16" s="24"/>
      <c r="P16" s="27">
        <v>6000.0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46015.0</v>
      </c>
      <c r="C17" s="21" t="s">
        <v>850</v>
      </c>
      <c r="D17" s="22">
        <v>85948.0</v>
      </c>
      <c r="E17" s="23" t="s">
        <v>851</v>
      </c>
      <c r="F17" s="31"/>
      <c r="G17" s="31"/>
      <c r="H17" s="24"/>
      <c r="I17" s="25"/>
      <c r="J17" s="31"/>
      <c r="K17" s="31">
        <v>5900.0</v>
      </c>
      <c r="L17" s="24"/>
      <c r="M17" s="25"/>
      <c r="N17" s="24"/>
      <c r="O17" s="24"/>
      <c r="P17" s="27">
        <v>5900.0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46015.0</v>
      </c>
      <c r="C18" s="21" t="s">
        <v>852</v>
      </c>
      <c r="D18" s="22">
        <v>58818.0</v>
      </c>
      <c r="E18" s="23" t="s">
        <v>853</v>
      </c>
      <c r="F18" s="31"/>
      <c r="G18" s="24"/>
      <c r="H18" s="31"/>
      <c r="I18" s="25">
        <v>2500.0</v>
      </c>
      <c r="J18" s="31"/>
      <c r="K18" s="31"/>
      <c r="L18" s="24"/>
      <c r="M18" s="25"/>
      <c r="N18" s="24"/>
      <c r="O18" s="24"/>
      <c r="P18" s="27">
        <v>2500.0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46015.0</v>
      </c>
      <c r="C19" s="21" t="s">
        <v>854</v>
      </c>
      <c r="D19" s="22">
        <v>74493.0</v>
      </c>
      <c r="E19" s="23" t="s">
        <v>855</v>
      </c>
      <c r="F19" s="31"/>
      <c r="G19" s="31"/>
      <c r="H19" s="31"/>
      <c r="I19" s="25">
        <v>10000.0</v>
      </c>
      <c r="J19" s="24"/>
      <c r="K19" s="31"/>
      <c r="L19" s="24"/>
      <c r="M19" s="25"/>
      <c r="N19" s="24"/>
      <c r="O19" s="24"/>
      <c r="P19" s="27">
        <v>10000.0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46015.0</v>
      </c>
      <c r="C20" s="21" t="s">
        <v>856</v>
      </c>
      <c r="D20" s="22">
        <v>85948.0</v>
      </c>
      <c r="E20" s="23" t="s">
        <v>851</v>
      </c>
      <c r="F20" s="31"/>
      <c r="G20" s="31"/>
      <c r="H20" s="31"/>
      <c r="I20" s="25"/>
      <c r="J20" s="31"/>
      <c r="K20" s="31">
        <v>2950.0</v>
      </c>
      <c r="L20" s="24"/>
      <c r="M20" s="25"/>
      <c r="N20" s="24"/>
      <c r="O20" s="24"/>
      <c r="P20" s="27">
        <v>2950.0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46015.0</v>
      </c>
      <c r="C21" s="21" t="s">
        <v>857</v>
      </c>
      <c r="D21" s="22">
        <v>51166.0</v>
      </c>
      <c r="E21" s="23" t="s">
        <v>447</v>
      </c>
      <c r="F21" s="31"/>
      <c r="G21" s="31"/>
      <c r="H21" s="31"/>
      <c r="I21" s="25">
        <v>3000.0</v>
      </c>
      <c r="J21" s="31"/>
      <c r="K21" s="31"/>
      <c r="L21" s="24"/>
      <c r="M21" s="25"/>
      <c r="N21" s="24"/>
      <c r="O21" s="24"/>
      <c r="P21" s="27">
        <v>3000.0</v>
      </c>
      <c r="Q21" s="28">
        <f t="shared" si="1"/>
        <v>0</v>
      </c>
      <c r="R21" s="27" t="s">
        <v>41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46015.0</v>
      </c>
      <c r="C22" s="21" t="s">
        <v>858</v>
      </c>
      <c r="D22" s="22">
        <v>34876.0</v>
      </c>
      <c r="E22" s="23" t="s">
        <v>859</v>
      </c>
      <c r="F22" s="24"/>
      <c r="G22" s="31"/>
      <c r="H22" s="31"/>
      <c r="I22" s="25">
        <v>1550.0</v>
      </c>
      <c r="J22" s="31"/>
      <c r="K22" s="24"/>
      <c r="L22" s="24"/>
      <c r="M22" s="25"/>
      <c r="N22" s="24"/>
      <c r="O22" s="24"/>
      <c r="P22" s="27">
        <v>1550.0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46015.0</v>
      </c>
      <c r="C23" s="21" t="s">
        <v>860</v>
      </c>
      <c r="D23" s="22">
        <v>21971.0</v>
      </c>
      <c r="E23" s="23" t="s">
        <v>516</v>
      </c>
      <c r="F23" s="24"/>
      <c r="G23" s="31"/>
      <c r="H23" s="31"/>
      <c r="I23" s="25">
        <v>420.0</v>
      </c>
      <c r="J23" s="31"/>
      <c r="K23" s="24"/>
      <c r="L23" s="24"/>
      <c r="M23" s="25"/>
      <c r="N23" s="24"/>
      <c r="O23" s="24"/>
      <c r="P23" s="27">
        <v>420.0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46015.0</v>
      </c>
      <c r="C24" s="21" t="s">
        <v>861</v>
      </c>
      <c r="D24" s="22">
        <v>34877.0</v>
      </c>
      <c r="E24" s="23" t="s">
        <v>862</v>
      </c>
      <c r="F24" s="24"/>
      <c r="G24" s="31"/>
      <c r="H24" s="31"/>
      <c r="I24" s="25">
        <v>1400.0</v>
      </c>
      <c r="J24" s="31"/>
      <c r="K24" s="24"/>
      <c r="L24" s="24"/>
      <c r="M24" s="25"/>
      <c r="N24" s="24"/>
      <c r="O24" s="24"/>
      <c r="P24" s="27">
        <v>1400.0</v>
      </c>
      <c r="Q24" s="28">
        <f t="shared" si="1"/>
        <v>0</v>
      </c>
      <c r="R24" s="27" t="s">
        <v>41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46015.0</v>
      </c>
      <c r="C25" s="21" t="s">
        <v>863</v>
      </c>
      <c r="D25" s="22">
        <v>10001.0</v>
      </c>
      <c r="E25" s="23" t="s">
        <v>295</v>
      </c>
      <c r="F25" s="24"/>
      <c r="G25" s="31"/>
      <c r="H25" s="31"/>
      <c r="I25" s="25">
        <v>14910.0</v>
      </c>
      <c r="J25" s="31"/>
      <c r="K25" s="24"/>
      <c r="L25" s="24"/>
      <c r="M25" s="25"/>
      <c r="N25" s="24"/>
      <c r="O25" s="24"/>
      <c r="P25" s="27">
        <v>14910.0</v>
      </c>
      <c r="Q25" s="28">
        <f t="shared" si="1"/>
        <v>0</v>
      </c>
      <c r="R25" s="27" t="s">
        <v>41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46015.0</v>
      </c>
      <c r="C26" s="21" t="s">
        <v>864</v>
      </c>
      <c r="D26" s="22">
        <v>79897.0</v>
      </c>
      <c r="E26" s="23" t="s">
        <v>865</v>
      </c>
      <c r="F26" s="31"/>
      <c r="G26" s="31"/>
      <c r="H26" s="31"/>
      <c r="I26" s="25">
        <v>5000.0</v>
      </c>
      <c r="J26" s="31"/>
      <c r="K26" s="31"/>
      <c r="L26" s="24"/>
      <c r="M26" s="25"/>
      <c r="N26" s="24"/>
      <c r="O26" s="24"/>
      <c r="P26" s="27">
        <v>5000.0</v>
      </c>
      <c r="Q26" s="28">
        <f t="shared" si="1"/>
        <v>0</v>
      </c>
      <c r="R26" s="27" t="s">
        <v>866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46015.0</v>
      </c>
      <c r="C27" s="21" t="s">
        <v>867</v>
      </c>
      <c r="D27" s="22">
        <v>37072.0</v>
      </c>
      <c r="E27" s="23" t="s">
        <v>868</v>
      </c>
      <c r="F27" s="24"/>
      <c r="G27" s="24"/>
      <c r="H27" s="31"/>
      <c r="I27" s="25">
        <v>5000.0</v>
      </c>
      <c r="J27" s="24"/>
      <c r="K27" s="31"/>
      <c r="L27" s="24"/>
      <c r="M27" s="25"/>
      <c r="N27" s="24"/>
      <c r="O27" s="24"/>
      <c r="P27" s="27">
        <v>5000.0</v>
      </c>
      <c r="Q27" s="28">
        <f t="shared" si="1"/>
        <v>0</v>
      </c>
      <c r="R27" s="27" t="s">
        <v>866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46015.0</v>
      </c>
      <c r="C28" s="21" t="s">
        <v>869</v>
      </c>
      <c r="D28" s="22">
        <v>82758.0</v>
      </c>
      <c r="E28" s="23" t="s">
        <v>870</v>
      </c>
      <c r="F28" s="24"/>
      <c r="G28" s="31"/>
      <c r="H28" s="31"/>
      <c r="I28" s="25">
        <v>5000.0</v>
      </c>
      <c r="J28" s="24"/>
      <c r="K28" s="31"/>
      <c r="L28" s="24"/>
      <c r="M28" s="25"/>
      <c r="N28" s="24"/>
      <c r="O28" s="24"/>
      <c r="P28" s="27">
        <v>5000.0</v>
      </c>
      <c r="Q28" s="28">
        <f t="shared" si="1"/>
        <v>0</v>
      </c>
      <c r="R28" s="27" t="s">
        <v>866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46014.0</v>
      </c>
      <c r="C29" s="21" t="s">
        <v>871</v>
      </c>
      <c r="D29" s="22">
        <v>108469.0</v>
      </c>
      <c r="E29" s="23" t="s">
        <v>872</v>
      </c>
      <c r="F29" s="24"/>
      <c r="G29" s="31"/>
      <c r="H29" s="31"/>
      <c r="I29" s="25"/>
      <c r="J29" s="24"/>
      <c r="K29" s="31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>
        <v>108364.0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46014.0</v>
      </c>
      <c r="C30" s="21" t="s">
        <v>873</v>
      </c>
      <c r="D30" s="22">
        <v>108500.0</v>
      </c>
      <c r="E30" s="23" t="s">
        <v>874</v>
      </c>
      <c r="F30" s="24"/>
      <c r="G30" s="31"/>
      <c r="H30" s="31"/>
      <c r="I30" s="25"/>
      <c r="J30" s="24"/>
      <c r="K30" s="31"/>
      <c r="L30" s="24"/>
      <c r="M30" s="25">
        <v>300.0</v>
      </c>
      <c r="N30" s="24"/>
      <c r="O30" s="24"/>
      <c r="P30" s="27">
        <v>300.0</v>
      </c>
      <c r="Q30" s="28">
        <f t="shared" si="1"/>
        <v>0</v>
      </c>
      <c r="R30" s="27">
        <v>106403.0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46015.0</v>
      </c>
      <c r="C31" s="21" t="s">
        <v>875</v>
      </c>
      <c r="D31" s="22">
        <v>100319.0</v>
      </c>
      <c r="E31" s="23" t="s">
        <v>479</v>
      </c>
      <c r="F31" s="24"/>
      <c r="G31" s="31"/>
      <c r="H31" s="31"/>
      <c r="I31" s="25"/>
      <c r="J31" s="24"/>
      <c r="K31" s="31"/>
      <c r="L31" s="24"/>
      <c r="M31" s="25">
        <v>2600.0</v>
      </c>
      <c r="N31" s="24"/>
      <c r="O31" s="24"/>
      <c r="P31" s="27">
        <v>2600.0</v>
      </c>
      <c r="Q31" s="28">
        <f t="shared" si="1"/>
        <v>0</v>
      </c>
      <c r="R31" s="27">
        <v>100319.0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46015.0</v>
      </c>
      <c r="C32" s="21" t="s">
        <v>876</v>
      </c>
      <c r="D32" s="22">
        <v>47787.0</v>
      </c>
      <c r="E32" s="23" t="s">
        <v>254</v>
      </c>
      <c r="F32" s="24"/>
      <c r="G32" s="31"/>
      <c r="H32" s="31">
        <v>10000.0</v>
      </c>
      <c r="I32" s="25"/>
      <c r="J32" s="24"/>
      <c r="K32" s="31"/>
      <c r="L32" s="24"/>
      <c r="M32" s="25"/>
      <c r="N32" s="24"/>
      <c r="O32" s="24"/>
      <c r="P32" s="27">
        <v>10000.0</v>
      </c>
      <c r="Q32" s="28">
        <f t="shared" si="1"/>
        <v>0</v>
      </c>
      <c r="R32" s="27">
        <v>47787.0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31"/>
      <c r="H33" s="31"/>
      <c r="I33" s="25"/>
      <c r="J33" s="24"/>
      <c r="K33" s="31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31"/>
      <c r="H34" s="31"/>
      <c r="I34" s="25"/>
      <c r="J34" s="24"/>
      <c r="K34" s="31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31"/>
      <c r="H35" s="31"/>
      <c r="I35" s="25"/>
      <c r="J35" s="24"/>
      <c r="K35" s="31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31"/>
      <c r="H36" s="31"/>
      <c r="I36" s="25"/>
      <c r="J36" s="24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31"/>
      <c r="H37" s="31"/>
      <c r="I37" s="25"/>
      <c r="J37" s="24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31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31"/>
      <c r="I45" s="25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141"/>
      <c r="C47" s="142"/>
      <c r="D47" s="143"/>
      <c r="E47" s="140"/>
      <c r="F47" s="24"/>
      <c r="G47" s="31"/>
      <c r="H47" s="31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5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5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5"/>
      <c r="J50" s="24"/>
      <c r="K50" s="24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5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5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32"/>
      <c r="C54" s="33"/>
      <c r="D54" s="34"/>
      <c r="E54" s="35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29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32"/>
      <c r="C55" s="33"/>
      <c r="D55" s="34"/>
      <c r="E55" s="35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29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32"/>
      <c r="C56" s="33"/>
      <c r="D56" s="34"/>
      <c r="E56" s="35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29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20"/>
      <c r="C58" s="21"/>
      <c r="D58" s="22"/>
      <c r="E58" s="23"/>
      <c r="F58" s="24"/>
      <c r="G58" s="31"/>
      <c r="H58" s="31"/>
      <c r="I58" s="25"/>
      <c r="J58" s="24"/>
      <c r="K58" s="24"/>
      <c r="L58" s="24"/>
      <c r="M58" s="25"/>
      <c r="N58" s="24"/>
      <c r="O58" s="24"/>
      <c r="P58" s="27"/>
      <c r="Q58" s="28"/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customHeight="1">
      <c r="A59" s="19"/>
      <c r="B59" s="20"/>
      <c r="C59" s="21"/>
      <c r="D59" s="22"/>
      <c r="E59" s="23"/>
      <c r="F59" s="24"/>
      <c r="G59" s="31"/>
      <c r="H59" s="31"/>
      <c r="I59" s="25"/>
      <c r="J59" s="24"/>
      <c r="K59" s="24"/>
      <c r="L59" s="24"/>
      <c r="M59" s="25"/>
      <c r="N59" s="24"/>
      <c r="O59" s="24"/>
      <c r="P59" s="27"/>
      <c r="Q59" s="28">
        <f>F59+G59+H59+I59+J59+K59+L59+M59+N59+O59-P59</f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6"/>
      <c r="B60" s="37"/>
      <c r="C60" s="38"/>
      <c r="D60" s="39"/>
      <c r="E60" s="39"/>
      <c r="F60" s="40">
        <f t="shared" ref="F60:O60" si="2">SUM(F6:F54)</f>
        <v>0</v>
      </c>
      <c r="G60" s="40">
        <f t="shared" si="2"/>
        <v>6000</v>
      </c>
      <c r="H60" s="40">
        <f t="shared" si="2"/>
        <v>10000</v>
      </c>
      <c r="I60" s="40">
        <f t="shared" si="2"/>
        <v>75680</v>
      </c>
      <c r="J60" s="40">
        <f t="shared" si="2"/>
        <v>1500</v>
      </c>
      <c r="K60" s="40">
        <f t="shared" si="2"/>
        <v>8850</v>
      </c>
      <c r="L60" s="40">
        <f t="shared" si="2"/>
        <v>0</v>
      </c>
      <c r="M60" s="40">
        <f t="shared" si="2"/>
        <v>69350</v>
      </c>
      <c r="N60" s="40">
        <f t="shared" si="2"/>
        <v>0</v>
      </c>
      <c r="O60" s="40">
        <f t="shared" si="2"/>
        <v>0</v>
      </c>
      <c r="P60" s="40">
        <f>SUM(P6:P45)</f>
        <v>171380</v>
      </c>
      <c r="Q60" s="41"/>
      <c r="R60" s="39"/>
      <c r="S60" s="4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4"/>
      <c r="B61" s="45"/>
      <c r="C61" s="46"/>
      <c r="D61" s="46"/>
      <c r="E61" s="46"/>
      <c r="F61" s="47">
        <f>F60+G60+H60+I60+J60+K60+L60+M60+N60+O60</f>
        <v>171380</v>
      </c>
      <c r="G61" s="4"/>
      <c r="H61" s="4"/>
      <c r="I61" s="4"/>
      <c r="J61" s="4"/>
      <c r="K61" s="4"/>
      <c r="L61" s="4"/>
      <c r="M61" s="4"/>
      <c r="N61" s="4"/>
      <c r="O61" s="4"/>
      <c r="P61" s="48" t="s">
        <v>57</v>
      </c>
      <c r="Q61" s="48"/>
      <c r="R61" s="46"/>
      <c r="S61" s="4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0"/>
      <c r="B62" s="50"/>
      <c r="C62" s="50"/>
      <c r="D62" s="50"/>
      <c r="E62" s="30"/>
      <c r="F62" s="30"/>
      <c r="G62" s="50"/>
      <c r="H62" s="50"/>
      <c r="I62" s="50"/>
      <c r="J62" s="50"/>
      <c r="K62" s="50"/>
      <c r="L62" s="107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51" t="s">
        <v>148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52" t="s">
        <v>2</v>
      </c>
      <c r="B64" s="53" t="s">
        <v>3</v>
      </c>
      <c r="C64" s="53" t="s">
        <v>4</v>
      </c>
      <c r="D64" s="53" t="s">
        <v>5</v>
      </c>
      <c r="E64" s="53" t="s">
        <v>6</v>
      </c>
      <c r="F64" s="54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3" t="s">
        <v>8</v>
      </c>
      <c r="S64" s="53" t="s">
        <v>9</v>
      </c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11"/>
      <c r="B65" s="12"/>
      <c r="C65" s="12"/>
      <c r="D65" s="12"/>
      <c r="E65" s="12"/>
      <c r="F65" s="55" t="s">
        <v>10</v>
      </c>
      <c r="G65" s="56" t="s">
        <v>11</v>
      </c>
      <c r="H65" s="10"/>
      <c r="I65" s="56" t="s">
        <v>12</v>
      </c>
      <c r="J65" s="10"/>
      <c r="K65" s="53" t="s">
        <v>13</v>
      </c>
      <c r="L65" s="57"/>
      <c r="M65" s="57"/>
      <c r="N65" s="57"/>
      <c r="O65" s="122" t="s">
        <v>149</v>
      </c>
      <c r="P65" s="53" t="s">
        <v>14</v>
      </c>
      <c r="Q65" s="53" t="s">
        <v>15</v>
      </c>
      <c r="R65" s="12"/>
      <c r="S65" s="12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7"/>
      <c r="B66" s="10"/>
      <c r="C66" s="10"/>
      <c r="D66" s="10"/>
      <c r="E66" s="10"/>
      <c r="F66" s="10"/>
      <c r="G66" s="123" t="s">
        <v>16</v>
      </c>
      <c r="H66" s="60" t="s">
        <v>17</v>
      </c>
      <c r="I66" s="60" t="s">
        <v>18</v>
      </c>
      <c r="J66" s="60" t="s">
        <v>19</v>
      </c>
      <c r="K66" s="10"/>
      <c r="L66" s="60" t="s">
        <v>20</v>
      </c>
      <c r="M66" s="60" t="s">
        <v>21</v>
      </c>
      <c r="N66" s="109" t="s">
        <v>150</v>
      </c>
      <c r="O66" s="124" t="s">
        <v>747</v>
      </c>
      <c r="P66" s="10"/>
      <c r="Q66" s="10"/>
      <c r="R66" s="10"/>
      <c r="S66" s="1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61">
        <v>1.0</v>
      </c>
      <c r="B67" s="154">
        <v>46015.0</v>
      </c>
      <c r="C67" s="155" t="s">
        <v>877</v>
      </c>
      <c r="D67" s="156">
        <v>80636.0</v>
      </c>
      <c r="E67" s="157" t="s">
        <v>878</v>
      </c>
      <c r="F67" s="24"/>
      <c r="G67" s="24"/>
      <c r="H67" s="24"/>
      <c r="I67" s="26"/>
      <c r="J67" s="24"/>
      <c r="K67" s="24"/>
      <c r="L67" s="24"/>
      <c r="M67" s="25"/>
      <c r="N67" s="31"/>
      <c r="O67" s="31">
        <v>420.0</v>
      </c>
      <c r="P67" s="146">
        <v>420.0</v>
      </c>
      <c r="Q67" s="28">
        <f t="shared" ref="Q67:Q81" si="3">F67+G67+H67+I67+J67+K67+L67+M67+N67+O67-P67</f>
        <v>0</v>
      </c>
      <c r="R67" s="27" t="s">
        <v>26</v>
      </c>
      <c r="S67" s="29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145"/>
      <c r="B68" s="20"/>
      <c r="C68" s="21"/>
      <c r="D68" s="22"/>
      <c r="E68" s="23"/>
      <c r="F68" s="24"/>
      <c r="G68" s="24"/>
      <c r="H68" s="24"/>
      <c r="I68" s="26"/>
      <c r="J68" s="24"/>
      <c r="K68" s="24"/>
      <c r="L68" s="24"/>
      <c r="M68" s="25"/>
      <c r="N68" s="24"/>
      <c r="O68" s="31"/>
      <c r="P68" s="27"/>
      <c r="Q68" s="28">
        <f t="shared" si="3"/>
        <v>0</v>
      </c>
      <c r="R68" s="27"/>
      <c r="S68" s="29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>
        <v>3.0</v>
      </c>
      <c r="B69" s="20"/>
      <c r="C69" s="21"/>
      <c r="D69" s="22"/>
      <c r="E69" s="23"/>
      <c r="F69" s="24"/>
      <c r="G69" s="24"/>
      <c r="H69" s="24"/>
      <c r="I69" s="26"/>
      <c r="J69" s="24"/>
      <c r="K69" s="24"/>
      <c r="L69" s="24"/>
      <c r="M69" s="25"/>
      <c r="N69" s="24"/>
      <c r="O69" s="31"/>
      <c r="P69" s="27"/>
      <c r="Q69" s="28">
        <f t="shared" si="3"/>
        <v>0</v>
      </c>
      <c r="R69" s="27"/>
      <c r="S69" s="29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145">
        <v>4.0</v>
      </c>
      <c r="B70" s="20"/>
      <c r="C70" s="21"/>
      <c r="D70" s="22"/>
      <c r="E70" s="23"/>
      <c r="F70" s="24"/>
      <c r="G70" s="24"/>
      <c r="H70" s="24"/>
      <c r="I70" s="26"/>
      <c r="J70" s="24"/>
      <c r="K70" s="24"/>
      <c r="L70" s="24"/>
      <c r="M70" s="26"/>
      <c r="N70" s="24"/>
      <c r="O70" s="31"/>
      <c r="P70" s="27"/>
      <c r="Q70" s="28">
        <f t="shared" si="3"/>
        <v>0</v>
      </c>
      <c r="R70" s="27"/>
      <c r="S70" s="29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>
        <v>5.0</v>
      </c>
      <c r="B71" s="20"/>
      <c r="C71" s="21"/>
      <c r="D71" s="22"/>
      <c r="E71" s="23"/>
      <c r="F71" s="24"/>
      <c r="G71" s="24"/>
      <c r="H71" s="24"/>
      <c r="I71" s="26"/>
      <c r="J71" s="24"/>
      <c r="K71" s="24"/>
      <c r="L71" s="24"/>
      <c r="M71" s="26"/>
      <c r="N71" s="31"/>
      <c r="O71" s="24"/>
      <c r="P71" s="27"/>
      <c r="Q71" s="28">
        <f t="shared" si="3"/>
        <v>0</v>
      </c>
      <c r="R71" s="27"/>
      <c r="S71" s="29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145">
        <v>6.0</v>
      </c>
      <c r="B72" s="20"/>
      <c r="C72" s="21"/>
      <c r="D72" s="22"/>
      <c r="E72" s="23"/>
      <c r="F72" s="24"/>
      <c r="G72" s="24"/>
      <c r="H72" s="24"/>
      <c r="I72" s="26"/>
      <c r="J72" s="24"/>
      <c r="K72" s="24"/>
      <c r="L72" s="24"/>
      <c r="M72" s="26"/>
      <c r="N72" s="24"/>
      <c r="O72" s="31"/>
      <c r="P72" s="27"/>
      <c r="Q72" s="28">
        <f t="shared" si="3"/>
        <v>0</v>
      </c>
      <c r="R72" s="27"/>
      <c r="S72" s="2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>
        <v>7.0</v>
      </c>
      <c r="B73" s="20"/>
      <c r="C73" s="21"/>
      <c r="D73" s="22"/>
      <c r="E73" s="23"/>
      <c r="F73" s="24"/>
      <c r="G73" s="24"/>
      <c r="H73" s="24"/>
      <c r="I73" s="26"/>
      <c r="J73" s="24"/>
      <c r="K73" s="24"/>
      <c r="L73" s="24"/>
      <c r="M73" s="25"/>
      <c r="N73" s="24"/>
      <c r="O73" s="24"/>
      <c r="P73" s="27"/>
      <c r="Q73" s="28">
        <f t="shared" si="3"/>
        <v>0</v>
      </c>
      <c r="R73" s="27"/>
      <c r="S73" s="29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145">
        <v>8.0</v>
      </c>
      <c r="B74" s="20"/>
      <c r="C74" s="21"/>
      <c r="D74" s="22"/>
      <c r="E74" s="23"/>
      <c r="F74" s="24"/>
      <c r="G74" s="24"/>
      <c r="H74" s="24"/>
      <c r="I74" s="26"/>
      <c r="J74" s="24"/>
      <c r="K74" s="24"/>
      <c r="L74" s="24"/>
      <c r="M74" s="25"/>
      <c r="N74" s="24"/>
      <c r="O74" s="24"/>
      <c r="P74" s="27"/>
      <c r="Q74" s="28">
        <f t="shared" si="3"/>
        <v>0</v>
      </c>
      <c r="R74" s="27"/>
      <c r="S74" s="2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hidden="1" customHeight="1">
      <c r="A75" s="61">
        <v>9.0</v>
      </c>
      <c r="B75" s="20"/>
      <c r="C75" s="21"/>
      <c r="D75" s="22"/>
      <c r="E75" s="23"/>
      <c r="F75" s="24"/>
      <c r="G75" s="24"/>
      <c r="H75" s="24"/>
      <c r="I75" s="26"/>
      <c r="J75" s="24"/>
      <c r="K75" s="24"/>
      <c r="L75" s="24"/>
      <c r="M75" s="25"/>
      <c r="N75" s="24"/>
      <c r="O75" s="24"/>
      <c r="P75" s="27"/>
      <c r="Q75" s="28">
        <f t="shared" si="3"/>
        <v>0</v>
      </c>
      <c r="R75" s="27"/>
      <c r="S75" s="29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145">
        <v>10.0</v>
      </c>
      <c r="B76" s="20"/>
      <c r="C76" s="21"/>
      <c r="D76" s="22"/>
      <c r="E76" s="23"/>
      <c r="F76" s="24"/>
      <c r="G76" s="24"/>
      <c r="H76" s="24"/>
      <c r="I76" s="26"/>
      <c r="J76" s="24"/>
      <c r="K76" s="24"/>
      <c r="L76" s="24"/>
      <c r="M76" s="25"/>
      <c r="N76" s="24"/>
      <c r="O76" s="24"/>
      <c r="P76" s="27"/>
      <c r="Q76" s="28">
        <f t="shared" si="3"/>
        <v>0</v>
      </c>
      <c r="R76" s="27"/>
      <c r="S76" s="2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>
        <v>11.0</v>
      </c>
      <c r="B77" s="20"/>
      <c r="C77" s="21"/>
      <c r="D77" s="22"/>
      <c r="E77" s="23"/>
      <c r="F77" s="24"/>
      <c r="G77" s="24"/>
      <c r="H77" s="24"/>
      <c r="I77" s="26"/>
      <c r="J77" s="24"/>
      <c r="K77" s="24"/>
      <c r="L77" s="24"/>
      <c r="M77" s="25"/>
      <c r="N77" s="24"/>
      <c r="O77" s="24"/>
      <c r="P77" s="27"/>
      <c r="Q77" s="28">
        <f t="shared" si="3"/>
        <v>0</v>
      </c>
      <c r="R77" s="27"/>
      <c r="S77" s="29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145">
        <v>12.0</v>
      </c>
      <c r="B78" s="20"/>
      <c r="C78" s="21"/>
      <c r="D78" s="22"/>
      <c r="E78" s="23"/>
      <c r="F78" s="24"/>
      <c r="G78" s="24"/>
      <c r="H78" s="24"/>
      <c r="I78" s="26"/>
      <c r="J78" s="24"/>
      <c r="K78" s="24"/>
      <c r="L78" s="24"/>
      <c r="M78" s="25"/>
      <c r="N78" s="24"/>
      <c r="O78" s="24"/>
      <c r="P78" s="27"/>
      <c r="Q78" s="28">
        <f t="shared" si="3"/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82"/>
      <c r="B79" s="32"/>
      <c r="C79" s="33"/>
      <c r="D79" s="34"/>
      <c r="E79" s="35"/>
      <c r="F79" s="24"/>
      <c r="G79" s="24"/>
      <c r="H79" s="24"/>
      <c r="I79" s="26"/>
      <c r="J79" s="24"/>
      <c r="K79" s="24"/>
      <c r="L79" s="24"/>
      <c r="M79" s="26"/>
      <c r="N79" s="24"/>
      <c r="O79" s="24"/>
      <c r="P79" s="29"/>
      <c r="Q79" s="28">
        <f t="shared" si="3"/>
        <v>0</v>
      </c>
      <c r="R79" s="29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158"/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24"/>
      <c r="O80" s="31"/>
      <c r="P80" s="161"/>
      <c r="Q80" s="28">
        <f t="shared" si="3"/>
        <v>0</v>
      </c>
      <c r="R80" s="27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82"/>
      <c r="B81" s="83"/>
      <c r="C81" s="84"/>
      <c r="D81" s="84"/>
      <c r="E81" s="8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85"/>
      <c r="Q81" s="28">
        <f t="shared" si="3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customHeight="1">
      <c r="A82" s="86"/>
      <c r="B82" s="87"/>
      <c r="C82" s="88"/>
      <c r="D82" s="89" t="s">
        <v>60</v>
      </c>
      <c r="E82" s="57"/>
      <c r="F82" s="90">
        <f t="shared" ref="F82:P82" si="4">SUM(F67:F81)</f>
        <v>0</v>
      </c>
      <c r="G82" s="90">
        <f t="shared" si="4"/>
        <v>0</v>
      </c>
      <c r="H82" s="90">
        <f t="shared" si="4"/>
        <v>0</v>
      </c>
      <c r="I82" s="90">
        <f t="shared" si="4"/>
        <v>0</v>
      </c>
      <c r="J82" s="90">
        <f t="shared" si="4"/>
        <v>0</v>
      </c>
      <c r="K82" s="90">
        <f t="shared" si="4"/>
        <v>0</v>
      </c>
      <c r="L82" s="90">
        <f t="shared" si="4"/>
        <v>0</v>
      </c>
      <c r="M82" s="90">
        <f t="shared" si="4"/>
        <v>0</v>
      </c>
      <c r="N82" s="90">
        <f t="shared" si="4"/>
        <v>0</v>
      </c>
      <c r="O82" s="90">
        <f t="shared" si="4"/>
        <v>420</v>
      </c>
      <c r="P82" s="90">
        <f t="shared" si="4"/>
        <v>420</v>
      </c>
      <c r="Q82" s="91"/>
      <c r="R82" s="57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50"/>
      <c r="B83" s="50"/>
      <c r="C83" s="50"/>
      <c r="D83" s="50"/>
      <c r="E83" s="3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51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2" t="s">
        <v>2</v>
      </c>
      <c r="B85" s="53" t="s">
        <v>3</v>
      </c>
      <c r="C85" s="53" t="s">
        <v>4</v>
      </c>
      <c r="D85" s="53" t="s">
        <v>5</v>
      </c>
      <c r="E85" s="53" t="s">
        <v>6</v>
      </c>
      <c r="F85" s="54" t="s">
        <v>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53" t="s">
        <v>8</v>
      </c>
      <c r="S85" s="53" t="s">
        <v>9</v>
      </c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11"/>
      <c r="B86" s="12"/>
      <c r="C86" s="12"/>
      <c r="D86" s="12"/>
      <c r="E86" s="12"/>
      <c r="F86" s="55" t="s">
        <v>10</v>
      </c>
      <c r="G86" s="56" t="s">
        <v>11</v>
      </c>
      <c r="H86" s="10"/>
      <c r="I86" s="56" t="s">
        <v>12</v>
      </c>
      <c r="J86" s="10"/>
      <c r="K86" s="53" t="s">
        <v>13</v>
      </c>
      <c r="L86" s="57"/>
      <c r="M86" s="57"/>
      <c r="N86" s="57"/>
      <c r="O86" s="58" t="s">
        <v>879</v>
      </c>
      <c r="P86" s="53" t="s">
        <v>14</v>
      </c>
      <c r="Q86" s="53" t="s">
        <v>15</v>
      </c>
      <c r="R86" s="12"/>
      <c r="S86" s="12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customHeight="1">
      <c r="A87" s="17"/>
      <c r="B87" s="10"/>
      <c r="C87" s="10"/>
      <c r="D87" s="10"/>
      <c r="E87" s="10"/>
      <c r="F87" s="10"/>
      <c r="G87" s="59" t="s">
        <v>16</v>
      </c>
      <c r="H87" s="60" t="s">
        <v>17</v>
      </c>
      <c r="I87" s="60" t="s">
        <v>18</v>
      </c>
      <c r="J87" s="60" t="s">
        <v>19</v>
      </c>
      <c r="K87" s="10"/>
      <c r="L87" s="60" t="s">
        <v>20</v>
      </c>
      <c r="M87" s="60" t="s">
        <v>21</v>
      </c>
      <c r="N87" s="60" t="s">
        <v>22</v>
      </c>
      <c r="O87" s="10"/>
      <c r="P87" s="10"/>
      <c r="Q87" s="10"/>
      <c r="R87" s="10"/>
      <c r="S87" s="1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customHeight="1">
      <c r="A88" s="61">
        <v>1.0</v>
      </c>
      <c r="B88" s="126"/>
      <c r="C88" s="127"/>
      <c r="D88" s="128"/>
      <c r="E88" s="129"/>
      <c r="F88" s="75"/>
      <c r="G88" s="75"/>
      <c r="H88" s="130"/>
      <c r="I88" s="130"/>
      <c r="J88" s="75"/>
      <c r="K88" s="130"/>
      <c r="L88" s="130"/>
      <c r="M88" s="75"/>
      <c r="N88" s="75"/>
      <c r="O88" s="76"/>
      <c r="P88" s="131"/>
      <c r="Q88" s="70">
        <f t="shared" ref="Q88:Q100" si="5">F88+G88+H88+I88+J88+K88+L88+M88+N88+O88-P88</f>
        <v>0</v>
      </c>
      <c r="R88" s="27"/>
      <c r="S88" s="71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customHeight="1">
      <c r="A89" s="132">
        <v>2.0</v>
      </c>
      <c r="B89" s="133"/>
      <c r="C89" s="134"/>
      <c r="D89" s="135"/>
      <c r="E89" s="136"/>
      <c r="F89" s="75"/>
      <c r="G89" s="75"/>
      <c r="H89" s="130"/>
      <c r="I89" s="130"/>
      <c r="J89" s="75"/>
      <c r="K89" s="75"/>
      <c r="L89" s="75"/>
      <c r="M89" s="75"/>
      <c r="N89" s="75"/>
      <c r="O89" s="76"/>
      <c r="P89" s="131"/>
      <c r="Q89" s="70">
        <f t="shared" si="5"/>
        <v>0</v>
      </c>
      <c r="R89" s="27"/>
      <c r="S89" s="71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customHeight="1">
      <c r="A90" s="61">
        <v>3.0</v>
      </c>
      <c r="B90" s="133"/>
      <c r="C90" s="134"/>
      <c r="D90" s="135"/>
      <c r="E90" s="136"/>
      <c r="F90" s="75"/>
      <c r="G90" s="75"/>
      <c r="H90" s="130"/>
      <c r="I90" s="130"/>
      <c r="J90" s="75"/>
      <c r="K90" s="75"/>
      <c r="L90" s="75"/>
      <c r="M90" s="75"/>
      <c r="N90" s="75"/>
      <c r="O90" s="76"/>
      <c r="P90" s="131"/>
      <c r="Q90" s="70">
        <f t="shared" si="5"/>
        <v>0</v>
      </c>
      <c r="R90" s="27"/>
      <c r="S90" s="71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61"/>
      <c r="B91" s="133"/>
      <c r="C91" s="134"/>
      <c r="D91" s="135"/>
      <c r="E91" s="136"/>
      <c r="F91" s="75"/>
      <c r="G91" s="75"/>
      <c r="H91" s="130"/>
      <c r="I91" s="130"/>
      <c r="J91" s="75"/>
      <c r="K91" s="75"/>
      <c r="L91" s="75"/>
      <c r="M91" s="75"/>
      <c r="N91" s="75"/>
      <c r="O91" s="76"/>
      <c r="P91" s="131"/>
      <c r="Q91" s="70">
        <f t="shared" si="5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132"/>
      <c r="B92" s="133"/>
      <c r="C92" s="134"/>
      <c r="D92" s="135"/>
      <c r="E92" s="136"/>
      <c r="F92" s="75"/>
      <c r="G92" s="75"/>
      <c r="H92" s="130"/>
      <c r="I92" s="130"/>
      <c r="J92" s="75"/>
      <c r="K92" s="75"/>
      <c r="L92" s="75"/>
      <c r="M92" s="75"/>
      <c r="N92" s="75"/>
      <c r="O92" s="76"/>
      <c r="P92" s="131"/>
      <c r="Q92" s="70">
        <f t="shared" si="5"/>
        <v>0</v>
      </c>
      <c r="R92" s="27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hidden="1" customHeight="1">
      <c r="A93" s="61"/>
      <c r="B93" s="78"/>
      <c r="C93" s="72"/>
      <c r="D93" s="73"/>
      <c r="E93" s="74"/>
      <c r="F93" s="75"/>
      <c r="G93" s="75"/>
      <c r="H93" s="75"/>
      <c r="I93" s="75"/>
      <c r="J93" s="75"/>
      <c r="K93" s="75"/>
      <c r="L93" s="75"/>
      <c r="M93" s="75"/>
      <c r="N93" s="75"/>
      <c r="O93" s="76"/>
      <c r="P93" s="79"/>
      <c r="Q93" s="70">
        <f t="shared" si="5"/>
        <v>0</v>
      </c>
      <c r="R93" s="29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hidden="1" customHeight="1">
      <c r="A94" s="61"/>
      <c r="B94" s="78"/>
      <c r="C94" s="72"/>
      <c r="D94" s="73"/>
      <c r="E94" s="74"/>
      <c r="F94" s="75"/>
      <c r="G94" s="75"/>
      <c r="H94" s="75"/>
      <c r="I94" s="75"/>
      <c r="J94" s="75"/>
      <c r="K94" s="75"/>
      <c r="L94" s="75"/>
      <c r="M94" s="75"/>
      <c r="N94" s="75"/>
      <c r="O94" s="76"/>
      <c r="P94" s="79"/>
      <c r="Q94" s="70">
        <f t="shared" si="5"/>
        <v>0</v>
      </c>
      <c r="R94" s="29"/>
      <c r="S94" s="71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hidden="1" customHeight="1">
      <c r="A95" s="61"/>
      <c r="B95" s="78"/>
      <c r="C95" s="72"/>
      <c r="D95" s="73"/>
      <c r="E95" s="74"/>
      <c r="F95" s="75"/>
      <c r="G95" s="75"/>
      <c r="H95" s="75"/>
      <c r="I95" s="75"/>
      <c r="J95" s="75"/>
      <c r="K95" s="75"/>
      <c r="L95" s="75"/>
      <c r="M95" s="75"/>
      <c r="N95" s="75"/>
      <c r="O95" s="76"/>
      <c r="P95" s="79"/>
      <c r="Q95" s="70">
        <f t="shared" si="5"/>
        <v>0</v>
      </c>
      <c r="R95" s="29"/>
      <c r="S95" s="71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hidden="1" customHeight="1">
      <c r="A96" s="61"/>
      <c r="B96" s="78"/>
      <c r="C96" s="72"/>
      <c r="D96" s="73"/>
      <c r="E96" s="74"/>
      <c r="F96" s="75"/>
      <c r="G96" s="75"/>
      <c r="H96" s="75"/>
      <c r="I96" s="75"/>
      <c r="J96" s="75"/>
      <c r="K96" s="75"/>
      <c r="L96" s="75"/>
      <c r="M96" s="75"/>
      <c r="N96" s="75"/>
      <c r="O96" s="76"/>
      <c r="P96" s="79"/>
      <c r="Q96" s="70">
        <f t="shared" si="5"/>
        <v>0</v>
      </c>
      <c r="R96" s="29"/>
      <c r="S96" s="71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hidden="1" customHeight="1">
      <c r="A97" s="61"/>
      <c r="B97" s="78"/>
      <c r="C97" s="72"/>
      <c r="D97" s="73"/>
      <c r="E97" s="74"/>
      <c r="F97" s="75"/>
      <c r="G97" s="75"/>
      <c r="H97" s="75"/>
      <c r="I97" s="75"/>
      <c r="J97" s="75"/>
      <c r="K97" s="75"/>
      <c r="L97" s="75"/>
      <c r="M97" s="75"/>
      <c r="N97" s="75"/>
      <c r="O97" s="76"/>
      <c r="P97" s="79"/>
      <c r="Q97" s="70">
        <f t="shared" si="5"/>
        <v>0</v>
      </c>
      <c r="R97" s="29"/>
      <c r="S97" s="71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hidden="1" customHeight="1">
      <c r="A98" s="61"/>
      <c r="B98" s="78"/>
      <c r="C98" s="72"/>
      <c r="D98" s="73"/>
      <c r="E98" s="74"/>
      <c r="F98" s="75"/>
      <c r="G98" s="75"/>
      <c r="H98" s="75"/>
      <c r="I98" s="75"/>
      <c r="J98" s="75"/>
      <c r="K98" s="75"/>
      <c r="L98" s="75"/>
      <c r="M98" s="75"/>
      <c r="N98" s="75"/>
      <c r="O98" s="76"/>
      <c r="P98" s="79"/>
      <c r="Q98" s="70">
        <f t="shared" si="5"/>
        <v>0</v>
      </c>
      <c r="R98" s="29"/>
      <c r="S98" s="71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hidden="1" customHeight="1">
      <c r="A99" s="61"/>
      <c r="B99" s="32"/>
      <c r="C99" s="80"/>
      <c r="D99" s="80"/>
      <c r="E99" s="81"/>
      <c r="F99" s="75"/>
      <c r="G99" s="75"/>
      <c r="H99" s="75"/>
      <c r="I99" s="75"/>
      <c r="J99" s="75"/>
      <c r="K99" s="75"/>
      <c r="L99" s="75"/>
      <c r="M99" s="75"/>
      <c r="N99" s="75"/>
      <c r="O99" s="76"/>
      <c r="P99" s="79"/>
      <c r="Q99" s="70">
        <f t="shared" si="5"/>
        <v>0</v>
      </c>
      <c r="R99" s="29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45"/>
      <c r="B100" s="151"/>
      <c r="C100" s="152"/>
      <c r="D100" s="152"/>
      <c r="E100" s="152"/>
      <c r="F100" s="75"/>
      <c r="G100" s="75"/>
      <c r="H100" s="75"/>
      <c r="I100" s="75"/>
      <c r="J100" s="130"/>
      <c r="K100" s="75"/>
      <c r="L100" s="75"/>
      <c r="M100" s="75"/>
      <c r="N100" s="75"/>
      <c r="O100" s="76"/>
      <c r="P100" s="153"/>
      <c r="Q100" s="70">
        <f t="shared" si="5"/>
        <v>0</v>
      </c>
      <c r="R100" s="29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86"/>
      <c r="B101" s="87"/>
      <c r="C101" s="88"/>
      <c r="D101" s="89" t="s">
        <v>60</v>
      </c>
      <c r="E101" s="57"/>
      <c r="F101" s="90">
        <f t="shared" ref="F101:P101" si="6">SUM(F88:F100)</f>
        <v>0</v>
      </c>
      <c r="G101" s="90">
        <f t="shared" si="6"/>
        <v>0</v>
      </c>
      <c r="H101" s="90">
        <f t="shared" si="6"/>
        <v>0</v>
      </c>
      <c r="I101" s="90">
        <f t="shared" si="6"/>
        <v>0</v>
      </c>
      <c r="J101" s="90">
        <f t="shared" si="6"/>
        <v>0</v>
      </c>
      <c r="K101" s="90">
        <f t="shared" si="6"/>
        <v>0</v>
      </c>
      <c r="L101" s="90">
        <f t="shared" si="6"/>
        <v>0</v>
      </c>
      <c r="M101" s="90">
        <f t="shared" si="6"/>
        <v>0</v>
      </c>
      <c r="N101" s="90">
        <f t="shared" si="6"/>
        <v>0</v>
      </c>
      <c r="O101" s="90">
        <f t="shared" si="6"/>
        <v>0</v>
      </c>
      <c r="P101" s="90">
        <f t="shared" si="6"/>
        <v>0</v>
      </c>
      <c r="Q101" s="91"/>
      <c r="R101" s="5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50"/>
      <c r="B102" s="50"/>
      <c r="C102" s="50"/>
      <c r="D102" s="50"/>
      <c r="E102" s="92"/>
      <c r="F102" s="93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50"/>
      <c r="B103" s="50"/>
      <c r="C103" s="50"/>
      <c r="D103" s="50"/>
      <c r="E103" s="92"/>
      <c r="F103" s="93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51.0" customHeight="1">
      <c r="A104" s="2"/>
      <c r="B104" s="2"/>
      <c r="C104" s="2"/>
      <c r="D104" s="2"/>
      <c r="E104" s="94" t="s">
        <v>61</v>
      </c>
      <c r="F104" s="120" t="s">
        <v>62</v>
      </c>
      <c r="G104" s="2"/>
      <c r="H104" s="2"/>
      <c r="I104" s="2"/>
      <c r="J104" s="96" t="s">
        <v>63</v>
      </c>
      <c r="K104" s="96"/>
      <c r="L104" s="96"/>
      <c r="M104" s="96"/>
      <c r="N104" s="97"/>
      <c r="O104" s="97"/>
      <c r="P104" s="98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94" t="s">
        <v>64</v>
      </c>
      <c r="F105" s="120" t="s">
        <v>62</v>
      </c>
      <c r="G105" s="2"/>
      <c r="H105" s="2"/>
      <c r="I105" s="2"/>
      <c r="J105" s="99" t="s">
        <v>65</v>
      </c>
      <c r="K105" s="99"/>
      <c r="L105" s="99"/>
      <c r="M105" s="99"/>
      <c r="N105" s="99"/>
      <c r="O105" s="99"/>
      <c r="P105" s="100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94" t="s">
        <v>66</v>
      </c>
      <c r="F106" s="120" t="s">
        <v>62</v>
      </c>
      <c r="G106" s="2"/>
      <c r="H106" s="2"/>
      <c r="I106" s="2"/>
      <c r="J106" s="101"/>
      <c r="K106" s="102"/>
      <c r="L106" s="102"/>
      <c r="M106" s="102"/>
      <c r="N106" s="102"/>
      <c r="O106" s="102"/>
      <c r="P106" s="102"/>
      <c r="Q106" s="103"/>
      <c r="R106" s="30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94" t="s">
        <v>67</v>
      </c>
      <c r="F107" s="120" t="s">
        <v>62</v>
      </c>
      <c r="G107" s="2"/>
      <c r="H107" s="2"/>
      <c r="I107" s="2"/>
      <c r="J107" s="104"/>
      <c r="K107" s="104"/>
      <c r="L107" s="104"/>
      <c r="M107" s="104"/>
      <c r="N107" s="104"/>
      <c r="O107" s="104"/>
      <c r="P107" s="50"/>
      <c r="Q107" s="50"/>
      <c r="R107" s="50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94" t="s">
        <v>880</v>
      </c>
      <c r="F108" s="120" t="s">
        <v>62</v>
      </c>
      <c r="G108" s="2"/>
      <c r="H108" s="2"/>
      <c r="I108" s="2"/>
      <c r="J108" s="104"/>
      <c r="K108" s="104"/>
      <c r="L108" s="104"/>
      <c r="M108" s="104"/>
      <c r="N108" s="104"/>
      <c r="O108" s="104"/>
      <c r="P108" s="105"/>
      <c r="Q108" s="50"/>
      <c r="R108" s="50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94" t="s">
        <v>69</v>
      </c>
      <c r="F109" s="120" t="s">
        <v>62</v>
      </c>
      <c r="G109" s="2"/>
      <c r="H109" s="2"/>
      <c r="I109" s="2"/>
      <c r="J109" s="106"/>
      <c r="K109" s="106"/>
      <c r="L109" s="106"/>
      <c r="M109" s="106"/>
      <c r="N109" s="50"/>
      <c r="O109" s="50"/>
      <c r="P109" s="105"/>
      <c r="Q109" s="50"/>
      <c r="R109" s="5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94" t="s">
        <v>70</v>
      </c>
      <c r="F110" s="120" t="s">
        <v>62</v>
      </c>
      <c r="G110" s="2"/>
      <c r="H110" s="2"/>
      <c r="I110" s="2"/>
      <c r="J110" s="50"/>
      <c r="K110" s="50"/>
      <c r="L110" s="107"/>
      <c r="M110" s="50"/>
      <c r="N110" s="50"/>
      <c r="O110" s="50"/>
      <c r="P110" s="105"/>
      <c r="Q110" s="50"/>
      <c r="R110" s="5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50"/>
      <c r="K111" s="50"/>
      <c r="L111" s="50"/>
      <c r="M111" s="50"/>
      <c r="N111" s="50"/>
      <c r="O111" s="50"/>
      <c r="P111" s="50"/>
      <c r="Q111" s="50"/>
      <c r="R111" s="5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</sheetData>
  <mergeCells count="48">
    <mergeCell ref="I86:J86"/>
    <mergeCell ref="K86:K87"/>
    <mergeCell ref="O86:O87"/>
    <mergeCell ref="P86:P87"/>
    <mergeCell ref="A84:S84"/>
    <mergeCell ref="A85:A87"/>
    <mergeCell ref="B85:B87"/>
    <mergeCell ref="C85:C87"/>
    <mergeCell ref="D85:D87"/>
    <mergeCell ref="E85:E87"/>
    <mergeCell ref="F85:Q85"/>
    <mergeCell ref="Q86:Q8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R64:R66"/>
    <mergeCell ref="P65:P66"/>
    <mergeCell ref="Q65:Q66"/>
    <mergeCell ref="A63:S63"/>
    <mergeCell ref="F64:Q64"/>
    <mergeCell ref="S64:S66"/>
    <mergeCell ref="F65:F66"/>
    <mergeCell ref="G65:H65"/>
    <mergeCell ref="I65:J65"/>
    <mergeCell ref="K65:K66"/>
    <mergeCell ref="R85:R87"/>
    <mergeCell ref="S85:S87"/>
    <mergeCell ref="F86:F87"/>
    <mergeCell ref="G86:H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881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46015.0</v>
      </c>
      <c r="C6" s="21" t="s">
        <v>882</v>
      </c>
      <c r="D6" s="22">
        <v>108586.0</v>
      </c>
      <c r="E6" s="23" t="s">
        <v>883</v>
      </c>
      <c r="F6" s="31"/>
      <c r="G6" s="31"/>
      <c r="H6" s="24"/>
      <c r="I6" s="25">
        <v>350.0</v>
      </c>
      <c r="J6" s="31"/>
      <c r="K6" s="24"/>
      <c r="L6" s="24"/>
      <c r="M6" s="26"/>
      <c r="N6" s="24"/>
      <c r="O6" s="31"/>
      <c r="P6" s="27">
        <v>350.0</v>
      </c>
      <c r="Q6" s="28">
        <f t="shared" ref="Q6:Q57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46016.0</v>
      </c>
      <c r="C7" s="21" t="s">
        <v>884</v>
      </c>
      <c r="D7" s="22">
        <v>48523.0</v>
      </c>
      <c r="E7" s="23" t="s">
        <v>885</v>
      </c>
      <c r="F7" s="24"/>
      <c r="G7" s="31"/>
      <c r="H7" s="31"/>
      <c r="I7" s="25"/>
      <c r="J7" s="31">
        <v>10000.0</v>
      </c>
      <c r="K7" s="31"/>
      <c r="L7" s="24"/>
      <c r="M7" s="26"/>
      <c r="N7" s="24"/>
      <c r="O7" s="24"/>
      <c r="P7" s="27">
        <v>10000.0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46016.0</v>
      </c>
      <c r="C8" s="21" t="s">
        <v>886</v>
      </c>
      <c r="D8" s="22">
        <v>51017.0</v>
      </c>
      <c r="E8" s="23" t="s">
        <v>159</v>
      </c>
      <c r="F8" s="31"/>
      <c r="G8" s="24"/>
      <c r="H8" s="24"/>
      <c r="I8" s="25">
        <v>5000.0</v>
      </c>
      <c r="J8" s="31"/>
      <c r="K8" s="31"/>
      <c r="L8" s="24"/>
      <c r="M8" s="25"/>
      <c r="N8" s="24"/>
      <c r="O8" s="24"/>
      <c r="P8" s="27">
        <v>5000.0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46016.0</v>
      </c>
      <c r="C9" s="21" t="s">
        <v>887</v>
      </c>
      <c r="D9" s="22">
        <v>50871.0</v>
      </c>
      <c r="E9" s="23" t="s">
        <v>649</v>
      </c>
      <c r="F9" s="24"/>
      <c r="G9" s="31"/>
      <c r="H9" s="24"/>
      <c r="I9" s="25">
        <v>2500.0</v>
      </c>
      <c r="J9" s="31"/>
      <c r="K9" s="31"/>
      <c r="L9" s="24"/>
      <c r="M9" s="25"/>
      <c r="N9" s="24"/>
      <c r="O9" s="24"/>
      <c r="P9" s="27">
        <v>2500.0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46016.0</v>
      </c>
      <c r="C10" s="21" t="s">
        <v>888</v>
      </c>
      <c r="D10" s="22">
        <v>24368.0</v>
      </c>
      <c r="E10" s="23" t="s">
        <v>169</v>
      </c>
      <c r="F10" s="24"/>
      <c r="G10" s="31"/>
      <c r="H10" s="24"/>
      <c r="I10" s="25">
        <v>653.0</v>
      </c>
      <c r="J10" s="31"/>
      <c r="K10" s="31">
        <v>1097.0</v>
      </c>
      <c r="L10" s="24"/>
      <c r="M10" s="25"/>
      <c r="N10" s="24"/>
      <c r="O10" s="24"/>
      <c r="P10" s="27">
        <v>1750.0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46016.0</v>
      </c>
      <c r="C11" s="21" t="s">
        <v>889</v>
      </c>
      <c r="D11" s="22">
        <v>22332.0</v>
      </c>
      <c r="E11" s="23" t="s">
        <v>120</v>
      </c>
      <c r="F11" s="31"/>
      <c r="G11" s="31"/>
      <c r="H11" s="24"/>
      <c r="I11" s="25">
        <v>2600.0</v>
      </c>
      <c r="J11" s="31"/>
      <c r="K11" s="31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46016.0</v>
      </c>
      <c r="C12" s="21" t="s">
        <v>890</v>
      </c>
      <c r="D12" s="22">
        <v>45227.0</v>
      </c>
      <c r="E12" s="23" t="s">
        <v>219</v>
      </c>
      <c r="F12" s="24"/>
      <c r="G12" s="24"/>
      <c r="H12" s="24"/>
      <c r="I12" s="25">
        <v>2500.0</v>
      </c>
      <c r="J12" s="31"/>
      <c r="K12" s="31"/>
      <c r="L12" s="24"/>
      <c r="M12" s="26"/>
      <c r="N12" s="24"/>
      <c r="O12" s="24"/>
      <c r="P12" s="27">
        <v>2500.0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46016.0</v>
      </c>
      <c r="C13" s="21" t="s">
        <v>891</v>
      </c>
      <c r="D13" s="22">
        <v>50613.0</v>
      </c>
      <c r="E13" s="23" t="s">
        <v>163</v>
      </c>
      <c r="F13" s="24"/>
      <c r="G13" s="31"/>
      <c r="H13" s="24"/>
      <c r="I13" s="25">
        <v>2600.0</v>
      </c>
      <c r="J13" s="31"/>
      <c r="K13" s="31"/>
      <c r="L13" s="24"/>
      <c r="M13" s="25"/>
      <c r="N13" s="24"/>
      <c r="O13" s="24"/>
      <c r="P13" s="27">
        <v>2600.0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46016.0</v>
      </c>
      <c r="C14" s="21" t="s">
        <v>892</v>
      </c>
      <c r="D14" s="22">
        <v>48523.0</v>
      </c>
      <c r="E14" s="23" t="s">
        <v>885</v>
      </c>
      <c r="F14" s="31"/>
      <c r="G14" s="31"/>
      <c r="H14" s="24"/>
      <c r="I14" s="25"/>
      <c r="J14" s="31">
        <v>2600.0</v>
      </c>
      <c r="K14" s="31"/>
      <c r="L14" s="24"/>
      <c r="M14" s="25"/>
      <c r="N14" s="24"/>
      <c r="O14" s="24"/>
      <c r="P14" s="27">
        <v>2600.0</v>
      </c>
      <c r="Q14" s="28">
        <f t="shared" si="1"/>
        <v>0</v>
      </c>
      <c r="R14" s="27" t="s">
        <v>116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46016.0</v>
      </c>
      <c r="C15" s="21" t="s">
        <v>893</v>
      </c>
      <c r="D15" s="22">
        <v>22332.0</v>
      </c>
      <c r="E15" s="23" t="s">
        <v>120</v>
      </c>
      <c r="F15" s="24"/>
      <c r="G15" s="31"/>
      <c r="H15" s="24"/>
      <c r="I15" s="25"/>
      <c r="J15" s="31">
        <v>1500.0</v>
      </c>
      <c r="K15" s="31"/>
      <c r="L15" s="24"/>
      <c r="M15" s="25"/>
      <c r="N15" s="24"/>
      <c r="O15" s="24"/>
      <c r="P15" s="27">
        <v>1500.0</v>
      </c>
      <c r="Q15" s="28">
        <f t="shared" si="1"/>
        <v>0</v>
      </c>
      <c r="R15" s="27" t="s">
        <v>116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46016.0</v>
      </c>
      <c r="C16" s="21" t="s">
        <v>894</v>
      </c>
      <c r="D16" s="22">
        <v>108653.0</v>
      </c>
      <c r="E16" s="23" t="s">
        <v>895</v>
      </c>
      <c r="F16" s="24"/>
      <c r="G16" s="31"/>
      <c r="H16" s="24"/>
      <c r="I16" s="25">
        <v>350.0</v>
      </c>
      <c r="J16" s="31"/>
      <c r="K16" s="24"/>
      <c r="L16" s="24"/>
      <c r="M16" s="26"/>
      <c r="N16" s="24"/>
      <c r="O16" s="24"/>
      <c r="P16" s="27">
        <v>350.0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46015.0</v>
      </c>
      <c r="C17" s="21" t="s">
        <v>896</v>
      </c>
      <c r="D17" s="22">
        <v>108619.0</v>
      </c>
      <c r="E17" s="23" t="s">
        <v>897</v>
      </c>
      <c r="F17" s="31"/>
      <c r="G17" s="31"/>
      <c r="H17" s="24"/>
      <c r="I17" s="25"/>
      <c r="J17" s="31"/>
      <c r="K17" s="31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27">
        <v>106403.0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46015.0</v>
      </c>
      <c r="C18" s="21" t="s">
        <v>898</v>
      </c>
      <c r="D18" s="22">
        <v>108621.0</v>
      </c>
      <c r="E18" s="23" t="s">
        <v>899</v>
      </c>
      <c r="F18" s="31"/>
      <c r="G18" s="24"/>
      <c r="H18" s="31"/>
      <c r="I18" s="25"/>
      <c r="J18" s="31"/>
      <c r="K18" s="31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27">
        <v>106403.0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46015.0</v>
      </c>
      <c r="C19" s="21" t="s">
        <v>900</v>
      </c>
      <c r="D19" s="22">
        <v>108626.0</v>
      </c>
      <c r="E19" s="23" t="s">
        <v>901</v>
      </c>
      <c r="F19" s="31"/>
      <c r="G19" s="31"/>
      <c r="H19" s="31"/>
      <c r="I19" s="25"/>
      <c r="J19" s="24"/>
      <c r="K19" s="31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>
        <v>106403.0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>
        <v>46015.0</v>
      </c>
      <c r="C20" s="21" t="s">
        <v>902</v>
      </c>
      <c r="D20" s="22">
        <v>108627.0</v>
      </c>
      <c r="E20" s="23" t="s">
        <v>903</v>
      </c>
      <c r="F20" s="31"/>
      <c r="G20" s="31"/>
      <c r="H20" s="31"/>
      <c r="I20" s="25"/>
      <c r="J20" s="31"/>
      <c r="K20" s="31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>
        <v>106403.0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46015.0</v>
      </c>
      <c r="C21" s="21" t="s">
        <v>904</v>
      </c>
      <c r="D21" s="22">
        <v>108628.0</v>
      </c>
      <c r="E21" s="23" t="s">
        <v>905</v>
      </c>
      <c r="F21" s="31"/>
      <c r="G21" s="31"/>
      <c r="H21" s="31"/>
      <c r="I21" s="25"/>
      <c r="J21" s="31"/>
      <c r="K21" s="31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>
        <v>108626.0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46015.0</v>
      </c>
      <c r="C22" s="21" t="s">
        <v>906</v>
      </c>
      <c r="D22" s="22">
        <v>108630.0</v>
      </c>
      <c r="E22" s="23" t="s">
        <v>907</v>
      </c>
      <c r="F22" s="24"/>
      <c r="G22" s="31"/>
      <c r="H22" s="31"/>
      <c r="I22" s="25"/>
      <c r="J22" s="31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>
        <v>108627.0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46015.0</v>
      </c>
      <c r="C23" s="21" t="s">
        <v>908</v>
      </c>
      <c r="D23" s="22">
        <v>108633.0</v>
      </c>
      <c r="E23" s="23" t="s">
        <v>909</v>
      </c>
      <c r="F23" s="24"/>
      <c r="G23" s="31"/>
      <c r="H23" s="31"/>
      <c r="I23" s="25"/>
      <c r="J23" s="31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>
        <v>106403.0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46015.0</v>
      </c>
      <c r="C24" s="21" t="s">
        <v>910</v>
      </c>
      <c r="D24" s="22">
        <v>108634.0</v>
      </c>
      <c r="E24" s="23" t="s">
        <v>911</v>
      </c>
      <c r="F24" s="24"/>
      <c r="G24" s="31"/>
      <c r="H24" s="31"/>
      <c r="I24" s="25"/>
      <c r="J24" s="31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>
        <v>106403.0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46016.0</v>
      </c>
      <c r="C25" s="21" t="s">
        <v>912</v>
      </c>
      <c r="D25" s="22">
        <v>42052.0</v>
      </c>
      <c r="E25" s="23" t="s">
        <v>913</v>
      </c>
      <c r="F25" s="24"/>
      <c r="G25" s="31"/>
      <c r="H25" s="31"/>
      <c r="I25" s="25"/>
      <c r="J25" s="31"/>
      <c r="K25" s="31">
        <v>4500.0</v>
      </c>
      <c r="L25" s="24"/>
      <c r="M25" s="25"/>
      <c r="N25" s="24"/>
      <c r="O25" s="24"/>
      <c r="P25" s="27">
        <v>4500.0</v>
      </c>
      <c r="Q25" s="28">
        <f t="shared" si="1"/>
        <v>0</v>
      </c>
      <c r="R25" s="27">
        <v>42046.0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46016.0</v>
      </c>
      <c r="C26" s="21" t="s">
        <v>914</v>
      </c>
      <c r="D26" s="22">
        <v>42046.0</v>
      </c>
      <c r="E26" s="23" t="s">
        <v>915</v>
      </c>
      <c r="F26" s="31"/>
      <c r="G26" s="31"/>
      <c r="H26" s="31"/>
      <c r="I26" s="25"/>
      <c r="J26" s="31"/>
      <c r="K26" s="31">
        <v>16730.0</v>
      </c>
      <c r="L26" s="24"/>
      <c r="M26" s="25"/>
      <c r="N26" s="24"/>
      <c r="O26" s="24"/>
      <c r="P26" s="27">
        <v>16730.0</v>
      </c>
      <c r="Q26" s="28">
        <f t="shared" si="1"/>
        <v>0</v>
      </c>
      <c r="R26" s="27">
        <v>42046.0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46016.0</v>
      </c>
      <c r="C27" s="21" t="s">
        <v>916</v>
      </c>
      <c r="D27" s="22">
        <v>51782.0</v>
      </c>
      <c r="E27" s="23" t="s">
        <v>331</v>
      </c>
      <c r="F27" s="24"/>
      <c r="G27" s="24"/>
      <c r="H27" s="31">
        <v>2500.0</v>
      </c>
      <c r="I27" s="25"/>
      <c r="J27" s="24"/>
      <c r="K27" s="31"/>
      <c r="L27" s="24"/>
      <c r="M27" s="25"/>
      <c r="N27" s="24"/>
      <c r="O27" s="24"/>
      <c r="P27" s="27">
        <v>2500.0</v>
      </c>
      <c r="Q27" s="28">
        <f t="shared" si="1"/>
        <v>0</v>
      </c>
      <c r="R27" s="27">
        <v>51782.0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46016.0</v>
      </c>
      <c r="C28" s="21" t="s">
        <v>917</v>
      </c>
      <c r="D28" s="22">
        <v>68284.0</v>
      </c>
      <c r="E28" s="23" t="s">
        <v>918</v>
      </c>
      <c r="F28" s="24"/>
      <c r="G28" s="31"/>
      <c r="H28" s="31">
        <v>8150.0</v>
      </c>
      <c r="I28" s="25"/>
      <c r="J28" s="24"/>
      <c r="K28" s="31"/>
      <c r="L28" s="24"/>
      <c r="M28" s="25"/>
      <c r="N28" s="24"/>
      <c r="O28" s="24"/>
      <c r="P28" s="27">
        <v>8150.0</v>
      </c>
      <c r="Q28" s="28">
        <f t="shared" si="1"/>
        <v>0</v>
      </c>
      <c r="R28" s="27">
        <v>68284.0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/>
      <c r="B29" s="20"/>
      <c r="C29" s="21"/>
      <c r="D29" s="22"/>
      <c r="E29" s="23"/>
      <c r="F29" s="24"/>
      <c r="G29" s="31"/>
      <c r="H29" s="31"/>
      <c r="I29" s="25"/>
      <c r="J29" s="24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/>
      <c r="B30" s="20"/>
      <c r="C30" s="21"/>
      <c r="D30" s="22"/>
      <c r="E30" s="23"/>
      <c r="F30" s="24"/>
      <c r="G30" s="31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/>
      <c r="B31" s="20"/>
      <c r="C31" s="21"/>
      <c r="D31" s="22"/>
      <c r="E31" s="23"/>
      <c r="F31" s="24"/>
      <c r="G31" s="31"/>
      <c r="H31" s="31"/>
      <c r="I31" s="25"/>
      <c r="J31" s="24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/>
      <c r="B32" s="20"/>
      <c r="C32" s="21"/>
      <c r="D32" s="22"/>
      <c r="E32" s="23"/>
      <c r="F32" s="24"/>
      <c r="G32" s="31"/>
      <c r="H32" s="31"/>
      <c r="I32" s="25"/>
      <c r="J32" s="24"/>
      <c r="K32" s="31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31"/>
      <c r="H33" s="31"/>
      <c r="I33" s="25"/>
      <c r="J33" s="24"/>
      <c r="K33" s="31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31"/>
      <c r="H34" s="31"/>
      <c r="I34" s="25"/>
      <c r="J34" s="24"/>
      <c r="K34" s="31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31"/>
      <c r="H35" s="31"/>
      <c r="I35" s="25"/>
      <c r="J35" s="24"/>
      <c r="K35" s="31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31"/>
      <c r="H36" s="31"/>
      <c r="I36" s="25"/>
      <c r="J36" s="24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31"/>
      <c r="H37" s="31"/>
      <c r="I37" s="25"/>
      <c r="J37" s="24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31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31"/>
      <c r="I45" s="25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141"/>
      <c r="C47" s="142"/>
      <c r="D47" s="143"/>
      <c r="E47" s="140"/>
      <c r="F47" s="24"/>
      <c r="G47" s="31"/>
      <c r="H47" s="31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5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5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5"/>
      <c r="J50" s="24"/>
      <c r="K50" s="24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5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5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32"/>
      <c r="C54" s="33"/>
      <c r="D54" s="34"/>
      <c r="E54" s="35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29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32"/>
      <c r="C55" s="33"/>
      <c r="D55" s="34"/>
      <c r="E55" s="35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29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32"/>
      <c r="C56" s="33"/>
      <c r="D56" s="34"/>
      <c r="E56" s="35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29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20"/>
      <c r="C58" s="21"/>
      <c r="D58" s="22"/>
      <c r="E58" s="23"/>
      <c r="F58" s="24"/>
      <c r="G58" s="31"/>
      <c r="H58" s="31"/>
      <c r="I58" s="25"/>
      <c r="J58" s="24"/>
      <c r="K58" s="24"/>
      <c r="L58" s="24"/>
      <c r="M58" s="25"/>
      <c r="N58" s="24"/>
      <c r="O58" s="24"/>
      <c r="P58" s="27"/>
      <c r="Q58" s="28"/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customHeight="1">
      <c r="A59" s="19"/>
      <c r="B59" s="20"/>
      <c r="C59" s="21"/>
      <c r="D59" s="22"/>
      <c r="E59" s="23"/>
      <c r="F59" s="24"/>
      <c r="G59" s="31"/>
      <c r="H59" s="31"/>
      <c r="I59" s="25"/>
      <c r="J59" s="24"/>
      <c r="K59" s="24"/>
      <c r="L59" s="24"/>
      <c r="M59" s="25"/>
      <c r="N59" s="24"/>
      <c r="O59" s="24"/>
      <c r="P59" s="27"/>
      <c r="Q59" s="28">
        <f>F59+G59+H59+I59+J59+K59+L59+M59+N59+O59-P59</f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6"/>
      <c r="B60" s="37"/>
      <c r="C60" s="38"/>
      <c r="D60" s="39"/>
      <c r="E60" s="39"/>
      <c r="F60" s="40">
        <f t="shared" ref="F60:O60" si="2">SUM(F6:F54)</f>
        <v>0</v>
      </c>
      <c r="G60" s="40">
        <f t="shared" si="2"/>
        <v>0</v>
      </c>
      <c r="H60" s="40">
        <f t="shared" si="2"/>
        <v>10650</v>
      </c>
      <c r="I60" s="40">
        <f t="shared" si="2"/>
        <v>16553</v>
      </c>
      <c r="J60" s="40">
        <f t="shared" si="2"/>
        <v>14100</v>
      </c>
      <c r="K60" s="40">
        <f t="shared" si="2"/>
        <v>22327</v>
      </c>
      <c r="L60" s="40">
        <f t="shared" si="2"/>
        <v>0</v>
      </c>
      <c r="M60" s="40">
        <f t="shared" si="2"/>
        <v>2400</v>
      </c>
      <c r="N60" s="40">
        <f t="shared" si="2"/>
        <v>0</v>
      </c>
      <c r="O60" s="40">
        <f t="shared" si="2"/>
        <v>0</v>
      </c>
      <c r="P60" s="40">
        <f>SUM(P6:P45)</f>
        <v>66030</v>
      </c>
      <c r="Q60" s="41"/>
      <c r="R60" s="39"/>
      <c r="S60" s="4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4"/>
      <c r="B61" s="45"/>
      <c r="C61" s="46"/>
      <c r="D61" s="46"/>
      <c r="E61" s="46"/>
      <c r="F61" s="47">
        <f>F60+G60+H60+I60+J60+K60+L60+M60+N60+O60</f>
        <v>66030</v>
      </c>
      <c r="G61" s="4"/>
      <c r="H61" s="4"/>
      <c r="I61" s="4"/>
      <c r="J61" s="4"/>
      <c r="K61" s="4"/>
      <c r="L61" s="4"/>
      <c r="M61" s="4"/>
      <c r="N61" s="4"/>
      <c r="O61" s="4"/>
      <c r="P61" s="48" t="s">
        <v>57</v>
      </c>
      <c r="Q61" s="48"/>
      <c r="R61" s="46"/>
      <c r="S61" s="4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0"/>
      <c r="B62" s="50"/>
      <c r="C62" s="50"/>
      <c r="D62" s="50"/>
      <c r="E62" s="30"/>
      <c r="F62" s="30"/>
      <c r="G62" s="50"/>
      <c r="H62" s="50"/>
      <c r="I62" s="50"/>
      <c r="J62" s="50"/>
      <c r="K62" s="50"/>
      <c r="L62" s="107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51" t="s">
        <v>148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52" t="s">
        <v>2</v>
      </c>
      <c r="B64" s="53" t="s">
        <v>3</v>
      </c>
      <c r="C64" s="53" t="s">
        <v>4</v>
      </c>
      <c r="D64" s="53" t="s">
        <v>5</v>
      </c>
      <c r="E64" s="53" t="s">
        <v>6</v>
      </c>
      <c r="F64" s="54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3" t="s">
        <v>8</v>
      </c>
      <c r="S64" s="53" t="s">
        <v>9</v>
      </c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11"/>
      <c r="B65" s="12"/>
      <c r="C65" s="12"/>
      <c r="D65" s="12"/>
      <c r="E65" s="12"/>
      <c r="F65" s="55" t="s">
        <v>10</v>
      </c>
      <c r="G65" s="56" t="s">
        <v>11</v>
      </c>
      <c r="H65" s="10"/>
      <c r="I65" s="56" t="s">
        <v>12</v>
      </c>
      <c r="J65" s="10"/>
      <c r="K65" s="53" t="s">
        <v>13</v>
      </c>
      <c r="L65" s="57"/>
      <c r="M65" s="57"/>
      <c r="N65" s="57"/>
      <c r="O65" s="122" t="s">
        <v>149</v>
      </c>
      <c r="P65" s="53" t="s">
        <v>14</v>
      </c>
      <c r="Q65" s="53" t="s">
        <v>15</v>
      </c>
      <c r="R65" s="12"/>
      <c r="S65" s="12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7"/>
      <c r="B66" s="10"/>
      <c r="C66" s="10"/>
      <c r="D66" s="10"/>
      <c r="E66" s="10"/>
      <c r="F66" s="10"/>
      <c r="G66" s="123" t="s">
        <v>16</v>
      </c>
      <c r="H66" s="60" t="s">
        <v>17</v>
      </c>
      <c r="I66" s="60" t="s">
        <v>18</v>
      </c>
      <c r="J66" s="60" t="s">
        <v>19</v>
      </c>
      <c r="K66" s="10"/>
      <c r="L66" s="60" t="s">
        <v>20</v>
      </c>
      <c r="M66" s="60" t="s">
        <v>21</v>
      </c>
      <c r="N66" s="109" t="s">
        <v>150</v>
      </c>
      <c r="O66" s="124" t="s">
        <v>747</v>
      </c>
      <c r="P66" s="10"/>
      <c r="Q66" s="10"/>
      <c r="R66" s="10"/>
      <c r="S66" s="1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61">
        <v>1.0</v>
      </c>
      <c r="B67" s="154">
        <v>46016.0</v>
      </c>
      <c r="C67" s="155" t="s">
        <v>919</v>
      </c>
      <c r="D67" s="156">
        <v>64741.0</v>
      </c>
      <c r="E67" s="157" t="s">
        <v>143</v>
      </c>
      <c r="F67" s="24"/>
      <c r="G67" s="24"/>
      <c r="H67" s="24"/>
      <c r="I67" s="26"/>
      <c r="J67" s="24"/>
      <c r="K67" s="24"/>
      <c r="L67" s="24"/>
      <c r="M67" s="25"/>
      <c r="N67" s="31">
        <v>2400.0</v>
      </c>
      <c r="O67" s="31"/>
      <c r="P67" s="146">
        <v>2400.0</v>
      </c>
      <c r="Q67" s="28">
        <f t="shared" ref="Q67:Q81" si="3">F67+G67+H67+I67+J67+K67+L67+M67+N67+O67-P67</f>
        <v>0</v>
      </c>
      <c r="R67" s="27" t="s">
        <v>41</v>
      </c>
      <c r="S67" s="29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145"/>
      <c r="B68" s="20"/>
      <c r="C68" s="21"/>
      <c r="D68" s="22"/>
      <c r="E68" s="23"/>
      <c r="F68" s="24"/>
      <c r="G68" s="24"/>
      <c r="H68" s="24"/>
      <c r="I68" s="26"/>
      <c r="J68" s="24"/>
      <c r="K68" s="24"/>
      <c r="L68" s="24"/>
      <c r="M68" s="25"/>
      <c r="N68" s="24"/>
      <c r="O68" s="31"/>
      <c r="P68" s="27"/>
      <c r="Q68" s="28">
        <f t="shared" si="3"/>
        <v>0</v>
      </c>
      <c r="R68" s="27"/>
      <c r="S68" s="29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>
        <v>3.0</v>
      </c>
      <c r="B69" s="20"/>
      <c r="C69" s="21"/>
      <c r="D69" s="22"/>
      <c r="E69" s="23"/>
      <c r="F69" s="24"/>
      <c r="G69" s="24"/>
      <c r="H69" s="24"/>
      <c r="I69" s="26"/>
      <c r="J69" s="24"/>
      <c r="K69" s="24"/>
      <c r="L69" s="24"/>
      <c r="M69" s="25"/>
      <c r="N69" s="24"/>
      <c r="O69" s="31"/>
      <c r="P69" s="27"/>
      <c r="Q69" s="28">
        <f t="shared" si="3"/>
        <v>0</v>
      </c>
      <c r="R69" s="27"/>
      <c r="S69" s="29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145">
        <v>4.0</v>
      </c>
      <c r="B70" s="20"/>
      <c r="C70" s="21"/>
      <c r="D70" s="22"/>
      <c r="E70" s="23"/>
      <c r="F70" s="24"/>
      <c r="G70" s="24"/>
      <c r="H70" s="24"/>
      <c r="I70" s="26"/>
      <c r="J70" s="24"/>
      <c r="K70" s="24"/>
      <c r="L70" s="24"/>
      <c r="M70" s="26"/>
      <c r="N70" s="24"/>
      <c r="O70" s="31"/>
      <c r="P70" s="27"/>
      <c r="Q70" s="28">
        <f t="shared" si="3"/>
        <v>0</v>
      </c>
      <c r="R70" s="27"/>
      <c r="S70" s="29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>
        <v>5.0</v>
      </c>
      <c r="B71" s="20"/>
      <c r="C71" s="21"/>
      <c r="D71" s="22"/>
      <c r="E71" s="23"/>
      <c r="F71" s="24"/>
      <c r="G71" s="24"/>
      <c r="H71" s="24"/>
      <c r="I71" s="26"/>
      <c r="J71" s="24"/>
      <c r="K71" s="24"/>
      <c r="L71" s="24"/>
      <c r="M71" s="26"/>
      <c r="N71" s="31"/>
      <c r="O71" s="24"/>
      <c r="P71" s="27"/>
      <c r="Q71" s="28">
        <f t="shared" si="3"/>
        <v>0</v>
      </c>
      <c r="R71" s="27"/>
      <c r="S71" s="29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145">
        <v>6.0</v>
      </c>
      <c r="B72" s="20"/>
      <c r="C72" s="21"/>
      <c r="D72" s="22"/>
      <c r="E72" s="23"/>
      <c r="F72" s="24"/>
      <c r="G72" s="24"/>
      <c r="H72" s="24"/>
      <c r="I72" s="26"/>
      <c r="J72" s="24"/>
      <c r="K72" s="24"/>
      <c r="L72" s="24"/>
      <c r="M72" s="26"/>
      <c r="N72" s="24"/>
      <c r="O72" s="31"/>
      <c r="P72" s="27"/>
      <c r="Q72" s="28">
        <f t="shared" si="3"/>
        <v>0</v>
      </c>
      <c r="R72" s="27"/>
      <c r="S72" s="2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>
        <v>7.0</v>
      </c>
      <c r="B73" s="20"/>
      <c r="C73" s="21"/>
      <c r="D73" s="22"/>
      <c r="E73" s="23"/>
      <c r="F73" s="24"/>
      <c r="G73" s="24"/>
      <c r="H73" s="24"/>
      <c r="I73" s="26"/>
      <c r="J73" s="24"/>
      <c r="K73" s="24"/>
      <c r="L73" s="24"/>
      <c r="M73" s="25"/>
      <c r="N73" s="24"/>
      <c r="O73" s="24"/>
      <c r="P73" s="27"/>
      <c r="Q73" s="28">
        <f t="shared" si="3"/>
        <v>0</v>
      </c>
      <c r="R73" s="27"/>
      <c r="S73" s="29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145">
        <v>8.0</v>
      </c>
      <c r="B74" s="20"/>
      <c r="C74" s="21"/>
      <c r="D74" s="22"/>
      <c r="E74" s="23"/>
      <c r="F74" s="24"/>
      <c r="G74" s="24"/>
      <c r="H74" s="24"/>
      <c r="I74" s="26"/>
      <c r="J74" s="24"/>
      <c r="K74" s="24"/>
      <c r="L74" s="24"/>
      <c r="M74" s="25"/>
      <c r="N74" s="24"/>
      <c r="O74" s="24"/>
      <c r="P74" s="27"/>
      <c r="Q74" s="28">
        <f t="shared" si="3"/>
        <v>0</v>
      </c>
      <c r="R74" s="27"/>
      <c r="S74" s="2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hidden="1" customHeight="1">
      <c r="A75" s="61">
        <v>9.0</v>
      </c>
      <c r="B75" s="20"/>
      <c r="C75" s="21"/>
      <c r="D75" s="22"/>
      <c r="E75" s="23"/>
      <c r="F75" s="24"/>
      <c r="G75" s="24"/>
      <c r="H75" s="24"/>
      <c r="I75" s="26"/>
      <c r="J75" s="24"/>
      <c r="K75" s="24"/>
      <c r="L75" s="24"/>
      <c r="M75" s="25"/>
      <c r="N75" s="24"/>
      <c r="O75" s="24"/>
      <c r="P75" s="27"/>
      <c r="Q75" s="28">
        <f t="shared" si="3"/>
        <v>0</v>
      </c>
      <c r="R75" s="27"/>
      <c r="S75" s="29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145">
        <v>10.0</v>
      </c>
      <c r="B76" s="20"/>
      <c r="C76" s="21"/>
      <c r="D76" s="22"/>
      <c r="E76" s="23"/>
      <c r="F76" s="24"/>
      <c r="G76" s="24"/>
      <c r="H76" s="24"/>
      <c r="I76" s="26"/>
      <c r="J76" s="24"/>
      <c r="K76" s="24"/>
      <c r="L76" s="24"/>
      <c r="M76" s="25"/>
      <c r="N76" s="24"/>
      <c r="O76" s="24"/>
      <c r="P76" s="27"/>
      <c r="Q76" s="28">
        <f t="shared" si="3"/>
        <v>0</v>
      </c>
      <c r="R76" s="27"/>
      <c r="S76" s="2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>
        <v>11.0</v>
      </c>
      <c r="B77" s="20"/>
      <c r="C77" s="21"/>
      <c r="D77" s="22"/>
      <c r="E77" s="23"/>
      <c r="F77" s="24"/>
      <c r="G77" s="24"/>
      <c r="H77" s="24"/>
      <c r="I77" s="26"/>
      <c r="J77" s="24"/>
      <c r="K77" s="24"/>
      <c r="L77" s="24"/>
      <c r="M77" s="25"/>
      <c r="N77" s="24"/>
      <c r="O77" s="24"/>
      <c r="P77" s="27"/>
      <c r="Q77" s="28">
        <f t="shared" si="3"/>
        <v>0</v>
      </c>
      <c r="R77" s="27"/>
      <c r="S77" s="29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145">
        <v>12.0</v>
      </c>
      <c r="B78" s="20"/>
      <c r="C78" s="21"/>
      <c r="D78" s="22"/>
      <c r="E78" s="23"/>
      <c r="F78" s="24"/>
      <c r="G78" s="24"/>
      <c r="H78" s="24"/>
      <c r="I78" s="26"/>
      <c r="J78" s="24"/>
      <c r="K78" s="24"/>
      <c r="L78" s="24"/>
      <c r="M78" s="25"/>
      <c r="N78" s="24"/>
      <c r="O78" s="24"/>
      <c r="P78" s="27"/>
      <c r="Q78" s="28">
        <f t="shared" si="3"/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82"/>
      <c r="B79" s="32"/>
      <c r="C79" s="33"/>
      <c r="D79" s="34"/>
      <c r="E79" s="35"/>
      <c r="F79" s="24"/>
      <c r="G79" s="24"/>
      <c r="H79" s="24"/>
      <c r="I79" s="26"/>
      <c r="J79" s="24"/>
      <c r="K79" s="24"/>
      <c r="L79" s="24"/>
      <c r="M79" s="26"/>
      <c r="N79" s="24"/>
      <c r="O79" s="24"/>
      <c r="P79" s="29"/>
      <c r="Q79" s="28">
        <f t="shared" si="3"/>
        <v>0</v>
      </c>
      <c r="R79" s="29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158"/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24"/>
      <c r="O80" s="31"/>
      <c r="P80" s="161"/>
      <c r="Q80" s="28">
        <f t="shared" si="3"/>
        <v>0</v>
      </c>
      <c r="R80" s="27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82"/>
      <c r="B81" s="83"/>
      <c r="C81" s="84"/>
      <c r="D81" s="84"/>
      <c r="E81" s="8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85"/>
      <c r="Q81" s="28">
        <f t="shared" si="3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customHeight="1">
      <c r="A82" s="86"/>
      <c r="B82" s="87"/>
      <c r="C82" s="88"/>
      <c r="D82" s="89" t="s">
        <v>60</v>
      </c>
      <c r="E82" s="57"/>
      <c r="F82" s="90">
        <f t="shared" ref="F82:P82" si="4">SUM(F67:F81)</f>
        <v>0</v>
      </c>
      <c r="G82" s="90">
        <f t="shared" si="4"/>
        <v>0</v>
      </c>
      <c r="H82" s="90">
        <f t="shared" si="4"/>
        <v>0</v>
      </c>
      <c r="I82" s="90">
        <f t="shared" si="4"/>
        <v>0</v>
      </c>
      <c r="J82" s="90">
        <f t="shared" si="4"/>
        <v>0</v>
      </c>
      <c r="K82" s="90">
        <f t="shared" si="4"/>
        <v>0</v>
      </c>
      <c r="L82" s="90">
        <f t="shared" si="4"/>
        <v>0</v>
      </c>
      <c r="M82" s="90">
        <f t="shared" si="4"/>
        <v>0</v>
      </c>
      <c r="N82" s="90">
        <f t="shared" si="4"/>
        <v>2400</v>
      </c>
      <c r="O82" s="90">
        <f t="shared" si="4"/>
        <v>0</v>
      </c>
      <c r="P82" s="90">
        <f t="shared" si="4"/>
        <v>2400</v>
      </c>
      <c r="Q82" s="91"/>
      <c r="R82" s="57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50"/>
      <c r="B83" s="50"/>
      <c r="C83" s="50"/>
      <c r="D83" s="50"/>
      <c r="E83" s="3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51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2" t="s">
        <v>2</v>
      </c>
      <c r="B85" s="53" t="s">
        <v>3</v>
      </c>
      <c r="C85" s="53" t="s">
        <v>4</v>
      </c>
      <c r="D85" s="53" t="s">
        <v>5</v>
      </c>
      <c r="E85" s="53" t="s">
        <v>6</v>
      </c>
      <c r="F85" s="54" t="s">
        <v>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53" t="s">
        <v>8</v>
      </c>
      <c r="S85" s="53" t="s">
        <v>9</v>
      </c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11"/>
      <c r="B86" s="12"/>
      <c r="C86" s="12"/>
      <c r="D86" s="12"/>
      <c r="E86" s="12"/>
      <c r="F86" s="55" t="s">
        <v>10</v>
      </c>
      <c r="G86" s="56" t="s">
        <v>11</v>
      </c>
      <c r="H86" s="10"/>
      <c r="I86" s="56" t="s">
        <v>12</v>
      </c>
      <c r="J86" s="10"/>
      <c r="K86" s="53" t="s">
        <v>13</v>
      </c>
      <c r="L86" s="57"/>
      <c r="M86" s="57"/>
      <c r="N86" s="57"/>
      <c r="O86" s="58" t="s">
        <v>920</v>
      </c>
      <c r="P86" s="53" t="s">
        <v>14</v>
      </c>
      <c r="Q86" s="53" t="s">
        <v>15</v>
      </c>
      <c r="R86" s="12"/>
      <c r="S86" s="12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customHeight="1">
      <c r="A87" s="17"/>
      <c r="B87" s="10"/>
      <c r="C87" s="10"/>
      <c r="D87" s="10"/>
      <c r="E87" s="10"/>
      <c r="F87" s="10"/>
      <c r="G87" s="59" t="s">
        <v>16</v>
      </c>
      <c r="H87" s="60" t="s">
        <v>17</v>
      </c>
      <c r="I87" s="60" t="s">
        <v>18</v>
      </c>
      <c r="J87" s="60" t="s">
        <v>19</v>
      </c>
      <c r="K87" s="10"/>
      <c r="L87" s="60" t="s">
        <v>20</v>
      </c>
      <c r="M87" s="60" t="s">
        <v>21</v>
      </c>
      <c r="N87" s="60" t="s">
        <v>22</v>
      </c>
      <c r="O87" s="10"/>
      <c r="P87" s="10"/>
      <c r="Q87" s="10"/>
      <c r="R87" s="10"/>
      <c r="S87" s="1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customHeight="1">
      <c r="A88" s="61">
        <v>1.0</v>
      </c>
      <c r="B88" s="126">
        <v>46016.0</v>
      </c>
      <c r="C88" s="127" t="s">
        <v>921</v>
      </c>
      <c r="D88" s="128">
        <v>42046.0</v>
      </c>
      <c r="E88" s="129" t="s">
        <v>915</v>
      </c>
      <c r="F88" s="75"/>
      <c r="G88" s="75"/>
      <c r="H88" s="130"/>
      <c r="I88" s="130">
        <v>1730.0</v>
      </c>
      <c r="J88" s="75"/>
      <c r="K88" s="130"/>
      <c r="L88" s="130"/>
      <c r="M88" s="75"/>
      <c r="N88" s="75"/>
      <c r="O88" s="76"/>
      <c r="P88" s="131">
        <v>1730.0</v>
      </c>
      <c r="Q88" s="70">
        <f t="shared" ref="Q88:Q100" si="5">F88+G88+H88+I88+J88+K88+L88+M88+N88+O88-P88</f>
        <v>0</v>
      </c>
      <c r="R88" s="27" t="s">
        <v>116</v>
      </c>
      <c r="S88" s="71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customHeight="1">
      <c r="A89" s="132">
        <v>2.0</v>
      </c>
      <c r="B89" s="133">
        <v>46016.0</v>
      </c>
      <c r="C89" s="134" t="s">
        <v>922</v>
      </c>
      <c r="D89" s="135">
        <v>42046.0</v>
      </c>
      <c r="E89" s="136" t="s">
        <v>915</v>
      </c>
      <c r="F89" s="75"/>
      <c r="G89" s="75"/>
      <c r="H89" s="130">
        <v>15000.0</v>
      </c>
      <c r="I89" s="130"/>
      <c r="J89" s="75"/>
      <c r="K89" s="75"/>
      <c r="L89" s="75"/>
      <c r="M89" s="75"/>
      <c r="N89" s="75"/>
      <c r="O89" s="76"/>
      <c r="P89" s="131">
        <v>15000.0</v>
      </c>
      <c r="Q89" s="70">
        <f t="shared" si="5"/>
        <v>0</v>
      </c>
      <c r="R89" s="27">
        <v>42046.0</v>
      </c>
      <c r="S89" s="71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customHeight="1">
      <c r="A90" s="61">
        <v>3.0</v>
      </c>
      <c r="B90" s="133">
        <v>46016.0</v>
      </c>
      <c r="C90" s="134" t="s">
        <v>923</v>
      </c>
      <c r="D90" s="135">
        <v>42046.0</v>
      </c>
      <c r="E90" s="136" t="s">
        <v>915</v>
      </c>
      <c r="F90" s="75"/>
      <c r="G90" s="75"/>
      <c r="H90" s="130">
        <v>4500.0</v>
      </c>
      <c r="I90" s="130"/>
      <c r="J90" s="75"/>
      <c r="K90" s="75"/>
      <c r="L90" s="75"/>
      <c r="M90" s="75"/>
      <c r="N90" s="75"/>
      <c r="O90" s="76"/>
      <c r="P90" s="131">
        <v>4500.0</v>
      </c>
      <c r="Q90" s="70">
        <f t="shared" si="5"/>
        <v>0</v>
      </c>
      <c r="R90" s="27">
        <v>42046.0</v>
      </c>
      <c r="S90" s="71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61"/>
      <c r="B91" s="133"/>
      <c r="C91" s="134"/>
      <c r="D91" s="135"/>
      <c r="E91" s="136"/>
      <c r="F91" s="75"/>
      <c r="G91" s="75"/>
      <c r="H91" s="130"/>
      <c r="I91" s="130"/>
      <c r="J91" s="75"/>
      <c r="K91" s="75"/>
      <c r="L91" s="75"/>
      <c r="M91" s="75"/>
      <c r="N91" s="75"/>
      <c r="O91" s="76"/>
      <c r="P91" s="131"/>
      <c r="Q91" s="70">
        <f t="shared" si="5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132"/>
      <c r="B92" s="133"/>
      <c r="C92" s="134"/>
      <c r="D92" s="135"/>
      <c r="E92" s="136"/>
      <c r="F92" s="75"/>
      <c r="G92" s="75"/>
      <c r="H92" s="130"/>
      <c r="I92" s="130"/>
      <c r="J92" s="75"/>
      <c r="K92" s="75"/>
      <c r="L92" s="75"/>
      <c r="M92" s="75"/>
      <c r="N92" s="75"/>
      <c r="O92" s="76"/>
      <c r="P92" s="131"/>
      <c r="Q92" s="70">
        <f t="shared" si="5"/>
        <v>0</v>
      </c>
      <c r="R92" s="27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hidden="1" customHeight="1">
      <c r="A93" s="61"/>
      <c r="B93" s="78"/>
      <c r="C93" s="72"/>
      <c r="D93" s="73"/>
      <c r="E93" s="74"/>
      <c r="F93" s="75"/>
      <c r="G93" s="75"/>
      <c r="H93" s="75"/>
      <c r="I93" s="75"/>
      <c r="J93" s="75"/>
      <c r="K93" s="75"/>
      <c r="L93" s="75"/>
      <c r="M93" s="75"/>
      <c r="N93" s="75"/>
      <c r="O93" s="76"/>
      <c r="P93" s="79"/>
      <c r="Q93" s="70">
        <f t="shared" si="5"/>
        <v>0</v>
      </c>
      <c r="R93" s="29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hidden="1" customHeight="1">
      <c r="A94" s="61"/>
      <c r="B94" s="78"/>
      <c r="C94" s="72"/>
      <c r="D94" s="73"/>
      <c r="E94" s="74"/>
      <c r="F94" s="75"/>
      <c r="G94" s="75"/>
      <c r="H94" s="75"/>
      <c r="I94" s="75"/>
      <c r="J94" s="75"/>
      <c r="K94" s="75"/>
      <c r="L94" s="75"/>
      <c r="M94" s="75"/>
      <c r="N94" s="75"/>
      <c r="O94" s="76"/>
      <c r="P94" s="79"/>
      <c r="Q94" s="70">
        <f t="shared" si="5"/>
        <v>0</v>
      </c>
      <c r="R94" s="29"/>
      <c r="S94" s="71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hidden="1" customHeight="1">
      <c r="A95" s="61"/>
      <c r="B95" s="78"/>
      <c r="C95" s="72"/>
      <c r="D95" s="73"/>
      <c r="E95" s="74"/>
      <c r="F95" s="75"/>
      <c r="G95" s="75"/>
      <c r="H95" s="75"/>
      <c r="I95" s="75"/>
      <c r="J95" s="75"/>
      <c r="K95" s="75"/>
      <c r="L95" s="75"/>
      <c r="M95" s="75"/>
      <c r="N95" s="75"/>
      <c r="O95" s="76"/>
      <c r="P95" s="79"/>
      <c r="Q95" s="70">
        <f t="shared" si="5"/>
        <v>0</v>
      </c>
      <c r="R95" s="29"/>
      <c r="S95" s="71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hidden="1" customHeight="1">
      <c r="A96" s="61"/>
      <c r="B96" s="78"/>
      <c r="C96" s="72"/>
      <c r="D96" s="73"/>
      <c r="E96" s="74"/>
      <c r="F96" s="75"/>
      <c r="G96" s="75"/>
      <c r="H96" s="75"/>
      <c r="I96" s="75"/>
      <c r="J96" s="75"/>
      <c r="K96" s="75"/>
      <c r="L96" s="75"/>
      <c r="M96" s="75"/>
      <c r="N96" s="75"/>
      <c r="O96" s="76"/>
      <c r="P96" s="79"/>
      <c r="Q96" s="70">
        <f t="shared" si="5"/>
        <v>0</v>
      </c>
      <c r="R96" s="29"/>
      <c r="S96" s="71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hidden="1" customHeight="1">
      <c r="A97" s="61"/>
      <c r="B97" s="78"/>
      <c r="C97" s="72"/>
      <c r="D97" s="73"/>
      <c r="E97" s="74"/>
      <c r="F97" s="75"/>
      <c r="G97" s="75"/>
      <c r="H97" s="75"/>
      <c r="I97" s="75"/>
      <c r="J97" s="75"/>
      <c r="K97" s="75"/>
      <c r="L97" s="75"/>
      <c r="M97" s="75"/>
      <c r="N97" s="75"/>
      <c r="O97" s="76"/>
      <c r="P97" s="79"/>
      <c r="Q97" s="70">
        <f t="shared" si="5"/>
        <v>0</v>
      </c>
      <c r="R97" s="29"/>
      <c r="S97" s="71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hidden="1" customHeight="1">
      <c r="A98" s="61"/>
      <c r="B98" s="78"/>
      <c r="C98" s="72"/>
      <c r="D98" s="73"/>
      <c r="E98" s="74"/>
      <c r="F98" s="75"/>
      <c r="G98" s="75"/>
      <c r="H98" s="75"/>
      <c r="I98" s="75"/>
      <c r="J98" s="75"/>
      <c r="K98" s="75"/>
      <c r="L98" s="75"/>
      <c r="M98" s="75"/>
      <c r="N98" s="75"/>
      <c r="O98" s="76"/>
      <c r="P98" s="79"/>
      <c r="Q98" s="70">
        <f t="shared" si="5"/>
        <v>0</v>
      </c>
      <c r="R98" s="29"/>
      <c r="S98" s="71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hidden="1" customHeight="1">
      <c r="A99" s="61"/>
      <c r="B99" s="32"/>
      <c r="C99" s="80"/>
      <c r="D99" s="80"/>
      <c r="E99" s="81"/>
      <c r="F99" s="75"/>
      <c r="G99" s="75"/>
      <c r="H99" s="75"/>
      <c r="I99" s="75"/>
      <c r="J99" s="75"/>
      <c r="K99" s="75"/>
      <c r="L99" s="75"/>
      <c r="M99" s="75"/>
      <c r="N99" s="75"/>
      <c r="O99" s="76"/>
      <c r="P99" s="79"/>
      <c r="Q99" s="70">
        <f t="shared" si="5"/>
        <v>0</v>
      </c>
      <c r="R99" s="29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45"/>
      <c r="B100" s="151"/>
      <c r="C100" s="152"/>
      <c r="D100" s="152"/>
      <c r="E100" s="152"/>
      <c r="F100" s="75"/>
      <c r="G100" s="75"/>
      <c r="H100" s="75"/>
      <c r="I100" s="75"/>
      <c r="J100" s="130"/>
      <c r="K100" s="75"/>
      <c r="L100" s="75"/>
      <c r="M100" s="75"/>
      <c r="N100" s="75"/>
      <c r="O100" s="76"/>
      <c r="P100" s="153"/>
      <c r="Q100" s="70">
        <f t="shared" si="5"/>
        <v>0</v>
      </c>
      <c r="R100" s="29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86"/>
      <c r="B101" s="87"/>
      <c r="C101" s="88"/>
      <c r="D101" s="89" t="s">
        <v>60</v>
      </c>
      <c r="E101" s="57"/>
      <c r="F101" s="90">
        <f t="shared" ref="F101:P101" si="6">SUM(F88:F100)</f>
        <v>0</v>
      </c>
      <c r="G101" s="90">
        <f t="shared" si="6"/>
        <v>0</v>
      </c>
      <c r="H101" s="90">
        <f t="shared" si="6"/>
        <v>19500</v>
      </c>
      <c r="I101" s="90">
        <f t="shared" si="6"/>
        <v>1730</v>
      </c>
      <c r="J101" s="90">
        <f t="shared" si="6"/>
        <v>0</v>
      </c>
      <c r="K101" s="90">
        <f t="shared" si="6"/>
        <v>0</v>
      </c>
      <c r="L101" s="90">
        <f t="shared" si="6"/>
        <v>0</v>
      </c>
      <c r="M101" s="90">
        <f t="shared" si="6"/>
        <v>0</v>
      </c>
      <c r="N101" s="90">
        <f t="shared" si="6"/>
        <v>0</v>
      </c>
      <c r="O101" s="90">
        <f t="shared" si="6"/>
        <v>0</v>
      </c>
      <c r="P101" s="90">
        <f t="shared" si="6"/>
        <v>21230</v>
      </c>
      <c r="Q101" s="91"/>
      <c r="R101" s="5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50"/>
      <c r="B102" s="50"/>
      <c r="C102" s="50"/>
      <c r="D102" s="50"/>
      <c r="E102" s="92"/>
      <c r="F102" s="93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50"/>
      <c r="B103" s="50"/>
      <c r="C103" s="50"/>
      <c r="D103" s="50"/>
      <c r="E103" s="92"/>
      <c r="F103" s="93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51.0" customHeight="1">
      <c r="A104" s="2"/>
      <c r="B104" s="2"/>
      <c r="C104" s="2"/>
      <c r="D104" s="2"/>
      <c r="E104" s="94" t="s">
        <v>61</v>
      </c>
      <c r="F104" s="120" t="s">
        <v>62</v>
      </c>
      <c r="G104" s="2"/>
      <c r="H104" s="2"/>
      <c r="I104" s="2"/>
      <c r="J104" s="96" t="s">
        <v>63</v>
      </c>
      <c r="K104" s="96"/>
      <c r="L104" s="96"/>
      <c r="M104" s="96"/>
      <c r="N104" s="97"/>
      <c r="O104" s="97"/>
      <c r="P104" s="98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94" t="s">
        <v>64</v>
      </c>
      <c r="F105" s="120" t="s">
        <v>62</v>
      </c>
      <c r="G105" s="2"/>
      <c r="H105" s="2"/>
      <c r="I105" s="2"/>
      <c r="J105" s="99" t="s">
        <v>65</v>
      </c>
      <c r="K105" s="99"/>
      <c r="L105" s="99"/>
      <c r="M105" s="99"/>
      <c r="N105" s="99"/>
      <c r="O105" s="99"/>
      <c r="P105" s="100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94" t="s">
        <v>66</v>
      </c>
      <c r="F106" s="120" t="s">
        <v>62</v>
      </c>
      <c r="G106" s="2"/>
      <c r="H106" s="2"/>
      <c r="I106" s="2"/>
      <c r="J106" s="101"/>
      <c r="K106" s="102"/>
      <c r="L106" s="102"/>
      <c r="M106" s="102"/>
      <c r="N106" s="102"/>
      <c r="O106" s="102"/>
      <c r="P106" s="102"/>
      <c r="Q106" s="103"/>
      <c r="R106" s="30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94" t="s">
        <v>67</v>
      </c>
      <c r="F107" s="120" t="s">
        <v>62</v>
      </c>
      <c r="G107" s="2"/>
      <c r="H107" s="2"/>
      <c r="I107" s="2"/>
      <c r="J107" s="104"/>
      <c r="K107" s="104"/>
      <c r="L107" s="104"/>
      <c r="M107" s="104"/>
      <c r="N107" s="104"/>
      <c r="O107" s="104"/>
      <c r="P107" s="50"/>
      <c r="Q107" s="50"/>
      <c r="R107" s="50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94" t="s">
        <v>924</v>
      </c>
      <c r="F108" s="120" t="s">
        <v>62</v>
      </c>
      <c r="G108" s="2"/>
      <c r="H108" s="2"/>
      <c r="I108" s="2"/>
      <c r="J108" s="104"/>
      <c r="K108" s="104"/>
      <c r="L108" s="104"/>
      <c r="M108" s="104"/>
      <c r="N108" s="104"/>
      <c r="O108" s="104"/>
      <c r="P108" s="105"/>
      <c r="Q108" s="50"/>
      <c r="R108" s="50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94" t="s">
        <v>69</v>
      </c>
      <c r="F109" s="120" t="s">
        <v>62</v>
      </c>
      <c r="G109" s="2"/>
      <c r="H109" s="2"/>
      <c r="I109" s="2"/>
      <c r="J109" s="106"/>
      <c r="K109" s="106"/>
      <c r="L109" s="106"/>
      <c r="M109" s="106"/>
      <c r="N109" s="50"/>
      <c r="O109" s="50"/>
      <c r="P109" s="105"/>
      <c r="Q109" s="50"/>
      <c r="R109" s="5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94" t="s">
        <v>70</v>
      </c>
      <c r="F110" s="120" t="s">
        <v>62</v>
      </c>
      <c r="G110" s="2"/>
      <c r="H110" s="2"/>
      <c r="I110" s="2"/>
      <c r="J110" s="50"/>
      <c r="K110" s="50"/>
      <c r="L110" s="107"/>
      <c r="M110" s="50"/>
      <c r="N110" s="50"/>
      <c r="O110" s="50"/>
      <c r="P110" s="105"/>
      <c r="Q110" s="50"/>
      <c r="R110" s="5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50"/>
      <c r="K111" s="50"/>
      <c r="L111" s="50"/>
      <c r="M111" s="50"/>
      <c r="N111" s="50"/>
      <c r="O111" s="50"/>
      <c r="P111" s="50"/>
      <c r="Q111" s="50"/>
      <c r="R111" s="5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</sheetData>
  <mergeCells count="48">
    <mergeCell ref="I86:J86"/>
    <mergeCell ref="K86:K87"/>
    <mergeCell ref="O86:O87"/>
    <mergeCell ref="P86:P87"/>
    <mergeCell ref="A84:S84"/>
    <mergeCell ref="A85:A87"/>
    <mergeCell ref="B85:B87"/>
    <mergeCell ref="C85:C87"/>
    <mergeCell ref="D85:D87"/>
    <mergeCell ref="E85:E87"/>
    <mergeCell ref="F85:Q85"/>
    <mergeCell ref="Q86:Q8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R64:R66"/>
    <mergeCell ref="P65:P66"/>
    <mergeCell ref="Q65:Q66"/>
    <mergeCell ref="A63:S63"/>
    <mergeCell ref="F64:Q64"/>
    <mergeCell ref="S64:S66"/>
    <mergeCell ref="F65:F66"/>
    <mergeCell ref="G65:H65"/>
    <mergeCell ref="I65:J65"/>
    <mergeCell ref="K65:K66"/>
    <mergeCell ref="R85:R87"/>
    <mergeCell ref="S85:S87"/>
    <mergeCell ref="F86:F87"/>
    <mergeCell ref="G86:H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925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46016.0</v>
      </c>
      <c r="C6" s="21" t="s">
        <v>926</v>
      </c>
      <c r="D6" s="22">
        <v>85559.0</v>
      </c>
      <c r="E6" s="23" t="s">
        <v>927</v>
      </c>
      <c r="F6" s="31"/>
      <c r="G6" s="31"/>
      <c r="H6" s="24"/>
      <c r="I6" s="25">
        <v>580.0</v>
      </c>
      <c r="J6" s="31"/>
      <c r="K6" s="24"/>
      <c r="L6" s="24"/>
      <c r="M6" s="26"/>
      <c r="N6" s="24"/>
      <c r="O6" s="31"/>
      <c r="P6" s="27">
        <v>580.0</v>
      </c>
      <c r="Q6" s="28">
        <f t="shared" ref="Q6:Q57" si="1">F6+G6+H6+I6+J6+K6+L6+M6+N6+O6-P6</f>
        <v>0</v>
      </c>
      <c r="R6" s="27" t="s">
        <v>116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46017.0</v>
      </c>
      <c r="C7" s="21" t="s">
        <v>928</v>
      </c>
      <c r="D7" s="22">
        <v>108690.0</v>
      </c>
      <c r="E7" s="23" t="s">
        <v>929</v>
      </c>
      <c r="F7" s="24"/>
      <c r="G7" s="31"/>
      <c r="H7" s="31"/>
      <c r="I7" s="25"/>
      <c r="J7" s="31">
        <v>300.0</v>
      </c>
      <c r="K7" s="31"/>
      <c r="L7" s="24"/>
      <c r="M7" s="26"/>
      <c r="N7" s="24"/>
      <c r="O7" s="24"/>
      <c r="P7" s="27">
        <v>300.0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46017.0</v>
      </c>
      <c r="C8" s="21" t="s">
        <v>930</v>
      </c>
      <c r="D8" s="22">
        <v>28414.0</v>
      </c>
      <c r="E8" s="23" t="s">
        <v>167</v>
      </c>
      <c r="F8" s="31"/>
      <c r="G8" s="24"/>
      <c r="H8" s="24"/>
      <c r="I8" s="25">
        <v>10000.0</v>
      </c>
      <c r="J8" s="31"/>
      <c r="K8" s="31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46017.0</v>
      </c>
      <c r="C9" s="21" t="s">
        <v>931</v>
      </c>
      <c r="D9" s="22">
        <v>108691.0</v>
      </c>
      <c r="E9" s="23" t="s">
        <v>932</v>
      </c>
      <c r="F9" s="24"/>
      <c r="G9" s="31"/>
      <c r="H9" s="24"/>
      <c r="I9" s="25">
        <v>300.0</v>
      </c>
      <c r="J9" s="31"/>
      <c r="K9" s="31"/>
      <c r="L9" s="24"/>
      <c r="M9" s="25"/>
      <c r="N9" s="24"/>
      <c r="O9" s="24"/>
      <c r="P9" s="27">
        <v>300.0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46017.0</v>
      </c>
      <c r="C10" s="21" t="s">
        <v>933</v>
      </c>
      <c r="D10" s="22">
        <v>19688.0</v>
      </c>
      <c r="E10" s="23" t="s">
        <v>325</v>
      </c>
      <c r="F10" s="24"/>
      <c r="G10" s="31"/>
      <c r="H10" s="24"/>
      <c r="I10" s="25"/>
      <c r="J10" s="31">
        <v>5100.0</v>
      </c>
      <c r="K10" s="31"/>
      <c r="L10" s="24"/>
      <c r="M10" s="25"/>
      <c r="N10" s="24"/>
      <c r="O10" s="24"/>
      <c r="P10" s="27">
        <v>5100.0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46017.0</v>
      </c>
      <c r="C11" s="21" t="s">
        <v>934</v>
      </c>
      <c r="D11" s="22">
        <v>59244.0</v>
      </c>
      <c r="E11" s="23" t="s">
        <v>211</v>
      </c>
      <c r="F11" s="31"/>
      <c r="G11" s="31"/>
      <c r="H11" s="24"/>
      <c r="I11" s="25">
        <v>4900.0</v>
      </c>
      <c r="J11" s="31"/>
      <c r="K11" s="31"/>
      <c r="L11" s="24"/>
      <c r="M11" s="25"/>
      <c r="N11" s="24"/>
      <c r="O11" s="24"/>
      <c r="P11" s="27">
        <v>4900.0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46017.0</v>
      </c>
      <c r="C12" s="21" t="s">
        <v>935</v>
      </c>
      <c r="D12" s="22">
        <v>54211.0</v>
      </c>
      <c r="E12" s="23" t="s">
        <v>936</v>
      </c>
      <c r="F12" s="24"/>
      <c r="G12" s="24"/>
      <c r="H12" s="24"/>
      <c r="I12" s="25">
        <v>6000.0</v>
      </c>
      <c r="J12" s="31"/>
      <c r="K12" s="31"/>
      <c r="L12" s="24"/>
      <c r="M12" s="26"/>
      <c r="N12" s="24"/>
      <c r="O12" s="24"/>
      <c r="P12" s="27">
        <v>6000.0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46017.0</v>
      </c>
      <c r="C13" s="21" t="s">
        <v>937</v>
      </c>
      <c r="D13" s="22">
        <v>59244.0</v>
      </c>
      <c r="E13" s="23" t="s">
        <v>211</v>
      </c>
      <c r="F13" s="24"/>
      <c r="G13" s="31"/>
      <c r="H13" s="24"/>
      <c r="I13" s="25">
        <v>8100.0</v>
      </c>
      <c r="J13" s="31"/>
      <c r="K13" s="31"/>
      <c r="L13" s="24"/>
      <c r="M13" s="25"/>
      <c r="N13" s="24"/>
      <c r="O13" s="24"/>
      <c r="P13" s="27">
        <v>8100.0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46017.0</v>
      </c>
      <c r="C14" s="21" t="s">
        <v>938</v>
      </c>
      <c r="D14" s="22">
        <v>81108.0</v>
      </c>
      <c r="E14" s="23" t="s">
        <v>227</v>
      </c>
      <c r="F14" s="31"/>
      <c r="G14" s="31"/>
      <c r="H14" s="24"/>
      <c r="I14" s="25">
        <v>9000.0</v>
      </c>
      <c r="J14" s="31"/>
      <c r="K14" s="31"/>
      <c r="L14" s="24"/>
      <c r="M14" s="25"/>
      <c r="N14" s="24"/>
      <c r="O14" s="24"/>
      <c r="P14" s="27">
        <v>9000.0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46017.0</v>
      </c>
      <c r="C15" s="21" t="s">
        <v>939</v>
      </c>
      <c r="D15" s="22">
        <v>97726.0</v>
      </c>
      <c r="E15" s="23" t="s">
        <v>241</v>
      </c>
      <c r="F15" s="24"/>
      <c r="G15" s="31"/>
      <c r="H15" s="24"/>
      <c r="I15" s="25"/>
      <c r="J15" s="31"/>
      <c r="K15" s="31"/>
      <c r="L15" s="24"/>
      <c r="M15" s="25">
        <v>1950.0</v>
      </c>
      <c r="N15" s="24"/>
      <c r="O15" s="24"/>
      <c r="P15" s="27">
        <v>1950.0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46016.0</v>
      </c>
      <c r="C16" s="21" t="s">
        <v>940</v>
      </c>
      <c r="D16" s="22">
        <v>106403.0</v>
      </c>
      <c r="E16" s="23" t="s">
        <v>554</v>
      </c>
      <c r="F16" s="24"/>
      <c r="G16" s="31"/>
      <c r="H16" s="24"/>
      <c r="I16" s="25"/>
      <c r="J16" s="31"/>
      <c r="K16" s="24"/>
      <c r="L16" s="24"/>
      <c r="M16" s="25">
        <v>11800.0</v>
      </c>
      <c r="N16" s="24"/>
      <c r="O16" s="24"/>
      <c r="P16" s="27">
        <v>11800.0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46016.0</v>
      </c>
      <c r="C17" s="21" t="s">
        <v>941</v>
      </c>
      <c r="D17" s="22">
        <v>21818.0</v>
      </c>
      <c r="E17" s="23" t="s">
        <v>231</v>
      </c>
      <c r="F17" s="31"/>
      <c r="G17" s="31"/>
      <c r="H17" s="24"/>
      <c r="I17" s="25"/>
      <c r="J17" s="31"/>
      <c r="K17" s="31"/>
      <c r="L17" s="24"/>
      <c r="M17" s="25">
        <v>1300.0</v>
      </c>
      <c r="N17" s="24"/>
      <c r="O17" s="24"/>
      <c r="P17" s="27">
        <v>1300.0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46016.0</v>
      </c>
      <c r="C18" s="21" t="s">
        <v>942</v>
      </c>
      <c r="D18" s="22">
        <v>108667.0</v>
      </c>
      <c r="E18" s="23" t="s">
        <v>943</v>
      </c>
      <c r="F18" s="31"/>
      <c r="G18" s="24"/>
      <c r="H18" s="31"/>
      <c r="I18" s="25"/>
      <c r="J18" s="31"/>
      <c r="K18" s="31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46017.0</v>
      </c>
      <c r="C19" s="21" t="s">
        <v>944</v>
      </c>
      <c r="D19" s="22">
        <v>10250.0</v>
      </c>
      <c r="E19" s="23" t="s">
        <v>74</v>
      </c>
      <c r="F19" s="31"/>
      <c r="G19" s="31"/>
      <c r="H19" s="31"/>
      <c r="I19" s="25"/>
      <c r="J19" s="24"/>
      <c r="K19" s="31"/>
      <c r="L19" s="24"/>
      <c r="M19" s="25">
        <v>8950.0</v>
      </c>
      <c r="N19" s="24"/>
      <c r="O19" s="24"/>
      <c r="P19" s="27">
        <v>8950.0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75" customHeight="1">
      <c r="A20" s="19">
        <v>15.0</v>
      </c>
      <c r="B20" s="20"/>
      <c r="C20" s="21"/>
      <c r="D20" s="22"/>
      <c r="E20" s="23"/>
      <c r="F20" s="31"/>
      <c r="G20" s="31"/>
      <c r="H20" s="31"/>
      <c r="I20" s="25"/>
      <c r="J20" s="31"/>
      <c r="K20" s="31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/>
      <c r="C21" s="21"/>
      <c r="D21" s="22"/>
      <c r="E21" s="23"/>
      <c r="F21" s="31"/>
      <c r="G21" s="31"/>
      <c r="H21" s="31"/>
      <c r="I21" s="25"/>
      <c r="J21" s="31"/>
      <c r="K21" s="31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24"/>
      <c r="G22" s="31"/>
      <c r="H22" s="31"/>
      <c r="I22" s="25"/>
      <c r="J22" s="31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31"/>
      <c r="H23" s="31"/>
      <c r="I23" s="25"/>
      <c r="J23" s="31"/>
      <c r="K23" s="24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31"/>
      <c r="H24" s="31"/>
      <c r="I24" s="25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31"/>
      <c r="H25" s="31"/>
      <c r="I25" s="25"/>
      <c r="J25" s="31"/>
      <c r="K25" s="31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31"/>
      <c r="G26" s="31"/>
      <c r="H26" s="31"/>
      <c r="I26" s="25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31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/>
      <c r="B29" s="20"/>
      <c r="C29" s="21"/>
      <c r="D29" s="22"/>
      <c r="E29" s="23"/>
      <c r="F29" s="24"/>
      <c r="G29" s="31"/>
      <c r="H29" s="31"/>
      <c r="I29" s="25"/>
      <c r="J29" s="24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31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31"/>
      <c r="H31" s="31"/>
      <c r="I31" s="25"/>
      <c r="J31" s="24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31"/>
      <c r="H32" s="31"/>
      <c r="I32" s="25"/>
      <c r="J32" s="24"/>
      <c r="K32" s="31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31"/>
      <c r="H33" s="31"/>
      <c r="I33" s="25"/>
      <c r="J33" s="24"/>
      <c r="K33" s="31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31"/>
      <c r="H34" s="31"/>
      <c r="I34" s="25"/>
      <c r="J34" s="24"/>
      <c r="K34" s="31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31"/>
      <c r="H35" s="31"/>
      <c r="I35" s="25"/>
      <c r="J35" s="24"/>
      <c r="K35" s="31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31"/>
      <c r="H36" s="31"/>
      <c r="I36" s="25"/>
      <c r="J36" s="24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31"/>
      <c r="H37" s="31"/>
      <c r="I37" s="25"/>
      <c r="J37" s="24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31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31"/>
      <c r="I45" s="25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141"/>
      <c r="C47" s="142"/>
      <c r="D47" s="143"/>
      <c r="E47" s="140"/>
      <c r="F47" s="24"/>
      <c r="G47" s="31"/>
      <c r="H47" s="31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5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5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5"/>
      <c r="J50" s="24"/>
      <c r="K50" s="24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5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5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32"/>
      <c r="C54" s="33"/>
      <c r="D54" s="34"/>
      <c r="E54" s="35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29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32"/>
      <c r="C55" s="33"/>
      <c r="D55" s="34"/>
      <c r="E55" s="35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29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32"/>
      <c r="C56" s="33"/>
      <c r="D56" s="34"/>
      <c r="E56" s="35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29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32"/>
      <c r="C57" s="33"/>
      <c r="D57" s="34"/>
      <c r="E57" s="35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29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20"/>
      <c r="C58" s="21"/>
      <c r="D58" s="22"/>
      <c r="E58" s="23"/>
      <c r="F58" s="24"/>
      <c r="G58" s="31"/>
      <c r="H58" s="31"/>
      <c r="I58" s="25"/>
      <c r="J58" s="24"/>
      <c r="K58" s="24"/>
      <c r="L58" s="24"/>
      <c r="M58" s="25"/>
      <c r="N58" s="24"/>
      <c r="O58" s="24"/>
      <c r="P58" s="27"/>
      <c r="Q58" s="28"/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/>
      <c r="B59" s="20"/>
      <c r="C59" s="21"/>
      <c r="D59" s="22"/>
      <c r="E59" s="23"/>
      <c r="F59" s="24"/>
      <c r="G59" s="31"/>
      <c r="H59" s="31"/>
      <c r="I59" s="25"/>
      <c r="J59" s="24"/>
      <c r="K59" s="24"/>
      <c r="L59" s="24"/>
      <c r="M59" s="25"/>
      <c r="N59" s="24"/>
      <c r="O59" s="24"/>
      <c r="P59" s="27"/>
      <c r="Q59" s="28">
        <f>F59+G59+H59+I59+J59+K59+L59+M59+N59+O59-P59</f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6"/>
      <c r="B60" s="37"/>
      <c r="C60" s="38"/>
      <c r="D60" s="39"/>
      <c r="E60" s="39"/>
      <c r="F60" s="40">
        <f t="shared" ref="F60:O60" si="2">SUM(F6:F54)</f>
        <v>0</v>
      </c>
      <c r="G60" s="40">
        <f t="shared" si="2"/>
        <v>0</v>
      </c>
      <c r="H60" s="40">
        <f t="shared" si="2"/>
        <v>0</v>
      </c>
      <c r="I60" s="40">
        <f t="shared" si="2"/>
        <v>38880</v>
      </c>
      <c r="J60" s="40">
        <f t="shared" si="2"/>
        <v>5400</v>
      </c>
      <c r="K60" s="40">
        <f t="shared" si="2"/>
        <v>0</v>
      </c>
      <c r="L60" s="40">
        <f t="shared" si="2"/>
        <v>0</v>
      </c>
      <c r="M60" s="40">
        <f t="shared" si="2"/>
        <v>24300</v>
      </c>
      <c r="N60" s="40">
        <f t="shared" si="2"/>
        <v>0</v>
      </c>
      <c r="O60" s="40">
        <f t="shared" si="2"/>
        <v>0</v>
      </c>
      <c r="P60" s="40">
        <f>SUM(P6:P45)</f>
        <v>68580</v>
      </c>
      <c r="Q60" s="41"/>
      <c r="R60" s="39"/>
      <c r="S60" s="42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ht="42.0" customHeight="1">
      <c r="A61" s="44"/>
      <c r="B61" s="45"/>
      <c r="C61" s="46"/>
      <c r="D61" s="46"/>
      <c r="E61" s="46"/>
      <c r="F61" s="47">
        <f>F60+G60+H60+I60+J60+K60+L60+M60+N60+O60</f>
        <v>68580</v>
      </c>
      <c r="G61" s="4"/>
      <c r="H61" s="4"/>
      <c r="I61" s="4"/>
      <c r="J61" s="4"/>
      <c r="K61" s="4"/>
      <c r="L61" s="4"/>
      <c r="M61" s="4"/>
      <c r="N61" s="4"/>
      <c r="O61" s="4"/>
      <c r="P61" s="48" t="s">
        <v>57</v>
      </c>
      <c r="Q61" s="48"/>
      <c r="R61" s="46"/>
      <c r="S61" s="49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42.0" customHeight="1">
      <c r="A62" s="50"/>
      <c r="B62" s="50"/>
      <c r="C62" s="50"/>
      <c r="D62" s="50"/>
      <c r="E62" s="30"/>
      <c r="F62" s="30"/>
      <c r="G62" s="50"/>
      <c r="H62" s="50"/>
      <c r="I62" s="50"/>
      <c r="J62" s="50"/>
      <c r="K62" s="50"/>
      <c r="L62" s="107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42.0" customHeight="1">
      <c r="A63" s="51" t="s">
        <v>148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42.0" customHeight="1">
      <c r="A64" s="52" t="s">
        <v>2</v>
      </c>
      <c r="B64" s="53" t="s">
        <v>3</v>
      </c>
      <c r="C64" s="53" t="s">
        <v>4</v>
      </c>
      <c r="D64" s="53" t="s">
        <v>5</v>
      </c>
      <c r="E64" s="53" t="s">
        <v>6</v>
      </c>
      <c r="F64" s="54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3" t="s">
        <v>8</v>
      </c>
      <c r="S64" s="53" t="s">
        <v>9</v>
      </c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42.0" customHeight="1">
      <c r="A65" s="11"/>
      <c r="B65" s="12"/>
      <c r="C65" s="12"/>
      <c r="D65" s="12"/>
      <c r="E65" s="12"/>
      <c r="F65" s="55" t="s">
        <v>10</v>
      </c>
      <c r="G65" s="56" t="s">
        <v>11</v>
      </c>
      <c r="H65" s="10"/>
      <c r="I65" s="56" t="s">
        <v>12</v>
      </c>
      <c r="J65" s="10"/>
      <c r="K65" s="53" t="s">
        <v>13</v>
      </c>
      <c r="L65" s="57"/>
      <c r="M65" s="57"/>
      <c r="N65" s="57"/>
      <c r="O65" s="122" t="s">
        <v>149</v>
      </c>
      <c r="P65" s="53" t="s">
        <v>14</v>
      </c>
      <c r="Q65" s="53" t="s">
        <v>15</v>
      </c>
      <c r="R65" s="12"/>
      <c r="S65" s="12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42.0" customHeight="1">
      <c r="A66" s="17"/>
      <c r="B66" s="10"/>
      <c r="C66" s="10"/>
      <c r="D66" s="10"/>
      <c r="E66" s="10"/>
      <c r="F66" s="10"/>
      <c r="G66" s="123" t="s">
        <v>16</v>
      </c>
      <c r="H66" s="60" t="s">
        <v>17</v>
      </c>
      <c r="I66" s="60" t="s">
        <v>18</v>
      </c>
      <c r="J66" s="60" t="s">
        <v>19</v>
      </c>
      <c r="K66" s="10"/>
      <c r="L66" s="60" t="s">
        <v>20</v>
      </c>
      <c r="M66" s="60" t="s">
        <v>21</v>
      </c>
      <c r="N66" s="109" t="s">
        <v>150</v>
      </c>
      <c r="O66" s="124" t="s">
        <v>747</v>
      </c>
      <c r="P66" s="10"/>
      <c r="Q66" s="10"/>
      <c r="R66" s="10"/>
      <c r="S66" s="1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42.0" customHeight="1">
      <c r="A67" s="61">
        <v>1.0</v>
      </c>
      <c r="B67" s="162">
        <v>46017.0</v>
      </c>
      <c r="C67" s="163" t="s">
        <v>945</v>
      </c>
      <c r="D67" s="164">
        <v>75045.0</v>
      </c>
      <c r="E67" s="165" t="s">
        <v>131</v>
      </c>
      <c r="F67" s="24"/>
      <c r="G67" s="24"/>
      <c r="H67" s="24"/>
      <c r="I67" s="26"/>
      <c r="J67" s="24"/>
      <c r="K67" s="24"/>
      <c r="L67" s="24"/>
      <c r="M67" s="25"/>
      <c r="N67" s="31"/>
      <c r="O67" s="31">
        <v>320.0</v>
      </c>
      <c r="P67" s="146">
        <v>320.0</v>
      </c>
      <c r="Q67" s="28">
        <f t="shared" ref="Q67:Q81" si="3">F67+G67+H67+I67+J67+K67+L67+M67+N67+O67-P67</f>
        <v>0</v>
      </c>
      <c r="R67" s="27"/>
      <c r="S67" s="29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42.0" customHeight="1">
      <c r="A68" s="145"/>
      <c r="B68" s="20"/>
      <c r="C68" s="21"/>
      <c r="D68" s="22"/>
      <c r="E68" s="23"/>
      <c r="F68" s="24"/>
      <c r="G68" s="24"/>
      <c r="H68" s="24"/>
      <c r="I68" s="26"/>
      <c r="J68" s="24"/>
      <c r="K68" s="24"/>
      <c r="L68" s="24"/>
      <c r="M68" s="25"/>
      <c r="N68" s="24"/>
      <c r="O68" s="31"/>
      <c r="P68" s="27"/>
      <c r="Q68" s="28">
        <f t="shared" si="3"/>
        <v>0</v>
      </c>
      <c r="R68" s="27"/>
      <c r="S68" s="29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42.0" hidden="1" customHeight="1">
      <c r="A69" s="61">
        <v>3.0</v>
      </c>
      <c r="B69" s="20"/>
      <c r="C69" s="21"/>
      <c r="D69" s="22"/>
      <c r="E69" s="23"/>
      <c r="F69" s="24"/>
      <c r="G69" s="24"/>
      <c r="H69" s="24"/>
      <c r="I69" s="26"/>
      <c r="J69" s="24"/>
      <c r="K69" s="24"/>
      <c r="L69" s="24"/>
      <c r="M69" s="25"/>
      <c r="N69" s="24"/>
      <c r="O69" s="31"/>
      <c r="P69" s="27"/>
      <c r="Q69" s="28">
        <f t="shared" si="3"/>
        <v>0</v>
      </c>
      <c r="R69" s="27"/>
      <c r="S69" s="29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42.0" hidden="1" customHeight="1">
      <c r="A70" s="145">
        <v>4.0</v>
      </c>
      <c r="B70" s="20"/>
      <c r="C70" s="21"/>
      <c r="D70" s="22"/>
      <c r="E70" s="23"/>
      <c r="F70" s="24"/>
      <c r="G70" s="24"/>
      <c r="H70" s="24"/>
      <c r="I70" s="26"/>
      <c r="J70" s="24"/>
      <c r="K70" s="24"/>
      <c r="L70" s="24"/>
      <c r="M70" s="26"/>
      <c r="N70" s="24"/>
      <c r="O70" s="31"/>
      <c r="P70" s="27"/>
      <c r="Q70" s="28">
        <f t="shared" si="3"/>
        <v>0</v>
      </c>
      <c r="R70" s="27"/>
      <c r="S70" s="29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42.0" hidden="1" customHeight="1">
      <c r="A71" s="61">
        <v>5.0</v>
      </c>
      <c r="B71" s="20"/>
      <c r="C71" s="21"/>
      <c r="D71" s="22"/>
      <c r="E71" s="23"/>
      <c r="F71" s="24"/>
      <c r="G71" s="24"/>
      <c r="H71" s="24"/>
      <c r="I71" s="26"/>
      <c r="J71" s="24"/>
      <c r="K71" s="24"/>
      <c r="L71" s="24"/>
      <c r="M71" s="26"/>
      <c r="N71" s="31"/>
      <c r="O71" s="24"/>
      <c r="P71" s="27"/>
      <c r="Q71" s="28">
        <f t="shared" si="3"/>
        <v>0</v>
      </c>
      <c r="R71" s="27"/>
      <c r="S71" s="29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42.0" hidden="1" customHeight="1">
      <c r="A72" s="145">
        <v>6.0</v>
      </c>
      <c r="B72" s="20"/>
      <c r="C72" s="21"/>
      <c r="D72" s="22"/>
      <c r="E72" s="23"/>
      <c r="F72" s="24"/>
      <c r="G72" s="24"/>
      <c r="H72" s="24"/>
      <c r="I72" s="26"/>
      <c r="J72" s="24"/>
      <c r="K72" s="24"/>
      <c r="L72" s="24"/>
      <c r="M72" s="26"/>
      <c r="N72" s="24"/>
      <c r="O72" s="31"/>
      <c r="P72" s="27"/>
      <c r="Q72" s="28">
        <f t="shared" si="3"/>
        <v>0</v>
      </c>
      <c r="R72" s="27"/>
      <c r="S72" s="2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hidden="1" customHeight="1">
      <c r="A73" s="61">
        <v>7.0</v>
      </c>
      <c r="B73" s="20"/>
      <c r="C73" s="21"/>
      <c r="D73" s="22"/>
      <c r="E73" s="23"/>
      <c r="F73" s="24"/>
      <c r="G73" s="24"/>
      <c r="H73" s="24"/>
      <c r="I73" s="26"/>
      <c r="J73" s="24"/>
      <c r="K73" s="24"/>
      <c r="L73" s="24"/>
      <c r="M73" s="25"/>
      <c r="N73" s="24"/>
      <c r="O73" s="24"/>
      <c r="P73" s="27"/>
      <c r="Q73" s="28">
        <f t="shared" si="3"/>
        <v>0</v>
      </c>
      <c r="R73" s="27"/>
      <c r="S73" s="29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hidden="1" customHeight="1">
      <c r="A74" s="145">
        <v>8.0</v>
      </c>
      <c r="B74" s="20"/>
      <c r="C74" s="21"/>
      <c r="D74" s="22"/>
      <c r="E74" s="23"/>
      <c r="F74" s="24"/>
      <c r="G74" s="24"/>
      <c r="H74" s="24"/>
      <c r="I74" s="26"/>
      <c r="J74" s="24"/>
      <c r="K74" s="24"/>
      <c r="L74" s="24"/>
      <c r="M74" s="25"/>
      <c r="N74" s="24"/>
      <c r="O74" s="24"/>
      <c r="P74" s="27"/>
      <c r="Q74" s="28">
        <f t="shared" si="3"/>
        <v>0</v>
      </c>
      <c r="R74" s="27"/>
      <c r="S74" s="2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hidden="1" customHeight="1">
      <c r="A75" s="61">
        <v>9.0</v>
      </c>
      <c r="B75" s="20"/>
      <c r="C75" s="21"/>
      <c r="D75" s="22"/>
      <c r="E75" s="23"/>
      <c r="F75" s="24"/>
      <c r="G75" s="24"/>
      <c r="H75" s="24"/>
      <c r="I75" s="26"/>
      <c r="J75" s="24"/>
      <c r="K75" s="24"/>
      <c r="L75" s="24"/>
      <c r="M75" s="25"/>
      <c r="N75" s="24"/>
      <c r="O75" s="24"/>
      <c r="P75" s="27"/>
      <c r="Q75" s="28">
        <f t="shared" si="3"/>
        <v>0</v>
      </c>
      <c r="R75" s="27"/>
      <c r="S75" s="29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hidden="1" customHeight="1">
      <c r="A76" s="145">
        <v>10.0</v>
      </c>
      <c r="B76" s="20"/>
      <c r="C76" s="21"/>
      <c r="D76" s="22"/>
      <c r="E76" s="23"/>
      <c r="F76" s="24"/>
      <c r="G76" s="24"/>
      <c r="H76" s="24"/>
      <c r="I76" s="26"/>
      <c r="J76" s="24"/>
      <c r="K76" s="24"/>
      <c r="L76" s="24"/>
      <c r="M76" s="25"/>
      <c r="N76" s="24"/>
      <c r="O76" s="24"/>
      <c r="P76" s="27"/>
      <c r="Q76" s="28">
        <f t="shared" si="3"/>
        <v>0</v>
      </c>
      <c r="R76" s="27"/>
      <c r="S76" s="2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hidden="1" customHeight="1">
      <c r="A77" s="61">
        <v>11.0</v>
      </c>
      <c r="B77" s="20"/>
      <c r="C77" s="21"/>
      <c r="D77" s="22"/>
      <c r="E77" s="23"/>
      <c r="F77" s="24"/>
      <c r="G77" s="24"/>
      <c r="H77" s="24"/>
      <c r="I77" s="26"/>
      <c r="J77" s="24"/>
      <c r="K77" s="24"/>
      <c r="L77" s="24"/>
      <c r="M77" s="25"/>
      <c r="N77" s="24"/>
      <c r="O77" s="24"/>
      <c r="P77" s="27"/>
      <c r="Q77" s="28">
        <f t="shared" si="3"/>
        <v>0</v>
      </c>
      <c r="R77" s="27"/>
      <c r="S77" s="29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hidden="1" customHeight="1">
      <c r="A78" s="145">
        <v>12.0</v>
      </c>
      <c r="B78" s="20"/>
      <c r="C78" s="21"/>
      <c r="D78" s="22"/>
      <c r="E78" s="23"/>
      <c r="F78" s="24"/>
      <c r="G78" s="24"/>
      <c r="H78" s="24"/>
      <c r="I78" s="26"/>
      <c r="J78" s="24"/>
      <c r="K78" s="24"/>
      <c r="L78" s="24"/>
      <c r="M78" s="25"/>
      <c r="N78" s="24"/>
      <c r="O78" s="24"/>
      <c r="P78" s="27"/>
      <c r="Q78" s="28">
        <f t="shared" si="3"/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hidden="1" customHeight="1">
      <c r="A79" s="82"/>
      <c r="B79" s="32"/>
      <c r="C79" s="33"/>
      <c r="D79" s="34"/>
      <c r="E79" s="35"/>
      <c r="F79" s="24"/>
      <c r="G79" s="24"/>
      <c r="H79" s="24"/>
      <c r="I79" s="26"/>
      <c r="J79" s="24"/>
      <c r="K79" s="24"/>
      <c r="L79" s="24"/>
      <c r="M79" s="26"/>
      <c r="N79" s="24"/>
      <c r="O79" s="24"/>
      <c r="P79" s="29"/>
      <c r="Q79" s="28">
        <f t="shared" si="3"/>
        <v>0</v>
      </c>
      <c r="R79" s="29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158"/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24"/>
      <c r="O80" s="31"/>
      <c r="P80" s="161"/>
      <c r="Q80" s="28">
        <f t="shared" si="3"/>
        <v>0</v>
      </c>
      <c r="R80" s="27"/>
      <c r="S80" s="71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82"/>
      <c r="B81" s="83"/>
      <c r="C81" s="84"/>
      <c r="D81" s="84"/>
      <c r="E81" s="84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85"/>
      <c r="Q81" s="28">
        <f t="shared" si="3"/>
        <v>0</v>
      </c>
      <c r="R81" s="29"/>
      <c r="S81" s="71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customHeight="1">
      <c r="A82" s="86"/>
      <c r="B82" s="87"/>
      <c r="C82" s="88"/>
      <c r="D82" s="89" t="s">
        <v>60</v>
      </c>
      <c r="E82" s="57"/>
      <c r="F82" s="90">
        <f t="shared" ref="F82:P82" si="4">SUM(F67:F81)</f>
        <v>0</v>
      </c>
      <c r="G82" s="90">
        <f t="shared" si="4"/>
        <v>0</v>
      </c>
      <c r="H82" s="90">
        <f t="shared" si="4"/>
        <v>0</v>
      </c>
      <c r="I82" s="90">
        <f t="shared" si="4"/>
        <v>0</v>
      </c>
      <c r="J82" s="90">
        <f t="shared" si="4"/>
        <v>0</v>
      </c>
      <c r="K82" s="90">
        <f t="shared" si="4"/>
        <v>0</v>
      </c>
      <c r="L82" s="90">
        <f t="shared" si="4"/>
        <v>0</v>
      </c>
      <c r="M82" s="90">
        <f t="shared" si="4"/>
        <v>0</v>
      </c>
      <c r="N82" s="90">
        <f t="shared" si="4"/>
        <v>0</v>
      </c>
      <c r="O82" s="90">
        <f t="shared" si="4"/>
        <v>320</v>
      </c>
      <c r="P82" s="90">
        <f t="shared" si="4"/>
        <v>320</v>
      </c>
      <c r="Q82" s="91"/>
      <c r="R82" s="57"/>
      <c r="S82" s="71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customHeight="1">
      <c r="A83" s="50"/>
      <c r="B83" s="50"/>
      <c r="C83" s="50"/>
      <c r="D83" s="50"/>
      <c r="E83" s="3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customHeight="1">
      <c r="A84" s="51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customHeight="1">
      <c r="A85" s="52" t="s">
        <v>2</v>
      </c>
      <c r="B85" s="53" t="s">
        <v>3</v>
      </c>
      <c r="C85" s="53" t="s">
        <v>4</v>
      </c>
      <c r="D85" s="53" t="s">
        <v>5</v>
      </c>
      <c r="E85" s="53" t="s">
        <v>6</v>
      </c>
      <c r="F85" s="54" t="s">
        <v>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53" t="s">
        <v>8</v>
      </c>
      <c r="S85" s="53" t="s">
        <v>9</v>
      </c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customHeight="1">
      <c r="A86" s="11"/>
      <c r="B86" s="12"/>
      <c r="C86" s="12"/>
      <c r="D86" s="12"/>
      <c r="E86" s="12"/>
      <c r="F86" s="55" t="s">
        <v>10</v>
      </c>
      <c r="G86" s="56" t="s">
        <v>11</v>
      </c>
      <c r="H86" s="10"/>
      <c r="I86" s="56" t="s">
        <v>12</v>
      </c>
      <c r="J86" s="10"/>
      <c r="K86" s="53" t="s">
        <v>13</v>
      </c>
      <c r="L86" s="57"/>
      <c r="M86" s="57"/>
      <c r="N86" s="57"/>
      <c r="O86" s="58" t="s">
        <v>946</v>
      </c>
      <c r="P86" s="53" t="s">
        <v>14</v>
      </c>
      <c r="Q86" s="53" t="s">
        <v>15</v>
      </c>
      <c r="R86" s="12"/>
      <c r="S86" s="12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customHeight="1">
      <c r="A87" s="17"/>
      <c r="B87" s="10"/>
      <c r="C87" s="10"/>
      <c r="D87" s="10"/>
      <c r="E87" s="10"/>
      <c r="F87" s="10"/>
      <c r="G87" s="59" t="s">
        <v>16</v>
      </c>
      <c r="H87" s="60" t="s">
        <v>17</v>
      </c>
      <c r="I87" s="60" t="s">
        <v>18</v>
      </c>
      <c r="J87" s="60" t="s">
        <v>19</v>
      </c>
      <c r="K87" s="10"/>
      <c r="L87" s="60" t="s">
        <v>20</v>
      </c>
      <c r="M87" s="60" t="s">
        <v>21</v>
      </c>
      <c r="N87" s="60" t="s">
        <v>22</v>
      </c>
      <c r="O87" s="10"/>
      <c r="P87" s="10"/>
      <c r="Q87" s="10"/>
      <c r="R87" s="10"/>
      <c r="S87" s="1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customHeight="1">
      <c r="A88" s="61">
        <v>1.0</v>
      </c>
      <c r="B88" s="126"/>
      <c r="C88" s="127"/>
      <c r="D88" s="128"/>
      <c r="E88" s="129"/>
      <c r="F88" s="75"/>
      <c r="G88" s="75"/>
      <c r="H88" s="130"/>
      <c r="I88" s="130"/>
      <c r="J88" s="75"/>
      <c r="K88" s="130"/>
      <c r="L88" s="130"/>
      <c r="M88" s="75"/>
      <c r="N88" s="75"/>
      <c r="O88" s="76"/>
      <c r="P88" s="131"/>
      <c r="Q88" s="70">
        <f t="shared" ref="Q88:Q100" si="5">F88+G88+H88+I88+J88+K88+L88+M88+N88+O88-P88</f>
        <v>0</v>
      </c>
      <c r="R88" s="27"/>
      <c r="S88" s="71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customHeight="1">
      <c r="A89" s="132">
        <v>2.0</v>
      </c>
      <c r="B89" s="133"/>
      <c r="C89" s="134"/>
      <c r="D89" s="135"/>
      <c r="E89" s="136"/>
      <c r="F89" s="75"/>
      <c r="G89" s="75"/>
      <c r="H89" s="130"/>
      <c r="I89" s="130"/>
      <c r="J89" s="75"/>
      <c r="K89" s="75"/>
      <c r="L89" s="75"/>
      <c r="M89" s="75"/>
      <c r="N89" s="75"/>
      <c r="O89" s="76"/>
      <c r="P89" s="131"/>
      <c r="Q89" s="70">
        <f t="shared" si="5"/>
        <v>0</v>
      </c>
      <c r="R89" s="27"/>
      <c r="S89" s="71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customHeight="1">
      <c r="A90" s="61">
        <v>3.0</v>
      </c>
      <c r="B90" s="133"/>
      <c r="C90" s="134"/>
      <c r="D90" s="135"/>
      <c r="E90" s="136"/>
      <c r="F90" s="75"/>
      <c r="G90" s="75"/>
      <c r="H90" s="130"/>
      <c r="I90" s="130"/>
      <c r="J90" s="75"/>
      <c r="K90" s="75"/>
      <c r="L90" s="75"/>
      <c r="M90" s="75"/>
      <c r="N90" s="75"/>
      <c r="O90" s="76"/>
      <c r="P90" s="131"/>
      <c r="Q90" s="70">
        <f t="shared" si="5"/>
        <v>0</v>
      </c>
      <c r="R90" s="27"/>
      <c r="S90" s="71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61"/>
      <c r="B91" s="133"/>
      <c r="C91" s="134"/>
      <c r="D91" s="135"/>
      <c r="E91" s="136"/>
      <c r="F91" s="75"/>
      <c r="G91" s="75"/>
      <c r="H91" s="130"/>
      <c r="I91" s="130"/>
      <c r="J91" s="75"/>
      <c r="K91" s="75"/>
      <c r="L91" s="75"/>
      <c r="M91" s="75"/>
      <c r="N91" s="75"/>
      <c r="O91" s="76"/>
      <c r="P91" s="131"/>
      <c r="Q91" s="70">
        <f t="shared" si="5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132"/>
      <c r="B92" s="133"/>
      <c r="C92" s="134"/>
      <c r="D92" s="135"/>
      <c r="E92" s="136"/>
      <c r="F92" s="75"/>
      <c r="G92" s="75"/>
      <c r="H92" s="130"/>
      <c r="I92" s="130"/>
      <c r="J92" s="75"/>
      <c r="K92" s="75"/>
      <c r="L92" s="75"/>
      <c r="M92" s="75"/>
      <c r="N92" s="75"/>
      <c r="O92" s="76"/>
      <c r="P92" s="131"/>
      <c r="Q92" s="70">
        <f t="shared" si="5"/>
        <v>0</v>
      </c>
      <c r="R92" s="27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hidden="1" customHeight="1">
      <c r="A93" s="61"/>
      <c r="B93" s="78"/>
      <c r="C93" s="72"/>
      <c r="D93" s="73"/>
      <c r="E93" s="74"/>
      <c r="F93" s="75"/>
      <c r="G93" s="75"/>
      <c r="H93" s="75"/>
      <c r="I93" s="75"/>
      <c r="J93" s="75"/>
      <c r="K93" s="75"/>
      <c r="L93" s="75"/>
      <c r="M93" s="75"/>
      <c r="N93" s="75"/>
      <c r="O93" s="76"/>
      <c r="P93" s="79"/>
      <c r="Q93" s="70">
        <f t="shared" si="5"/>
        <v>0</v>
      </c>
      <c r="R93" s="29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hidden="1" customHeight="1">
      <c r="A94" s="61"/>
      <c r="B94" s="78"/>
      <c r="C94" s="72"/>
      <c r="D94" s="73"/>
      <c r="E94" s="74"/>
      <c r="F94" s="75"/>
      <c r="G94" s="75"/>
      <c r="H94" s="75"/>
      <c r="I94" s="75"/>
      <c r="J94" s="75"/>
      <c r="K94" s="75"/>
      <c r="L94" s="75"/>
      <c r="M94" s="75"/>
      <c r="N94" s="75"/>
      <c r="O94" s="76"/>
      <c r="P94" s="79"/>
      <c r="Q94" s="70">
        <f t="shared" si="5"/>
        <v>0</v>
      </c>
      <c r="R94" s="29"/>
      <c r="S94" s="71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hidden="1" customHeight="1">
      <c r="A95" s="61"/>
      <c r="B95" s="78"/>
      <c r="C95" s="72"/>
      <c r="D95" s="73"/>
      <c r="E95" s="74"/>
      <c r="F95" s="75"/>
      <c r="G95" s="75"/>
      <c r="H95" s="75"/>
      <c r="I95" s="75"/>
      <c r="J95" s="75"/>
      <c r="K95" s="75"/>
      <c r="L95" s="75"/>
      <c r="M95" s="75"/>
      <c r="N95" s="75"/>
      <c r="O95" s="76"/>
      <c r="P95" s="79"/>
      <c r="Q95" s="70">
        <f t="shared" si="5"/>
        <v>0</v>
      </c>
      <c r="R95" s="29"/>
      <c r="S95" s="71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hidden="1" customHeight="1">
      <c r="A96" s="61"/>
      <c r="B96" s="78"/>
      <c r="C96" s="72"/>
      <c r="D96" s="73"/>
      <c r="E96" s="74"/>
      <c r="F96" s="75"/>
      <c r="G96" s="75"/>
      <c r="H96" s="75"/>
      <c r="I96" s="75"/>
      <c r="J96" s="75"/>
      <c r="K96" s="75"/>
      <c r="L96" s="75"/>
      <c r="M96" s="75"/>
      <c r="N96" s="75"/>
      <c r="O96" s="76"/>
      <c r="P96" s="79"/>
      <c r="Q96" s="70">
        <f t="shared" si="5"/>
        <v>0</v>
      </c>
      <c r="R96" s="29"/>
      <c r="S96" s="71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hidden="1" customHeight="1">
      <c r="A97" s="61"/>
      <c r="B97" s="78"/>
      <c r="C97" s="72"/>
      <c r="D97" s="73"/>
      <c r="E97" s="74"/>
      <c r="F97" s="75"/>
      <c r="G97" s="75"/>
      <c r="H97" s="75"/>
      <c r="I97" s="75"/>
      <c r="J97" s="75"/>
      <c r="K97" s="75"/>
      <c r="L97" s="75"/>
      <c r="M97" s="75"/>
      <c r="N97" s="75"/>
      <c r="O97" s="76"/>
      <c r="P97" s="79"/>
      <c r="Q97" s="70">
        <f t="shared" si="5"/>
        <v>0</v>
      </c>
      <c r="R97" s="29"/>
      <c r="S97" s="71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hidden="1" customHeight="1">
      <c r="A98" s="61"/>
      <c r="B98" s="78"/>
      <c r="C98" s="72"/>
      <c r="D98" s="73"/>
      <c r="E98" s="74"/>
      <c r="F98" s="75"/>
      <c r="G98" s="75"/>
      <c r="H98" s="75"/>
      <c r="I98" s="75"/>
      <c r="J98" s="75"/>
      <c r="K98" s="75"/>
      <c r="L98" s="75"/>
      <c r="M98" s="75"/>
      <c r="N98" s="75"/>
      <c r="O98" s="76"/>
      <c r="P98" s="79"/>
      <c r="Q98" s="70">
        <f t="shared" si="5"/>
        <v>0</v>
      </c>
      <c r="R98" s="29"/>
      <c r="S98" s="71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hidden="1" customHeight="1">
      <c r="A99" s="61"/>
      <c r="B99" s="32"/>
      <c r="C99" s="80"/>
      <c r="D99" s="80"/>
      <c r="E99" s="81"/>
      <c r="F99" s="75"/>
      <c r="G99" s="75"/>
      <c r="H99" s="75"/>
      <c r="I99" s="75"/>
      <c r="J99" s="75"/>
      <c r="K99" s="75"/>
      <c r="L99" s="75"/>
      <c r="M99" s="75"/>
      <c r="N99" s="75"/>
      <c r="O99" s="76"/>
      <c r="P99" s="79"/>
      <c r="Q99" s="70">
        <f t="shared" si="5"/>
        <v>0</v>
      </c>
      <c r="R99" s="29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45"/>
      <c r="B100" s="151"/>
      <c r="C100" s="152"/>
      <c r="D100" s="152"/>
      <c r="E100" s="152"/>
      <c r="F100" s="75"/>
      <c r="G100" s="75"/>
      <c r="H100" s="75"/>
      <c r="I100" s="75"/>
      <c r="J100" s="130"/>
      <c r="K100" s="75"/>
      <c r="L100" s="75"/>
      <c r="M100" s="75"/>
      <c r="N100" s="75"/>
      <c r="O100" s="76"/>
      <c r="P100" s="153"/>
      <c r="Q100" s="70">
        <f t="shared" si="5"/>
        <v>0</v>
      </c>
      <c r="R100" s="29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86"/>
      <c r="B101" s="87"/>
      <c r="C101" s="88"/>
      <c r="D101" s="89" t="s">
        <v>60</v>
      </c>
      <c r="E101" s="57"/>
      <c r="F101" s="90">
        <f t="shared" ref="F101:P101" si="6">SUM(F88:F100)</f>
        <v>0</v>
      </c>
      <c r="G101" s="90">
        <f t="shared" si="6"/>
        <v>0</v>
      </c>
      <c r="H101" s="90">
        <f t="shared" si="6"/>
        <v>0</v>
      </c>
      <c r="I101" s="90">
        <f t="shared" si="6"/>
        <v>0</v>
      </c>
      <c r="J101" s="90">
        <f t="shared" si="6"/>
        <v>0</v>
      </c>
      <c r="K101" s="90">
        <f t="shared" si="6"/>
        <v>0</v>
      </c>
      <c r="L101" s="90">
        <f t="shared" si="6"/>
        <v>0</v>
      </c>
      <c r="M101" s="90">
        <f t="shared" si="6"/>
        <v>0</v>
      </c>
      <c r="N101" s="90">
        <f t="shared" si="6"/>
        <v>0</v>
      </c>
      <c r="O101" s="90">
        <f t="shared" si="6"/>
        <v>0</v>
      </c>
      <c r="P101" s="90">
        <f t="shared" si="6"/>
        <v>0</v>
      </c>
      <c r="Q101" s="91"/>
      <c r="R101" s="5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50"/>
      <c r="B102" s="50"/>
      <c r="C102" s="50"/>
      <c r="D102" s="50"/>
      <c r="E102" s="92"/>
      <c r="F102" s="93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50"/>
      <c r="B103" s="50"/>
      <c r="C103" s="50"/>
      <c r="D103" s="50"/>
      <c r="E103" s="92"/>
      <c r="F103" s="93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51.0" customHeight="1">
      <c r="A104" s="2"/>
      <c r="B104" s="2"/>
      <c r="C104" s="2"/>
      <c r="D104" s="2"/>
      <c r="E104" s="94" t="s">
        <v>61</v>
      </c>
      <c r="F104" s="120" t="s">
        <v>62</v>
      </c>
      <c r="G104" s="2"/>
      <c r="H104" s="2"/>
      <c r="I104" s="2"/>
      <c r="J104" s="96" t="s">
        <v>63</v>
      </c>
      <c r="K104" s="96"/>
      <c r="L104" s="96"/>
      <c r="M104" s="96"/>
      <c r="N104" s="97"/>
      <c r="O104" s="97"/>
      <c r="P104" s="98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94" t="s">
        <v>64</v>
      </c>
      <c r="F105" s="120" t="s">
        <v>62</v>
      </c>
      <c r="G105" s="2"/>
      <c r="H105" s="2"/>
      <c r="I105" s="2"/>
      <c r="J105" s="99" t="s">
        <v>65</v>
      </c>
      <c r="K105" s="99"/>
      <c r="L105" s="99"/>
      <c r="M105" s="99"/>
      <c r="N105" s="99"/>
      <c r="O105" s="99"/>
      <c r="P105" s="100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94" t="s">
        <v>66</v>
      </c>
      <c r="F106" s="120" t="s">
        <v>62</v>
      </c>
      <c r="G106" s="2"/>
      <c r="H106" s="2"/>
      <c r="I106" s="2"/>
      <c r="J106" s="101"/>
      <c r="K106" s="102"/>
      <c r="L106" s="102"/>
      <c r="M106" s="102"/>
      <c r="N106" s="102"/>
      <c r="O106" s="102"/>
      <c r="P106" s="102"/>
      <c r="Q106" s="103"/>
      <c r="R106" s="30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94" t="s">
        <v>67</v>
      </c>
      <c r="F107" s="120" t="s">
        <v>62</v>
      </c>
      <c r="G107" s="2"/>
      <c r="H107" s="2"/>
      <c r="I107" s="2"/>
      <c r="J107" s="104"/>
      <c r="K107" s="104"/>
      <c r="L107" s="104"/>
      <c r="M107" s="104"/>
      <c r="N107" s="104"/>
      <c r="O107" s="104"/>
      <c r="P107" s="50"/>
      <c r="Q107" s="50"/>
      <c r="R107" s="50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94" t="s">
        <v>947</v>
      </c>
      <c r="F108" s="120" t="s">
        <v>62</v>
      </c>
      <c r="G108" s="2"/>
      <c r="H108" s="2"/>
      <c r="I108" s="2"/>
      <c r="J108" s="104"/>
      <c r="K108" s="104"/>
      <c r="L108" s="104"/>
      <c r="M108" s="104"/>
      <c r="N108" s="104"/>
      <c r="O108" s="104"/>
      <c r="P108" s="105"/>
      <c r="Q108" s="50"/>
      <c r="R108" s="50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94" t="s">
        <v>69</v>
      </c>
      <c r="F109" s="120" t="s">
        <v>62</v>
      </c>
      <c r="G109" s="2"/>
      <c r="H109" s="2"/>
      <c r="I109" s="2"/>
      <c r="J109" s="106"/>
      <c r="K109" s="106"/>
      <c r="L109" s="106"/>
      <c r="M109" s="106"/>
      <c r="N109" s="50"/>
      <c r="O109" s="50"/>
      <c r="P109" s="105"/>
      <c r="Q109" s="50"/>
      <c r="R109" s="5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94" t="s">
        <v>70</v>
      </c>
      <c r="F110" s="120" t="s">
        <v>62</v>
      </c>
      <c r="G110" s="2"/>
      <c r="H110" s="2"/>
      <c r="I110" s="2"/>
      <c r="J110" s="50"/>
      <c r="K110" s="50"/>
      <c r="L110" s="107"/>
      <c r="M110" s="50"/>
      <c r="N110" s="50"/>
      <c r="O110" s="50"/>
      <c r="P110" s="105"/>
      <c r="Q110" s="50"/>
      <c r="R110" s="5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50"/>
      <c r="K111" s="50"/>
      <c r="L111" s="50"/>
      <c r="M111" s="50"/>
      <c r="N111" s="50"/>
      <c r="O111" s="50"/>
      <c r="P111" s="50"/>
      <c r="Q111" s="50"/>
      <c r="R111" s="5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</sheetData>
  <mergeCells count="48">
    <mergeCell ref="I86:J86"/>
    <mergeCell ref="K86:K87"/>
    <mergeCell ref="O86:O87"/>
    <mergeCell ref="P86:P87"/>
    <mergeCell ref="A84:S84"/>
    <mergeCell ref="A85:A87"/>
    <mergeCell ref="B85:B87"/>
    <mergeCell ref="C85:C87"/>
    <mergeCell ref="D85:D87"/>
    <mergeCell ref="E85:E87"/>
    <mergeCell ref="F85:Q85"/>
    <mergeCell ref="Q86:Q8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R64:R66"/>
    <mergeCell ref="P65:P66"/>
    <mergeCell ref="Q65:Q66"/>
    <mergeCell ref="A63:S63"/>
    <mergeCell ref="F64:Q64"/>
    <mergeCell ref="S64:S66"/>
    <mergeCell ref="F65:F66"/>
    <mergeCell ref="G65:H65"/>
    <mergeCell ref="I65:J65"/>
    <mergeCell ref="K65:K66"/>
    <mergeCell ref="R85:R87"/>
    <mergeCell ref="S85:S87"/>
    <mergeCell ref="F86:F87"/>
    <mergeCell ref="G86:H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948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46017.0</v>
      </c>
      <c r="C6" s="21" t="s">
        <v>949</v>
      </c>
      <c r="D6" s="22">
        <v>108705.0</v>
      </c>
      <c r="E6" s="23" t="s">
        <v>950</v>
      </c>
      <c r="F6" s="31"/>
      <c r="G6" s="31"/>
      <c r="H6" s="24"/>
      <c r="I6" s="25">
        <v>350.0</v>
      </c>
      <c r="J6" s="31"/>
      <c r="K6" s="24"/>
      <c r="L6" s="24"/>
      <c r="M6" s="26"/>
      <c r="N6" s="24"/>
      <c r="O6" s="31"/>
      <c r="P6" s="27">
        <v>350.0</v>
      </c>
      <c r="Q6" s="28">
        <f t="shared" ref="Q6:Q68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46018.0</v>
      </c>
      <c r="C7" s="21" t="s">
        <v>951</v>
      </c>
      <c r="D7" s="22">
        <v>10249.0</v>
      </c>
      <c r="E7" s="23" t="s">
        <v>952</v>
      </c>
      <c r="F7" s="24"/>
      <c r="G7" s="31"/>
      <c r="H7" s="31"/>
      <c r="I7" s="25"/>
      <c r="J7" s="31">
        <v>3000.0</v>
      </c>
      <c r="K7" s="31"/>
      <c r="L7" s="24"/>
      <c r="M7" s="26"/>
      <c r="N7" s="24"/>
      <c r="O7" s="24"/>
      <c r="P7" s="27">
        <v>3000.0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46018.0</v>
      </c>
      <c r="C8" s="21" t="s">
        <v>953</v>
      </c>
      <c r="D8" s="22">
        <v>45937.0</v>
      </c>
      <c r="E8" s="23" t="s">
        <v>302</v>
      </c>
      <c r="F8" s="31"/>
      <c r="G8" s="24"/>
      <c r="H8" s="24"/>
      <c r="I8" s="25"/>
      <c r="J8" s="31">
        <v>3000.0</v>
      </c>
      <c r="K8" s="31"/>
      <c r="L8" s="24"/>
      <c r="M8" s="25"/>
      <c r="N8" s="24"/>
      <c r="O8" s="24"/>
      <c r="P8" s="27">
        <v>3000.0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46018.0</v>
      </c>
      <c r="C9" s="21" t="s">
        <v>954</v>
      </c>
      <c r="D9" s="22">
        <v>108690.0</v>
      </c>
      <c r="E9" s="23" t="s">
        <v>929</v>
      </c>
      <c r="F9" s="24"/>
      <c r="G9" s="31"/>
      <c r="H9" s="24"/>
      <c r="I9" s="25"/>
      <c r="J9" s="31">
        <v>50.0</v>
      </c>
      <c r="K9" s="31"/>
      <c r="L9" s="24"/>
      <c r="M9" s="25"/>
      <c r="N9" s="24"/>
      <c r="O9" s="24"/>
      <c r="P9" s="27">
        <v>50.0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46018.0</v>
      </c>
      <c r="C10" s="21" t="s">
        <v>955</v>
      </c>
      <c r="D10" s="22">
        <v>72839.0</v>
      </c>
      <c r="E10" s="23" t="s">
        <v>80</v>
      </c>
      <c r="F10" s="24"/>
      <c r="G10" s="31"/>
      <c r="H10" s="24"/>
      <c r="I10" s="25">
        <v>20000.0</v>
      </c>
      <c r="J10" s="31"/>
      <c r="K10" s="31"/>
      <c r="L10" s="24"/>
      <c r="M10" s="25"/>
      <c r="N10" s="24"/>
      <c r="O10" s="24"/>
      <c r="P10" s="27">
        <v>20000.0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46018.0</v>
      </c>
      <c r="C11" s="21" t="s">
        <v>956</v>
      </c>
      <c r="D11" s="22">
        <v>108761.0</v>
      </c>
      <c r="E11" s="23" t="s">
        <v>957</v>
      </c>
      <c r="F11" s="31"/>
      <c r="G11" s="31"/>
      <c r="H11" s="24"/>
      <c r="I11" s="25">
        <v>350.0</v>
      </c>
      <c r="J11" s="31"/>
      <c r="K11" s="31"/>
      <c r="L11" s="24"/>
      <c r="M11" s="25"/>
      <c r="N11" s="24"/>
      <c r="O11" s="24"/>
      <c r="P11" s="27">
        <v>350.0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46018.0</v>
      </c>
      <c r="C12" s="21" t="s">
        <v>958</v>
      </c>
      <c r="D12" s="22">
        <v>43112.0</v>
      </c>
      <c r="E12" s="23" t="s">
        <v>959</v>
      </c>
      <c r="F12" s="24"/>
      <c r="G12" s="24"/>
      <c r="H12" s="24"/>
      <c r="I12" s="25"/>
      <c r="J12" s="31">
        <v>1580.0</v>
      </c>
      <c r="K12" s="31"/>
      <c r="L12" s="24"/>
      <c r="M12" s="26"/>
      <c r="N12" s="24"/>
      <c r="O12" s="24"/>
      <c r="P12" s="27">
        <v>1580.0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46018.0</v>
      </c>
      <c r="C13" s="21" t="s">
        <v>960</v>
      </c>
      <c r="D13" s="22">
        <v>19688.0</v>
      </c>
      <c r="E13" s="23" t="s">
        <v>325</v>
      </c>
      <c r="F13" s="24"/>
      <c r="G13" s="31"/>
      <c r="H13" s="24"/>
      <c r="I13" s="25"/>
      <c r="J13" s="31">
        <v>5100.0</v>
      </c>
      <c r="K13" s="31"/>
      <c r="L13" s="24"/>
      <c r="M13" s="25"/>
      <c r="N13" s="24"/>
      <c r="O13" s="24"/>
      <c r="P13" s="27">
        <v>5100.0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46018.0</v>
      </c>
      <c r="C14" s="21" t="s">
        <v>961</v>
      </c>
      <c r="D14" s="22">
        <v>85245.0</v>
      </c>
      <c r="E14" s="23" t="s">
        <v>962</v>
      </c>
      <c r="F14" s="31"/>
      <c r="G14" s="31"/>
      <c r="H14" s="24"/>
      <c r="I14" s="25">
        <v>3300.0</v>
      </c>
      <c r="J14" s="31"/>
      <c r="K14" s="31"/>
      <c r="L14" s="24"/>
      <c r="M14" s="25"/>
      <c r="N14" s="24"/>
      <c r="O14" s="24"/>
      <c r="P14" s="27">
        <v>3300.0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46018.0</v>
      </c>
      <c r="C15" s="21" t="s">
        <v>963</v>
      </c>
      <c r="D15" s="22">
        <v>77725.0</v>
      </c>
      <c r="E15" s="23" t="s">
        <v>964</v>
      </c>
      <c r="F15" s="24"/>
      <c r="G15" s="31"/>
      <c r="H15" s="24"/>
      <c r="I15" s="25">
        <v>3050.0</v>
      </c>
      <c r="J15" s="31"/>
      <c r="K15" s="31"/>
      <c r="L15" s="24"/>
      <c r="M15" s="25"/>
      <c r="N15" s="24"/>
      <c r="O15" s="24"/>
      <c r="P15" s="27">
        <v>3050.0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46018.0</v>
      </c>
      <c r="C16" s="21" t="s">
        <v>965</v>
      </c>
      <c r="D16" s="22">
        <v>35245.0</v>
      </c>
      <c r="E16" s="23" t="s">
        <v>523</v>
      </c>
      <c r="F16" s="24"/>
      <c r="G16" s="31"/>
      <c r="H16" s="24"/>
      <c r="I16" s="25">
        <v>775.0</v>
      </c>
      <c r="J16" s="31"/>
      <c r="K16" s="24"/>
      <c r="L16" s="24"/>
      <c r="M16" s="25"/>
      <c r="N16" s="24"/>
      <c r="O16" s="24"/>
      <c r="P16" s="27">
        <v>775.0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46018.0</v>
      </c>
      <c r="C17" s="21" t="s">
        <v>966</v>
      </c>
      <c r="D17" s="22">
        <v>67162.0</v>
      </c>
      <c r="E17" s="23" t="s">
        <v>967</v>
      </c>
      <c r="F17" s="31"/>
      <c r="G17" s="31"/>
      <c r="H17" s="24"/>
      <c r="I17" s="25"/>
      <c r="J17" s="31">
        <v>10000.0</v>
      </c>
      <c r="K17" s="31"/>
      <c r="L17" s="24"/>
      <c r="M17" s="25"/>
      <c r="N17" s="24"/>
      <c r="O17" s="24"/>
      <c r="P17" s="27">
        <v>10000.0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46018.0</v>
      </c>
      <c r="C18" s="21" t="s">
        <v>968</v>
      </c>
      <c r="D18" s="22">
        <v>50436.0</v>
      </c>
      <c r="E18" s="23" t="s">
        <v>354</v>
      </c>
      <c r="F18" s="31"/>
      <c r="G18" s="24"/>
      <c r="H18" s="31"/>
      <c r="I18" s="25">
        <v>2685.0</v>
      </c>
      <c r="J18" s="31"/>
      <c r="K18" s="31"/>
      <c r="L18" s="24"/>
      <c r="M18" s="25"/>
      <c r="N18" s="24"/>
      <c r="O18" s="24"/>
      <c r="P18" s="27">
        <v>2685.0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46018.0</v>
      </c>
      <c r="C19" s="21" t="s">
        <v>969</v>
      </c>
      <c r="D19" s="22">
        <v>106552.0</v>
      </c>
      <c r="E19" s="23" t="s">
        <v>318</v>
      </c>
      <c r="F19" s="31"/>
      <c r="G19" s="24"/>
      <c r="H19" s="31"/>
      <c r="I19" s="25"/>
      <c r="J19" s="31"/>
      <c r="K19" s="31"/>
      <c r="L19" s="24"/>
      <c r="M19" s="25">
        <v>4820.0</v>
      </c>
      <c r="N19" s="24"/>
      <c r="O19" s="24"/>
      <c r="P19" s="27">
        <v>4820.0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46018.0</v>
      </c>
      <c r="C20" s="21" t="s">
        <v>970</v>
      </c>
      <c r="D20" s="22">
        <v>87144.0</v>
      </c>
      <c r="E20" s="23" t="s">
        <v>299</v>
      </c>
      <c r="F20" s="31">
        <v>226000.0</v>
      </c>
      <c r="G20" s="24"/>
      <c r="H20" s="31"/>
      <c r="I20" s="25"/>
      <c r="J20" s="31"/>
      <c r="K20" s="31"/>
      <c r="L20" s="24"/>
      <c r="M20" s="25">
        <v>102200.0</v>
      </c>
      <c r="N20" s="24"/>
      <c r="O20" s="24"/>
      <c r="P20" s="27">
        <v>328200.0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46018.0</v>
      </c>
      <c r="C21" s="21" t="s">
        <v>971</v>
      </c>
      <c r="D21" s="22">
        <v>26040.0</v>
      </c>
      <c r="E21" s="23" t="s">
        <v>699</v>
      </c>
      <c r="F21" s="31"/>
      <c r="G21" s="24"/>
      <c r="H21" s="31"/>
      <c r="I21" s="25"/>
      <c r="J21" s="31">
        <v>12500.0</v>
      </c>
      <c r="K21" s="31"/>
      <c r="L21" s="24"/>
      <c r="M21" s="25"/>
      <c r="N21" s="24"/>
      <c r="O21" s="24"/>
      <c r="P21" s="27">
        <v>12500.0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46018.0</v>
      </c>
      <c r="C22" s="21" t="s">
        <v>972</v>
      </c>
      <c r="D22" s="22">
        <v>108776.0</v>
      </c>
      <c r="E22" s="23" t="s">
        <v>973</v>
      </c>
      <c r="F22" s="31">
        <v>290.0</v>
      </c>
      <c r="G22" s="24"/>
      <c r="H22" s="31"/>
      <c r="I22" s="25"/>
      <c r="J22" s="31"/>
      <c r="K22" s="31"/>
      <c r="L22" s="24"/>
      <c r="M22" s="25"/>
      <c r="N22" s="24"/>
      <c r="O22" s="24"/>
      <c r="P22" s="27">
        <v>290.0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46018.0</v>
      </c>
      <c r="C23" s="21" t="s">
        <v>974</v>
      </c>
      <c r="D23" s="22">
        <v>52669.0</v>
      </c>
      <c r="E23" s="23" t="s">
        <v>195</v>
      </c>
      <c r="F23" s="31"/>
      <c r="G23" s="24"/>
      <c r="H23" s="31">
        <v>16500.0</v>
      </c>
      <c r="I23" s="25"/>
      <c r="J23" s="31"/>
      <c r="K23" s="31"/>
      <c r="L23" s="24"/>
      <c r="M23" s="25"/>
      <c r="N23" s="24"/>
      <c r="O23" s="24"/>
      <c r="P23" s="27">
        <v>16500.0</v>
      </c>
      <c r="Q23" s="28">
        <f t="shared" si="1"/>
        <v>0</v>
      </c>
      <c r="R23" s="27">
        <v>52669.0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46018.0</v>
      </c>
      <c r="C24" s="21" t="s">
        <v>975</v>
      </c>
      <c r="D24" s="22">
        <v>10250.0</v>
      </c>
      <c r="E24" s="23" t="s">
        <v>74</v>
      </c>
      <c r="F24" s="31"/>
      <c r="G24" s="24"/>
      <c r="H24" s="31">
        <v>14500.0</v>
      </c>
      <c r="I24" s="25"/>
      <c r="J24" s="31"/>
      <c r="K24" s="31"/>
      <c r="L24" s="24"/>
      <c r="M24" s="25"/>
      <c r="N24" s="24"/>
      <c r="O24" s="24"/>
      <c r="P24" s="27">
        <v>14500.0</v>
      </c>
      <c r="Q24" s="28">
        <f t="shared" si="1"/>
        <v>0</v>
      </c>
      <c r="R24" s="27">
        <v>10250.0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46018.0</v>
      </c>
      <c r="C25" s="21" t="s">
        <v>976</v>
      </c>
      <c r="D25" s="22">
        <v>108763.0</v>
      </c>
      <c r="E25" s="23" t="s">
        <v>977</v>
      </c>
      <c r="F25" s="31"/>
      <c r="G25" s="24"/>
      <c r="H25" s="31"/>
      <c r="I25" s="25"/>
      <c r="J25" s="31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>
        <v>105021.0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46018.0</v>
      </c>
      <c r="C26" s="21" t="s">
        <v>978</v>
      </c>
      <c r="D26" s="22">
        <v>106403.0</v>
      </c>
      <c r="E26" s="23" t="s">
        <v>554</v>
      </c>
      <c r="F26" s="31"/>
      <c r="G26" s="24"/>
      <c r="H26" s="31"/>
      <c r="I26" s="25"/>
      <c r="J26" s="31"/>
      <c r="K26" s="31"/>
      <c r="L26" s="24"/>
      <c r="M26" s="25">
        <v>5900.0</v>
      </c>
      <c r="N26" s="24"/>
      <c r="O26" s="24"/>
      <c r="P26" s="27">
        <v>5900.0</v>
      </c>
      <c r="Q26" s="28">
        <f t="shared" si="1"/>
        <v>0</v>
      </c>
      <c r="R26" s="27">
        <v>106403.0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46018.0</v>
      </c>
      <c r="C27" s="21" t="s">
        <v>979</v>
      </c>
      <c r="D27" s="22">
        <v>106403.0</v>
      </c>
      <c r="E27" s="23" t="s">
        <v>554</v>
      </c>
      <c r="F27" s="31"/>
      <c r="G27" s="24"/>
      <c r="H27" s="31"/>
      <c r="I27" s="25"/>
      <c r="J27" s="31"/>
      <c r="K27" s="31"/>
      <c r="L27" s="24"/>
      <c r="M27" s="25">
        <v>11800.0</v>
      </c>
      <c r="N27" s="24"/>
      <c r="O27" s="24"/>
      <c r="P27" s="27">
        <v>11800.0</v>
      </c>
      <c r="Q27" s="28">
        <f t="shared" si="1"/>
        <v>0</v>
      </c>
      <c r="R27" s="27">
        <v>106403.0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46018.0</v>
      </c>
      <c r="C28" s="21" t="s">
        <v>980</v>
      </c>
      <c r="D28" s="22">
        <v>108766.0</v>
      </c>
      <c r="E28" s="23" t="s">
        <v>981</v>
      </c>
      <c r="F28" s="31"/>
      <c r="G28" s="24"/>
      <c r="H28" s="31"/>
      <c r="I28" s="25"/>
      <c r="J28" s="31"/>
      <c r="K28" s="31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>
        <v>106403.0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46018.0</v>
      </c>
      <c r="C29" s="21" t="s">
        <v>982</v>
      </c>
      <c r="D29" s="22">
        <v>10008.0</v>
      </c>
      <c r="E29" s="23" t="s">
        <v>679</v>
      </c>
      <c r="F29" s="31"/>
      <c r="G29" s="24"/>
      <c r="H29" s="31"/>
      <c r="I29" s="25"/>
      <c r="J29" s="31"/>
      <c r="K29" s="31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>
        <v>10008.0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/>
      <c r="B30" s="20"/>
      <c r="C30" s="21"/>
      <c r="D30" s="22"/>
      <c r="E30" s="23"/>
      <c r="F30" s="31"/>
      <c r="G30" s="31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75" customHeight="1">
      <c r="A31" s="19"/>
      <c r="B31" s="20"/>
      <c r="C31" s="21"/>
      <c r="D31" s="22"/>
      <c r="E31" s="23"/>
      <c r="F31" s="31"/>
      <c r="G31" s="31"/>
      <c r="H31" s="31"/>
      <c r="I31" s="25"/>
      <c r="J31" s="31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/>
      <c r="B32" s="20"/>
      <c r="C32" s="21"/>
      <c r="D32" s="22"/>
      <c r="E32" s="23"/>
      <c r="F32" s="31"/>
      <c r="G32" s="31"/>
      <c r="H32" s="31"/>
      <c r="I32" s="25"/>
      <c r="J32" s="31"/>
      <c r="K32" s="31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17.0</v>
      </c>
      <c r="B33" s="20"/>
      <c r="C33" s="21"/>
      <c r="D33" s="22"/>
      <c r="E33" s="23"/>
      <c r="F33" s="24"/>
      <c r="G33" s="31"/>
      <c r="H33" s="31"/>
      <c r="I33" s="25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18.0</v>
      </c>
      <c r="B34" s="20"/>
      <c r="C34" s="21"/>
      <c r="D34" s="22"/>
      <c r="E34" s="23"/>
      <c r="F34" s="24"/>
      <c r="G34" s="31"/>
      <c r="H34" s="31"/>
      <c r="I34" s="25"/>
      <c r="J34" s="31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19.0</v>
      </c>
      <c r="B35" s="20"/>
      <c r="C35" s="21"/>
      <c r="D35" s="22"/>
      <c r="E35" s="23"/>
      <c r="F35" s="24"/>
      <c r="G35" s="31"/>
      <c r="H35" s="31"/>
      <c r="I35" s="25"/>
      <c r="J35" s="31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20.0</v>
      </c>
      <c r="B36" s="20"/>
      <c r="C36" s="21"/>
      <c r="D36" s="22"/>
      <c r="E36" s="23"/>
      <c r="F36" s="24"/>
      <c r="G36" s="31"/>
      <c r="H36" s="31"/>
      <c r="I36" s="25"/>
      <c r="J36" s="31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21.0</v>
      </c>
      <c r="B37" s="20"/>
      <c r="C37" s="21"/>
      <c r="D37" s="22"/>
      <c r="E37" s="23"/>
      <c r="F37" s="31"/>
      <c r="G37" s="31"/>
      <c r="H37" s="31"/>
      <c r="I37" s="25"/>
      <c r="J37" s="31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22.0</v>
      </c>
      <c r="B38" s="20"/>
      <c r="C38" s="21"/>
      <c r="D38" s="22"/>
      <c r="E38" s="23"/>
      <c r="F38" s="24"/>
      <c r="G38" s="24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23.0</v>
      </c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31"/>
      <c r="H45" s="31"/>
      <c r="I45" s="25"/>
      <c r="J45" s="24"/>
      <c r="K45" s="31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31"/>
      <c r="L46" s="24"/>
      <c r="M46" s="25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31"/>
      <c r="H47" s="31"/>
      <c r="I47" s="25"/>
      <c r="J47" s="24"/>
      <c r="K47" s="31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31"/>
      <c r="H48" s="31"/>
      <c r="I48" s="25"/>
      <c r="J48" s="24"/>
      <c r="K48" s="31"/>
      <c r="L48" s="24"/>
      <c r="M48" s="25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31"/>
      <c r="H49" s="31"/>
      <c r="I49" s="25"/>
      <c r="J49" s="24"/>
      <c r="K49" s="31"/>
      <c r="L49" s="24"/>
      <c r="M49" s="25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31"/>
      <c r="H50" s="31"/>
      <c r="I50" s="25"/>
      <c r="J50" s="24"/>
      <c r="K50" s="31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31"/>
      <c r="H51" s="31"/>
      <c r="I51" s="25"/>
      <c r="J51" s="24"/>
      <c r="K51" s="31"/>
      <c r="L51" s="24"/>
      <c r="M51" s="25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31"/>
      <c r="H52" s="31"/>
      <c r="I52" s="25"/>
      <c r="J52" s="24"/>
      <c r="K52" s="31"/>
      <c r="L52" s="24"/>
      <c r="M52" s="25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31"/>
      <c r="H53" s="31"/>
      <c r="I53" s="25"/>
      <c r="J53" s="24"/>
      <c r="K53" s="31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31"/>
      <c r="H54" s="31"/>
      <c r="I54" s="25"/>
      <c r="J54" s="24"/>
      <c r="K54" s="31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5"/>
      <c r="J55" s="24"/>
      <c r="K55" s="31"/>
      <c r="L55" s="24"/>
      <c r="M55" s="25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31"/>
      <c r="I56" s="25"/>
      <c r="J56" s="24"/>
      <c r="K56" s="24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5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141"/>
      <c r="C58" s="142"/>
      <c r="D58" s="143"/>
      <c r="E58" s="140"/>
      <c r="F58" s="24"/>
      <c r="G58" s="31"/>
      <c r="H58" s="31"/>
      <c r="I58" s="26"/>
      <c r="J58" s="24"/>
      <c r="K58" s="24"/>
      <c r="L58" s="24"/>
      <c r="M58" s="25"/>
      <c r="N58" s="24"/>
      <c r="O58" s="24"/>
      <c r="P58" s="27"/>
      <c r="Q58" s="28">
        <f t="shared" si="1"/>
        <v>0</v>
      </c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/>
      <c r="B59" s="20"/>
      <c r="C59" s="21"/>
      <c r="D59" s="22"/>
      <c r="E59" s="23"/>
      <c r="F59" s="24"/>
      <c r="G59" s="24"/>
      <c r="H59" s="31"/>
      <c r="I59" s="25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/>
      <c r="B60" s="20"/>
      <c r="C60" s="21"/>
      <c r="D60" s="22"/>
      <c r="E60" s="23"/>
      <c r="F60" s="24"/>
      <c r="G60" s="24"/>
      <c r="H60" s="31"/>
      <c r="I60" s="25"/>
      <c r="J60" s="24"/>
      <c r="K60" s="24"/>
      <c r="L60" s="24"/>
      <c r="M60" s="26"/>
      <c r="N60" s="24"/>
      <c r="O60" s="24"/>
      <c r="P60" s="27"/>
      <c r="Q60" s="28">
        <f t="shared" si="1"/>
        <v>0</v>
      </c>
      <c r="R60" s="27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hidden="1" customHeight="1">
      <c r="A61" s="19"/>
      <c r="B61" s="20"/>
      <c r="C61" s="21"/>
      <c r="D61" s="22"/>
      <c r="E61" s="23"/>
      <c r="F61" s="24"/>
      <c r="G61" s="24"/>
      <c r="H61" s="31"/>
      <c r="I61" s="25"/>
      <c r="J61" s="24"/>
      <c r="K61" s="24"/>
      <c r="L61" s="24"/>
      <c r="M61" s="25"/>
      <c r="N61" s="24"/>
      <c r="O61" s="24"/>
      <c r="P61" s="27"/>
      <c r="Q61" s="28">
        <f t="shared" si="1"/>
        <v>0</v>
      </c>
      <c r="R61" s="27"/>
      <c r="S61" s="29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ht="42.0" hidden="1" customHeight="1">
      <c r="A62" s="19"/>
      <c r="B62" s="20"/>
      <c r="C62" s="21"/>
      <c r="D62" s="22"/>
      <c r="E62" s="23"/>
      <c r="F62" s="24"/>
      <c r="G62" s="24"/>
      <c r="H62" s="31"/>
      <c r="I62" s="25"/>
      <c r="J62" s="24"/>
      <c r="K62" s="24"/>
      <c r="L62" s="24"/>
      <c r="M62" s="26"/>
      <c r="N62" s="24"/>
      <c r="O62" s="24"/>
      <c r="P62" s="27"/>
      <c r="Q62" s="28">
        <f t="shared" si="1"/>
        <v>0</v>
      </c>
      <c r="R62" s="27"/>
      <c r="S62" s="29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ht="42.0" hidden="1" customHeight="1">
      <c r="A63" s="19"/>
      <c r="B63" s="20"/>
      <c r="C63" s="21"/>
      <c r="D63" s="22"/>
      <c r="E63" s="23"/>
      <c r="F63" s="24"/>
      <c r="G63" s="24"/>
      <c r="H63" s="31"/>
      <c r="I63" s="25"/>
      <c r="J63" s="24"/>
      <c r="K63" s="24"/>
      <c r="L63" s="24"/>
      <c r="M63" s="26"/>
      <c r="N63" s="24"/>
      <c r="O63" s="24"/>
      <c r="P63" s="27"/>
      <c r="Q63" s="28">
        <f t="shared" si="1"/>
        <v>0</v>
      </c>
      <c r="R63" s="27"/>
      <c r="S63" s="29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ht="42.0" hidden="1" customHeight="1">
      <c r="A64" s="19"/>
      <c r="B64" s="20"/>
      <c r="C64" s="21"/>
      <c r="D64" s="22"/>
      <c r="E64" s="23"/>
      <c r="F64" s="24"/>
      <c r="G64" s="24"/>
      <c r="H64" s="24"/>
      <c r="I64" s="25"/>
      <c r="J64" s="24"/>
      <c r="K64" s="24"/>
      <c r="L64" s="24"/>
      <c r="M64" s="25"/>
      <c r="N64" s="24"/>
      <c r="O64" s="24"/>
      <c r="P64" s="27"/>
      <c r="Q64" s="28">
        <f t="shared" si="1"/>
        <v>0</v>
      </c>
      <c r="R64" s="27"/>
      <c r="S64" s="29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 ht="42.0" hidden="1" customHeight="1">
      <c r="A65" s="19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1"/>
        <v>0</v>
      </c>
      <c r="R65" s="29"/>
      <c r="S65" s="29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 ht="42.0" hidden="1" customHeight="1">
      <c r="A66" s="19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1"/>
        <v>0</v>
      </c>
      <c r="R66" s="29"/>
      <c r="S66" s="29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 ht="42.0" hidden="1" customHeight="1">
      <c r="A67" s="19"/>
      <c r="B67" s="32"/>
      <c r="C67" s="33"/>
      <c r="D67" s="34"/>
      <c r="E67" s="35"/>
      <c r="F67" s="24"/>
      <c r="G67" s="24"/>
      <c r="H67" s="24"/>
      <c r="I67" s="26"/>
      <c r="J67" s="24"/>
      <c r="K67" s="24"/>
      <c r="L67" s="24"/>
      <c r="M67" s="26"/>
      <c r="N67" s="24"/>
      <c r="O67" s="24"/>
      <c r="P67" s="29"/>
      <c r="Q67" s="28">
        <f t="shared" si="1"/>
        <v>0</v>
      </c>
      <c r="R67" s="29"/>
      <c r="S67" s="29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</row>
    <row r="68" ht="42.0" hidden="1" customHeight="1">
      <c r="A68" s="19"/>
      <c r="B68" s="32"/>
      <c r="C68" s="33"/>
      <c r="D68" s="34"/>
      <c r="E68" s="35"/>
      <c r="F68" s="24"/>
      <c r="G68" s="24"/>
      <c r="H68" s="24"/>
      <c r="I68" s="26"/>
      <c r="J68" s="24"/>
      <c r="K68" s="24"/>
      <c r="L68" s="24"/>
      <c r="M68" s="26"/>
      <c r="N68" s="24"/>
      <c r="O68" s="24"/>
      <c r="P68" s="29"/>
      <c r="Q68" s="28">
        <f t="shared" si="1"/>
        <v>0</v>
      </c>
      <c r="R68" s="29"/>
      <c r="S68" s="29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</row>
    <row r="69" ht="42.0" hidden="1" customHeight="1">
      <c r="A69" s="19"/>
      <c r="B69" s="20"/>
      <c r="C69" s="21"/>
      <c r="D69" s="22"/>
      <c r="E69" s="23"/>
      <c r="F69" s="24"/>
      <c r="G69" s="31"/>
      <c r="H69" s="31"/>
      <c r="I69" s="25"/>
      <c r="J69" s="24"/>
      <c r="K69" s="24"/>
      <c r="L69" s="24"/>
      <c r="M69" s="25"/>
      <c r="N69" s="24"/>
      <c r="O69" s="24"/>
      <c r="P69" s="27"/>
      <c r="Q69" s="28"/>
      <c r="R69" s="27"/>
      <c r="S69" s="29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</row>
    <row r="70" ht="42.0" hidden="1" customHeight="1">
      <c r="A70" s="19"/>
      <c r="B70" s="20"/>
      <c r="C70" s="21"/>
      <c r="D70" s="22"/>
      <c r="E70" s="23"/>
      <c r="F70" s="24"/>
      <c r="G70" s="31"/>
      <c r="H70" s="31"/>
      <c r="I70" s="25"/>
      <c r="J70" s="24"/>
      <c r="K70" s="24"/>
      <c r="L70" s="24"/>
      <c r="M70" s="25"/>
      <c r="N70" s="24"/>
      <c r="O70" s="24"/>
      <c r="P70" s="27"/>
      <c r="Q70" s="28">
        <f>F70+G70+H70+I70+J70+K70+L70+M70+N70+O70-P70</f>
        <v>0</v>
      </c>
      <c r="R70" s="27"/>
      <c r="S70" s="29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1" ht="42.0" customHeight="1">
      <c r="A71" s="36"/>
      <c r="B71" s="37"/>
      <c r="C71" s="38"/>
      <c r="D71" s="39"/>
      <c r="E71" s="39"/>
      <c r="F71" s="40">
        <f t="shared" ref="F71:O71" si="2">SUM(F6:F65)</f>
        <v>226290</v>
      </c>
      <c r="G71" s="40">
        <f t="shared" si="2"/>
        <v>0</v>
      </c>
      <c r="H71" s="40">
        <f t="shared" si="2"/>
        <v>31000</v>
      </c>
      <c r="I71" s="40">
        <f t="shared" si="2"/>
        <v>30510</v>
      </c>
      <c r="J71" s="40">
        <f t="shared" si="2"/>
        <v>35230</v>
      </c>
      <c r="K71" s="40">
        <f t="shared" si="2"/>
        <v>0</v>
      </c>
      <c r="L71" s="40">
        <f t="shared" si="2"/>
        <v>0</v>
      </c>
      <c r="M71" s="40">
        <f t="shared" si="2"/>
        <v>125620</v>
      </c>
      <c r="N71" s="40">
        <f t="shared" si="2"/>
        <v>0</v>
      </c>
      <c r="O71" s="40">
        <f t="shared" si="2"/>
        <v>0</v>
      </c>
      <c r="P71" s="40">
        <f>SUM(P6:P56)</f>
        <v>448650</v>
      </c>
      <c r="Q71" s="41"/>
      <c r="R71" s="39"/>
      <c r="S71" s="42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4"/>
      <c r="B72" s="45"/>
      <c r="C72" s="46"/>
      <c r="D72" s="46"/>
      <c r="E72" s="46"/>
      <c r="F72" s="47">
        <f>F71+G71+H71+I71+J71+K71+L71+M71+N71+O71</f>
        <v>448650</v>
      </c>
      <c r="G72" s="4"/>
      <c r="H72" s="4"/>
      <c r="I72" s="4"/>
      <c r="J72" s="4"/>
      <c r="K72" s="4"/>
      <c r="L72" s="4"/>
      <c r="M72" s="4"/>
      <c r="N72" s="4"/>
      <c r="O72" s="4"/>
      <c r="P72" s="48" t="s">
        <v>57</v>
      </c>
      <c r="Q72" s="48"/>
      <c r="R72" s="46"/>
      <c r="S72" s="4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50"/>
      <c r="B73" s="50"/>
      <c r="C73" s="50"/>
      <c r="D73" s="50"/>
      <c r="E73" s="30"/>
      <c r="F73" s="30"/>
      <c r="G73" s="50"/>
      <c r="H73" s="50"/>
      <c r="I73" s="50"/>
      <c r="J73" s="50"/>
      <c r="K73" s="50"/>
      <c r="L73" s="107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51" t="s">
        <v>148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52" t="s">
        <v>2</v>
      </c>
      <c r="B75" s="53" t="s">
        <v>3</v>
      </c>
      <c r="C75" s="53" t="s">
        <v>4</v>
      </c>
      <c r="D75" s="53" t="s">
        <v>5</v>
      </c>
      <c r="E75" s="53" t="s">
        <v>6</v>
      </c>
      <c r="F75" s="54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3" t="s">
        <v>8</v>
      </c>
      <c r="S75" s="53" t="s">
        <v>9</v>
      </c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11"/>
      <c r="B76" s="12"/>
      <c r="C76" s="12"/>
      <c r="D76" s="12"/>
      <c r="E76" s="12"/>
      <c r="F76" s="55" t="s">
        <v>10</v>
      </c>
      <c r="G76" s="56" t="s">
        <v>11</v>
      </c>
      <c r="H76" s="10"/>
      <c r="I76" s="56" t="s">
        <v>12</v>
      </c>
      <c r="J76" s="10"/>
      <c r="K76" s="53" t="s">
        <v>13</v>
      </c>
      <c r="L76" s="57"/>
      <c r="M76" s="57"/>
      <c r="N76" s="57"/>
      <c r="O76" s="122" t="s">
        <v>149</v>
      </c>
      <c r="P76" s="53" t="s">
        <v>14</v>
      </c>
      <c r="Q76" s="53" t="s">
        <v>15</v>
      </c>
      <c r="R76" s="12"/>
      <c r="S76" s="12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17"/>
      <c r="B77" s="10"/>
      <c r="C77" s="10"/>
      <c r="D77" s="10"/>
      <c r="E77" s="10"/>
      <c r="F77" s="10"/>
      <c r="G77" s="123" t="s">
        <v>16</v>
      </c>
      <c r="H77" s="60" t="s">
        <v>17</v>
      </c>
      <c r="I77" s="60" t="s">
        <v>18</v>
      </c>
      <c r="J77" s="60" t="s">
        <v>19</v>
      </c>
      <c r="K77" s="10"/>
      <c r="L77" s="60" t="s">
        <v>20</v>
      </c>
      <c r="M77" s="60" t="s">
        <v>21</v>
      </c>
      <c r="N77" s="109" t="s">
        <v>150</v>
      </c>
      <c r="O77" s="124" t="s">
        <v>747</v>
      </c>
      <c r="P77" s="10"/>
      <c r="Q77" s="10"/>
      <c r="R77" s="10"/>
      <c r="S77" s="1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61">
        <v>1.0</v>
      </c>
      <c r="B78" s="162"/>
      <c r="C78" s="163"/>
      <c r="D78" s="164"/>
      <c r="E78" s="165"/>
      <c r="F78" s="24"/>
      <c r="G78" s="24"/>
      <c r="H78" s="24"/>
      <c r="I78" s="26"/>
      <c r="J78" s="24"/>
      <c r="K78" s="24"/>
      <c r="L78" s="24"/>
      <c r="M78" s="25"/>
      <c r="N78" s="31"/>
      <c r="O78" s="31"/>
      <c r="P78" s="146"/>
      <c r="Q78" s="28">
        <f t="shared" ref="Q78:Q92" si="3">F78+G78+H78+I78+J78+K78+L78+M78+N78+O78-P78</f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145"/>
      <c r="B79" s="20"/>
      <c r="C79" s="21"/>
      <c r="D79" s="22"/>
      <c r="E79" s="23"/>
      <c r="F79" s="24"/>
      <c r="G79" s="24"/>
      <c r="H79" s="24"/>
      <c r="I79" s="26"/>
      <c r="J79" s="24"/>
      <c r="K79" s="24"/>
      <c r="L79" s="24"/>
      <c r="M79" s="25"/>
      <c r="N79" s="24"/>
      <c r="O79" s="31"/>
      <c r="P79" s="27"/>
      <c r="Q79" s="28">
        <f t="shared" si="3"/>
        <v>0</v>
      </c>
      <c r="R79" s="27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hidden="1" customHeight="1">
      <c r="A80" s="61">
        <v>3.0</v>
      </c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24"/>
      <c r="O80" s="31"/>
      <c r="P80" s="27"/>
      <c r="Q80" s="28">
        <f t="shared" si="3"/>
        <v>0</v>
      </c>
      <c r="R80" s="27"/>
      <c r="S80" s="29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hidden="1" customHeight="1">
      <c r="A81" s="145">
        <v>4.0</v>
      </c>
      <c r="B81" s="20"/>
      <c r="C81" s="21"/>
      <c r="D81" s="22"/>
      <c r="E81" s="23"/>
      <c r="F81" s="24"/>
      <c r="G81" s="24"/>
      <c r="H81" s="24"/>
      <c r="I81" s="26"/>
      <c r="J81" s="24"/>
      <c r="K81" s="24"/>
      <c r="L81" s="24"/>
      <c r="M81" s="26"/>
      <c r="N81" s="24"/>
      <c r="O81" s="31"/>
      <c r="P81" s="27"/>
      <c r="Q81" s="28">
        <f t="shared" si="3"/>
        <v>0</v>
      </c>
      <c r="R81" s="27"/>
      <c r="S81" s="2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>
        <v>5.0</v>
      </c>
      <c r="B82" s="20"/>
      <c r="C82" s="21"/>
      <c r="D82" s="22"/>
      <c r="E82" s="23"/>
      <c r="F82" s="24"/>
      <c r="G82" s="24"/>
      <c r="H82" s="24"/>
      <c r="I82" s="26"/>
      <c r="J82" s="24"/>
      <c r="K82" s="24"/>
      <c r="L82" s="24"/>
      <c r="M82" s="26"/>
      <c r="N82" s="31"/>
      <c r="O82" s="24"/>
      <c r="P82" s="27"/>
      <c r="Q82" s="28">
        <f t="shared" si="3"/>
        <v>0</v>
      </c>
      <c r="R82" s="27"/>
      <c r="S82" s="2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145">
        <v>6.0</v>
      </c>
      <c r="B83" s="20"/>
      <c r="C83" s="21"/>
      <c r="D83" s="22"/>
      <c r="E83" s="23"/>
      <c r="F83" s="24"/>
      <c r="G83" s="24"/>
      <c r="H83" s="24"/>
      <c r="I83" s="26"/>
      <c r="J83" s="24"/>
      <c r="K83" s="24"/>
      <c r="L83" s="24"/>
      <c r="M83" s="26"/>
      <c r="N83" s="24"/>
      <c r="O83" s="31"/>
      <c r="P83" s="27"/>
      <c r="Q83" s="28">
        <f t="shared" si="3"/>
        <v>0</v>
      </c>
      <c r="R83" s="27"/>
      <c r="S83" s="29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>
        <v>7.0</v>
      </c>
      <c r="B84" s="20"/>
      <c r="C84" s="21"/>
      <c r="D84" s="22"/>
      <c r="E84" s="23"/>
      <c r="F84" s="24"/>
      <c r="G84" s="24"/>
      <c r="H84" s="24"/>
      <c r="I84" s="26"/>
      <c r="J84" s="24"/>
      <c r="K84" s="24"/>
      <c r="L84" s="24"/>
      <c r="M84" s="25"/>
      <c r="N84" s="24"/>
      <c r="O84" s="24"/>
      <c r="P84" s="27"/>
      <c r="Q84" s="28">
        <f t="shared" si="3"/>
        <v>0</v>
      </c>
      <c r="R84" s="27"/>
      <c r="S84" s="29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145">
        <v>8.0</v>
      </c>
      <c r="B85" s="20"/>
      <c r="C85" s="21"/>
      <c r="D85" s="22"/>
      <c r="E85" s="23"/>
      <c r="F85" s="24"/>
      <c r="G85" s="24"/>
      <c r="H85" s="24"/>
      <c r="I85" s="26"/>
      <c r="J85" s="24"/>
      <c r="K85" s="24"/>
      <c r="L85" s="24"/>
      <c r="M85" s="25"/>
      <c r="N85" s="24"/>
      <c r="O85" s="24"/>
      <c r="P85" s="27"/>
      <c r="Q85" s="28">
        <f t="shared" si="3"/>
        <v>0</v>
      </c>
      <c r="R85" s="27"/>
      <c r="S85" s="2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>
        <v>9.0</v>
      </c>
      <c r="B86" s="20"/>
      <c r="C86" s="21"/>
      <c r="D86" s="22"/>
      <c r="E86" s="23"/>
      <c r="F86" s="24"/>
      <c r="G86" s="24"/>
      <c r="H86" s="24"/>
      <c r="I86" s="26"/>
      <c r="J86" s="24"/>
      <c r="K86" s="24"/>
      <c r="L86" s="24"/>
      <c r="M86" s="25"/>
      <c r="N86" s="24"/>
      <c r="O86" s="24"/>
      <c r="P86" s="27"/>
      <c r="Q86" s="28">
        <f t="shared" si="3"/>
        <v>0</v>
      </c>
      <c r="R86" s="27"/>
      <c r="S86" s="2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145">
        <v>10.0</v>
      </c>
      <c r="B87" s="20"/>
      <c r="C87" s="21"/>
      <c r="D87" s="22"/>
      <c r="E87" s="23"/>
      <c r="F87" s="24"/>
      <c r="G87" s="24"/>
      <c r="H87" s="24"/>
      <c r="I87" s="26"/>
      <c r="J87" s="24"/>
      <c r="K87" s="24"/>
      <c r="L87" s="24"/>
      <c r="M87" s="25"/>
      <c r="N87" s="24"/>
      <c r="O87" s="24"/>
      <c r="P87" s="27"/>
      <c r="Q87" s="28">
        <f t="shared" si="3"/>
        <v>0</v>
      </c>
      <c r="R87" s="27"/>
      <c r="S87" s="29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>
        <v>11.0</v>
      </c>
      <c r="B88" s="20"/>
      <c r="C88" s="21"/>
      <c r="D88" s="22"/>
      <c r="E88" s="23"/>
      <c r="F88" s="24"/>
      <c r="G88" s="24"/>
      <c r="H88" s="24"/>
      <c r="I88" s="26"/>
      <c r="J88" s="24"/>
      <c r="K88" s="24"/>
      <c r="L88" s="24"/>
      <c r="M88" s="25"/>
      <c r="N88" s="24"/>
      <c r="O88" s="24"/>
      <c r="P88" s="27"/>
      <c r="Q88" s="28">
        <f t="shared" si="3"/>
        <v>0</v>
      </c>
      <c r="R88" s="27"/>
      <c r="S88" s="2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hidden="1" customHeight="1">
      <c r="A89" s="145">
        <v>12.0</v>
      </c>
      <c r="B89" s="20"/>
      <c r="C89" s="21"/>
      <c r="D89" s="22"/>
      <c r="E89" s="23"/>
      <c r="F89" s="24"/>
      <c r="G89" s="24"/>
      <c r="H89" s="24"/>
      <c r="I89" s="26"/>
      <c r="J89" s="24"/>
      <c r="K89" s="24"/>
      <c r="L89" s="24"/>
      <c r="M89" s="25"/>
      <c r="N89" s="24"/>
      <c r="O89" s="24"/>
      <c r="P89" s="27"/>
      <c r="Q89" s="28">
        <f t="shared" si="3"/>
        <v>0</v>
      </c>
      <c r="R89" s="27"/>
      <c r="S89" s="29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hidden="1" customHeight="1">
      <c r="A90" s="82"/>
      <c r="B90" s="32"/>
      <c r="C90" s="33"/>
      <c r="D90" s="34"/>
      <c r="E90" s="35"/>
      <c r="F90" s="24"/>
      <c r="G90" s="24"/>
      <c r="H90" s="24"/>
      <c r="I90" s="26"/>
      <c r="J90" s="24"/>
      <c r="K90" s="24"/>
      <c r="L90" s="24"/>
      <c r="M90" s="26"/>
      <c r="N90" s="24"/>
      <c r="O90" s="24"/>
      <c r="P90" s="29"/>
      <c r="Q90" s="28">
        <f t="shared" si="3"/>
        <v>0</v>
      </c>
      <c r="R90" s="29"/>
      <c r="S90" s="2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customHeight="1">
      <c r="A91" s="158"/>
      <c r="B91" s="20"/>
      <c r="C91" s="21"/>
      <c r="D91" s="22"/>
      <c r="E91" s="23"/>
      <c r="F91" s="24"/>
      <c r="G91" s="24"/>
      <c r="H91" s="24"/>
      <c r="I91" s="26"/>
      <c r="J91" s="24"/>
      <c r="K91" s="24"/>
      <c r="L91" s="24"/>
      <c r="M91" s="25"/>
      <c r="N91" s="24"/>
      <c r="O91" s="31"/>
      <c r="P91" s="161"/>
      <c r="Q91" s="28">
        <f t="shared" si="3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customHeight="1">
      <c r="A92" s="82"/>
      <c r="B92" s="83"/>
      <c r="C92" s="84"/>
      <c r="D92" s="84"/>
      <c r="E92" s="84"/>
      <c r="F92" s="75"/>
      <c r="G92" s="75"/>
      <c r="H92" s="75"/>
      <c r="I92" s="75"/>
      <c r="J92" s="75"/>
      <c r="K92" s="75"/>
      <c r="L92" s="75"/>
      <c r="M92" s="75"/>
      <c r="N92" s="75"/>
      <c r="O92" s="76"/>
      <c r="P92" s="85"/>
      <c r="Q92" s="28">
        <f t="shared" si="3"/>
        <v>0</v>
      </c>
      <c r="R92" s="29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customHeight="1">
      <c r="A93" s="86"/>
      <c r="B93" s="87"/>
      <c r="C93" s="88"/>
      <c r="D93" s="89" t="s">
        <v>60</v>
      </c>
      <c r="E93" s="57"/>
      <c r="F93" s="90">
        <f t="shared" ref="F93:P93" si="4">SUM(F78:F92)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57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customHeight="1">
      <c r="A94" s="50"/>
      <c r="B94" s="50"/>
      <c r="C94" s="50"/>
      <c r="D94" s="50"/>
      <c r="E94" s="3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customHeight="1">
      <c r="A95" s="51" t="s">
        <v>107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customHeight="1">
      <c r="A96" s="52" t="s">
        <v>2</v>
      </c>
      <c r="B96" s="53" t="s">
        <v>3</v>
      </c>
      <c r="C96" s="53" t="s">
        <v>4</v>
      </c>
      <c r="D96" s="53" t="s">
        <v>5</v>
      </c>
      <c r="E96" s="53" t="s">
        <v>6</v>
      </c>
      <c r="F96" s="54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3" t="s">
        <v>8</v>
      </c>
      <c r="S96" s="53" t="s">
        <v>9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customHeight="1">
      <c r="A97" s="11"/>
      <c r="B97" s="12"/>
      <c r="C97" s="12"/>
      <c r="D97" s="12"/>
      <c r="E97" s="12"/>
      <c r="F97" s="55" t="s">
        <v>10</v>
      </c>
      <c r="G97" s="56" t="s">
        <v>11</v>
      </c>
      <c r="H97" s="10"/>
      <c r="I97" s="56" t="s">
        <v>12</v>
      </c>
      <c r="J97" s="10"/>
      <c r="K97" s="53" t="s">
        <v>13</v>
      </c>
      <c r="L97" s="57"/>
      <c r="M97" s="57"/>
      <c r="N97" s="57"/>
      <c r="O97" s="58" t="s">
        <v>983</v>
      </c>
      <c r="P97" s="53" t="s">
        <v>14</v>
      </c>
      <c r="Q97" s="53" t="s">
        <v>15</v>
      </c>
      <c r="R97" s="12"/>
      <c r="S97" s="12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customHeight="1">
      <c r="A98" s="17"/>
      <c r="B98" s="10"/>
      <c r="C98" s="10"/>
      <c r="D98" s="10"/>
      <c r="E98" s="10"/>
      <c r="F98" s="10"/>
      <c r="G98" s="59" t="s">
        <v>16</v>
      </c>
      <c r="H98" s="60" t="s">
        <v>17</v>
      </c>
      <c r="I98" s="60" t="s">
        <v>18</v>
      </c>
      <c r="J98" s="60" t="s">
        <v>19</v>
      </c>
      <c r="K98" s="10"/>
      <c r="L98" s="60" t="s">
        <v>20</v>
      </c>
      <c r="M98" s="60" t="s">
        <v>21</v>
      </c>
      <c r="N98" s="60" t="s">
        <v>22</v>
      </c>
      <c r="O98" s="10"/>
      <c r="P98" s="10"/>
      <c r="Q98" s="10"/>
      <c r="R98" s="10"/>
      <c r="S98" s="1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customHeight="1">
      <c r="A99" s="61">
        <v>1.0</v>
      </c>
      <c r="B99" s="126"/>
      <c r="C99" s="127"/>
      <c r="D99" s="128"/>
      <c r="E99" s="129"/>
      <c r="F99" s="75"/>
      <c r="G99" s="75"/>
      <c r="H99" s="130"/>
      <c r="I99" s="130"/>
      <c r="J99" s="75"/>
      <c r="K99" s="130"/>
      <c r="L99" s="130"/>
      <c r="M99" s="75"/>
      <c r="N99" s="75"/>
      <c r="O99" s="76"/>
      <c r="P99" s="131"/>
      <c r="Q99" s="70">
        <f t="shared" ref="Q99:Q111" si="5">F99+G99+H99+I99+J99+K99+L99+M99+N99+O99-P99</f>
        <v>0</v>
      </c>
      <c r="R99" s="27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32">
        <v>2.0</v>
      </c>
      <c r="B100" s="133"/>
      <c r="C100" s="134"/>
      <c r="D100" s="135"/>
      <c r="E100" s="136"/>
      <c r="F100" s="75"/>
      <c r="G100" s="75"/>
      <c r="H100" s="130"/>
      <c r="I100" s="130"/>
      <c r="J100" s="75"/>
      <c r="K100" s="75"/>
      <c r="L100" s="75"/>
      <c r="M100" s="75"/>
      <c r="N100" s="75"/>
      <c r="O100" s="76"/>
      <c r="P100" s="131"/>
      <c r="Q100" s="70">
        <f t="shared" si="5"/>
        <v>0</v>
      </c>
      <c r="R100" s="27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61">
        <v>3.0</v>
      </c>
      <c r="B101" s="133"/>
      <c r="C101" s="134"/>
      <c r="D101" s="135"/>
      <c r="E101" s="136"/>
      <c r="F101" s="75"/>
      <c r="G101" s="75"/>
      <c r="H101" s="130"/>
      <c r="I101" s="130"/>
      <c r="J101" s="75"/>
      <c r="K101" s="75"/>
      <c r="L101" s="75"/>
      <c r="M101" s="75"/>
      <c r="N101" s="75"/>
      <c r="O101" s="76"/>
      <c r="P101" s="131"/>
      <c r="Q101" s="70">
        <f t="shared" si="5"/>
        <v>0</v>
      </c>
      <c r="R101" s="2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61"/>
      <c r="B102" s="133"/>
      <c r="C102" s="134"/>
      <c r="D102" s="135"/>
      <c r="E102" s="136"/>
      <c r="F102" s="75"/>
      <c r="G102" s="75"/>
      <c r="H102" s="130"/>
      <c r="I102" s="130"/>
      <c r="J102" s="75"/>
      <c r="K102" s="75"/>
      <c r="L102" s="75"/>
      <c r="M102" s="75"/>
      <c r="N102" s="75"/>
      <c r="O102" s="76"/>
      <c r="P102" s="131"/>
      <c r="Q102" s="70">
        <f t="shared" si="5"/>
        <v>0</v>
      </c>
      <c r="R102" s="27"/>
      <c r="S102" s="71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132"/>
      <c r="B103" s="133"/>
      <c r="C103" s="134"/>
      <c r="D103" s="135"/>
      <c r="E103" s="136"/>
      <c r="F103" s="75"/>
      <c r="G103" s="75"/>
      <c r="H103" s="130"/>
      <c r="I103" s="130"/>
      <c r="J103" s="75"/>
      <c r="K103" s="75"/>
      <c r="L103" s="75"/>
      <c r="M103" s="75"/>
      <c r="N103" s="75"/>
      <c r="O103" s="76"/>
      <c r="P103" s="131"/>
      <c r="Q103" s="70">
        <f t="shared" si="5"/>
        <v>0</v>
      </c>
      <c r="R103" s="27"/>
      <c r="S103" s="71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42.0" hidden="1" customHeight="1">
      <c r="A104" s="61"/>
      <c r="B104" s="78"/>
      <c r="C104" s="72"/>
      <c r="D104" s="73"/>
      <c r="E104" s="74"/>
      <c r="F104" s="75"/>
      <c r="G104" s="75"/>
      <c r="H104" s="75"/>
      <c r="I104" s="75"/>
      <c r="J104" s="75"/>
      <c r="K104" s="75"/>
      <c r="L104" s="75"/>
      <c r="M104" s="75"/>
      <c r="N104" s="75"/>
      <c r="O104" s="76"/>
      <c r="P104" s="79"/>
      <c r="Q104" s="70">
        <f t="shared" si="5"/>
        <v>0</v>
      </c>
      <c r="R104" s="29"/>
      <c r="S104" s="71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</row>
    <row r="105" ht="42.0" hidden="1" customHeight="1">
      <c r="A105" s="61"/>
      <c r="B105" s="78"/>
      <c r="C105" s="72"/>
      <c r="D105" s="73"/>
      <c r="E105" s="74"/>
      <c r="F105" s="75"/>
      <c r="G105" s="75"/>
      <c r="H105" s="75"/>
      <c r="I105" s="75"/>
      <c r="J105" s="75"/>
      <c r="K105" s="75"/>
      <c r="L105" s="75"/>
      <c r="M105" s="75"/>
      <c r="N105" s="75"/>
      <c r="O105" s="76"/>
      <c r="P105" s="79"/>
      <c r="Q105" s="70">
        <f t="shared" si="5"/>
        <v>0</v>
      </c>
      <c r="R105" s="29"/>
      <c r="S105" s="71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</row>
    <row r="106" ht="42.0" hidden="1" customHeight="1">
      <c r="A106" s="61"/>
      <c r="B106" s="78"/>
      <c r="C106" s="72"/>
      <c r="D106" s="73"/>
      <c r="E106" s="74"/>
      <c r="F106" s="75"/>
      <c r="G106" s="75"/>
      <c r="H106" s="75"/>
      <c r="I106" s="75"/>
      <c r="J106" s="75"/>
      <c r="K106" s="75"/>
      <c r="L106" s="75"/>
      <c r="M106" s="75"/>
      <c r="N106" s="75"/>
      <c r="O106" s="76"/>
      <c r="P106" s="79"/>
      <c r="Q106" s="70">
        <f t="shared" si="5"/>
        <v>0</v>
      </c>
      <c r="R106" s="29"/>
      <c r="S106" s="71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</row>
    <row r="107" ht="42.0" hidden="1" customHeight="1">
      <c r="A107" s="61"/>
      <c r="B107" s="78"/>
      <c r="C107" s="72"/>
      <c r="D107" s="73"/>
      <c r="E107" s="74"/>
      <c r="F107" s="75"/>
      <c r="G107" s="75"/>
      <c r="H107" s="75"/>
      <c r="I107" s="75"/>
      <c r="J107" s="75"/>
      <c r="K107" s="75"/>
      <c r="L107" s="75"/>
      <c r="M107" s="75"/>
      <c r="N107" s="75"/>
      <c r="O107" s="76"/>
      <c r="P107" s="79"/>
      <c r="Q107" s="70">
        <f t="shared" si="5"/>
        <v>0</v>
      </c>
      <c r="R107" s="29"/>
      <c r="S107" s="71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</row>
    <row r="108" ht="42.0" hidden="1" customHeight="1">
      <c r="A108" s="61"/>
      <c r="B108" s="78"/>
      <c r="C108" s="72"/>
      <c r="D108" s="73"/>
      <c r="E108" s="74"/>
      <c r="F108" s="75"/>
      <c r="G108" s="75"/>
      <c r="H108" s="75"/>
      <c r="I108" s="75"/>
      <c r="J108" s="75"/>
      <c r="K108" s="75"/>
      <c r="L108" s="75"/>
      <c r="M108" s="75"/>
      <c r="N108" s="75"/>
      <c r="O108" s="76"/>
      <c r="P108" s="79"/>
      <c r="Q108" s="70">
        <f t="shared" si="5"/>
        <v>0</v>
      </c>
      <c r="R108" s="29"/>
      <c r="S108" s="71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</row>
    <row r="109" ht="42.0" hidden="1" customHeight="1">
      <c r="A109" s="61"/>
      <c r="B109" s="78"/>
      <c r="C109" s="72"/>
      <c r="D109" s="73"/>
      <c r="E109" s="74"/>
      <c r="F109" s="75"/>
      <c r="G109" s="75"/>
      <c r="H109" s="75"/>
      <c r="I109" s="75"/>
      <c r="J109" s="75"/>
      <c r="K109" s="75"/>
      <c r="L109" s="75"/>
      <c r="M109" s="75"/>
      <c r="N109" s="75"/>
      <c r="O109" s="76"/>
      <c r="P109" s="79"/>
      <c r="Q109" s="70">
        <f t="shared" si="5"/>
        <v>0</v>
      </c>
      <c r="R109" s="29"/>
      <c r="S109" s="71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</row>
    <row r="110" ht="42.0" hidden="1" customHeight="1">
      <c r="A110" s="61"/>
      <c r="B110" s="32"/>
      <c r="C110" s="80"/>
      <c r="D110" s="80"/>
      <c r="E110" s="81"/>
      <c r="F110" s="75"/>
      <c r="G110" s="75"/>
      <c r="H110" s="75"/>
      <c r="I110" s="75"/>
      <c r="J110" s="75"/>
      <c r="K110" s="75"/>
      <c r="L110" s="75"/>
      <c r="M110" s="75"/>
      <c r="N110" s="75"/>
      <c r="O110" s="76"/>
      <c r="P110" s="79"/>
      <c r="Q110" s="70">
        <f t="shared" si="5"/>
        <v>0</v>
      </c>
      <c r="R110" s="29"/>
      <c r="S110" s="71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ht="42.0" customHeight="1">
      <c r="A111" s="145"/>
      <c r="B111" s="151"/>
      <c r="C111" s="152"/>
      <c r="D111" s="152"/>
      <c r="E111" s="152"/>
      <c r="F111" s="75"/>
      <c r="G111" s="75"/>
      <c r="H111" s="75"/>
      <c r="I111" s="75"/>
      <c r="J111" s="130"/>
      <c r="K111" s="75"/>
      <c r="L111" s="75"/>
      <c r="M111" s="75"/>
      <c r="N111" s="75"/>
      <c r="O111" s="76"/>
      <c r="P111" s="153"/>
      <c r="Q111" s="70">
        <f t="shared" si="5"/>
        <v>0</v>
      </c>
      <c r="R111" s="29"/>
      <c r="S111" s="71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</row>
    <row r="112" ht="42.0" customHeight="1">
      <c r="A112" s="86"/>
      <c r="B112" s="87"/>
      <c r="C112" s="88"/>
      <c r="D112" s="89" t="s">
        <v>60</v>
      </c>
      <c r="E112" s="57"/>
      <c r="F112" s="90">
        <f t="shared" ref="F112:P112" si="6">SUM(F99:F111)</f>
        <v>0</v>
      </c>
      <c r="G112" s="90">
        <f t="shared" si="6"/>
        <v>0</v>
      </c>
      <c r="H112" s="90">
        <f t="shared" si="6"/>
        <v>0</v>
      </c>
      <c r="I112" s="90">
        <f t="shared" si="6"/>
        <v>0</v>
      </c>
      <c r="J112" s="90">
        <f t="shared" si="6"/>
        <v>0</v>
      </c>
      <c r="K112" s="90">
        <f t="shared" si="6"/>
        <v>0</v>
      </c>
      <c r="L112" s="90">
        <f t="shared" si="6"/>
        <v>0</v>
      </c>
      <c r="M112" s="90">
        <f t="shared" si="6"/>
        <v>0</v>
      </c>
      <c r="N112" s="90">
        <f t="shared" si="6"/>
        <v>0</v>
      </c>
      <c r="O112" s="90">
        <f t="shared" si="6"/>
        <v>0</v>
      </c>
      <c r="P112" s="90">
        <f t="shared" si="6"/>
        <v>0</v>
      </c>
      <c r="Q112" s="91"/>
      <c r="R112" s="57"/>
      <c r="S112" s="71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ht="42.0" customHeight="1">
      <c r="A113" s="50"/>
      <c r="B113" s="50"/>
      <c r="C113" s="50"/>
      <c r="D113" s="50"/>
      <c r="E113" s="92"/>
      <c r="F113" s="93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</row>
    <row r="114" ht="42.0" customHeight="1">
      <c r="A114" s="50"/>
      <c r="B114" s="50"/>
      <c r="C114" s="50"/>
      <c r="D114" s="50"/>
      <c r="E114" s="92"/>
      <c r="F114" s="93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</row>
    <row r="115" ht="51.0" customHeight="1">
      <c r="A115" s="2"/>
      <c r="B115" s="2"/>
      <c r="C115" s="2"/>
      <c r="D115" s="2"/>
      <c r="E115" s="94" t="s">
        <v>61</v>
      </c>
      <c r="F115" s="120" t="s">
        <v>62</v>
      </c>
      <c r="G115" s="2"/>
      <c r="H115" s="2"/>
      <c r="I115" s="2"/>
      <c r="J115" s="96" t="s">
        <v>63</v>
      </c>
      <c r="K115" s="96"/>
      <c r="L115" s="96"/>
      <c r="M115" s="96"/>
      <c r="N115" s="97"/>
      <c r="O115" s="97"/>
      <c r="P115" s="9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94" t="s">
        <v>64</v>
      </c>
      <c r="F116" s="120" t="s">
        <v>62</v>
      </c>
      <c r="G116" s="2"/>
      <c r="H116" s="2"/>
      <c r="I116" s="2"/>
      <c r="J116" s="99" t="s">
        <v>65</v>
      </c>
      <c r="K116" s="99"/>
      <c r="L116" s="99"/>
      <c r="M116" s="99"/>
      <c r="N116" s="99"/>
      <c r="O116" s="99"/>
      <c r="P116" s="100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94" t="s">
        <v>66</v>
      </c>
      <c r="F117" s="120" t="s">
        <v>62</v>
      </c>
      <c r="G117" s="2"/>
      <c r="H117" s="2"/>
      <c r="I117" s="2"/>
      <c r="J117" s="101"/>
      <c r="K117" s="102"/>
      <c r="L117" s="102"/>
      <c r="M117" s="102"/>
      <c r="N117" s="102"/>
      <c r="O117" s="102"/>
      <c r="P117" s="102"/>
      <c r="Q117" s="103"/>
      <c r="R117" s="3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94" t="s">
        <v>67</v>
      </c>
      <c r="F118" s="120" t="s">
        <v>62</v>
      </c>
      <c r="G118" s="2"/>
      <c r="H118" s="2"/>
      <c r="I118" s="2"/>
      <c r="J118" s="104"/>
      <c r="K118" s="104"/>
      <c r="L118" s="104"/>
      <c r="M118" s="104"/>
      <c r="N118" s="104"/>
      <c r="O118" s="104"/>
      <c r="P118" s="50"/>
      <c r="Q118" s="50"/>
      <c r="R118" s="5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94" t="s">
        <v>984</v>
      </c>
      <c r="F119" s="120" t="s">
        <v>62</v>
      </c>
      <c r="G119" s="2"/>
      <c r="H119" s="2"/>
      <c r="I119" s="2"/>
      <c r="J119" s="104"/>
      <c r="K119" s="104"/>
      <c r="L119" s="104"/>
      <c r="M119" s="104"/>
      <c r="N119" s="104"/>
      <c r="O119" s="104"/>
      <c r="P119" s="105"/>
      <c r="Q119" s="50"/>
      <c r="R119" s="5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94" t="s">
        <v>69</v>
      </c>
      <c r="F120" s="120" t="s">
        <v>62</v>
      </c>
      <c r="G120" s="2"/>
      <c r="H120" s="2"/>
      <c r="I120" s="2"/>
      <c r="J120" s="106"/>
      <c r="K120" s="106"/>
      <c r="L120" s="106"/>
      <c r="M120" s="106"/>
      <c r="N120" s="50"/>
      <c r="O120" s="50"/>
      <c r="P120" s="105"/>
      <c r="Q120" s="50"/>
      <c r="R120" s="5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94" t="s">
        <v>70</v>
      </c>
      <c r="F121" s="120" t="s">
        <v>62</v>
      </c>
      <c r="G121" s="2"/>
      <c r="H121" s="2"/>
      <c r="I121" s="2"/>
      <c r="J121" s="50"/>
      <c r="K121" s="50"/>
      <c r="L121" s="107"/>
      <c r="M121" s="50"/>
      <c r="N121" s="50"/>
      <c r="O121" s="50"/>
      <c r="P121" s="105"/>
      <c r="Q121" s="50"/>
      <c r="R121" s="5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50"/>
      <c r="K122" s="50"/>
      <c r="L122" s="50"/>
      <c r="M122" s="50"/>
      <c r="N122" s="50"/>
      <c r="O122" s="50"/>
      <c r="P122" s="50"/>
      <c r="Q122" s="50"/>
      <c r="R122" s="50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</sheetData>
  <mergeCells count="48"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72:O72"/>
    <mergeCell ref="A75:A77"/>
    <mergeCell ref="B75:B77"/>
    <mergeCell ref="C75:C77"/>
    <mergeCell ref="D75:D77"/>
    <mergeCell ref="E75:E77"/>
    <mergeCell ref="R75:R77"/>
    <mergeCell ref="P76:P77"/>
    <mergeCell ref="Q76:Q77"/>
    <mergeCell ref="A74:S74"/>
    <mergeCell ref="F75:Q75"/>
    <mergeCell ref="S75:S77"/>
    <mergeCell ref="F76:F77"/>
    <mergeCell ref="G76:H76"/>
    <mergeCell ref="I76:J76"/>
    <mergeCell ref="K76:K77"/>
    <mergeCell ref="R96:R98"/>
    <mergeCell ref="S96:S98"/>
    <mergeCell ref="F97:F98"/>
    <mergeCell ref="G97:H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985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46019.0</v>
      </c>
      <c r="C6" s="21" t="s">
        <v>986</v>
      </c>
      <c r="D6" s="22">
        <v>50739.0</v>
      </c>
      <c r="E6" s="23" t="s">
        <v>987</v>
      </c>
      <c r="F6" s="31"/>
      <c r="G6" s="31"/>
      <c r="H6" s="24"/>
      <c r="I6" s="25">
        <v>7500.0</v>
      </c>
      <c r="J6" s="31"/>
      <c r="K6" s="24"/>
      <c r="L6" s="24"/>
      <c r="M6" s="26"/>
      <c r="N6" s="24"/>
      <c r="O6" s="31"/>
      <c r="P6" s="27">
        <v>7500.0</v>
      </c>
      <c r="Q6" s="28">
        <f t="shared" ref="Q6:Q68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46019.0</v>
      </c>
      <c r="C7" s="21" t="s">
        <v>988</v>
      </c>
      <c r="D7" s="22">
        <v>64461.0</v>
      </c>
      <c r="E7" s="23" t="s">
        <v>76</v>
      </c>
      <c r="F7" s="24"/>
      <c r="G7" s="31"/>
      <c r="H7" s="31"/>
      <c r="I7" s="25">
        <v>2500.0</v>
      </c>
      <c r="J7" s="31"/>
      <c r="K7" s="31"/>
      <c r="L7" s="24"/>
      <c r="M7" s="26"/>
      <c r="N7" s="24"/>
      <c r="O7" s="24"/>
      <c r="P7" s="27">
        <v>2500.0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46019.0</v>
      </c>
      <c r="C8" s="21" t="s">
        <v>989</v>
      </c>
      <c r="D8" s="22">
        <v>54763.0</v>
      </c>
      <c r="E8" s="23" t="s">
        <v>357</v>
      </c>
      <c r="F8" s="31"/>
      <c r="G8" s="24"/>
      <c r="H8" s="24"/>
      <c r="I8" s="25">
        <v>25000.0</v>
      </c>
      <c r="J8" s="31"/>
      <c r="K8" s="31"/>
      <c r="L8" s="24"/>
      <c r="M8" s="25"/>
      <c r="N8" s="24"/>
      <c r="O8" s="24"/>
      <c r="P8" s="27">
        <v>25000.0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46019.0</v>
      </c>
      <c r="C9" s="21" t="s">
        <v>990</v>
      </c>
      <c r="D9" s="22">
        <v>35245.0</v>
      </c>
      <c r="E9" s="23" t="s">
        <v>523</v>
      </c>
      <c r="F9" s="24"/>
      <c r="G9" s="31"/>
      <c r="H9" s="24"/>
      <c r="I9" s="25">
        <v>3000.0</v>
      </c>
      <c r="J9" s="31"/>
      <c r="K9" s="31"/>
      <c r="L9" s="24"/>
      <c r="M9" s="25"/>
      <c r="N9" s="24"/>
      <c r="O9" s="24"/>
      <c r="P9" s="27">
        <v>3000.0</v>
      </c>
      <c r="Q9" s="28">
        <f t="shared" si="1"/>
        <v>0</v>
      </c>
      <c r="R9" s="27" t="s">
        <v>41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46019.0</v>
      </c>
      <c r="C10" s="21" t="s">
        <v>991</v>
      </c>
      <c r="D10" s="22">
        <v>21818.0</v>
      </c>
      <c r="E10" s="23" t="s">
        <v>231</v>
      </c>
      <c r="F10" s="24"/>
      <c r="G10" s="31"/>
      <c r="H10" s="24"/>
      <c r="I10" s="25">
        <v>3000.0</v>
      </c>
      <c r="J10" s="31"/>
      <c r="K10" s="31"/>
      <c r="L10" s="24"/>
      <c r="M10" s="25"/>
      <c r="N10" s="24"/>
      <c r="O10" s="24"/>
      <c r="P10" s="27">
        <v>3000.0</v>
      </c>
      <c r="Q10" s="28">
        <f t="shared" si="1"/>
        <v>0</v>
      </c>
      <c r="R10" s="27" t="s">
        <v>41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46019.0</v>
      </c>
      <c r="C11" s="21" t="s">
        <v>992</v>
      </c>
      <c r="D11" s="22">
        <v>10250.0</v>
      </c>
      <c r="E11" s="23" t="s">
        <v>74</v>
      </c>
      <c r="F11" s="31"/>
      <c r="G11" s="31"/>
      <c r="H11" s="24"/>
      <c r="I11" s="25"/>
      <c r="J11" s="31">
        <v>2340.0</v>
      </c>
      <c r="K11" s="31"/>
      <c r="L11" s="24"/>
      <c r="M11" s="25"/>
      <c r="N11" s="24"/>
      <c r="O11" s="24"/>
      <c r="P11" s="27">
        <v>2340.0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46019.0</v>
      </c>
      <c r="C12" s="21" t="s">
        <v>993</v>
      </c>
      <c r="D12" s="22">
        <v>105021.0</v>
      </c>
      <c r="E12" s="23" t="s">
        <v>474</v>
      </c>
      <c r="F12" s="24"/>
      <c r="G12" s="24"/>
      <c r="H12" s="24"/>
      <c r="I12" s="25"/>
      <c r="J12" s="31"/>
      <c r="K12" s="31"/>
      <c r="L12" s="24"/>
      <c r="M12" s="25">
        <v>50.0</v>
      </c>
      <c r="N12" s="24"/>
      <c r="O12" s="24"/>
      <c r="P12" s="27">
        <v>50.0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46019.0</v>
      </c>
      <c r="C13" s="21" t="s">
        <v>994</v>
      </c>
      <c r="D13" s="22">
        <v>38098.0</v>
      </c>
      <c r="E13" s="23" t="s">
        <v>995</v>
      </c>
      <c r="F13" s="24"/>
      <c r="G13" s="31"/>
      <c r="H13" s="24"/>
      <c r="I13" s="25"/>
      <c r="J13" s="31">
        <v>4600.0</v>
      </c>
      <c r="K13" s="31"/>
      <c r="L13" s="24"/>
      <c r="M13" s="25"/>
      <c r="N13" s="24"/>
      <c r="O13" s="24"/>
      <c r="P13" s="27">
        <v>4600.0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46019.0</v>
      </c>
      <c r="C14" s="21" t="s">
        <v>996</v>
      </c>
      <c r="D14" s="22">
        <v>36928.0</v>
      </c>
      <c r="E14" s="23" t="s">
        <v>264</v>
      </c>
      <c r="F14" s="31"/>
      <c r="G14" s="31"/>
      <c r="H14" s="24"/>
      <c r="I14" s="25"/>
      <c r="J14" s="31"/>
      <c r="K14" s="31"/>
      <c r="L14" s="24"/>
      <c r="M14" s="25">
        <v>290.0</v>
      </c>
      <c r="N14" s="24"/>
      <c r="O14" s="24"/>
      <c r="P14" s="27">
        <v>290.0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46019.0</v>
      </c>
      <c r="C15" s="21" t="s">
        <v>997</v>
      </c>
      <c r="D15" s="22">
        <v>61420.0</v>
      </c>
      <c r="E15" s="23" t="s">
        <v>293</v>
      </c>
      <c r="F15" s="24"/>
      <c r="G15" s="31"/>
      <c r="H15" s="24"/>
      <c r="I15" s="25">
        <v>8150.0</v>
      </c>
      <c r="J15" s="31"/>
      <c r="K15" s="31"/>
      <c r="L15" s="24"/>
      <c r="M15" s="25"/>
      <c r="N15" s="24"/>
      <c r="O15" s="24"/>
      <c r="P15" s="27">
        <v>8150.0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46019.0</v>
      </c>
      <c r="C16" s="21" t="s">
        <v>998</v>
      </c>
      <c r="D16" s="22">
        <v>47926.0</v>
      </c>
      <c r="E16" s="23" t="s">
        <v>999</v>
      </c>
      <c r="F16" s="24"/>
      <c r="G16" s="31">
        <v>3600.0</v>
      </c>
      <c r="H16" s="24"/>
      <c r="I16" s="25"/>
      <c r="J16" s="31"/>
      <c r="K16" s="24"/>
      <c r="L16" s="24"/>
      <c r="M16" s="25"/>
      <c r="N16" s="24"/>
      <c r="O16" s="24"/>
      <c r="P16" s="27">
        <v>3600.0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46019.0</v>
      </c>
      <c r="C17" s="21" t="s">
        <v>1000</v>
      </c>
      <c r="D17" s="22">
        <v>97729.0</v>
      </c>
      <c r="E17" s="23" t="s">
        <v>51</v>
      </c>
      <c r="F17" s="31"/>
      <c r="G17" s="31"/>
      <c r="H17" s="24"/>
      <c r="I17" s="25">
        <v>4500.0</v>
      </c>
      <c r="J17" s="31"/>
      <c r="K17" s="31"/>
      <c r="L17" s="24"/>
      <c r="M17" s="25"/>
      <c r="N17" s="24"/>
      <c r="O17" s="24"/>
      <c r="P17" s="27">
        <v>4500.0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46019.0</v>
      </c>
      <c r="C18" s="21" t="s">
        <v>1001</v>
      </c>
      <c r="D18" s="22">
        <v>22332.0</v>
      </c>
      <c r="E18" s="23" t="s">
        <v>120</v>
      </c>
      <c r="F18" s="31"/>
      <c r="G18" s="24"/>
      <c r="H18" s="31"/>
      <c r="I18" s="25">
        <v>1550.0</v>
      </c>
      <c r="J18" s="31"/>
      <c r="K18" s="31"/>
      <c r="L18" s="24"/>
      <c r="M18" s="25"/>
      <c r="N18" s="24"/>
      <c r="O18" s="24"/>
      <c r="P18" s="27">
        <v>1550.0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46019.0</v>
      </c>
      <c r="C19" s="21" t="s">
        <v>1002</v>
      </c>
      <c r="D19" s="22">
        <v>92257.0</v>
      </c>
      <c r="E19" s="23" t="s">
        <v>49</v>
      </c>
      <c r="F19" s="31"/>
      <c r="G19" s="24"/>
      <c r="H19" s="31"/>
      <c r="I19" s="25">
        <v>5000.0</v>
      </c>
      <c r="J19" s="31"/>
      <c r="K19" s="31"/>
      <c r="L19" s="24"/>
      <c r="M19" s="25"/>
      <c r="N19" s="24"/>
      <c r="O19" s="24"/>
      <c r="P19" s="27">
        <v>5000.0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46019.0</v>
      </c>
      <c r="C20" s="21" t="s">
        <v>1003</v>
      </c>
      <c r="D20" s="22">
        <v>10255.0</v>
      </c>
      <c r="E20" s="23" t="s">
        <v>1004</v>
      </c>
      <c r="F20" s="31"/>
      <c r="G20" s="31">
        <v>4650.0</v>
      </c>
      <c r="H20" s="31"/>
      <c r="I20" s="25"/>
      <c r="J20" s="31"/>
      <c r="K20" s="31"/>
      <c r="L20" s="24"/>
      <c r="M20" s="25"/>
      <c r="N20" s="24"/>
      <c r="O20" s="24"/>
      <c r="P20" s="27">
        <v>4650.0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46019.0</v>
      </c>
      <c r="C21" s="21" t="s">
        <v>1005</v>
      </c>
      <c r="D21" s="22">
        <v>21818.0</v>
      </c>
      <c r="E21" s="23" t="s">
        <v>231</v>
      </c>
      <c r="F21" s="31"/>
      <c r="G21" s="24"/>
      <c r="H21" s="31"/>
      <c r="I21" s="25"/>
      <c r="J21" s="31"/>
      <c r="K21" s="31"/>
      <c r="L21" s="24"/>
      <c r="M21" s="25">
        <v>2500.0</v>
      </c>
      <c r="N21" s="24"/>
      <c r="O21" s="24"/>
      <c r="P21" s="27">
        <v>2500.0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46019.0</v>
      </c>
      <c r="C22" s="21" t="s">
        <v>1006</v>
      </c>
      <c r="D22" s="22">
        <v>108829.0</v>
      </c>
      <c r="E22" s="23" t="s">
        <v>1007</v>
      </c>
      <c r="F22" s="31"/>
      <c r="G22" s="24"/>
      <c r="H22" s="31"/>
      <c r="I22" s="25">
        <v>350.0</v>
      </c>
      <c r="J22" s="31"/>
      <c r="K22" s="31"/>
      <c r="L22" s="24"/>
      <c r="M22" s="25"/>
      <c r="N22" s="24"/>
      <c r="O22" s="24"/>
      <c r="P22" s="27">
        <v>350.0</v>
      </c>
      <c r="Q22" s="28">
        <f t="shared" si="1"/>
        <v>0</v>
      </c>
      <c r="R22" s="27" t="s">
        <v>41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46019.0</v>
      </c>
      <c r="C23" s="21" t="s">
        <v>1008</v>
      </c>
      <c r="D23" s="22">
        <v>58257.0</v>
      </c>
      <c r="E23" s="23" t="s">
        <v>45</v>
      </c>
      <c r="F23" s="31"/>
      <c r="G23" s="24"/>
      <c r="H23" s="31"/>
      <c r="I23" s="25">
        <v>3919.0</v>
      </c>
      <c r="J23" s="31"/>
      <c r="K23" s="31">
        <v>1781.0</v>
      </c>
      <c r="L23" s="24"/>
      <c r="M23" s="25"/>
      <c r="N23" s="24"/>
      <c r="O23" s="24"/>
      <c r="P23" s="27">
        <v>5700.0</v>
      </c>
      <c r="Q23" s="28">
        <f t="shared" si="1"/>
        <v>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46019.0</v>
      </c>
      <c r="C24" s="21" t="s">
        <v>1009</v>
      </c>
      <c r="D24" s="22">
        <v>47787.0</v>
      </c>
      <c r="E24" s="23" t="s">
        <v>254</v>
      </c>
      <c r="F24" s="31"/>
      <c r="G24" s="24"/>
      <c r="H24" s="31">
        <v>10000.0</v>
      </c>
      <c r="I24" s="25"/>
      <c r="J24" s="31"/>
      <c r="K24" s="31"/>
      <c r="L24" s="24"/>
      <c r="M24" s="25"/>
      <c r="N24" s="24"/>
      <c r="O24" s="24"/>
      <c r="P24" s="27">
        <v>10000.0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46019.0</v>
      </c>
      <c r="C25" s="21" t="s">
        <v>1010</v>
      </c>
      <c r="D25" s="22">
        <v>30895.0</v>
      </c>
      <c r="E25" s="23" t="s">
        <v>258</v>
      </c>
      <c r="F25" s="31"/>
      <c r="G25" s="24"/>
      <c r="H25" s="31">
        <v>4500.0</v>
      </c>
      <c r="I25" s="25"/>
      <c r="J25" s="31"/>
      <c r="K25" s="31"/>
      <c r="L25" s="24"/>
      <c r="M25" s="25"/>
      <c r="N25" s="24"/>
      <c r="O25" s="24"/>
      <c r="P25" s="27">
        <v>4500.0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46019.0</v>
      </c>
      <c r="C26" s="21" t="s">
        <v>1011</v>
      </c>
      <c r="D26" s="22">
        <v>30895.0</v>
      </c>
      <c r="E26" s="23" t="s">
        <v>258</v>
      </c>
      <c r="F26" s="31"/>
      <c r="G26" s="24"/>
      <c r="H26" s="31">
        <v>9930.0</v>
      </c>
      <c r="I26" s="25"/>
      <c r="J26" s="31"/>
      <c r="K26" s="31"/>
      <c r="L26" s="24"/>
      <c r="M26" s="25"/>
      <c r="N26" s="24"/>
      <c r="O26" s="24"/>
      <c r="P26" s="27">
        <v>9930.0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/>
      <c r="C27" s="21"/>
      <c r="D27" s="22"/>
      <c r="E27" s="23"/>
      <c r="F27" s="31"/>
      <c r="G27" s="24"/>
      <c r="H27" s="31"/>
      <c r="I27" s="25"/>
      <c r="J27" s="31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31"/>
      <c r="G28" s="24"/>
      <c r="H28" s="31"/>
      <c r="I28" s="25"/>
      <c r="J28" s="31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31"/>
      <c r="G29" s="24"/>
      <c r="H29" s="31"/>
      <c r="I29" s="25"/>
      <c r="J29" s="31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31"/>
      <c r="G30" s="31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75" hidden="1" customHeight="1">
      <c r="A31" s="19"/>
      <c r="B31" s="20"/>
      <c r="C31" s="21"/>
      <c r="D31" s="22"/>
      <c r="E31" s="23"/>
      <c r="F31" s="31"/>
      <c r="G31" s="31"/>
      <c r="H31" s="31"/>
      <c r="I31" s="25"/>
      <c r="J31" s="31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31"/>
      <c r="G32" s="31"/>
      <c r="H32" s="31"/>
      <c r="I32" s="25"/>
      <c r="J32" s="31"/>
      <c r="K32" s="31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17.0</v>
      </c>
      <c r="B33" s="20"/>
      <c r="C33" s="21"/>
      <c r="D33" s="22"/>
      <c r="E33" s="23"/>
      <c r="F33" s="24"/>
      <c r="G33" s="31"/>
      <c r="H33" s="31"/>
      <c r="I33" s="25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18.0</v>
      </c>
      <c r="B34" s="20"/>
      <c r="C34" s="21"/>
      <c r="D34" s="22"/>
      <c r="E34" s="23"/>
      <c r="F34" s="24"/>
      <c r="G34" s="31"/>
      <c r="H34" s="31"/>
      <c r="I34" s="25"/>
      <c r="J34" s="31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19.0</v>
      </c>
      <c r="B35" s="20"/>
      <c r="C35" s="21"/>
      <c r="D35" s="22"/>
      <c r="E35" s="23"/>
      <c r="F35" s="24"/>
      <c r="G35" s="31"/>
      <c r="H35" s="31"/>
      <c r="I35" s="25"/>
      <c r="J35" s="31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20.0</v>
      </c>
      <c r="B36" s="20"/>
      <c r="C36" s="21"/>
      <c r="D36" s="22"/>
      <c r="E36" s="23"/>
      <c r="F36" s="24"/>
      <c r="G36" s="31"/>
      <c r="H36" s="31"/>
      <c r="I36" s="25"/>
      <c r="J36" s="31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21.0</v>
      </c>
      <c r="B37" s="20"/>
      <c r="C37" s="21"/>
      <c r="D37" s="22"/>
      <c r="E37" s="23"/>
      <c r="F37" s="31"/>
      <c r="G37" s="31"/>
      <c r="H37" s="31"/>
      <c r="I37" s="25"/>
      <c r="J37" s="31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22.0</v>
      </c>
      <c r="B38" s="20"/>
      <c r="C38" s="21"/>
      <c r="D38" s="22"/>
      <c r="E38" s="23"/>
      <c r="F38" s="24"/>
      <c r="G38" s="24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23.0</v>
      </c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31"/>
      <c r="H45" s="31"/>
      <c r="I45" s="25"/>
      <c r="J45" s="24"/>
      <c r="K45" s="31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31"/>
      <c r="L46" s="24"/>
      <c r="M46" s="25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31"/>
      <c r="H47" s="31"/>
      <c r="I47" s="25"/>
      <c r="J47" s="24"/>
      <c r="K47" s="31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31"/>
      <c r="H48" s="31"/>
      <c r="I48" s="25"/>
      <c r="J48" s="24"/>
      <c r="K48" s="31"/>
      <c r="L48" s="24"/>
      <c r="M48" s="25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31"/>
      <c r="H49" s="31"/>
      <c r="I49" s="25"/>
      <c r="J49" s="24"/>
      <c r="K49" s="31"/>
      <c r="L49" s="24"/>
      <c r="M49" s="25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31"/>
      <c r="H50" s="31"/>
      <c r="I50" s="25"/>
      <c r="J50" s="24"/>
      <c r="K50" s="31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31"/>
      <c r="H51" s="31"/>
      <c r="I51" s="25"/>
      <c r="J51" s="24"/>
      <c r="K51" s="31"/>
      <c r="L51" s="24"/>
      <c r="M51" s="25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31"/>
      <c r="H52" s="31"/>
      <c r="I52" s="25"/>
      <c r="J52" s="24"/>
      <c r="K52" s="31"/>
      <c r="L52" s="24"/>
      <c r="M52" s="25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31"/>
      <c r="H53" s="31"/>
      <c r="I53" s="25"/>
      <c r="J53" s="24"/>
      <c r="K53" s="31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31"/>
      <c r="H54" s="31"/>
      <c r="I54" s="25"/>
      <c r="J54" s="24"/>
      <c r="K54" s="31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5"/>
      <c r="J55" s="24"/>
      <c r="K55" s="31"/>
      <c r="L55" s="24"/>
      <c r="M55" s="25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31"/>
      <c r="I56" s="25"/>
      <c r="J56" s="24"/>
      <c r="K56" s="24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5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141"/>
      <c r="C58" s="142"/>
      <c r="D58" s="143"/>
      <c r="E58" s="140"/>
      <c r="F58" s="24"/>
      <c r="G58" s="31"/>
      <c r="H58" s="31"/>
      <c r="I58" s="26"/>
      <c r="J58" s="24"/>
      <c r="K58" s="24"/>
      <c r="L58" s="24"/>
      <c r="M58" s="25"/>
      <c r="N58" s="24"/>
      <c r="O58" s="24"/>
      <c r="P58" s="27"/>
      <c r="Q58" s="28">
        <f t="shared" si="1"/>
        <v>0</v>
      </c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/>
      <c r="B59" s="20"/>
      <c r="C59" s="21"/>
      <c r="D59" s="22"/>
      <c r="E59" s="23"/>
      <c r="F59" s="24"/>
      <c r="G59" s="24"/>
      <c r="H59" s="31"/>
      <c r="I59" s="25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/>
      <c r="B60" s="20"/>
      <c r="C60" s="21"/>
      <c r="D60" s="22"/>
      <c r="E60" s="23"/>
      <c r="F60" s="24"/>
      <c r="G60" s="24"/>
      <c r="H60" s="31"/>
      <c r="I60" s="25"/>
      <c r="J60" s="24"/>
      <c r="K60" s="24"/>
      <c r="L60" s="24"/>
      <c r="M60" s="26"/>
      <c r="N60" s="24"/>
      <c r="O60" s="24"/>
      <c r="P60" s="27"/>
      <c r="Q60" s="28">
        <f t="shared" si="1"/>
        <v>0</v>
      </c>
      <c r="R60" s="27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hidden="1" customHeight="1">
      <c r="A61" s="19"/>
      <c r="B61" s="20"/>
      <c r="C61" s="21"/>
      <c r="D61" s="22"/>
      <c r="E61" s="23"/>
      <c r="F61" s="24"/>
      <c r="G61" s="24"/>
      <c r="H61" s="31"/>
      <c r="I61" s="25"/>
      <c r="J61" s="24"/>
      <c r="K61" s="24"/>
      <c r="L61" s="24"/>
      <c r="M61" s="25"/>
      <c r="N61" s="24"/>
      <c r="O61" s="24"/>
      <c r="P61" s="27"/>
      <c r="Q61" s="28">
        <f t="shared" si="1"/>
        <v>0</v>
      </c>
      <c r="R61" s="27"/>
      <c r="S61" s="29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ht="42.0" hidden="1" customHeight="1">
      <c r="A62" s="19"/>
      <c r="B62" s="20"/>
      <c r="C62" s="21"/>
      <c r="D62" s="22"/>
      <c r="E62" s="23"/>
      <c r="F62" s="24"/>
      <c r="G62" s="24"/>
      <c r="H62" s="31"/>
      <c r="I62" s="25"/>
      <c r="J62" s="24"/>
      <c r="K62" s="24"/>
      <c r="L62" s="24"/>
      <c r="M62" s="26"/>
      <c r="N62" s="24"/>
      <c r="O62" s="24"/>
      <c r="P62" s="27"/>
      <c r="Q62" s="28">
        <f t="shared" si="1"/>
        <v>0</v>
      </c>
      <c r="R62" s="27"/>
      <c r="S62" s="29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ht="42.0" hidden="1" customHeight="1">
      <c r="A63" s="19"/>
      <c r="B63" s="20"/>
      <c r="C63" s="21"/>
      <c r="D63" s="22"/>
      <c r="E63" s="23"/>
      <c r="F63" s="24"/>
      <c r="G63" s="24"/>
      <c r="H63" s="31"/>
      <c r="I63" s="25"/>
      <c r="J63" s="24"/>
      <c r="K63" s="24"/>
      <c r="L63" s="24"/>
      <c r="M63" s="26"/>
      <c r="N63" s="24"/>
      <c r="O63" s="24"/>
      <c r="P63" s="27"/>
      <c r="Q63" s="28">
        <f t="shared" si="1"/>
        <v>0</v>
      </c>
      <c r="R63" s="27"/>
      <c r="S63" s="29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ht="42.0" hidden="1" customHeight="1">
      <c r="A64" s="19"/>
      <c r="B64" s="20"/>
      <c r="C64" s="21"/>
      <c r="D64" s="22"/>
      <c r="E64" s="23"/>
      <c r="F64" s="24"/>
      <c r="G64" s="24"/>
      <c r="H64" s="24"/>
      <c r="I64" s="25"/>
      <c r="J64" s="24"/>
      <c r="K64" s="24"/>
      <c r="L64" s="24"/>
      <c r="M64" s="25"/>
      <c r="N64" s="24"/>
      <c r="O64" s="24"/>
      <c r="P64" s="27"/>
      <c r="Q64" s="28">
        <f t="shared" si="1"/>
        <v>0</v>
      </c>
      <c r="R64" s="27"/>
      <c r="S64" s="29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 ht="42.0" hidden="1" customHeight="1">
      <c r="A65" s="19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1"/>
        <v>0</v>
      </c>
      <c r="R65" s="29"/>
      <c r="S65" s="29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 ht="42.0" hidden="1" customHeight="1">
      <c r="A66" s="19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1"/>
        <v>0</v>
      </c>
      <c r="R66" s="29"/>
      <c r="S66" s="29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 ht="42.0" hidden="1" customHeight="1">
      <c r="A67" s="19"/>
      <c r="B67" s="32"/>
      <c r="C67" s="33"/>
      <c r="D67" s="34"/>
      <c r="E67" s="35"/>
      <c r="F67" s="24"/>
      <c r="G67" s="24"/>
      <c r="H67" s="24"/>
      <c r="I67" s="26"/>
      <c r="J67" s="24"/>
      <c r="K67" s="24"/>
      <c r="L67" s="24"/>
      <c r="M67" s="26"/>
      <c r="N67" s="24"/>
      <c r="O67" s="24"/>
      <c r="P67" s="29"/>
      <c r="Q67" s="28">
        <f t="shared" si="1"/>
        <v>0</v>
      </c>
      <c r="R67" s="29"/>
      <c r="S67" s="29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</row>
    <row r="68" ht="42.0" hidden="1" customHeight="1">
      <c r="A68" s="19"/>
      <c r="B68" s="32"/>
      <c r="C68" s="33"/>
      <c r="D68" s="34"/>
      <c r="E68" s="35"/>
      <c r="F68" s="24"/>
      <c r="G68" s="24"/>
      <c r="H68" s="24"/>
      <c r="I68" s="26"/>
      <c r="J68" s="24"/>
      <c r="K68" s="24"/>
      <c r="L68" s="24"/>
      <c r="M68" s="26"/>
      <c r="N68" s="24"/>
      <c r="O68" s="24"/>
      <c r="P68" s="29"/>
      <c r="Q68" s="28">
        <f t="shared" si="1"/>
        <v>0</v>
      </c>
      <c r="R68" s="29"/>
      <c r="S68" s="29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</row>
    <row r="69" ht="42.0" hidden="1" customHeight="1">
      <c r="A69" s="19"/>
      <c r="B69" s="20"/>
      <c r="C69" s="21"/>
      <c r="D69" s="22"/>
      <c r="E69" s="23"/>
      <c r="F69" s="24"/>
      <c r="G69" s="31"/>
      <c r="H69" s="31"/>
      <c r="I69" s="25"/>
      <c r="J69" s="24"/>
      <c r="K69" s="24"/>
      <c r="L69" s="24"/>
      <c r="M69" s="25"/>
      <c r="N69" s="24"/>
      <c r="O69" s="24"/>
      <c r="P69" s="27"/>
      <c r="Q69" s="28"/>
      <c r="R69" s="27"/>
      <c r="S69" s="29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</row>
    <row r="70" ht="42.0" hidden="1" customHeight="1">
      <c r="A70" s="19"/>
      <c r="B70" s="20"/>
      <c r="C70" s="21"/>
      <c r="D70" s="22"/>
      <c r="E70" s="23"/>
      <c r="F70" s="24"/>
      <c r="G70" s="31"/>
      <c r="H70" s="31"/>
      <c r="I70" s="25"/>
      <c r="J70" s="24"/>
      <c r="K70" s="24"/>
      <c r="L70" s="24"/>
      <c r="M70" s="25"/>
      <c r="N70" s="24"/>
      <c r="O70" s="24"/>
      <c r="P70" s="27"/>
      <c r="Q70" s="28">
        <f>F70+G70+H70+I70+J70+K70+L70+M70+N70+O70-P70</f>
        <v>0</v>
      </c>
      <c r="R70" s="27"/>
      <c r="S70" s="29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1" ht="42.0" customHeight="1">
      <c r="A71" s="36"/>
      <c r="B71" s="37"/>
      <c r="C71" s="38"/>
      <c r="D71" s="39"/>
      <c r="E71" s="39"/>
      <c r="F71" s="40">
        <f t="shared" ref="F71:O71" si="2">SUM(F6:F65)</f>
        <v>0</v>
      </c>
      <c r="G71" s="40">
        <f t="shared" si="2"/>
        <v>8250</v>
      </c>
      <c r="H71" s="40">
        <f t="shared" si="2"/>
        <v>24430</v>
      </c>
      <c r="I71" s="40">
        <f t="shared" si="2"/>
        <v>64469</v>
      </c>
      <c r="J71" s="40">
        <f t="shared" si="2"/>
        <v>6940</v>
      </c>
      <c r="K71" s="40">
        <f t="shared" si="2"/>
        <v>1781</v>
      </c>
      <c r="L71" s="40">
        <f t="shared" si="2"/>
        <v>0</v>
      </c>
      <c r="M71" s="40">
        <f t="shared" si="2"/>
        <v>2840</v>
      </c>
      <c r="N71" s="40">
        <f t="shared" si="2"/>
        <v>0</v>
      </c>
      <c r="O71" s="40">
        <f t="shared" si="2"/>
        <v>0</v>
      </c>
      <c r="P71" s="40">
        <f>SUM(P6:P56)</f>
        <v>108710</v>
      </c>
      <c r="Q71" s="41"/>
      <c r="R71" s="39"/>
      <c r="S71" s="42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4"/>
      <c r="B72" s="45"/>
      <c r="C72" s="46"/>
      <c r="D72" s="46"/>
      <c r="E72" s="46"/>
      <c r="F72" s="47">
        <f>F71+G71+H71+I71+J71+K71+L71+M71+N71+O71</f>
        <v>108710</v>
      </c>
      <c r="G72" s="4"/>
      <c r="H72" s="4"/>
      <c r="I72" s="4"/>
      <c r="J72" s="4"/>
      <c r="K72" s="4"/>
      <c r="L72" s="4"/>
      <c r="M72" s="4"/>
      <c r="N72" s="4"/>
      <c r="O72" s="4"/>
      <c r="P72" s="48" t="s">
        <v>57</v>
      </c>
      <c r="Q72" s="48"/>
      <c r="R72" s="46"/>
      <c r="S72" s="4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50"/>
      <c r="B73" s="50"/>
      <c r="C73" s="50"/>
      <c r="D73" s="50"/>
      <c r="E73" s="30"/>
      <c r="F73" s="30"/>
      <c r="G73" s="106"/>
      <c r="H73" s="50"/>
      <c r="I73" s="50"/>
      <c r="J73" s="50"/>
      <c r="K73" s="50"/>
      <c r="L73" s="107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51" t="s">
        <v>148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52" t="s">
        <v>2</v>
      </c>
      <c r="B75" s="53" t="s">
        <v>3</v>
      </c>
      <c r="C75" s="53" t="s">
        <v>4</v>
      </c>
      <c r="D75" s="53" t="s">
        <v>5</v>
      </c>
      <c r="E75" s="53" t="s">
        <v>6</v>
      </c>
      <c r="F75" s="54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3" t="s">
        <v>8</v>
      </c>
      <c r="S75" s="53" t="s">
        <v>9</v>
      </c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11"/>
      <c r="B76" s="12"/>
      <c r="C76" s="12"/>
      <c r="D76" s="12"/>
      <c r="E76" s="12"/>
      <c r="F76" s="55" t="s">
        <v>10</v>
      </c>
      <c r="G76" s="56" t="s">
        <v>11</v>
      </c>
      <c r="H76" s="10"/>
      <c r="I76" s="56" t="s">
        <v>12</v>
      </c>
      <c r="J76" s="10"/>
      <c r="K76" s="53" t="s">
        <v>13</v>
      </c>
      <c r="L76" s="57"/>
      <c r="M76" s="57"/>
      <c r="N76" s="57"/>
      <c r="O76" s="122" t="s">
        <v>149</v>
      </c>
      <c r="P76" s="53" t="s">
        <v>14</v>
      </c>
      <c r="Q76" s="53" t="s">
        <v>15</v>
      </c>
      <c r="R76" s="12"/>
      <c r="S76" s="12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17"/>
      <c r="B77" s="10"/>
      <c r="C77" s="10"/>
      <c r="D77" s="10"/>
      <c r="E77" s="10"/>
      <c r="F77" s="10"/>
      <c r="G77" s="123" t="s">
        <v>16</v>
      </c>
      <c r="H77" s="60" t="s">
        <v>17</v>
      </c>
      <c r="I77" s="60" t="s">
        <v>18</v>
      </c>
      <c r="J77" s="60" t="s">
        <v>19</v>
      </c>
      <c r="K77" s="10"/>
      <c r="L77" s="60" t="s">
        <v>20</v>
      </c>
      <c r="M77" s="60" t="s">
        <v>21</v>
      </c>
      <c r="N77" s="109" t="s">
        <v>150</v>
      </c>
      <c r="O77" s="124" t="s">
        <v>747</v>
      </c>
      <c r="P77" s="10"/>
      <c r="Q77" s="10"/>
      <c r="R77" s="10"/>
      <c r="S77" s="1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61">
        <v>1.0</v>
      </c>
      <c r="B78" s="162">
        <v>46019.0</v>
      </c>
      <c r="C78" s="163" t="s">
        <v>1012</v>
      </c>
      <c r="D78" s="164">
        <v>30895.0</v>
      </c>
      <c r="E78" s="165" t="s">
        <v>258</v>
      </c>
      <c r="F78" s="24"/>
      <c r="G78" s="24"/>
      <c r="H78" s="24"/>
      <c r="I78" s="26"/>
      <c r="J78" s="24"/>
      <c r="K78" s="24"/>
      <c r="L78" s="24"/>
      <c r="M78" s="25"/>
      <c r="N78" s="31">
        <v>420.0</v>
      </c>
      <c r="O78" s="31"/>
      <c r="P78" s="146">
        <v>420.0</v>
      </c>
      <c r="Q78" s="28">
        <f t="shared" ref="Q78:Q92" si="3">F78+G78+H78+I78+J78+K78+L78+M78+N78+O78-P78</f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145">
        <v>2.0</v>
      </c>
      <c r="B79" s="20">
        <v>46019.0</v>
      </c>
      <c r="C79" s="21" t="s">
        <v>1013</v>
      </c>
      <c r="D79" s="22">
        <v>40436.0</v>
      </c>
      <c r="E79" s="23" t="s">
        <v>1014</v>
      </c>
      <c r="F79" s="24"/>
      <c r="G79" s="24"/>
      <c r="H79" s="24"/>
      <c r="I79" s="26"/>
      <c r="J79" s="24"/>
      <c r="K79" s="24"/>
      <c r="L79" s="24"/>
      <c r="M79" s="25"/>
      <c r="N79" s="31">
        <v>420.0</v>
      </c>
      <c r="O79" s="31"/>
      <c r="P79" s="27">
        <v>420.0</v>
      </c>
      <c r="Q79" s="28">
        <f t="shared" si="3"/>
        <v>0</v>
      </c>
      <c r="R79" s="27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61">
        <v>3.0</v>
      </c>
      <c r="B80" s="20">
        <v>46019.0</v>
      </c>
      <c r="C80" s="21" t="s">
        <v>1015</v>
      </c>
      <c r="D80" s="22">
        <v>22332.0</v>
      </c>
      <c r="E80" s="23" t="s">
        <v>120</v>
      </c>
      <c r="F80" s="24"/>
      <c r="G80" s="24"/>
      <c r="H80" s="24"/>
      <c r="I80" s="26"/>
      <c r="J80" s="24"/>
      <c r="K80" s="24"/>
      <c r="L80" s="24"/>
      <c r="M80" s="25"/>
      <c r="N80" s="31">
        <v>420.0</v>
      </c>
      <c r="O80" s="31"/>
      <c r="P80" s="27">
        <v>420.0</v>
      </c>
      <c r="Q80" s="28">
        <f t="shared" si="3"/>
        <v>0</v>
      </c>
      <c r="R80" s="27"/>
      <c r="S80" s="29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145">
        <v>4.0</v>
      </c>
      <c r="B81" s="20"/>
      <c r="C81" s="21"/>
      <c r="D81" s="22"/>
      <c r="E81" s="23"/>
      <c r="F81" s="24"/>
      <c r="G81" s="24"/>
      <c r="H81" s="24"/>
      <c r="I81" s="26"/>
      <c r="J81" s="24"/>
      <c r="K81" s="24"/>
      <c r="L81" s="24"/>
      <c r="M81" s="26"/>
      <c r="N81" s="24"/>
      <c r="O81" s="31"/>
      <c r="P81" s="27"/>
      <c r="Q81" s="28">
        <f t="shared" si="3"/>
        <v>0</v>
      </c>
      <c r="R81" s="27"/>
      <c r="S81" s="2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>
        <v>5.0</v>
      </c>
      <c r="B82" s="20"/>
      <c r="C82" s="21"/>
      <c r="D82" s="22"/>
      <c r="E82" s="23"/>
      <c r="F82" s="24"/>
      <c r="G82" s="24"/>
      <c r="H82" s="24"/>
      <c r="I82" s="26"/>
      <c r="J82" s="24"/>
      <c r="K82" s="24"/>
      <c r="L82" s="24"/>
      <c r="M82" s="26"/>
      <c r="N82" s="31"/>
      <c r="O82" s="24"/>
      <c r="P82" s="27"/>
      <c r="Q82" s="28">
        <f t="shared" si="3"/>
        <v>0</v>
      </c>
      <c r="R82" s="27"/>
      <c r="S82" s="2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145">
        <v>6.0</v>
      </c>
      <c r="B83" s="20"/>
      <c r="C83" s="21"/>
      <c r="D83" s="22"/>
      <c r="E83" s="23"/>
      <c r="F83" s="24"/>
      <c r="G83" s="24"/>
      <c r="H83" s="24"/>
      <c r="I83" s="26"/>
      <c r="J83" s="24"/>
      <c r="K83" s="24"/>
      <c r="L83" s="24"/>
      <c r="M83" s="26"/>
      <c r="N83" s="24"/>
      <c r="O83" s="31"/>
      <c r="P83" s="27"/>
      <c r="Q83" s="28">
        <f t="shared" si="3"/>
        <v>0</v>
      </c>
      <c r="R83" s="27"/>
      <c r="S83" s="29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>
        <v>7.0</v>
      </c>
      <c r="B84" s="20"/>
      <c r="C84" s="21"/>
      <c r="D84" s="22"/>
      <c r="E84" s="23"/>
      <c r="F84" s="24"/>
      <c r="G84" s="24"/>
      <c r="H84" s="24"/>
      <c r="I84" s="26"/>
      <c r="J84" s="24"/>
      <c r="K84" s="24"/>
      <c r="L84" s="24"/>
      <c r="M84" s="25"/>
      <c r="N84" s="24"/>
      <c r="O84" s="24"/>
      <c r="P84" s="27"/>
      <c r="Q84" s="28">
        <f t="shared" si="3"/>
        <v>0</v>
      </c>
      <c r="R84" s="27"/>
      <c r="S84" s="29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145">
        <v>8.0</v>
      </c>
      <c r="B85" s="20"/>
      <c r="C85" s="21"/>
      <c r="D85" s="22"/>
      <c r="E85" s="23"/>
      <c r="F85" s="24"/>
      <c r="G85" s="24"/>
      <c r="H85" s="24"/>
      <c r="I85" s="26"/>
      <c r="J85" s="24"/>
      <c r="K85" s="24"/>
      <c r="L85" s="24"/>
      <c r="M85" s="25"/>
      <c r="N85" s="24"/>
      <c r="O85" s="24"/>
      <c r="P85" s="27"/>
      <c r="Q85" s="28">
        <f t="shared" si="3"/>
        <v>0</v>
      </c>
      <c r="R85" s="27"/>
      <c r="S85" s="2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>
        <v>9.0</v>
      </c>
      <c r="B86" s="20"/>
      <c r="C86" s="21"/>
      <c r="D86" s="22"/>
      <c r="E86" s="23"/>
      <c r="F86" s="24"/>
      <c r="G86" s="24"/>
      <c r="H86" s="24"/>
      <c r="I86" s="26"/>
      <c r="J86" s="24"/>
      <c r="K86" s="24"/>
      <c r="L86" s="24"/>
      <c r="M86" s="25"/>
      <c r="N86" s="24"/>
      <c r="O86" s="24"/>
      <c r="P86" s="27"/>
      <c r="Q86" s="28">
        <f t="shared" si="3"/>
        <v>0</v>
      </c>
      <c r="R86" s="27"/>
      <c r="S86" s="2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145">
        <v>10.0</v>
      </c>
      <c r="B87" s="20"/>
      <c r="C87" s="21"/>
      <c r="D87" s="22"/>
      <c r="E87" s="23"/>
      <c r="F87" s="24"/>
      <c r="G87" s="24"/>
      <c r="H87" s="24"/>
      <c r="I87" s="26"/>
      <c r="J87" s="24"/>
      <c r="K87" s="24"/>
      <c r="L87" s="24"/>
      <c r="M87" s="25"/>
      <c r="N87" s="24"/>
      <c r="O87" s="24"/>
      <c r="P87" s="27"/>
      <c r="Q87" s="28">
        <f t="shared" si="3"/>
        <v>0</v>
      </c>
      <c r="R87" s="27"/>
      <c r="S87" s="29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>
        <v>11.0</v>
      </c>
      <c r="B88" s="20"/>
      <c r="C88" s="21"/>
      <c r="D88" s="22"/>
      <c r="E88" s="23"/>
      <c r="F88" s="24"/>
      <c r="G88" s="24"/>
      <c r="H88" s="24"/>
      <c r="I88" s="26"/>
      <c r="J88" s="24"/>
      <c r="K88" s="24"/>
      <c r="L88" s="24"/>
      <c r="M88" s="25"/>
      <c r="N88" s="24"/>
      <c r="O88" s="24"/>
      <c r="P88" s="27"/>
      <c r="Q88" s="28">
        <f t="shared" si="3"/>
        <v>0</v>
      </c>
      <c r="R88" s="27"/>
      <c r="S88" s="2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hidden="1" customHeight="1">
      <c r="A89" s="145">
        <v>12.0</v>
      </c>
      <c r="B89" s="20"/>
      <c r="C89" s="21"/>
      <c r="D89" s="22"/>
      <c r="E89" s="23"/>
      <c r="F89" s="24"/>
      <c r="G89" s="24"/>
      <c r="H89" s="24"/>
      <c r="I89" s="26"/>
      <c r="J89" s="24"/>
      <c r="K89" s="24"/>
      <c r="L89" s="24"/>
      <c r="M89" s="25"/>
      <c r="N89" s="24"/>
      <c r="O89" s="24"/>
      <c r="P89" s="27"/>
      <c r="Q89" s="28">
        <f t="shared" si="3"/>
        <v>0</v>
      </c>
      <c r="R89" s="27"/>
      <c r="S89" s="29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hidden="1" customHeight="1">
      <c r="A90" s="82"/>
      <c r="B90" s="32"/>
      <c r="C90" s="33"/>
      <c r="D90" s="34"/>
      <c r="E90" s="35"/>
      <c r="F90" s="24"/>
      <c r="G90" s="24"/>
      <c r="H90" s="24"/>
      <c r="I90" s="26"/>
      <c r="J90" s="24"/>
      <c r="K90" s="24"/>
      <c r="L90" s="24"/>
      <c r="M90" s="26"/>
      <c r="N90" s="24"/>
      <c r="O90" s="24"/>
      <c r="P90" s="29"/>
      <c r="Q90" s="28">
        <f t="shared" si="3"/>
        <v>0</v>
      </c>
      <c r="R90" s="29"/>
      <c r="S90" s="2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hidden="1" customHeight="1">
      <c r="A91" s="158">
        <v>3.0</v>
      </c>
      <c r="B91" s="20"/>
      <c r="C91" s="21"/>
      <c r="D91" s="22"/>
      <c r="E91" s="23"/>
      <c r="F91" s="24"/>
      <c r="G91" s="24"/>
      <c r="H91" s="24"/>
      <c r="I91" s="26"/>
      <c r="J91" s="24"/>
      <c r="K91" s="24"/>
      <c r="L91" s="24"/>
      <c r="M91" s="25"/>
      <c r="N91" s="24"/>
      <c r="O91" s="31"/>
      <c r="P91" s="161"/>
      <c r="Q91" s="28">
        <f t="shared" si="3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hidden="1" customHeight="1">
      <c r="A92" s="82"/>
      <c r="B92" s="83"/>
      <c r="C92" s="84"/>
      <c r="D92" s="84"/>
      <c r="E92" s="84"/>
      <c r="F92" s="75"/>
      <c r="G92" s="75"/>
      <c r="H92" s="75"/>
      <c r="I92" s="75"/>
      <c r="J92" s="75"/>
      <c r="K92" s="75"/>
      <c r="L92" s="75"/>
      <c r="M92" s="75"/>
      <c r="N92" s="75"/>
      <c r="O92" s="76"/>
      <c r="P92" s="85"/>
      <c r="Q92" s="28">
        <f t="shared" si="3"/>
        <v>0</v>
      </c>
      <c r="R92" s="29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customHeight="1">
      <c r="A93" s="86"/>
      <c r="B93" s="87"/>
      <c r="C93" s="88"/>
      <c r="D93" s="89" t="s">
        <v>60</v>
      </c>
      <c r="E93" s="57"/>
      <c r="F93" s="90">
        <f t="shared" ref="F93:P93" si="4">SUM(F78:F92)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1260</v>
      </c>
      <c r="O93" s="90">
        <f t="shared" si="4"/>
        <v>0</v>
      </c>
      <c r="P93" s="90">
        <f t="shared" si="4"/>
        <v>1260</v>
      </c>
      <c r="Q93" s="91"/>
      <c r="R93" s="57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customHeight="1">
      <c r="A94" s="50"/>
      <c r="B94" s="50"/>
      <c r="C94" s="50"/>
      <c r="D94" s="50"/>
      <c r="E94" s="3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customHeight="1">
      <c r="A95" s="51" t="s">
        <v>107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customHeight="1">
      <c r="A96" s="52" t="s">
        <v>2</v>
      </c>
      <c r="B96" s="53" t="s">
        <v>3</v>
      </c>
      <c r="C96" s="53" t="s">
        <v>4</v>
      </c>
      <c r="D96" s="53" t="s">
        <v>5</v>
      </c>
      <c r="E96" s="53" t="s">
        <v>6</v>
      </c>
      <c r="F96" s="54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3" t="s">
        <v>8</v>
      </c>
      <c r="S96" s="53" t="s">
        <v>9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customHeight="1">
      <c r="A97" s="11"/>
      <c r="B97" s="12"/>
      <c r="C97" s="12"/>
      <c r="D97" s="12"/>
      <c r="E97" s="12"/>
      <c r="F97" s="55" t="s">
        <v>10</v>
      </c>
      <c r="G97" s="56" t="s">
        <v>11</v>
      </c>
      <c r="H97" s="10"/>
      <c r="I97" s="56" t="s">
        <v>12</v>
      </c>
      <c r="J97" s="10"/>
      <c r="K97" s="53" t="s">
        <v>13</v>
      </c>
      <c r="L97" s="57"/>
      <c r="M97" s="57"/>
      <c r="N97" s="57"/>
      <c r="O97" s="58" t="s">
        <v>1016</v>
      </c>
      <c r="P97" s="53" t="s">
        <v>14</v>
      </c>
      <c r="Q97" s="53" t="s">
        <v>15</v>
      </c>
      <c r="R97" s="12"/>
      <c r="S97" s="12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customHeight="1">
      <c r="A98" s="17"/>
      <c r="B98" s="10"/>
      <c r="C98" s="10"/>
      <c r="D98" s="10"/>
      <c r="E98" s="10"/>
      <c r="F98" s="10"/>
      <c r="G98" s="59" t="s">
        <v>16</v>
      </c>
      <c r="H98" s="60" t="s">
        <v>17</v>
      </c>
      <c r="I98" s="60" t="s">
        <v>18</v>
      </c>
      <c r="J98" s="60" t="s">
        <v>19</v>
      </c>
      <c r="K98" s="10"/>
      <c r="L98" s="60" t="s">
        <v>20</v>
      </c>
      <c r="M98" s="60" t="s">
        <v>21</v>
      </c>
      <c r="N98" s="60" t="s">
        <v>22</v>
      </c>
      <c r="O98" s="10"/>
      <c r="P98" s="10"/>
      <c r="Q98" s="10"/>
      <c r="R98" s="10"/>
      <c r="S98" s="1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customHeight="1">
      <c r="A99" s="61">
        <v>1.0</v>
      </c>
      <c r="B99" s="126"/>
      <c r="C99" s="127"/>
      <c r="D99" s="128"/>
      <c r="E99" s="129"/>
      <c r="F99" s="75"/>
      <c r="G99" s="75"/>
      <c r="H99" s="130"/>
      <c r="I99" s="130"/>
      <c r="J99" s="75"/>
      <c r="K99" s="130"/>
      <c r="L99" s="130"/>
      <c r="M99" s="75"/>
      <c r="N99" s="75"/>
      <c r="O99" s="76"/>
      <c r="P99" s="131"/>
      <c r="Q99" s="70">
        <f t="shared" ref="Q99:Q111" si="5">F99+G99+H99+I99+J99+K99+L99+M99+N99+O99-P99</f>
        <v>0</v>
      </c>
      <c r="R99" s="27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32">
        <v>2.0</v>
      </c>
      <c r="B100" s="133"/>
      <c r="C100" s="134"/>
      <c r="D100" s="135"/>
      <c r="E100" s="136"/>
      <c r="F100" s="75"/>
      <c r="G100" s="75"/>
      <c r="H100" s="130"/>
      <c r="I100" s="130"/>
      <c r="J100" s="75"/>
      <c r="K100" s="75"/>
      <c r="L100" s="75"/>
      <c r="M100" s="75"/>
      <c r="N100" s="75"/>
      <c r="O100" s="76"/>
      <c r="P100" s="131"/>
      <c r="Q100" s="70">
        <f t="shared" si="5"/>
        <v>0</v>
      </c>
      <c r="R100" s="27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61">
        <v>3.0</v>
      </c>
      <c r="B101" s="133"/>
      <c r="C101" s="134"/>
      <c r="D101" s="135"/>
      <c r="E101" s="136"/>
      <c r="F101" s="75"/>
      <c r="G101" s="75"/>
      <c r="H101" s="130"/>
      <c r="I101" s="130"/>
      <c r="J101" s="75"/>
      <c r="K101" s="75"/>
      <c r="L101" s="75"/>
      <c r="M101" s="75"/>
      <c r="N101" s="75"/>
      <c r="O101" s="76"/>
      <c r="P101" s="131"/>
      <c r="Q101" s="70">
        <f t="shared" si="5"/>
        <v>0</v>
      </c>
      <c r="R101" s="2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61"/>
      <c r="B102" s="133"/>
      <c r="C102" s="134"/>
      <c r="D102" s="135"/>
      <c r="E102" s="136"/>
      <c r="F102" s="75"/>
      <c r="G102" s="75"/>
      <c r="H102" s="130"/>
      <c r="I102" s="130"/>
      <c r="J102" s="75"/>
      <c r="K102" s="75"/>
      <c r="L102" s="75"/>
      <c r="M102" s="75"/>
      <c r="N102" s="75"/>
      <c r="O102" s="76"/>
      <c r="P102" s="131"/>
      <c r="Q102" s="70">
        <f t="shared" si="5"/>
        <v>0</v>
      </c>
      <c r="R102" s="27"/>
      <c r="S102" s="71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132"/>
      <c r="B103" s="133"/>
      <c r="C103" s="134"/>
      <c r="D103" s="135"/>
      <c r="E103" s="136"/>
      <c r="F103" s="75"/>
      <c r="G103" s="75"/>
      <c r="H103" s="130"/>
      <c r="I103" s="130"/>
      <c r="J103" s="75"/>
      <c r="K103" s="75"/>
      <c r="L103" s="75"/>
      <c r="M103" s="75"/>
      <c r="N103" s="75"/>
      <c r="O103" s="76"/>
      <c r="P103" s="131"/>
      <c r="Q103" s="70">
        <f t="shared" si="5"/>
        <v>0</v>
      </c>
      <c r="R103" s="27"/>
      <c r="S103" s="71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42.0" hidden="1" customHeight="1">
      <c r="A104" s="61"/>
      <c r="B104" s="78"/>
      <c r="C104" s="72"/>
      <c r="D104" s="73"/>
      <c r="E104" s="74"/>
      <c r="F104" s="75"/>
      <c r="G104" s="75"/>
      <c r="H104" s="75"/>
      <c r="I104" s="75"/>
      <c r="J104" s="75"/>
      <c r="K104" s="75"/>
      <c r="L104" s="75"/>
      <c r="M104" s="75"/>
      <c r="N104" s="75"/>
      <c r="O104" s="76"/>
      <c r="P104" s="79"/>
      <c r="Q104" s="70">
        <f t="shared" si="5"/>
        <v>0</v>
      </c>
      <c r="R104" s="29"/>
      <c r="S104" s="71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</row>
    <row r="105" ht="42.0" hidden="1" customHeight="1">
      <c r="A105" s="61"/>
      <c r="B105" s="78"/>
      <c r="C105" s="72"/>
      <c r="D105" s="73"/>
      <c r="E105" s="74"/>
      <c r="F105" s="75"/>
      <c r="G105" s="75"/>
      <c r="H105" s="75"/>
      <c r="I105" s="75"/>
      <c r="J105" s="75"/>
      <c r="K105" s="75"/>
      <c r="L105" s="75"/>
      <c r="M105" s="75"/>
      <c r="N105" s="75"/>
      <c r="O105" s="76"/>
      <c r="P105" s="79"/>
      <c r="Q105" s="70">
        <f t="shared" si="5"/>
        <v>0</v>
      </c>
      <c r="R105" s="29"/>
      <c r="S105" s="71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</row>
    <row r="106" ht="42.0" hidden="1" customHeight="1">
      <c r="A106" s="61"/>
      <c r="B106" s="78"/>
      <c r="C106" s="72"/>
      <c r="D106" s="73"/>
      <c r="E106" s="74"/>
      <c r="F106" s="75"/>
      <c r="G106" s="75"/>
      <c r="H106" s="75"/>
      <c r="I106" s="75"/>
      <c r="J106" s="75"/>
      <c r="K106" s="75"/>
      <c r="L106" s="75"/>
      <c r="M106" s="75"/>
      <c r="N106" s="75"/>
      <c r="O106" s="76"/>
      <c r="P106" s="79"/>
      <c r="Q106" s="70">
        <f t="shared" si="5"/>
        <v>0</v>
      </c>
      <c r="R106" s="29"/>
      <c r="S106" s="71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</row>
    <row r="107" ht="42.0" hidden="1" customHeight="1">
      <c r="A107" s="61"/>
      <c r="B107" s="78"/>
      <c r="C107" s="72"/>
      <c r="D107" s="73"/>
      <c r="E107" s="74"/>
      <c r="F107" s="75"/>
      <c r="G107" s="75"/>
      <c r="H107" s="75"/>
      <c r="I107" s="75"/>
      <c r="J107" s="75"/>
      <c r="K107" s="75"/>
      <c r="L107" s="75"/>
      <c r="M107" s="75"/>
      <c r="N107" s="75"/>
      <c r="O107" s="76"/>
      <c r="P107" s="79"/>
      <c r="Q107" s="70">
        <f t="shared" si="5"/>
        <v>0</v>
      </c>
      <c r="R107" s="29"/>
      <c r="S107" s="71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</row>
    <row r="108" ht="42.0" hidden="1" customHeight="1">
      <c r="A108" s="61"/>
      <c r="B108" s="78"/>
      <c r="C108" s="72"/>
      <c r="D108" s="73"/>
      <c r="E108" s="74"/>
      <c r="F108" s="75"/>
      <c r="G108" s="75"/>
      <c r="H108" s="75"/>
      <c r="I108" s="75"/>
      <c r="J108" s="75"/>
      <c r="K108" s="75"/>
      <c r="L108" s="75"/>
      <c r="M108" s="75"/>
      <c r="N108" s="75"/>
      <c r="O108" s="76"/>
      <c r="P108" s="79"/>
      <c r="Q108" s="70">
        <f t="shared" si="5"/>
        <v>0</v>
      </c>
      <c r="R108" s="29"/>
      <c r="S108" s="71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</row>
    <row r="109" ht="42.0" hidden="1" customHeight="1">
      <c r="A109" s="61"/>
      <c r="B109" s="78"/>
      <c r="C109" s="72"/>
      <c r="D109" s="73"/>
      <c r="E109" s="74"/>
      <c r="F109" s="75"/>
      <c r="G109" s="75"/>
      <c r="H109" s="75"/>
      <c r="I109" s="75"/>
      <c r="J109" s="75"/>
      <c r="K109" s="75"/>
      <c r="L109" s="75"/>
      <c r="M109" s="75"/>
      <c r="N109" s="75"/>
      <c r="O109" s="76"/>
      <c r="P109" s="79"/>
      <c r="Q109" s="70">
        <f t="shared" si="5"/>
        <v>0</v>
      </c>
      <c r="R109" s="29"/>
      <c r="S109" s="71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</row>
    <row r="110" ht="42.0" hidden="1" customHeight="1">
      <c r="A110" s="61"/>
      <c r="B110" s="32"/>
      <c r="C110" s="80"/>
      <c r="D110" s="80"/>
      <c r="E110" s="81"/>
      <c r="F110" s="75"/>
      <c r="G110" s="75"/>
      <c r="H110" s="75"/>
      <c r="I110" s="75"/>
      <c r="J110" s="75"/>
      <c r="K110" s="75"/>
      <c r="L110" s="75"/>
      <c r="M110" s="75"/>
      <c r="N110" s="75"/>
      <c r="O110" s="76"/>
      <c r="P110" s="79"/>
      <c r="Q110" s="70">
        <f t="shared" si="5"/>
        <v>0</v>
      </c>
      <c r="R110" s="29"/>
      <c r="S110" s="71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ht="42.0" customHeight="1">
      <c r="A111" s="145"/>
      <c r="B111" s="151"/>
      <c r="C111" s="152"/>
      <c r="D111" s="152"/>
      <c r="E111" s="152"/>
      <c r="F111" s="75"/>
      <c r="G111" s="75"/>
      <c r="H111" s="75"/>
      <c r="I111" s="75"/>
      <c r="J111" s="130"/>
      <c r="K111" s="75"/>
      <c r="L111" s="75"/>
      <c r="M111" s="75"/>
      <c r="N111" s="75"/>
      <c r="O111" s="76"/>
      <c r="P111" s="153"/>
      <c r="Q111" s="70">
        <f t="shared" si="5"/>
        <v>0</v>
      </c>
      <c r="R111" s="29"/>
      <c r="S111" s="71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</row>
    <row r="112" ht="42.0" customHeight="1">
      <c r="A112" s="86"/>
      <c r="B112" s="87"/>
      <c r="C112" s="88"/>
      <c r="D112" s="89" t="s">
        <v>60</v>
      </c>
      <c r="E112" s="57"/>
      <c r="F112" s="90">
        <f t="shared" ref="F112:P112" si="6">SUM(F99:F111)</f>
        <v>0</v>
      </c>
      <c r="G112" s="90">
        <f t="shared" si="6"/>
        <v>0</v>
      </c>
      <c r="H112" s="90">
        <f t="shared" si="6"/>
        <v>0</v>
      </c>
      <c r="I112" s="90">
        <f t="shared" si="6"/>
        <v>0</v>
      </c>
      <c r="J112" s="90">
        <f t="shared" si="6"/>
        <v>0</v>
      </c>
      <c r="K112" s="90">
        <f t="shared" si="6"/>
        <v>0</v>
      </c>
      <c r="L112" s="90">
        <f t="shared" si="6"/>
        <v>0</v>
      </c>
      <c r="M112" s="90">
        <f t="shared" si="6"/>
        <v>0</v>
      </c>
      <c r="N112" s="90">
        <f t="shared" si="6"/>
        <v>0</v>
      </c>
      <c r="O112" s="90">
        <f t="shared" si="6"/>
        <v>0</v>
      </c>
      <c r="P112" s="90">
        <f t="shared" si="6"/>
        <v>0</v>
      </c>
      <c r="Q112" s="91"/>
      <c r="R112" s="57"/>
      <c r="S112" s="71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ht="42.0" customHeight="1">
      <c r="A113" s="50"/>
      <c r="B113" s="50"/>
      <c r="C113" s="50"/>
      <c r="D113" s="50"/>
      <c r="E113" s="92"/>
      <c r="F113" s="93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</row>
    <row r="114" ht="42.0" customHeight="1">
      <c r="A114" s="50"/>
      <c r="B114" s="50"/>
      <c r="C114" s="50"/>
      <c r="D114" s="50"/>
      <c r="E114" s="92"/>
      <c r="F114" s="93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</row>
    <row r="115" ht="51.0" customHeight="1">
      <c r="A115" s="2"/>
      <c r="B115" s="2"/>
      <c r="C115" s="2"/>
      <c r="D115" s="2"/>
      <c r="E115" s="94" t="s">
        <v>61</v>
      </c>
      <c r="F115" s="120" t="s">
        <v>109</v>
      </c>
      <c r="G115" s="2"/>
      <c r="H115" s="2"/>
      <c r="I115" s="2"/>
      <c r="J115" s="96" t="s">
        <v>63</v>
      </c>
      <c r="K115" s="96"/>
      <c r="L115" s="96"/>
      <c r="M115" s="96"/>
      <c r="N115" s="97"/>
      <c r="O115" s="97"/>
      <c r="P115" s="9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94" t="s">
        <v>64</v>
      </c>
      <c r="F116" s="120" t="s">
        <v>109</v>
      </c>
      <c r="G116" s="2"/>
      <c r="H116" s="2"/>
      <c r="I116" s="2"/>
      <c r="J116" s="99" t="s">
        <v>65</v>
      </c>
      <c r="K116" s="99"/>
      <c r="L116" s="99"/>
      <c r="M116" s="99"/>
      <c r="N116" s="99"/>
      <c r="O116" s="99"/>
      <c r="P116" s="100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94" t="s">
        <v>66</v>
      </c>
      <c r="F117" s="120" t="s">
        <v>109</v>
      </c>
      <c r="G117" s="2"/>
      <c r="H117" s="2"/>
      <c r="I117" s="2"/>
      <c r="J117" s="101"/>
      <c r="K117" s="102"/>
      <c r="L117" s="102"/>
      <c r="M117" s="102"/>
      <c r="N117" s="102"/>
      <c r="O117" s="102"/>
      <c r="P117" s="102"/>
      <c r="Q117" s="103"/>
      <c r="R117" s="3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94" t="s">
        <v>67</v>
      </c>
      <c r="F118" s="120" t="s">
        <v>109</v>
      </c>
      <c r="G118" s="2"/>
      <c r="H118" s="2"/>
      <c r="I118" s="2"/>
      <c r="J118" s="104"/>
      <c r="K118" s="104"/>
      <c r="L118" s="104"/>
      <c r="M118" s="104"/>
      <c r="N118" s="104"/>
      <c r="O118" s="104"/>
      <c r="P118" s="50"/>
      <c r="Q118" s="50"/>
      <c r="R118" s="5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94" t="s">
        <v>1017</v>
      </c>
      <c r="F119" s="120" t="s">
        <v>109</v>
      </c>
      <c r="G119" s="2"/>
      <c r="H119" s="2"/>
      <c r="I119" s="2"/>
      <c r="J119" s="104"/>
      <c r="K119" s="104"/>
      <c r="L119" s="104"/>
      <c r="M119" s="104"/>
      <c r="N119" s="104"/>
      <c r="O119" s="104"/>
      <c r="P119" s="105"/>
      <c r="Q119" s="50"/>
      <c r="R119" s="5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94" t="s">
        <v>69</v>
      </c>
      <c r="F120" s="120" t="s">
        <v>109</v>
      </c>
      <c r="G120" s="2"/>
      <c r="H120" s="2"/>
      <c r="I120" s="2"/>
      <c r="J120" s="106"/>
      <c r="K120" s="106"/>
      <c r="L120" s="106"/>
      <c r="M120" s="106"/>
      <c r="N120" s="50"/>
      <c r="O120" s="50"/>
      <c r="P120" s="105"/>
      <c r="Q120" s="50"/>
      <c r="R120" s="5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94" t="s">
        <v>70</v>
      </c>
      <c r="F121" s="120" t="s">
        <v>109</v>
      </c>
      <c r="G121" s="2"/>
      <c r="H121" s="2"/>
      <c r="I121" s="2"/>
      <c r="J121" s="50"/>
      <c r="K121" s="50"/>
      <c r="L121" s="107"/>
      <c r="M121" s="50"/>
      <c r="N121" s="50"/>
      <c r="O121" s="50"/>
      <c r="P121" s="105"/>
      <c r="Q121" s="50"/>
      <c r="R121" s="5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50"/>
      <c r="K122" s="50"/>
      <c r="L122" s="50"/>
      <c r="M122" s="50"/>
      <c r="N122" s="50"/>
      <c r="O122" s="50"/>
      <c r="P122" s="50"/>
      <c r="Q122" s="50"/>
      <c r="R122" s="50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</sheetData>
  <mergeCells count="48"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72:O72"/>
    <mergeCell ref="A75:A77"/>
    <mergeCell ref="B75:B77"/>
    <mergeCell ref="C75:C77"/>
    <mergeCell ref="D75:D77"/>
    <mergeCell ref="E75:E77"/>
    <mergeCell ref="R75:R77"/>
    <mergeCell ref="P76:P77"/>
    <mergeCell ref="Q76:Q77"/>
    <mergeCell ref="A74:S74"/>
    <mergeCell ref="F75:Q75"/>
    <mergeCell ref="S75:S77"/>
    <mergeCell ref="F76:F77"/>
    <mergeCell ref="G76:H76"/>
    <mergeCell ref="I76:J76"/>
    <mergeCell ref="K76:K77"/>
    <mergeCell ref="R96:R98"/>
    <mergeCell ref="S96:S98"/>
    <mergeCell ref="F97:F98"/>
    <mergeCell ref="G97:H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1018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46020.0</v>
      </c>
      <c r="C6" s="21" t="s">
        <v>1019</v>
      </c>
      <c r="D6" s="22">
        <v>42046.0</v>
      </c>
      <c r="E6" s="23" t="s">
        <v>915</v>
      </c>
      <c r="F6" s="31"/>
      <c r="G6" s="31"/>
      <c r="H6" s="24"/>
      <c r="I6" s="25"/>
      <c r="J6" s="31"/>
      <c r="K6" s="31">
        <v>3500.0</v>
      </c>
      <c r="L6" s="24"/>
      <c r="M6" s="26"/>
      <c r="N6" s="24"/>
      <c r="O6" s="31"/>
      <c r="P6" s="27">
        <v>3500.0</v>
      </c>
      <c r="Q6" s="28">
        <f t="shared" ref="Q6:Q68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46020.0</v>
      </c>
      <c r="C7" s="21" t="s">
        <v>1020</v>
      </c>
      <c r="D7" s="22">
        <v>61420.0</v>
      </c>
      <c r="E7" s="23" t="s">
        <v>293</v>
      </c>
      <c r="F7" s="24"/>
      <c r="G7" s="31"/>
      <c r="H7" s="31"/>
      <c r="I7" s="25">
        <v>5100.0</v>
      </c>
      <c r="J7" s="31"/>
      <c r="K7" s="31"/>
      <c r="L7" s="24"/>
      <c r="M7" s="26"/>
      <c r="N7" s="24"/>
      <c r="O7" s="24"/>
      <c r="P7" s="27">
        <v>5100.0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46020.0</v>
      </c>
      <c r="C8" s="21" t="s">
        <v>1021</v>
      </c>
      <c r="D8" s="22">
        <v>59244.0</v>
      </c>
      <c r="E8" s="23" t="s">
        <v>211</v>
      </c>
      <c r="F8" s="31"/>
      <c r="G8" s="24"/>
      <c r="H8" s="24"/>
      <c r="I8" s="25">
        <v>3200.0</v>
      </c>
      <c r="J8" s="31"/>
      <c r="K8" s="31"/>
      <c r="L8" s="24"/>
      <c r="M8" s="25"/>
      <c r="N8" s="24"/>
      <c r="O8" s="24"/>
      <c r="P8" s="27">
        <v>3200.0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46020.0</v>
      </c>
      <c r="C9" s="21" t="s">
        <v>1022</v>
      </c>
      <c r="D9" s="22">
        <v>53249.0</v>
      </c>
      <c r="E9" s="23" t="s">
        <v>185</v>
      </c>
      <c r="F9" s="24"/>
      <c r="G9" s="31"/>
      <c r="H9" s="24"/>
      <c r="I9" s="25"/>
      <c r="J9" s="31">
        <v>6200.0</v>
      </c>
      <c r="K9" s="31"/>
      <c r="L9" s="24"/>
      <c r="M9" s="25"/>
      <c r="N9" s="24"/>
      <c r="O9" s="24"/>
      <c r="P9" s="27">
        <v>6200.0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46020.0</v>
      </c>
      <c r="C10" s="21" t="s">
        <v>1023</v>
      </c>
      <c r="D10" s="22">
        <v>108865.0</v>
      </c>
      <c r="E10" s="23" t="s">
        <v>1024</v>
      </c>
      <c r="F10" s="24"/>
      <c r="G10" s="31"/>
      <c r="H10" s="24"/>
      <c r="I10" s="25">
        <v>300.0</v>
      </c>
      <c r="J10" s="31"/>
      <c r="K10" s="31"/>
      <c r="L10" s="24"/>
      <c r="M10" s="25"/>
      <c r="N10" s="24"/>
      <c r="O10" s="24"/>
      <c r="P10" s="27">
        <v>300.0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46020.0</v>
      </c>
      <c r="C11" s="21" t="s">
        <v>1025</v>
      </c>
      <c r="D11" s="22">
        <v>31927.0</v>
      </c>
      <c r="E11" s="23" t="s">
        <v>124</v>
      </c>
      <c r="F11" s="31"/>
      <c r="G11" s="31"/>
      <c r="H11" s="24"/>
      <c r="I11" s="25">
        <v>1450.0</v>
      </c>
      <c r="J11" s="31"/>
      <c r="K11" s="31"/>
      <c r="L11" s="24"/>
      <c r="M11" s="25"/>
      <c r="N11" s="24"/>
      <c r="O11" s="24"/>
      <c r="P11" s="27">
        <v>1450.0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46020.0</v>
      </c>
      <c r="C12" s="21" t="s">
        <v>1026</v>
      </c>
      <c r="D12" s="22">
        <v>45227.0</v>
      </c>
      <c r="E12" s="23" t="s">
        <v>219</v>
      </c>
      <c r="F12" s="24"/>
      <c r="G12" s="31">
        <v>6400.0</v>
      </c>
      <c r="H12" s="24"/>
      <c r="I12" s="25"/>
      <c r="J12" s="31"/>
      <c r="K12" s="31"/>
      <c r="L12" s="24"/>
      <c r="M12" s="25"/>
      <c r="N12" s="24"/>
      <c r="O12" s="24"/>
      <c r="P12" s="27">
        <v>6400.0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46020.0</v>
      </c>
      <c r="C13" s="21" t="s">
        <v>1027</v>
      </c>
      <c r="D13" s="22">
        <v>108870.0</v>
      </c>
      <c r="E13" s="23" t="s">
        <v>1028</v>
      </c>
      <c r="F13" s="24"/>
      <c r="G13" s="31"/>
      <c r="H13" s="24"/>
      <c r="I13" s="25">
        <v>300.0</v>
      </c>
      <c r="J13" s="31"/>
      <c r="K13" s="31"/>
      <c r="L13" s="24"/>
      <c r="M13" s="25"/>
      <c r="N13" s="24"/>
      <c r="O13" s="24"/>
      <c r="P13" s="27">
        <v>300.0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46020.0</v>
      </c>
      <c r="C14" s="21" t="s">
        <v>1029</v>
      </c>
      <c r="D14" s="22">
        <v>54763.0</v>
      </c>
      <c r="E14" s="23" t="s">
        <v>357</v>
      </c>
      <c r="F14" s="31"/>
      <c r="G14" s="31"/>
      <c r="H14" s="24"/>
      <c r="I14" s="25">
        <v>2600.0</v>
      </c>
      <c r="J14" s="31"/>
      <c r="K14" s="31"/>
      <c r="L14" s="24"/>
      <c r="M14" s="25"/>
      <c r="N14" s="24"/>
      <c r="O14" s="24"/>
      <c r="P14" s="27">
        <v>2600.0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46020.0</v>
      </c>
      <c r="C15" s="21" t="s">
        <v>1030</v>
      </c>
      <c r="D15" s="22">
        <v>74493.0</v>
      </c>
      <c r="E15" s="23" t="s">
        <v>855</v>
      </c>
      <c r="F15" s="24"/>
      <c r="G15" s="31"/>
      <c r="H15" s="24"/>
      <c r="I15" s="25">
        <v>10000.0</v>
      </c>
      <c r="J15" s="31"/>
      <c r="K15" s="31"/>
      <c r="L15" s="24"/>
      <c r="M15" s="25"/>
      <c r="N15" s="24"/>
      <c r="O15" s="24"/>
      <c r="P15" s="27">
        <v>10000.0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46020.0</v>
      </c>
      <c r="C16" s="21" t="s">
        <v>1031</v>
      </c>
      <c r="D16" s="22">
        <v>56747.0</v>
      </c>
      <c r="E16" s="23" t="s">
        <v>536</v>
      </c>
      <c r="F16" s="24"/>
      <c r="G16" s="31"/>
      <c r="H16" s="24"/>
      <c r="I16" s="25">
        <v>2600.0</v>
      </c>
      <c r="J16" s="31"/>
      <c r="K16" s="24"/>
      <c r="L16" s="24"/>
      <c r="M16" s="25"/>
      <c r="N16" s="24"/>
      <c r="O16" s="24"/>
      <c r="P16" s="27">
        <v>2600.0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46020.0</v>
      </c>
      <c r="C17" s="21" t="s">
        <v>1032</v>
      </c>
      <c r="D17" s="22">
        <v>108883.0</v>
      </c>
      <c r="E17" s="23" t="s">
        <v>1033</v>
      </c>
      <c r="F17" s="31"/>
      <c r="G17" s="31"/>
      <c r="H17" s="24"/>
      <c r="I17" s="25">
        <v>300.0</v>
      </c>
      <c r="J17" s="31"/>
      <c r="K17" s="31"/>
      <c r="L17" s="24"/>
      <c r="M17" s="25"/>
      <c r="N17" s="24"/>
      <c r="O17" s="24"/>
      <c r="P17" s="27">
        <v>300.0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46020.0</v>
      </c>
      <c r="C18" s="21" t="s">
        <v>1034</v>
      </c>
      <c r="D18" s="22">
        <v>108887.0</v>
      </c>
      <c r="E18" s="23" t="s">
        <v>1035</v>
      </c>
      <c r="F18" s="31"/>
      <c r="G18" s="24"/>
      <c r="H18" s="31"/>
      <c r="I18" s="25">
        <v>300.0</v>
      </c>
      <c r="J18" s="31"/>
      <c r="K18" s="31"/>
      <c r="L18" s="24"/>
      <c r="M18" s="25"/>
      <c r="N18" s="24"/>
      <c r="O18" s="24"/>
      <c r="P18" s="27">
        <v>300.0</v>
      </c>
      <c r="Q18" s="28">
        <f t="shared" si="1"/>
        <v>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46020.0</v>
      </c>
      <c r="C19" s="21" t="s">
        <v>1036</v>
      </c>
      <c r="D19" s="22">
        <v>35245.0</v>
      </c>
      <c r="E19" s="23" t="s">
        <v>523</v>
      </c>
      <c r="F19" s="31"/>
      <c r="G19" s="24"/>
      <c r="H19" s="31"/>
      <c r="I19" s="25">
        <v>300.0</v>
      </c>
      <c r="J19" s="31"/>
      <c r="K19" s="31"/>
      <c r="L19" s="24"/>
      <c r="M19" s="25"/>
      <c r="N19" s="24"/>
      <c r="O19" s="24"/>
      <c r="P19" s="27">
        <v>300.0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46020.0</v>
      </c>
      <c r="C20" s="21" t="s">
        <v>1037</v>
      </c>
      <c r="D20" s="22">
        <v>108891.0</v>
      </c>
      <c r="E20" s="23" t="s">
        <v>1038</v>
      </c>
      <c r="F20" s="31"/>
      <c r="G20" s="31"/>
      <c r="H20" s="31"/>
      <c r="I20" s="25">
        <v>300.0</v>
      </c>
      <c r="J20" s="31"/>
      <c r="K20" s="31"/>
      <c r="L20" s="24"/>
      <c r="M20" s="25"/>
      <c r="N20" s="24"/>
      <c r="O20" s="24"/>
      <c r="P20" s="27">
        <v>300.0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46020.0</v>
      </c>
      <c r="C21" s="21" t="s">
        <v>1039</v>
      </c>
      <c r="D21" s="22">
        <v>10288.0</v>
      </c>
      <c r="E21" s="23" t="s">
        <v>215</v>
      </c>
      <c r="F21" s="31"/>
      <c r="G21" s="24"/>
      <c r="H21" s="31"/>
      <c r="I21" s="25">
        <v>2600.0</v>
      </c>
      <c r="J21" s="31"/>
      <c r="K21" s="31"/>
      <c r="L21" s="24"/>
      <c r="M21" s="25"/>
      <c r="N21" s="24"/>
      <c r="O21" s="24"/>
      <c r="P21" s="27">
        <v>2600.0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46020.0</v>
      </c>
      <c r="C22" s="21" t="s">
        <v>1040</v>
      </c>
      <c r="D22" s="22">
        <v>102014.0</v>
      </c>
      <c r="E22" s="23" t="s">
        <v>1041</v>
      </c>
      <c r="F22" s="31"/>
      <c r="G22" s="24"/>
      <c r="H22" s="31"/>
      <c r="I22" s="25">
        <v>4600.0</v>
      </c>
      <c r="J22" s="31"/>
      <c r="K22" s="31"/>
      <c r="L22" s="24"/>
      <c r="M22" s="25"/>
      <c r="N22" s="24"/>
      <c r="O22" s="24"/>
      <c r="P22" s="27">
        <v>4600.0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46020.0</v>
      </c>
      <c r="C23" s="21" t="s">
        <v>1042</v>
      </c>
      <c r="D23" s="22">
        <v>71292.0</v>
      </c>
      <c r="E23" s="23" t="s">
        <v>656</v>
      </c>
      <c r="F23" s="31"/>
      <c r="G23" s="24"/>
      <c r="H23" s="31"/>
      <c r="I23" s="25"/>
      <c r="J23" s="31">
        <v>7600.0</v>
      </c>
      <c r="K23" s="31"/>
      <c r="L23" s="24"/>
      <c r="M23" s="25"/>
      <c r="N23" s="24"/>
      <c r="O23" s="24"/>
      <c r="P23" s="27">
        <v>7600.0</v>
      </c>
      <c r="Q23" s="28">
        <f t="shared" si="1"/>
        <v>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46020.0</v>
      </c>
      <c r="C24" s="21" t="s">
        <v>1043</v>
      </c>
      <c r="D24" s="22">
        <v>87144.0</v>
      </c>
      <c r="E24" s="23" t="s">
        <v>299</v>
      </c>
      <c r="F24" s="31"/>
      <c r="G24" s="24"/>
      <c r="H24" s="31"/>
      <c r="I24" s="25">
        <v>290.0</v>
      </c>
      <c r="J24" s="31"/>
      <c r="K24" s="31"/>
      <c r="L24" s="24"/>
      <c r="M24" s="25"/>
      <c r="N24" s="24"/>
      <c r="O24" s="24"/>
      <c r="P24" s="27">
        <v>290.0</v>
      </c>
      <c r="Q24" s="28">
        <f t="shared" si="1"/>
        <v>0</v>
      </c>
      <c r="R24" s="27" t="s">
        <v>41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46019.0</v>
      </c>
      <c r="C25" s="21" t="s">
        <v>1044</v>
      </c>
      <c r="D25" s="22">
        <v>105021.0</v>
      </c>
      <c r="E25" s="23" t="s">
        <v>474</v>
      </c>
      <c r="F25" s="31"/>
      <c r="G25" s="24"/>
      <c r="H25" s="31"/>
      <c r="I25" s="25"/>
      <c r="J25" s="31"/>
      <c r="K25" s="31"/>
      <c r="L25" s="24"/>
      <c r="M25" s="25">
        <v>2400.0</v>
      </c>
      <c r="N25" s="24"/>
      <c r="O25" s="24"/>
      <c r="P25" s="27">
        <v>2400.0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46020.0</v>
      </c>
      <c r="C26" s="21" t="s">
        <v>1045</v>
      </c>
      <c r="D26" s="22">
        <v>43102.0</v>
      </c>
      <c r="E26" s="23" t="s">
        <v>824</v>
      </c>
      <c r="F26" s="31"/>
      <c r="G26" s="24"/>
      <c r="H26" s="31">
        <v>5150.0</v>
      </c>
      <c r="I26" s="25"/>
      <c r="J26" s="31"/>
      <c r="K26" s="31"/>
      <c r="L26" s="24"/>
      <c r="M26" s="25"/>
      <c r="N26" s="24"/>
      <c r="O26" s="24"/>
      <c r="P26" s="27">
        <v>5150.0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46020.0</v>
      </c>
      <c r="C27" s="21" t="s">
        <v>1046</v>
      </c>
      <c r="D27" s="22">
        <v>68284.0</v>
      </c>
      <c r="E27" s="23" t="s">
        <v>918</v>
      </c>
      <c r="F27" s="31"/>
      <c r="G27" s="24"/>
      <c r="H27" s="31">
        <v>2700.0</v>
      </c>
      <c r="I27" s="25"/>
      <c r="J27" s="31"/>
      <c r="K27" s="31"/>
      <c r="L27" s="24"/>
      <c r="M27" s="25"/>
      <c r="N27" s="24"/>
      <c r="O27" s="24"/>
      <c r="P27" s="27">
        <v>2700.0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46020.0</v>
      </c>
      <c r="C28" s="21" t="s">
        <v>1047</v>
      </c>
      <c r="D28" s="22">
        <v>47787.0</v>
      </c>
      <c r="E28" s="23" t="s">
        <v>254</v>
      </c>
      <c r="F28" s="31"/>
      <c r="G28" s="24"/>
      <c r="H28" s="31">
        <v>14750.0</v>
      </c>
      <c r="I28" s="25"/>
      <c r="J28" s="31"/>
      <c r="K28" s="31"/>
      <c r="L28" s="24"/>
      <c r="M28" s="25"/>
      <c r="N28" s="24"/>
      <c r="O28" s="24"/>
      <c r="P28" s="27">
        <v>14750.0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46020.0</v>
      </c>
      <c r="C29" s="21" t="s">
        <v>1048</v>
      </c>
      <c r="D29" s="22">
        <v>35245.0</v>
      </c>
      <c r="E29" s="23" t="s">
        <v>523</v>
      </c>
      <c r="F29" s="31"/>
      <c r="G29" s="24"/>
      <c r="H29" s="31">
        <v>12400.0</v>
      </c>
      <c r="I29" s="25"/>
      <c r="J29" s="31"/>
      <c r="K29" s="31"/>
      <c r="L29" s="24"/>
      <c r="M29" s="25"/>
      <c r="N29" s="24"/>
      <c r="O29" s="24"/>
      <c r="P29" s="27">
        <v>12400.0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46020.0</v>
      </c>
      <c r="C30" s="21" t="s">
        <v>1049</v>
      </c>
      <c r="D30" s="22">
        <v>108901.0</v>
      </c>
      <c r="E30" s="23" t="s">
        <v>1050</v>
      </c>
      <c r="F30" s="31"/>
      <c r="G30" s="31"/>
      <c r="H30" s="31"/>
      <c r="I30" s="25"/>
      <c r="J30" s="24"/>
      <c r="K30" s="31"/>
      <c r="L30" s="24"/>
      <c r="M30" s="25">
        <v>300.0</v>
      </c>
      <c r="N30" s="24"/>
      <c r="O30" s="24"/>
      <c r="P30" s="27">
        <v>300.0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75" customHeight="1">
      <c r="A31" s="19">
        <v>26.0</v>
      </c>
      <c r="B31" s="20">
        <v>46020.0</v>
      </c>
      <c r="C31" s="21" t="s">
        <v>1051</v>
      </c>
      <c r="D31" s="22">
        <v>105021.0</v>
      </c>
      <c r="E31" s="23" t="s">
        <v>474</v>
      </c>
      <c r="F31" s="31"/>
      <c r="G31" s="31"/>
      <c r="H31" s="31"/>
      <c r="I31" s="25"/>
      <c r="J31" s="31"/>
      <c r="K31" s="31"/>
      <c r="L31" s="24"/>
      <c r="M31" s="25">
        <v>2600.0</v>
      </c>
      <c r="N31" s="24"/>
      <c r="O31" s="24"/>
      <c r="P31" s="27">
        <v>2600.0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46020.0</v>
      </c>
      <c r="C32" s="21" t="s">
        <v>1052</v>
      </c>
      <c r="D32" s="22">
        <v>108763.0</v>
      </c>
      <c r="E32" s="23" t="s">
        <v>977</v>
      </c>
      <c r="F32" s="31"/>
      <c r="G32" s="31"/>
      <c r="H32" s="31"/>
      <c r="I32" s="25"/>
      <c r="J32" s="31"/>
      <c r="K32" s="31"/>
      <c r="L32" s="24"/>
      <c r="M32" s="25">
        <v>2400.0</v>
      </c>
      <c r="N32" s="24"/>
      <c r="O32" s="24"/>
      <c r="P32" s="27">
        <v>2400.0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/>
      <c r="C33" s="21"/>
      <c r="D33" s="22"/>
      <c r="E33" s="23"/>
      <c r="F33" s="24"/>
      <c r="G33" s="31"/>
      <c r="H33" s="31"/>
      <c r="I33" s="25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/>
      <c r="C34" s="21"/>
      <c r="D34" s="22"/>
      <c r="E34" s="23"/>
      <c r="F34" s="24"/>
      <c r="G34" s="31"/>
      <c r="H34" s="31"/>
      <c r="I34" s="25"/>
      <c r="J34" s="31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31"/>
      <c r="H35" s="31"/>
      <c r="I35" s="25"/>
      <c r="J35" s="31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31"/>
      <c r="H36" s="31"/>
      <c r="I36" s="25"/>
      <c r="J36" s="31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31"/>
      <c r="G37" s="31"/>
      <c r="H37" s="31"/>
      <c r="I37" s="25"/>
      <c r="J37" s="31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31"/>
      <c r="H45" s="31"/>
      <c r="I45" s="25"/>
      <c r="J45" s="24"/>
      <c r="K45" s="31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31"/>
      <c r="L46" s="24"/>
      <c r="M46" s="25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31"/>
      <c r="H47" s="31"/>
      <c r="I47" s="25"/>
      <c r="J47" s="24"/>
      <c r="K47" s="31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31"/>
      <c r="H48" s="31"/>
      <c r="I48" s="25"/>
      <c r="J48" s="24"/>
      <c r="K48" s="31"/>
      <c r="L48" s="24"/>
      <c r="M48" s="25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31"/>
      <c r="H49" s="31"/>
      <c r="I49" s="25"/>
      <c r="J49" s="24"/>
      <c r="K49" s="31"/>
      <c r="L49" s="24"/>
      <c r="M49" s="25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31"/>
      <c r="H50" s="31"/>
      <c r="I50" s="25"/>
      <c r="J50" s="24"/>
      <c r="K50" s="31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31"/>
      <c r="H51" s="31"/>
      <c r="I51" s="25"/>
      <c r="J51" s="24"/>
      <c r="K51" s="31"/>
      <c r="L51" s="24"/>
      <c r="M51" s="25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31"/>
      <c r="H52" s="31"/>
      <c r="I52" s="25"/>
      <c r="J52" s="24"/>
      <c r="K52" s="31"/>
      <c r="L52" s="24"/>
      <c r="M52" s="25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31"/>
      <c r="H53" s="31"/>
      <c r="I53" s="25"/>
      <c r="J53" s="24"/>
      <c r="K53" s="31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31"/>
      <c r="H54" s="31"/>
      <c r="I54" s="25"/>
      <c r="J54" s="24"/>
      <c r="K54" s="31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5"/>
      <c r="J55" s="24"/>
      <c r="K55" s="31"/>
      <c r="L55" s="24"/>
      <c r="M55" s="25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31"/>
      <c r="I56" s="25"/>
      <c r="J56" s="24"/>
      <c r="K56" s="24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5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141"/>
      <c r="C58" s="142"/>
      <c r="D58" s="143"/>
      <c r="E58" s="140"/>
      <c r="F58" s="24"/>
      <c r="G58" s="31"/>
      <c r="H58" s="31"/>
      <c r="I58" s="26"/>
      <c r="J58" s="24"/>
      <c r="K58" s="24"/>
      <c r="L58" s="24"/>
      <c r="M58" s="25"/>
      <c r="N58" s="24"/>
      <c r="O58" s="24"/>
      <c r="P58" s="27"/>
      <c r="Q58" s="28">
        <f t="shared" si="1"/>
        <v>0</v>
      </c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/>
      <c r="B59" s="20"/>
      <c r="C59" s="21"/>
      <c r="D59" s="22"/>
      <c r="E59" s="23"/>
      <c r="F59" s="24"/>
      <c r="G59" s="24"/>
      <c r="H59" s="31"/>
      <c r="I59" s="25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/>
      <c r="B60" s="20"/>
      <c r="C60" s="21"/>
      <c r="D60" s="22"/>
      <c r="E60" s="23"/>
      <c r="F60" s="24"/>
      <c r="G60" s="24"/>
      <c r="H60" s="31"/>
      <c r="I60" s="25"/>
      <c r="J60" s="24"/>
      <c r="K60" s="24"/>
      <c r="L60" s="24"/>
      <c r="M60" s="26"/>
      <c r="N60" s="24"/>
      <c r="O60" s="24"/>
      <c r="P60" s="27"/>
      <c r="Q60" s="28">
        <f t="shared" si="1"/>
        <v>0</v>
      </c>
      <c r="R60" s="27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hidden="1" customHeight="1">
      <c r="A61" s="19"/>
      <c r="B61" s="20"/>
      <c r="C61" s="21"/>
      <c r="D61" s="22"/>
      <c r="E61" s="23"/>
      <c r="F61" s="24"/>
      <c r="G61" s="24"/>
      <c r="H61" s="31"/>
      <c r="I61" s="25"/>
      <c r="J61" s="24"/>
      <c r="K61" s="24"/>
      <c r="L61" s="24"/>
      <c r="M61" s="25"/>
      <c r="N61" s="24"/>
      <c r="O61" s="24"/>
      <c r="P61" s="27"/>
      <c r="Q61" s="28">
        <f t="shared" si="1"/>
        <v>0</v>
      </c>
      <c r="R61" s="27"/>
      <c r="S61" s="29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ht="42.0" hidden="1" customHeight="1">
      <c r="A62" s="19"/>
      <c r="B62" s="20"/>
      <c r="C62" s="21"/>
      <c r="D62" s="22"/>
      <c r="E62" s="23"/>
      <c r="F62" s="24"/>
      <c r="G62" s="24"/>
      <c r="H62" s="31"/>
      <c r="I62" s="25"/>
      <c r="J62" s="24"/>
      <c r="K62" s="24"/>
      <c r="L62" s="24"/>
      <c r="M62" s="26"/>
      <c r="N62" s="24"/>
      <c r="O62" s="24"/>
      <c r="P62" s="27"/>
      <c r="Q62" s="28">
        <f t="shared" si="1"/>
        <v>0</v>
      </c>
      <c r="R62" s="27"/>
      <c r="S62" s="29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ht="42.0" hidden="1" customHeight="1">
      <c r="A63" s="19"/>
      <c r="B63" s="20"/>
      <c r="C63" s="21"/>
      <c r="D63" s="22"/>
      <c r="E63" s="23"/>
      <c r="F63" s="24"/>
      <c r="G63" s="24"/>
      <c r="H63" s="31"/>
      <c r="I63" s="25"/>
      <c r="J63" s="24"/>
      <c r="K63" s="24"/>
      <c r="L63" s="24"/>
      <c r="M63" s="26"/>
      <c r="N63" s="24"/>
      <c r="O63" s="24"/>
      <c r="P63" s="27"/>
      <c r="Q63" s="28">
        <f t="shared" si="1"/>
        <v>0</v>
      </c>
      <c r="R63" s="27"/>
      <c r="S63" s="29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ht="42.0" hidden="1" customHeight="1">
      <c r="A64" s="19"/>
      <c r="B64" s="20"/>
      <c r="C64" s="21"/>
      <c r="D64" s="22"/>
      <c r="E64" s="23"/>
      <c r="F64" s="24"/>
      <c r="G64" s="24"/>
      <c r="H64" s="24"/>
      <c r="I64" s="25"/>
      <c r="J64" s="24"/>
      <c r="K64" s="24"/>
      <c r="L64" s="24"/>
      <c r="M64" s="25"/>
      <c r="N64" s="24"/>
      <c r="O64" s="24"/>
      <c r="P64" s="27"/>
      <c r="Q64" s="28">
        <f t="shared" si="1"/>
        <v>0</v>
      </c>
      <c r="R64" s="27"/>
      <c r="S64" s="29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 ht="42.0" hidden="1" customHeight="1">
      <c r="A65" s="19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1"/>
        <v>0</v>
      </c>
      <c r="R65" s="29"/>
      <c r="S65" s="29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 ht="42.0" hidden="1" customHeight="1">
      <c r="A66" s="19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1"/>
        <v>0</v>
      </c>
      <c r="R66" s="29"/>
      <c r="S66" s="29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 ht="42.0" hidden="1" customHeight="1">
      <c r="A67" s="19"/>
      <c r="B67" s="32"/>
      <c r="C67" s="33"/>
      <c r="D67" s="34"/>
      <c r="E67" s="35"/>
      <c r="F67" s="24"/>
      <c r="G67" s="24"/>
      <c r="H67" s="24"/>
      <c r="I67" s="26"/>
      <c r="J67" s="24"/>
      <c r="K67" s="24"/>
      <c r="L67" s="24"/>
      <c r="M67" s="26"/>
      <c r="N67" s="24"/>
      <c r="O67" s="24"/>
      <c r="P67" s="29"/>
      <c r="Q67" s="28">
        <f t="shared" si="1"/>
        <v>0</v>
      </c>
      <c r="R67" s="29"/>
      <c r="S67" s="29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</row>
    <row r="68" ht="42.0" hidden="1" customHeight="1">
      <c r="A68" s="19"/>
      <c r="B68" s="32"/>
      <c r="C68" s="33"/>
      <c r="D68" s="34"/>
      <c r="E68" s="35"/>
      <c r="F68" s="24"/>
      <c r="G68" s="24"/>
      <c r="H68" s="24"/>
      <c r="I68" s="26"/>
      <c r="J68" s="24"/>
      <c r="K68" s="24"/>
      <c r="L68" s="24"/>
      <c r="M68" s="26"/>
      <c r="N68" s="24"/>
      <c r="O68" s="24"/>
      <c r="P68" s="29"/>
      <c r="Q68" s="28">
        <f t="shared" si="1"/>
        <v>0</v>
      </c>
      <c r="R68" s="29"/>
      <c r="S68" s="29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</row>
    <row r="69" ht="42.0" hidden="1" customHeight="1">
      <c r="A69" s="19"/>
      <c r="B69" s="20"/>
      <c r="C69" s="21"/>
      <c r="D69" s="22"/>
      <c r="E69" s="23"/>
      <c r="F69" s="24"/>
      <c r="G69" s="31"/>
      <c r="H69" s="31"/>
      <c r="I69" s="25"/>
      <c r="J69" s="24"/>
      <c r="K69" s="24"/>
      <c r="L69" s="24"/>
      <c r="M69" s="25"/>
      <c r="N69" s="24"/>
      <c r="O69" s="24"/>
      <c r="P69" s="27"/>
      <c r="Q69" s="28"/>
      <c r="R69" s="27"/>
      <c r="S69" s="29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</row>
    <row r="70" ht="42.0" hidden="1" customHeight="1">
      <c r="A70" s="19"/>
      <c r="B70" s="20"/>
      <c r="C70" s="21"/>
      <c r="D70" s="22"/>
      <c r="E70" s="23"/>
      <c r="F70" s="24"/>
      <c r="G70" s="31"/>
      <c r="H70" s="31"/>
      <c r="I70" s="25"/>
      <c r="J70" s="24"/>
      <c r="K70" s="24"/>
      <c r="L70" s="24"/>
      <c r="M70" s="25"/>
      <c r="N70" s="24"/>
      <c r="O70" s="24"/>
      <c r="P70" s="27"/>
      <c r="Q70" s="28">
        <f>F70+G70+H70+I70+J70+K70+L70+M70+N70+O70-P70</f>
        <v>0</v>
      </c>
      <c r="R70" s="27"/>
      <c r="S70" s="29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1" ht="42.0" customHeight="1">
      <c r="A71" s="36"/>
      <c r="B71" s="37"/>
      <c r="C71" s="38"/>
      <c r="D71" s="39"/>
      <c r="E71" s="39"/>
      <c r="F71" s="40">
        <f t="shared" ref="F71:O71" si="2">SUM(F6:F65)</f>
        <v>0</v>
      </c>
      <c r="G71" s="40">
        <f t="shared" si="2"/>
        <v>6400</v>
      </c>
      <c r="H71" s="40">
        <f t="shared" si="2"/>
        <v>35000</v>
      </c>
      <c r="I71" s="40">
        <f t="shared" si="2"/>
        <v>34240</v>
      </c>
      <c r="J71" s="40">
        <f t="shared" si="2"/>
        <v>13800</v>
      </c>
      <c r="K71" s="40">
        <f t="shared" si="2"/>
        <v>3500</v>
      </c>
      <c r="L71" s="40">
        <f t="shared" si="2"/>
        <v>0</v>
      </c>
      <c r="M71" s="40">
        <f t="shared" si="2"/>
        <v>7700</v>
      </c>
      <c r="N71" s="40">
        <f t="shared" si="2"/>
        <v>0</v>
      </c>
      <c r="O71" s="40">
        <f t="shared" si="2"/>
        <v>0</v>
      </c>
      <c r="P71" s="40">
        <f>SUM(P6:P56)</f>
        <v>100640</v>
      </c>
      <c r="Q71" s="41"/>
      <c r="R71" s="39"/>
      <c r="S71" s="42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4"/>
      <c r="B72" s="45"/>
      <c r="C72" s="46"/>
      <c r="D72" s="46"/>
      <c r="E72" s="46"/>
      <c r="F72" s="47">
        <f>F71+G71+H71+I71+J71+K71+L71+M71+N71+O71</f>
        <v>100640</v>
      </c>
      <c r="G72" s="4"/>
      <c r="H72" s="4"/>
      <c r="I72" s="4"/>
      <c r="J72" s="4"/>
      <c r="K72" s="4"/>
      <c r="L72" s="4"/>
      <c r="M72" s="4"/>
      <c r="N72" s="4"/>
      <c r="O72" s="4"/>
      <c r="P72" s="48" t="s">
        <v>57</v>
      </c>
      <c r="Q72" s="48"/>
      <c r="R72" s="46"/>
      <c r="S72" s="4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50"/>
      <c r="B73" s="50"/>
      <c r="C73" s="50"/>
      <c r="D73" s="50"/>
      <c r="E73" s="30"/>
      <c r="F73" s="30"/>
      <c r="G73" s="106"/>
      <c r="H73" s="50"/>
      <c r="I73" s="50"/>
      <c r="J73" s="50"/>
      <c r="K73" s="50"/>
      <c r="L73" s="107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51" t="s">
        <v>148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52" t="s">
        <v>2</v>
      </c>
      <c r="B75" s="53" t="s">
        <v>3</v>
      </c>
      <c r="C75" s="53" t="s">
        <v>4</v>
      </c>
      <c r="D75" s="53" t="s">
        <v>5</v>
      </c>
      <c r="E75" s="53" t="s">
        <v>6</v>
      </c>
      <c r="F75" s="54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3" t="s">
        <v>8</v>
      </c>
      <c r="S75" s="53" t="s">
        <v>9</v>
      </c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11"/>
      <c r="B76" s="12"/>
      <c r="C76" s="12"/>
      <c r="D76" s="12"/>
      <c r="E76" s="12"/>
      <c r="F76" s="55" t="s">
        <v>10</v>
      </c>
      <c r="G76" s="56" t="s">
        <v>11</v>
      </c>
      <c r="H76" s="10"/>
      <c r="I76" s="56" t="s">
        <v>12</v>
      </c>
      <c r="J76" s="10"/>
      <c r="K76" s="53" t="s">
        <v>13</v>
      </c>
      <c r="L76" s="57"/>
      <c r="M76" s="57"/>
      <c r="N76" s="57"/>
      <c r="O76" s="122" t="s">
        <v>149</v>
      </c>
      <c r="P76" s="53" t="s">
        <v>14</v>
      </c>
      <c r="Q76" s="53" t="s">
        <v>15</v>
      </c>
      <c r="R76" s="12"/>
      <c r="S76" s="12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17"/>
      <c r="B77" s="10"/>
      <c r="C77" s="10"/>
      <c r="D77" s="10"/>
      <c r="E77" s="10"/>
      <c r="F77" s="10"/>
      <c r="G77" s="123" t="s">
        <v>16</v>
      </c>
      <c r="H77" s="60" t="s">
        <v>17</v>
      </c>
      <c r="I77" s="60" t="s">
        <v>18</v>
      </c>
      <c r="J77" s="60" t="s">
        <v>19</v>
      </c>
      <c r="K77" s="10"/>
      <c r="L77" s="60" t="s">
        <v>20</v>
      </c>
      <c r="M77" s="60" t="s">
        <v>21</v>
      </c>
      <c r="N77" s="109" t="s">
        <v>150</v>
      </c>
      <c r="O77" s="124" t="s">
        <v>747</v>
      </c>
      <c r="P77" s="10"/>
      <c r="Q77" s="10"/>
      <c r="R77" s="10"/>
      <c r="S77" s="1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61">
        <v>1.0</v>
      </c>
      <c r="B78" s="162"/>
      <c r="C78" s="163"/>
      <c r="D78" s="164"/>
      <c r="E78" s="165"/>
      <c r="F78" s="24"/>
      <c r="G78" s="24"/>
      <c r="H78" s="24"/>
      <c r="I78" s="26"/>
      <c r="J78" s="24"/>
      <c r="K78" s="24"/>
      <c r="L78" s="24"/>
      <c r="M78" s="25"/>
      <c r="N78" s="31"/>
      <c r="O78" s="31"/>
      <c r="P78" s="146"/>
      <c r="Q78" s="28">
        <f t="shared" ref="Q78:Q92" si="3">F78+G78+H78+I78+J78+K78+L78+M78+N78+O78-P78</f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145">
        <v>2.0</v>
      </c>
      <c r="B79" s="20"/>
      <c r="C79" s="21"/>
      <c r="D79" s="22"/>
      <c r="E79" s="23"/>
      <c r="F79" s="24"/>
      <c r="G79" s="24"/>
      <c r="H79" s="24"/>
      <c r="I79" s="26"/>
      <c r="J79" s="24"/>
      <c r="K79" s="24"/>
      <c r="L79" s="24"/>
      <c r="M79" s="25"/>
      <c r="N79" s="31"/>
      <c r="O79" s="31"/>
      <c r="P79" s="27"/>
      <c r="Q79" s="28">
        <f t="shared" si="3"/>
        <v>0</v>
      </c>
      <c r="R79" s="27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61">
        <v>3.0</v>
      </c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31"/>
      <c r="O80" s="31"/>
      <c r="P80" s="27"/>
      <c r="Q80" s="28">
        <f t="shared" si="3"/>
        <v>0</v>
      </c>
      <c r="R80" s="27"/>
      <c r="S80" s="29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145">
        <v>4.0</v>
      </c>
      <c r="B81" s="20"/>
      <c r="C81" s="21"/>
      <c r="D81" s="22"/>
      <c r="E81" s="23"/>
      <c r="F81" s="24"/>
      <c r="G81" s="24"/>
      <c r="H81" s="24"/>
      <c r="I81" s="26"/>
      <c r="J81" s="24"/>
      <c r="K81" s="24"/>
      <c r="L81" s="24"/>
      <c r="M81" s="26"/>
      <c r="N81" s="24"/>
      <c r="O81" s="31"/>
      <c r="P81" s="27"/>
      <c r="Q81" s="28">
        <f t="shared" si="3"/>
        <v>0</v>
      </c>
      <c r="R81" s="27"/>
      <c r="S81" s="2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>
        <v>5.0</v>
      </c>
      <c r="B82" s="20"/>
      <c r="C82" s="21"/>
      <c r="D82" s="22"/>
      <c r="E82" s="23"/>
      <c r="F82" s="24"/>
      <c r="G82" s="24"/>
      <c r="H82" s="24"/>
      <c r="I82" s="26"/>
      <c r="J82" s="24"/>
      <c r="K82" s="24"/>
      <c r="L82" s="24"/>
      <c r="M82" s="26"/>
      <c r="N82" s="31"/>
      <c r="O82" s="24"/>
      <c r="P82" s="27"/>
      <c r="Q82" s="28">
        <f t="shared" si="3"/>
        <v>0</v>
      </c>
      <c r="R82" s="27"/>
      <c r="S82" s="2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145">
        <v>6.0</v>
      </c>
      <c r="B83" s="20"/>
      <c r="C83" s="21"/>
      <c r="D83" s="22"/>
      <c r="E83" s="23"/>
      <c r="F83" s="24"/>
      <c r="G83" s="24"/>
      <c r="H83" s="24"/>
      <c r="I83" s="26"/>
      <c r="J83" s="24"/>
      <c r="K83" s="24"/>
      <c r="L83" s="24"/>
      <c r="M83" s="26"/>
      <c r="N83" s="24"/>
      <c r="O83" s="31"/>
      <c r="P83" s="27"/>
      <c r="Q83" s="28">
        <f t="shared" si="3"/>
        <v>0</v>
      </c>
      <c r="R83" s="27"/>
      <c r="S83" s="29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>
        <v>7.0</v>
      </c>
      <c r="B84" s="20"/>
      <c r="C84" s="21"/>
      <c r="D84" s="22"/>
      <c r="E84" s="23"/>
      <c r="F84" s="24"/>
      <c r="G84" s="24"/>
      <c r="H84" s="24"/>
      <c r="I84" s="26"/>
      <c r="J84" s="24"/>
      <c r="K84" s="24"/>
      <c r="L84" s="24"/>
      <c r="M84" s="25"/>
      <c r="N84" s="24"/>
      <c r="O84" s="24"/>
      <c r="P84" s="27"/>
      <c r="Q84" s="28">
        <f t="shared" si="3"/>
        <v>0</v>
      </c>
      <c r="R84" s="27"/>
      <c r="S84" s="29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145">
        <v>8.0</v>
      </c>
      <c r="B85" s="20"/>
      <c r="C85" s="21"/>
      <c r="D85" s="22"/>
      <c r="E85" s="23"/>
      <c r="F85" s="24"/>
      <c r="G85" s="24"/>
      <c r="H85" s="24"/>
      <c r="I85" s="26"/>
      <c r="J85" s="24"/>
      <c r="K85" s="24"/>
      <c r="L85" s="24"/>
      <c r="M85" s="25"/>
      <c r="N85" s="24"/>
      <c r="O85" s="24"/>
      <c r="P85" s="27"/>
      <c r="Q85" s="28">
        <f t="shared" si="3"/>
        <v>0</v>
      </c>
      <c r="R85" s="27"/>
      <c r="S85" s="2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>
        <v>9.0</v>
      </c>
      <c r="B86" s="20"/>
      <c r="C86" s="21"/>
      <c r="D86" s="22"/>
      <c r="E86" s="23"/>
      <c r="F86" s="24"/>
      <c r="G86" s="24"/>
      <c r="H86" s="24"/>
      <c r="I86" s="26"/>
      <c r="J86" s="24"/>
      <c r="K86" s="24"/>
      <c r="L86" s="24"/>
      <c r="M86" s="25"/>
      <c r="N86" s="24"/>
      <c r="O86" s="24"/>
      <c r="P86" s="27"/>
      <c r="Q86" s="28">
        <f t="shared" si="3"/>
        <v>0</v>
      </c>
      <c r="R86" s="27"/>
      <c r="S86" s="2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145">
        <v>10.0</v>
      </c>
      <c r="B87" s="20"/>
      <c r="C87" s="21"/>
      <c r="D87" s="22"/>
      <c r="E87" s="23"/>
      <c r="F87" s="24"/>
      <c r="G87" s="24"/>
      <c r="H87" s="24"/>
      <c r="I87" s="26"/>
      <c r="J87" s="24"/>
      <c r="K87" s="24"/>
      <c r="L87" s="24"/>
      <c r="M87" s="25"/>
      <c r="N87" s="24"/>
      <c r="O87" s="24"/>
      <c r="P87" s="27"/>
      <c r="Q87" s="28">
        <f t="shared" si="3"/>
        <v>0</v>
      </c>
      <c r="R87" s="27"/>
      <c r="S87" s="29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>
        <v>11.0</v>
      </c>
      <c r="B88" s="20"/>
      <c r="C88" s="21"/>
      <c r="D88" s="22"/>
      <c r="E88" s="23"/>
      <c r="F88" s="24"/>
      <c r="G88" s="24"/>
      <c r="H88" s="24"/>
      <c r="I88" s="26"/>
      <c r="J88" s="24"/>
      <c r="K88" s="24"/>
      <c r="L88" s="24"/>
      <c r="M88" s="25"/>
      <c r="N88" s="24"/>
      <c r="O88" s="24"/>
      <c r="P88" s="27"/>
      <c r="Q88" s="28">
        <f t="shared" si="3"/>
        <v>0</v>
      </c>
      <c r="R88" s="27"/>
      <c r="S88" s="2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hidden="1" customHeight="1">
      <c r="A89" s="145">
        <v>12.0</v>
      </c>
      <c r="B89" s="20"/>
      <c r="C89" s="21"/>
      <c r="D89" s="22"/>
      <c r="E89" s="23"/>
      <c r="F89" s="24"/>
      <c r="G89" s="24"/>
      <c r="H89" s="24"/>
      <c r="I89" s="26"/>
      <c r="J89" s="24"/>
      <c r="K89" s="24"/>
      <c r="L89" s="24"/>
      <c r="M89" s="25"/>
      <c r="N89" s="24"/>
      <c r="O89" s="24"/>
      <c r="P89" s="27"/>
      <c r="Q89" s="28">
        <f t="shared" si="3"/>
        <v>0</v>
      </c>
      <c r="R89" s="27"/>
      <c r="S89" s="29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hidden="1" customHeight="1">
      <c r="A90" s="82"/>
      <c r="B90" s="32"/>
      <c r="C90" s="33"/>
      <c r="D90" s="34"/>
      <c r="E90" s="35"/>
      <c r="F90" s="24"/>
      <c r="G90" s="24"/>
      <c r="H90" s="24"/>
      <c r="I90" s="26"/>
      <c r="J90" s="24"/>
      <c r="K90" s="24"/>
      <c r="L90" s="24"/>
      <c r="M90" s="26"/>
      <c r="N90" s="24"/>
      <c r="O90" s="24"/>
      <c r="P90" s="29"/>
      <c r="Q90" s="28">
        <f t="shared" si="3"/>
        <v>0</v>
      </c>
      <c r="R90" s="29"/>
      <c r="S90" s="2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hidden="1" customHeight="1">
      <c r="A91" s="158">
        <v>3.0</v>
      </c>
      <c r="B91" s="20"/>
      <c r="C91" s="21"/>
      <c r="D91" s="22"/>
      <c r="E91" s="23"/>
      <c r="F91" s="24"/>
      <c r="G91" s="24"/>
      <c r="H91" s="24"/>
      <c r="I91" s="26"/>
      <c r="J91" s="24"/>
      <c r="K91" s="24"/>
      <c r="L91" s="24"/>
      <c r="M91" s="25"/>
      <c r="N91" s="24"/>
      <c r="O91" s="31"/>
      <c r="P91" s="161"/>
      <c r="Q91" s="28">
        <f t="shared" si="3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hidden="1" customHeight="1">
      <c r="A92" s="82"/>
      <c r="B92" s="83"/>
      <c r="C92" s="84"/>
      <c r="D92" s="84"/>
      <c r="E92" s="84"/>
      <c r="F92" s="75"/>
      <c r="G92" s="75"/>
      <c r="H92" s="75"/>
      <c r="I92" s="75"/>
      <c r="J92" s="75"/>
      <c r="K92" s="75"/>
      <c r="L92" s="75"/>
      <c r="M92" s="75"/>
      <c r="N92" s="75"/>
      <c r="O92" s="76"/>
      <c r="P92" s="85"/>
      <c r="Q92" s="28">
        <f t="shared" si="3"/>
        <v>0</v>
      </c>
      <c r="R92" s="29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customHeight="1">
      <c r="A93" s="86"/>
      <c r="B93" s="87"/>
      <c r="C93" s="88"/>
      <c r="D93" s="89" t="s">
        <v>60</v>
      </c>
      <c r="E93" s="57"/>
      <c r="F93" s="90">
        <f t="shared" ref="F93:P93" si="4">SUM(F78:F92)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57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customHeight="1">
      <c r="A94" s="50"/>
      <c r="B94" s="50"/>
      <c r="C94" s="50"/>
      <c r="D94" s="50"/>
      <c r="E94" s="3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customHeight="1">
      <c r="A95" s="51" t="s">
        <v>107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customHeight="1">
      <c r="A96" s="52" t="s">
        <v>2</v>
      </c>
      <c r="B96" s="53" t="s">
        <v>3</v>
      </c>
      <c r="C96" s="53" t="s">
        <v>4</v>
      </c>
      <c r="D96" s="53" t="s">
        <v>5</v>
      </c>
      <c r="E96" s="53" t="s">
        <v>6</v>
      </c>
      <c r="F96" s="54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3" t="s">
        <v>8</v>
      </c>
      <c r="S96" s="53" t="s">
        <v>9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customHeight="1">
      <c r="A97" s="11"/>
      <c r="B97" s="12"/>
      <c r="C97" s="12"/>
      <c r="D97" s="12"/>
      <c r="E97" s="12"/>
      <c r="F97" s="55" t="s">
        <v>10</v>
      </c>
      <c r="G97" s="56" t="s">
        <v>11</v>
      </c>
      <c r="H97" s="10"/>
      <c r="I97" s="56" t="s">
        <v>12</v>
      </c>
      <c r="J97" s="10"/>
      <c r="K97" s="53" t="s">
        <v>13</v>
      </c>
      <c r="L97" s="57"/>
      <c r="M97" s="57"/>
      <c r="N97" s="57"/>
      <c r="O97" s="58" t="s">
        <v>1053</v>
      </c>
      <c r="P97" s="53" t="s">
        <v>14</v>
      </c>
      <c r="Q97" s="53" t="s">
        <v>15</v>
      </c>
      <c r="R97" s="12"/>
      <c r="S97" s="12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customHeight="1">
      <c r="A98" s="17"/>
      <c r="B98" s="10"/>
      <c r="C98" s="10"/>
      <c r="D98" s="10"/>
      <c r="E98" s="10"/>
      <c r="F98" s="10"/>
      <c r="G98" s="59" t="s">
        <v>16</v>
      </c>
      <c r="H98" s="60" t="s">
        <v>17</v>
      </c>
      <c r="I98" s="60" t="s">
        <v>18</v>
      </c>
      <c r="J98" s="60" t="s">
        <v>19</v>
      </c>
      <c r="K98" s="10"/>
      <c r="L98" s="60" t="s">
        <v>20</v>
      </c>
      <c r="M98" s="60" t="s">
        <v>21</v>
      </c>
      <c r="N98" s="60" t="s">
        <v>22</v>
      </c>
      <c r="O98" s="10"/>
      <c r="P98" s="10"/>
      <c r="Q98" s="10"/>
      <c r="R98" s="10"/>
      <c r="S98" s="1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customHeight="1">
      <c r="A99" s="61">
        <v>1.0</v>
      </c>
      <c r="B99" s="126">
        <v>46020.0</v>
      </c>
      <c r="C99" s="127" t="s">
        <v>1054</v>
      </c>
      <c r="D99" s="128">
        <v>42046.0</v>
      </c>
      <c r="E99" s="129" t="s">
        <v>915</v>
      </c>
      <c r="F99" s="75"/>
      <c r="G99" s="75"/>
      <c r="H99" s="130">
        <v>3000.0</v>
      </c>
      <c r="I99" s="130"/>
      <c r="J99" s="75"/>
      <c r="K99" s="130"/>
      <c r="L99" s="130"/>
      <c r="M99" s="75"/>
      <c r="N99" s="75"/>
      <c r="O99" s="76"/>
      <c r="P99" s="131">
        <v>3000.0</v>
      </c>
      <c r="Q99" s="70">
        <f t="shared" ref="Q99:Q111" si="5">F99+G99+H99+I99+J99+K99+L99+M99+N99+O99-P99</f>
        <v>0</v>
      </c>
      <c r="R99" s="27"/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32">
        <v>2.0</v>
      </c>
      <c r="B100" s="133">
        <v>46020.0</v>
      </c>
      <c r="C100" s="134" t="s">
        <v>1055</v>
      </c>
      <c r="D100" s="135">
        <v>50413.0</v>
      </c>
      <c r="E100" s="136" t="s">
        <v>1056</v>
      </c>
      <c r="F100" s="75"/>
      <c r="G100" s="75"/>
      <c r="H100" s="130">
        <v>5000.0</v>
      </c>
      <c r="I100" s="130"/>
      <c r="J100" s="75"/>
      <c r="K100" s="75"/>
      <c r="L100" s="75"/>
      <c r="M100" s="75"/>
      <c r="N100" s="75"/>
      <c r="O100" s="76"/>
      <c r="P100" s="131">
        <v>5000.0</v>
      </c>
      <c r="Q100" s="70">
        <f t="shared" si="5"/>
        <v>0</v>
      </c>
      <c r="R100" s="27"/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61">
        <v>3.0</v>
      </c>
      <c r="B101" s="133">
        <v>46020.0</v>
      </c>
      <c r="C101" s="134" t="s">
        <v>1057</v>
      </c>
      <c r="D101" s="135">
        <v>48631.0</v>
      </c>
      <c r="E101" s="136" t="s">
        <v>402</v>
      </c>
      <c r="F101" s="75"/>
      <c r="G101" s="75"/>
      <c r="H101" s="130">
        <v>5000.0</v>
      </c>
      <c r="I101" s="130"/>
      <c r="J101" s="75"/>
      <c r="K101" s="75"/>
      <c r="L101" s="75"/>
      <c r="M101" s="75"/>
      <c r="N101" s="75"/>
      <c r="O101" s="76"/>
      <c r="P101" s="131">
        <v>5000.0</v>
      </c>
      <c r="Q101" s="70">
        <f t="shared" si="5"/>
        <v>0</v>
      </c>
      <c r="R101" s="2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61"/>
      <c r="B102" s="133">
        <v>46020.0</v>
      </c>
      <c r="C102" s="134" t="s">
        <v>1058</v>
      </c>
      <c r="D102" s="135">
        <v>48631.0</v>
      </c>
      <c r="E102" s="136" t="s">
        <v>402</v>
      </c>
      <c r="F102" s="75"/>
      <c r="G102" s="75"/>
      <c r="H102" s="130">
        <v>400.0</v>
      </c>
      <c r="I102" s="130"/>
      <c r="J102" s="75"/>
      <c r="K102" s="75"/>
      <c r="L102" s="75"/>
      <c r="M102" s="75"/>
      <c r="N102" s="75"/>
      <c r="O102" s="76"/>
      <c r="P102" s="131">
        <v>400.0</v>
      </c>
      <c r="Q102" s="70">
        <f t="shared" si="5"/>
        <v>0</v>
      </c>
      <c r="R102" s="27"/>
      <c r="S102" s="71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132"/>
      <c r="B103" s="133"/>
      <c r="C103" s="134"/>
      <c r="D103" s="135"/>
      <c r="E103" s="136"/>
      <c r="F103" s="75"/>
      <c r="G103" s="75"/>
      <c r="H103" s="130"/>
      <c r="I103" s="130"/>
      <c r="J103" s="75"/>
      <c r="K103" s="75"/>
      <c r="L103" s="75"/>
      <c r="M103" s="75"/>
      <c r="N103" s="75"/>
      <c r="O103" s="76"/>
      <c r="P103" s="131"/>
      <c r="Q103" s="70">
        <f t="shared" si="5"/>
        <v>0</v>
      </c>
      <c r="R103" s="27"/>
      <c r="S103" s="71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42.0" hidden="1" customHeight="1">
      <c r="A104" s="61"/>
      <c r="B104" s="78"/>
      <c r="C104" s="72"/>
      <c r="D104" s="73"/>
      <c r="E104" s="74"/>
      <c r="F104" s="75"/>
      <c r="G104" s="75"/>
      <c r="H104" s="75"/>
      <c r="I104" s="75"/>
      <c r="J104" s="75"/>
      <c r="K104" s="75"/>
      <c r="L104" s="75"/>
      <c r="M104" s="75"/>
      <c r="N104" s="75"/>
      <c r="O104" s="76"/>
      <c r="P104" s="79"/>
      <c r="Q104" s="70">
        <f t="shared" si="5"/>
        <v>0</v>
      </c>
      <c r="R104" s="29"/>
      <c r="S104" s="71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</row>
    <row r="105" ht="42.0" hidden="1" customHeight="1">
      <c r="A105" s="61"/>
      <c r="B105" s="78"/>
      <c r="C105" s="72"/>
      <c r="D105" s="73"/>
      <c r="E105" s="74"/>
      <c r="F105" s="75"/>
      <c r="G105" s="75"/>
      <c r="H105" s="75"/>
      <c r="I105" s="75"/>
      <c r="J105" s="75"/>
      <c r="K105" s="75"/>
      <c r="L105" s="75"/>
      <c r="M105" s="75"/>
      <c r="N105" s="75"/>
      <c r="O105" s="76"/>
      <c r="P105" s="79"/>
      <c r="Q105" s="70">
        <f t="shared" si="5"/>
        <v>0</v>
      </c>
      <c r="R105" s="29"/>
      <c r="S105" s="71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</row>
    <row r="106" ht="42.0" hidden="1" customHeight="1">
      <c r="A106" s="61"/>
      <c r="B106" s="78"/>
      <c r="C106" s="72"/>
      <c r="D106" s="73"/>
      <c r="E106" s="74"/>
      <c r="F106" s="75"/>
      <c r="G106" s="75"/>
      <c r="H106" s="75"/>
      <c r="I106" s="75"/>
      <c r="J106" s="75"/>
      <c r="K106" s="75"/>
      <c r="L106" s="75"/>
      <c r="M106" s="75"/>
      <c r="N106" s="75"/>
      <c r="O106" s="76"/>
      <c r="P106" s="79"/>
      <c r="Q106" s="70">
        <f t="shared" si="5"/>
        <v>0</v>
      </c>
      <c r="R106" s="29"/>
      <c r="S106" s="71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</row>
    <row r="107" ht="42.0" hidden="1" customHeight="1">
      <c r="A107" s="61"/>
      <c r="B107" s="78"/>
      <c r="C107" s="72"/>
      <c r="D107" s="73"/>
      <c r="E107" s="74"/>
      <c r="F107" s="75"/>
      <c r="G107" s="75"/>
      <c r="H107" s="75"/>
      <c r="I107" s="75"/>
      <c r="J107" s="75"/>
      <c r="K107" s="75"/>
      <c r="L107" s="75"/>
      <c r="M107" s="75"/>
      <c r="N107" s="75"/>
      <c r="O107" s="76"/>
      <c r="P107" s="79"/>
      <c r="Q107" s="70">
        <f t="shared" si="5"/>
        <v>0</v>
      </c>
      <c r="R107" s="29"/>
      <c r="S107" s="71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</row>
    <row r="108" ht="42.0" hidden="1" customHeight="1">
      <c r="A108" s="61"/>
      <c r="B108" s="78"/>
      <c r="C108" s="72"/>
      <c r="D108" s="73"/>
      <c r="E108" s="74"/>
      <c r="F108" s="75"/>
      <c r="G108" s="75"/>
      <c r="H108" s="75"/>
      <c r="I108" s="75"/>
      <c r="J108" s="75"/>
      <c r="K108" s="75"/>
      <c r="L108" s="75"/>
      <c r="M108" s="75"/>
      <c r="N108" s="75"/>
      <c r="O108" s="76"/>
      <c r="P108" s="79"/>
      <c r="Q108" s="70">
        <f t="shared" si="5"/>
        <v>0</v>
      </c>
      <c r="R108" s="29"/>
      <c r="S108" s="71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</row>
    <row r="109" ht="42.0" hidden="1" customHeight="1">
      <c r="A109" s="61"/>
      <c r="B109" s="78"/>
      <c r="C109" s="72"/>
      <c r="D109" s="73"/>
      <c r="E109" s="74"/>
      <c r="F109" s="75"/>
      <c r="G109" s="75"/>
      <c r="H109" s="75"/>
      <c r="I109" s="75"/>
      <c r="J109" s="75"/>
      <c r="K109" s="75"/>
      <c r="L109" s="75"/>
      <c r="M109" s="75"/>
      <c r="N109" s="75"/>
      <c r="O109" s="76"/>
      <c r="P109" s="79"/>
      <c r="Q109" s="70">
        <f t="shared" si="5"/>
        <v>0</v>
      </c>
      <c r="R109" s="29"/>
      <c r="S109" s="71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</row>
    <row r="110" ht="42.0" hidden="1" customHeight="1">
      <c r="A110" s="61"/>
      <c r="B110" s="32"/>
      <c r="C110" s="80"/>
      <c r="D110" s="80"/>
      <c r="E110" s="81"/>
      <c r="F110" s="75"/>
      <c r="G110" s="75"/>
      <c r="H110" s="75"/>
      <c r="I110" s="75"/>
      <c r="J110" s="75"/>
      <c r="K110" s="75"/>
      <c r="L110" s="75"/>
      <c r="M110" s="75"/>
      <c r="N110" s="75"/>
      <c r="O110" s="76"/>
      <c r="P110" s="79"/>
      <c r="Q110" s="70">
        <f t="shared" si="5"/>
        <v>0</v>
      </c>
      <c r="R110" s="29"/>
      <c r="S110" s="71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ht="42.0" customHeight="1">
      <c r="A111" s="145"/>
      <c r="B111" s="151"/>
      <c r="C111" s="152"/>
      <c r="D111" s="152"/>
      <c r="E111" s="152"/>
      <c r="F111" s="75"/>
      <c r="G111" s="75"/>
      <c r="H111" s="75"/>
      <c r="I111" s="75"/>
      <c r="J111" s="130"/>
      <c r="K111" s="75"/>
      <c r="L111" s="75"/>
      <c r="M111" s="75"/>
      <c r="N111" s="75"/>
      <c r="O111" s="76"/>
      <c r="P111" s="153"/>
      <c r="Q111" s="70">
        <f t="shared" si="5"/>
        <v>0</v>
      </c>
      <c r="R111" s="29"/>
      <c r="S111" s="71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</row>
    <row r="112" ht="42.0" customHeight="1">
      <c r="A112" s="86"/>
      <c r="B112" s="87"/>
      <c r="C112" s="88"/>
      <c r="D112" s="89" t="s">
        <v>60</v>
      </c>
      <c r="E112" s="57"/>
      <c r="F112" s="90">
        <f t="shared" ref="F112:P112" si="6">SUM(F99:F111)</f>
        <v>0</v>
      </c>
      <c r="G112" s="90">
        <f t="shared" si="6"/>
        <v>0</v>
      </c>
      <c r="H112" s="90">
        <f t="shared" si="6"/>
        <v>13400</v>
      </c>
      <c r="I112" s="90">
        <f t="shared" si="6"/>
        <v>0</v>
      </c>
      <c r="J112" s="90">
        <f t="shared" si="6"/>
        <v>0</v>
      </c>
      <c r="K112" s="90">
        <f t="shared" si="6"/>
        <v>0</v>
      </c>
      <c r="L112" s="90">
        <f t="shared" si="6"/>
        <v>0</v>
      </c>
      <c r="M112" s="90">
        <f t="shared" si="6"/>
        <v>0</v>
      </c>
      <c r="N112" s="90">
        <f t="shared" si="6"/>
        <v>0</v>
      </c>
      <c r="O112" s="90">
        <f t="shared" si="6"/>
        <v>0</v>
      </c>
      <c r="P112" s="90">
        <f t="shared" si="6"/>
        <v>13400</v>
      </c>
      <c r="Q112" s="91"/>
      <c r="R112" s="57"/>
      <c r="S112" s="71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ht="42.0" customHeight="1">
      <c r="A113" s="50"/>
      <c r="B113" s="50"/>
      <c r="C113" s="50"/>
      <c r="D113" s="50"/>
      <c r="E113" s="92"/>
      <c r="F113" s="93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</row>
    <row r="114" ht="42.0" customHeight="1">
      <c r="A114" s="50"/>
      <c r="B114" s="50"/>
      <c r="C114" s="50"/>
      <c r="D114" s="50"/>
      <c r="E114" s="92"/>
      <c r="F114" s="93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</row>
    <row r="115" ht="51.0" customHeight="1">
      <c r="A115" s="2"/>
      <c r="B115" s="2"/>
      <c r="C115" s="2"/>
      <c r="D115" s="2"/>
      <c r="E115" s="94" t="s">
        <v>61</v>
      </c>
      <c r="F115" s="120" t="s">
        <v>109</v>
      </c>
      <c r="G115" s="2"/>
      <c r="H115" s="2"/>
      <c r="I115" s="2"/>
      <c r="J115" s="96" t="s">
        <v>63</v>
      </c>
      <c r="K115" s="96"/>
      <c r="L115" s="96"/>
      <c r="M115" s="96"/>
      <c r="N115" s="97"/>
      <c r="O115" s="97"/>
      <c r="P115" s="9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94" t="s">
        <v>64</v>
      </c>
      <c r="F116" s="120" t="s">
        <v>109</v>
      </c>
      <c r="G116" s="2"/>
      <c r="H116" s="2"/>
      <c r="I116" s="2"/>
      <c r="J116" s="99" t="s">
        <v>65</v>
      </c>
      <c r="K116" s="99"/>
      <c r="L116" s="99"/>
      <c r="M116" s="99"/>
      <c r="N116" s="99"/>
      <c r="O116" s="99"/>
      <c r="P116" s="100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94" t="s">
        <v>66</v>
      </c>
      <c r="F117" s="120" t="s">
        <v>109</v>
      </c>
      <c r="G117" s="2"/>
      <c r="H117" s="2"/>
      <c r="I117" s="2"/>
      <c r="J117" s="101"/>
      <c r="K117" s="102"/>
      <c r="L117" s="102"/>
      <c r="M117" s="102"/>
      <c r="N117" s="102"/>
      <c r="O117" s="102"/>
      <c r="P117" s="102"/>
      <c r="Q117" s="103"/>
      <c r="R117" s="3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94" t="s">
        <v>67</v>
      </c>
      <c r="F118" s="120" t="s">
        <v>109</v>
      </c>
      <c r="G118" s="2"/>
      <c r="H118" s="2"/>
      <c r="I118" s="2"/>
      <c r="J118" s="104"/>
      <c r="K118" s="104"/>
      <c r="L118" s="104"/>
      <c r="M118" s="104"/>
      <c r="N118" s="104"/>
      <c r="O118" s="104"/>
      <c r="P118" s="50"/>
      <c r="Q118" s="50"/>
      <c r="R118" s="5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94" t="s">
        <v>1059</v>
      </c>
      <c r="F119" s="120" t="s">
        <v>109</v>
      </c>
      <c r="G119" s="2"/>
      <c r="H119" s="2"/>
      <c r="I119" s="2"/>
      <c r="J119" s="104"/>
      <c r="K119" s="104"/>
      <c r="L119" s="104"/>
      <c r="M119" s="104"/>
      <c r="N119" s="104"/>
      <c r="O119" s="104"/>
      <c r="P119" s="105"/>
      <c r="Q119" s="50"/>
      <c r="R119" s="5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94" t="s">
        <v>69</v>
      </c>
      <c r="F120" s="120" t="s">
        <v>109</v>
      </c>
      <c r="G120" s="2"/>
      <c r="H120" s="2"/>
      <c r="I120" s="2"/>
      <c r="J120" s="106"/>
      <c r="K120" s="106"/>
      <c r="L120" s="106"/>
      <c r="M120" s="106"/>
      <c r="N120" s="50"/>
      <c r="O120" s="50"/>
      <c r="P120" s="105"/>
      <c r="Q120" s="50"/>
      <c r="R120" s="5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94" t="s">
        <v>70</v>
      </c>
      <c r="F121" s="120" t="s">
        <v>109</v>
      </c>
      <c r="G121" s="2"/>
      <c r="H121" s="2"/>
      <c r="I121" s="2"/>
      <c r="J121" s="50"/>
      <c r="K121" s="50"/>
      <c r="L121" s="107"/>
      <c r="M121" s="50"/>
      <c r="N121" s="50"/>
      <c r="O121" s="50"/>
      <c r="P121" s="105"/>
      <c r="Q121" s="50"/>
      <c r="R121" s="5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</sheetData>
  <mergeCells count="48"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72:O72"/>
    <mergeCell ref="A75:A77"/>
    <mergeCell ref="B75:B77"/>
    <mergeCell ref="C75:C77"/>
    <mergeCell ref="D75:D77"/>
    <mergeCell ref="E75:E77"/>
    <mergeCell ref="R75:R77"/>
    <mergeCell ref="P76:P77"/>
    <mergeCell ref="Q76:Q77"/>
    <mergeCell ref="A74:S74"/>
    <mergeCell ref="F75:Q75"/>
    <mergeCell ref="S75:S77"/>
    <mergeCell ref="F76:F77"/>
    <mergeCell ref="G76:H76"/>
    <mergeCell ref="I76:J76"/>
    <mergeCell ref="K76:K77"/>
    <mergeCell ref="R96:R98"/>
    <mergeCell ref="S96:S98"/>
    <mergeCell ref="F97:F98"/>
    <mergeCell ref="G97:H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8" max="8" width="15.38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1060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46021.0</v>
      </c>
      <c r="C6" s="21" t="s">
        <v>1061</v>
      </c>
      <c r="D6" s="22">
        <v>48192.0</v>
      </c>
      <c r="E6" s="23" t="s">
        <v>385</v>
      </c>
      <c r="F6" s="31"/>
      <c r="G6" s="31"/>
      <c r="H6" s="24"/>
      <c r="I6" s="25">
        <v>2600.0</v>
      </c>
      <c r="J6" s="31"/>
      <c r="K6" s="31"/>
      <c r="L6" s="24"/>
      <c r="M6" s="26"/>
      <c r="N6" s="24"/>
      <c r="O6" s="31"/>
      <c r="P6" s="27">
        <v>2600.0</v>
      </c>
      <c r="Q6" s="28">
        <f t="shared" ref="Q6:Q68" si="1">F6+G6+H6+I6+J6+K6+L6+M6+N6+O6-P6</f>
        <v>0</v>
      </c>
      <c r="R6" s="27" t="s">
        <v>41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46021.0</v>
      </c>
      <c r="C7" s="21" t="s">
        <v>1062</v>
      </c>
      <c r="D7" s="22">
        <v>21384.0</v>
      </c>
      <c r="E7" s="23" t="s">
        <v>1063</v>
      </c>
      <c r="F7" s="24"/>
      <c r="G7" s="31"/>
      <c r="H7" s="31"/>
      <c r="I7" s="25">
        <v>2775.0</v>
      </c>
      <c r="J7" s="31"/>
      <c r="K7" s="31"/>
      <c r="L7" s="24"/>
      <c r="M7" s="26"/>
      <c r="N7" s="24"/>
      <c r="O7" s="24"/>
      <c r="P7" s="27">
        <v>2775.0</v>
      </c>
      <c r="Q7" s="28">
        <f t="shared" si="1"/>
        <v>0</v>
      </c>
      <c r="R7" s="27" t="s">
        <v>41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46021.0</v>
      </c>
      <c r="C8" s="21" t="s">
        <v>1064</v>
      </c>
      <c r="D8" s="22">
        <v>10006.0</v>
      </c>
      <c r="E8" s="23" t="s">
        <v>38</v>
      </c>
      <c r="F8" s="31"/>
      <c r="G8" s="31">
        <v>3000.0</v>
      </c>
      <c r="H8" s="24"/>
      <c r="I8" s="25"/>
      <c r="J8" s="31"/>
      <c r="K8" s="31"/>
      <c r="L8" s="24"/>
      <c r="M8" s="25"/>
      <c r="N8" s="24"/>
      <c r="O8" s="24"/>
      <c r="P8" s="27">
        <v>3000.0</v>
      </c>
      <c r="Q8" s="28">
        <f t="shared" si="1"/>
        <v>0</v>
      </c>
      <c r="R8" s="27" t="s">
        <v>41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46021.0</v>
      </c>
      <c r="C9" s="21" t="s">
        <v>1065</v>
      </c>
      <c r="D9" s="22">
        <v>45778.0</v>
      </c>
      <c r="E9" s="23" t="s">
        <v>1066</v>
      </c>
      <c r="F9" s="24"/>
      <c r="G9" s="31"/>
      <c r="H9" s="24"/>
      <c r="I9" s="25">
        <v>4880.0</v>
      </c>
      <c r="J9" s="31"/>
      <c r="K9" s="31"/>
      <c r="L9" s="24"/>
      <c r="M9" s="25"/>
      <c r="N9" s="24"/>
      <c r="O9" s="24"/>
      <c r="P9" s="27">
        <v>4880.0</v>
      </c>
      <c r="Q9" s="28">
        <f t="shared" si="1"/>
        <v>0</v>
      </c>
      <c r="R9" s="27" t="s">
        <v>29</v>
      </c>
      <c r="S9" s="28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46021.0</v>
      </c>
      <c r="C10" s="21" t="s">
        <v>1067</v>
      </c>
      <c r="D10" s="22">
        <v>21828.0</v>
      </c>
      <c r="E10" s="23" t="s">
        <v>248</v>
      </c>
      <c r="F10" s="24"/>
      <c r="G10" s="31">
        <v>10050.0</v>
      </c>
      <c r="H10" s="24"/>
      <c r="I10" s="25"/>
      <c r="J10" s="31"/>
      <c r="K10" s="31"/>
      <c r="L10" s="24"/>
      <c r="M10" s="25"/>
      <c r="N10" s="24"/>
      <c r="O10" s="24"/>
      <c r="P10" s="27">
        <v>10050.0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46021.0</v>
      </c>
      <c r="C11" s="21" t="s">
        <v>1068</v>
      </c>
      <c r="D11" s="22">
        <v>52685.0</v>
      </c>
      <c r="E11" s="23" t="s">
        <v>1069</v>
      </c>
      <c r="F11" s="31"/>
      <c r="G11" s="31"/>
      <c r="H11" s="24"/>
      <c r="I11" s="25"/>
      <c r="J11" s="31"/>
      <c r="K11" s="31">
        <v>4500.0</v>
      </c>
      <c r="L11" s="24"/>
      <c r="M11" s="25"/>
      <c r="N11" s="24"/>
      <c r="O11" s="24"/>
      <c r="P11" s="27">
        <v>4500.0</v>
      </c>
      <c r="Q11" s="28">
        <f t="shared" si="1"/>
        <v>0</v>
      </c>
      <c r="R11" s="27" t="s">
        <v>41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46021.0</v>
      </c>
      <c r="C12" s="21" t="s">
        <v>1070</v>
      </c>
      <c r="D12" s="22">
        <v>68358.0</v>
      </c>
      <c r="E12" s="23" t="s">
        <v>1071</v>
      </c>
      <c r="F12" s="24"/>
      <c r="G12" s="31"/>
      <c r="H12" s="24"/>
      <c r="I12" s="25"/>
      <c r="J12" s="31"/>
      <c r="K12" s="31">
        <v>3045.0</v>
      </c>
      <c r="L12" s="24"/>
      <c r="M12" s="25"/>
      <c r="N12" s="24"/>
      <c r="O12" s="24"/>
      <c r="P12" s="27">
        <v>3045.0</v>
      </c>
      <c r="Q12" s="28">
        <f t="shared" si="1"/>
        <v>0</v>
      </c>
      <c r="R12" s="27" t="s">
        <v>41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46021.0</v>
      </c>
      <c r="C13" s="21" t="s">
        <v>1072</v>
      </c>
      <c r="D13" s="22">
        <v>12444.0</v>
      </c>
      <c r="E13" s="23" t="s">
        <v>1073</v>
      </c>
      <c r="F13" s="24"/>
      <c r="G13" s="31"/>
      <c r="H13" s="24"/>
      <c r="I13" s="25"/>
      <c r="J13" s="31"/>
      <c r="K13" s="31"/>
      <c r="L13" s="24"/>
      <c r="M13" s="25">
        <v>600.0</v>
      </c>
      <c r="N13" s="24"/>
      <c r="O13" s="24"/>
      <c r="P13" s="27">
        <v>600.0</v>
      </c>
      <c r="Q13" s="28">
        <f t="shared" si="1"/>
        <v>0</v>
      </c>
      <c r="R13" s="27" t="s">
        <v>41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46021.0</v>
      </c>
      <c r="C14" s="21" t="s">
        <v>1074</v>
      </c>
      <c r="D14" s="22">
        <v>67621.0</v>
      </c>
      <c r="E14" s="23" t="s">
        <v>40</v>
      </c>
      <c r="F14" s="31"/>
      <c r="G14" s="31"/>
      <c r="H14" s="24"/>
      <c r="I14" s="25">
        <v>1400.0</v>
      </c>
      <c r="J14" s="31"/>
      <c r="K14" s="31"/>
      <c r="L14" s="24"/>
      <c r="M14" s="25"/>
      <c r="N14" s="24"/>
      <c r="O14" s="24"/>
      <c r="P14" s="27">
        <v>1400.0</v>
      </c>
      <c r="Q14" s="28">
        <f t="shared" si="1"/>
        <v>0</v>
      </c>
      <c r="R14" s="27" t="s">
        <v>41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46021.0</v>
      </c>
      <c r="C15" s="21" t="s">
        <v>1075</v>
      </c>
      <c r="D15" s="22">
        <v>87411.0</v>
      </c>
      <c r="E15" s="23" t="s">
        <v>1076</v>
      </c>
      <c r="F15" s="31">
        <v>2950.0</v>
      </c>
      <c r="G15" s="31"/>
      <c r="H15" s="24"/>
      <c r="I15" s="25"/>
      <c r="J15" s="31"/>
      <c r="K15" s="31"/>
      <c r="L15" s="24"/>
      <c r="M15" s="25"/>
      <c r="N15" s="24"/>
      <c r="O15" s="24"/>
      <c r="P15" s="27">
        <v>2950.0</v>
      </c>
      <c r="Q15" s="28">
        <f t="shared" si="1"/>
        <v>0</v>
      </c>
      <c r="R15" s="27" t="s">
        <v>41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46021.0</v>
      </c>
      <c r="C16" s="21" t="s">
        <v>1077</v>
      </c>
      <c r="D16" s="22">
        <v>109032.0</v>
      </c>
      <c r="E16" s="23" t="s">
        <v>1078</v>
      </c>
      <c r="F16" s="31">
        <v>300.0</v>
      </c>
      <c r="G16" s="31"/>
      <c r="H16" s="24"/>
      <c r="I16" s="25"/>
      <c r="J16" s="31"/>
      <c r="K16" s="24"/>
      <c r="L16" s="24"/>
      <c r="M16" s="25"/>
      <c r="N16" s="24"/>
      <c r="O16" s="24"/>
      <c r="P16" s="27">
        <v>300.0</v>
      </c>
      <c r="Q16" s="28">
        <f t="shared" si="1"/>
        <v>0</v>
      </c>
      <c r="R16" s="27" t="s">
        <v>41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46021.0</v>
      </c>
      <c r="C17" s="21" t="s">
        <v>1079</v>
      </c>
      <c r="D17" s="22">
        <v>94742.0</v>
      </c>
      <c r="E17" s="23" t="s">
        <v>723</v>
      </c>
      <c r="F17" s="31"/>
      <c r="G17" s="31"/>
      <c r="H17" s="24"/>
      <c r="I17" s="25">
        <v>2500.0</v>
      </c>
      <c r="J17" s="31"/>
      <c r="K17" s="31"/>
      <c r="L17" s="24"/>
      <c r="M17" s="25"/>
      <c r="N17" s="24"/>
      <c r="O17" s="24"/>
      <c r="P17" s="27">
        <v>2500.0</v>
      </c>
      <c r="Q17" s="28">
        <f t="shared" si="1"/>
        <v>0</v>
      </c>
      <c r="R17" s="27" t="s">
        <v>41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46021.0</v>
      </c>
      <c r="C18" s="21" t="s">
        <v>1080</v>
      </c>
      <c r="D18" s="22">
        <v>13781.0</v>
      </c>
      <c r="E18" s="23" t="s">
        <v>141</v>
      </c>
      <c r="F18" s="31"/>
      <c r="G18" s="31">
        <v>4500.0</v>
      </c>
      <c r="H18" s="31"/>
      <c r="I18" s="25"/>
      <c r="J18" s="31"/>
      <c r="K18" s="31"/>
      <c r="L18" s="24"/>
      <c r="M18" s="25"/>
      <c r="N18" s="24"/>
      <c r="O18" s="24"/>
      <c r="P18" s="27">
        <v>4500.0</v>
      </c>
      <c r="Q18" s="28">
        <f t="shared" si="1"/>
        <v>0</v>
      </c>
      <c r="R18" s="27" t="s">
        <v>41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46021.0</v>
      </c>
      <c r="C19" s="21" t="s">
        <v>1081</v>
      </c>
      <c r="D19" s="22">
        <v>48371.0</v>
      </c>
      <c r="E19" s="23" t="s">
        <v>837</v>
      </c>
      <c r="F19" s="31"/>
      <c r="G19" s="24"/>
      <c r="H19" s="31"/>
      <c r="I19" s="25">
        <v>2500.0</v>
      </c>
      <c r="J19" s="31"/>
      <c r="K19" s="31"/>
      <c r="L19" s="24"/>
      <c r="M19" s="25"/>
      <c r="N19" s="24"/>
      <c r="O19" s="24"/>
      <c r="P19" s="27">
        <v>2500.0</v>
      </c>
      <c r="Q19" s="28">
        <f t="shared" si="1"/>
        <v>0</v>
      </c>
      <c r="R19" s="27" t="s">
        <v>41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46020.0</v>
      </c>
      <c r="C20" s="21" t="s">
        <v>1082</v>
      </c>
      <c r="D20" s="22">
        <v>106402.0</v>
      </c>
      <c r="E20" s="23" t="s">
        <v>1083</v>
      </c>
      <c r="F20" s="31"/>
      <c r="G20" s="31"/>
      <c r="H20" s="31"/>
      <c r="I20" s="25"/>
      <c r="J20" s="31"/>
      <c r="K20" s="31"/>
      <c r="L20" s="24"/>
      <c r="M20" s="25">
        <v>2950.0</v>
      </c>
      <c r="N20" s="24"/>
      <c r="O20" s="24"/>
      <c r="P20" s="27">
        <v>2950.0</v>
      </c>
      <c r="Q20" s="28">
        <f t="shared" si="1"/>
        <v>0</v>
      </c>
      <c r="R20" s="27">
        <v>106402.0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46020.0</v>
      </c>
      <c r="C21" s="21" t="s">
        <v>1084</v>
      </c>
      <c r="D21" s="22">
        <v>99223.0</v>
      </c>
      <c r="E21" s="23" t="s">
        <v>1085</v>
      </c>
      <c r="F21" s="31"/>
      <c r="G21" s="24"/>
      <c r="H21" s="31">
        <v>4500.0</v>
      </c>
      <c r="I21" s="25"/>
      <c r="J21" s="31"/>
      <c r="K21" s="31"/>
      <c r="L21" s="24"/>
      <c r="M21" s="25"/>
      <c r="N21" s="24"/>
      <c r="O21" s="24"/>
      <c r="P21" s="27">
        <v>4500.0</v>
      </c>
      <c r="Q21" s="28">
        <f t="shared" si="1"/>
        <v>0</v>
      </c>
      <c r="R21" s="27">
        <v>99223.0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46020.0</v>
      </c>
      <c r="C22" s="21" t="s">
        <v>1086</v>
      </c>
      <c r="D22" s="22">
        <v>10008.0</v>
      </c>
      <c r="E22" s="23" t="s">
        <v>679</v>
      </c>
      <c r="F22" s="31"/>
      <c r="G22" s="24"/>
      <c r="H22" s="31"/>
      <c r="I22" s="25"/>
      <c r="J22" s="31"/>
      <c r="K22" s="31"/>
      <c r="L22" s="24"/>
      <c r="M22" s="25">
        <v>140.0</v>
      </c>
      <c r="N22" s="24"/>
      <c r="O22" s="24"/>
      <c r="P22" s="27">
        <v>140.0</v>
      </c>
      <c r="Q22" s="28">
        <f t="shared" si="1"/>
        <v>0</v>
      </c>
      <c r="R22" s="27">
        <v>10008.0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46021.0</v>
      </c>
      <c r="C23" s="21" t="s">
        <v>1087</v>
      </c>
      <c r="D23" s="22">
        <v>10357.0</v>
      </c>
      <c r="E23" s="23" t="s">
        <v>55</v>
      </c>
      <c r="F23" s="31"/>
      <c r="G23" s="24"/>
      <c r="H23" s="31">
        <v>4750.0</v>
      </c>
      <c r="I23" s="25"/>
      <c r="J23" s="31"/>
      <c r="K23" s="31"/>
      <c r="L23" s="24"/>
      <c r="M23" s="25"/>
      <c r="N23" s="24"/>
      <c r="O23" s="24"/>
      <c r="P23" s="27">
        <v>4750.0</v>
      </c>
      <c r="Q23" s="28">
        <f t="shared" si="1"/>
        <v>0</v>
      </c>
      <c r="R23" s="27">
        <v>10357.0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46021.0</v>
      </c>
      <c r="C24" s="21" t="s">
        <v>1088</v>
      </c>
      <c r="D24" s="22">
        <v>87625.0</v>
      </c>
      <c r="E24" s="23" t="s">
        <v>1089</v>
      </c>
      <c r="F24" s="31"/>
      <c r="G24" s="24"/>
      <c r="H24" s="31"/>
      <c r="I24" s="25"/>
      <c r="J24" s="31"/>
      <c r="K24" s="31"/>
      <c r="L24" s="24"/>
      <c r="M24" s="25">
        <v>5500.0</v>
      </c>
      <c r="N24" s="24"/>
      <c r="O24" s="24"/>
      <c r="P24" s="27">
        <v>5500.0</v>
      </c>
      <c r="Q24" s="28">
        <f t="shared" si="1"/>
        <v>0</v>
      </c>
      <c r="R24" s="27">
        <v>87625.0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46021.0</v>
      </c>
      <c r="C25" s="21" t="s">
        <v>1090</v>
      </c>
      <c r="D25" s="22">
        <v>55864.0</v>
      </c>
      <c r="E25" s="23" t="s">
        <v>1091</v>
      </c>
      <c r="F25" s="31"/>
      <c r="G25" s="24"/>
      <c r="H25" s="31">
        <v>2500.0</v>
      </c>
      <c r="I25" s="25"/>
      <c r="J25" s="31"/>
      <c r="K25" s="31"/>
      <c r="L25" s="24"/>
      <c r="M25" s="25"/>
      <c r="N25" s="24"/>
      <c r="O25" s="24"/>
      <c r="P25" s="27">
        <v>2500.0</v>
      </c>
      <c r="Q25" s="28">
        <f t="shared" si="1"/>
        <v>0</v>
      </c>
      <c r="R25" s="27">
        <v>55864.0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46021.0</v>
      </c>
      <c r="C26" s="21" t="s">
        <v>1092</v>
      </c>
      <c r="D26" s="22">
        <v>65611.0</v>
      </c>
      <c r="E26" s="23" t="s">
        <v>1093</v>
      </c>
      <c r="F26" s="31"/>
      <c r="G26" s="24"/>
      <c r="H26" s="31">
        <v>5800.0</v>
      </c>
      <c r="I26" s="25"/>
      <c r="J26" s="31"/>
      <c r="K26" s="31"/>
      <c r="L26" s="24"/>
      <c r="M26" s="25"/>
      <c r="N26" s="24"/>
      <c r="O26" s="24"/>
      <c r="P26" s="27">
        <v>5800.0</v>
      </c>
      <c r="Q26" s="28">
        <f t="shared" si="1"/>
        <v>0</v>
      </c>
      <c r="R26" s="27">
        <v>65611.0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46021.0</v>
      </c>
      <c r="C27" s="21" t="s">
        <v>1094</v>
      </c>
      <c r="D27" s="22">
        <v>52686.0</v>
      </c>
      <c r="E27" s="23" t="s">
        <v>47</v>
      </c>
      <c r="F27" s="31"/>
      <c r="G27" s="24"/>
      <c r="H27" s="31">
        <v>8450.0</v>
      </c>
      <c r="I27" s="25"/>
      <c r="J27" s="31"/>
      <c r="K27" s="31"/>
      <c r="L27" s="24"/>
      <c r="M27" s="25"/>
      <c r="N27" s="24"/>
      <c r="O27" s="24"/>
      <c r="P27" s="27">
        <v>8450.0</v>
      </c>
      <c r="Q27" s="28">
        <f t="shared" si="1"/>
        <v>0</v>
      </c>
      <c r="R27" s="27">
        <v>52686.0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31"/>
      <c r="G28" s="24"/>
      <c r="H28" s="31"/>
      <c r="I28" s="25"/>
      <c r="J28" s="31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31"/>
      <c r="G29" s="24"/>
      <c r="H29" s="31"/>
      <c r="I29" s="25"/>
      <c r="J29" s="31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31"/>
      <c r="G30" s="31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75" hidden="1" customHeight="1">
      <c r="A31" s="19">
        <v>26.0</v>
      </c>
      <c r="B31" s="20"/>
      <c r="C31" s="21"/>
      <c r="D31" s="22"/>
      <c r="E31" s="23"/>
      <c r="F31" s="31"/>
      <c r="G31" s="31"/>
      <c r="H31" s="31"/>
      <c r="I31" s="25"/>
      <c r="J31" s="31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31"/>
      <c r="G32" s="31"/>
      <c r="H32" s="31"/>
      <c r="I32" s="25"/>
      <c r="J32" s="31"/>
      <c r="K32" s="31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/>
      <c r="B33" s="20"/>
      <c r="C33" s="21"/>
      <c r="D33" s="22"/>
      <c r="E33" s="23"/>
      <c r="F33" s="24"/>
      <c r="G33" s="31"/>
      <c r="H33" s="31"/>
      <c r="I33" s="25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/>
      <c r="B34" s="20"/>
      <c r="C34" s="21"/>
      <c r="D34" s="22"/>
      <c r="E34" s="23"/>
      <c r="F34" s="24"/>
      <c r="G34" s="31"/>
      <c r="H34" s="31"/>
      <c r="I34" s="25"/>
      <c r="J34" s="31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31"/>
      <c r="H35" s="31"/>
      <c r="I35" s="25"/>
      <c r="J35" s="31"/>
      <c r="K35" s="24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31"/>
      <c r="H36" s="31"/>
      <c r="I36" s="25"/>
      <c r="J36" s="31"/>
      <c r="K36" s="31"/>
      <c r="L36" s="24"/>
      <c r="M36" s="25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31"/>
      <c r="G37" s="31"/>
      <c r="H37" s="31"/>
      <c r="I37" s="25"/>
      <c r="J37" s="31"/>
      <c r="K37" s="31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1"/>
      <c r="I38" s="25"/>
      <c r="J38" s="24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31"/>
      <c r="H39" s="31"/>
      <c r="I39" s="25"/>
      <c r="J39" s="24"/>
      <c r="K39" s="31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31"/>
      <c r="H40" s="31"/>
      <c r="I40" s="25"/>
      <c r="J40" s="24"/>
      <c r="K40" s="31"/>
      <c r="L40" s="24"/>
      <c r="M40" s="25"/>
      <c r="N40" s="24"/>
      <c r="O40" s="24"/>
      <c r="P40" s="27"/>
      <c r="Q40" s="28">
        <f t="shared" si="1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31"/>
      <c r="H41" s="31"/>
      <c r="I41" s="25"/>
      <c r="J41" s="24"/>
      <c r="K41" s="31"/>
      <c r="L41" s="24"/>
      <c r="M41" s="25"/>
      <c r="N41" s="24"/>
      <c r="O41" s="24"/>
      <c r="P41" s="27"/>
      <c r="Q41" s="28">
        <f t="shared" si="1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31"/>
      <c r="H42" s="31"/>
      <c r="I42" s="25"/>
      <c r="J42" s="24"/>
      <c r="K42" s="31"/>
      <c r="L42" s="24"/>
      <c r="M42" s="25"/>
      <c r="N42" s="24"/>
      <c r="O42" s="24"/>
      <c r="P42" s="27"/>
      <c r="Q42" s="28">
        <f t="shared" si="1"/>
        <v>0</v>
      </c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31"/>
      <c r="H43" s="31"/>
      <c r="I43" s="25"/>
      <c r="J43" s="24"/>
      <c r="K43" s="31"/>
      <c r="L43" s="24"/>
      <c r="M43" s="25"/>
      <c r="N43" s="24"/>
      <c r="O43" s="24"/>
      <c r="P43" s="27"/>
      <c r="Q43" s="28">
        <f t="shared" si="1"/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31"/>
      <c r="H44" s="31"/>
      <c r="I44" s="25"/>
      <c r="J44" s="24"/>
      <c r="K44" s="31"/>
      <c r="L44" s="24"/>
      <c r="M44" s="25"/>
      <c r="N44" s="24"/>
      <c r="O44" s="24"/>
      <c r="P44" s="27"/>
      <c r="Q44" s="28">
        <f t="shared" si="1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31"/>
      <c r="H45" s="31"/>
      <c r="I45" s="25"/>
      <c r="J45" s="24"/>
      <c r="K45" s="31"/>
      <c r="L45" s="24"/>
      <c r="M45" s="25"/>
      <c r="N45" s="24"/>
      <c r="O45" s="24"/>
      <c r="P45" s="27"/>
      <c r="Q45" s="28">
        <f t="shared" si="1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31"/>
      <c r="H46" s="31"/>
      <c r="I46" s="25"/>
      <c r="J46" s="24"/>
      <c r="K46" s="31"/>
      <c r="L46" s="24"/>
      <c r="M46" s="25"/>
      <c r="N46" s="24"/>
      <c r="O46" s="24"/>
      <c r="P46" s="27"/>
      <c r="Q46" s="28">
        <f t="shared" si="1"/>
        <v>0</v>
      </c>
      <c r="R46" s="27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31"/>
      <c r="H47" s="31"/>
      <c r="I47" s="25"/>
      <c r="J47" s="24"/>
      <c r="K47" s="31"/>
      <c r="L47" s="24"/>
      <c r="M47" s="25"/>
      <c r="N47" s="24"/>
      <c r="O47" s="24"/>
      <c r="P47" s="27"/>
      <c r="Q47" s="28">
        <f t="shared" si="1"/>
        <v>0</v>
      </c>
      <c r="R47" s="27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31"/>
      <c r="H48" s="31"/>
      <c r="I48" s="25"/>
      <c r="J48" s="24"/>
      <c r="K48" s="31"/>
      <c r="L48" s="24"/>
      <c r="M48" s="25"/>
      <c r="N48" s="24"/>
      <c r="O48" s="24"/>
      <c r="P48" s="27"/>
      <c r="Q48" s="28">
        <f t="shared" si="1"/>
        <v>0</v>
      </c>
      <c r="R48" s="27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31"/>
      <c r="H49" s="31"/>
      <c r="I49" s="25"/>
      <c r="J49" s="24"/>
      <c r="K49" s="31"/>
      <c r="L49" s="24"/>
      <c r="M49" s="25"/>
      <c r="N49" s="24"/>
      <c r="O49" s="24"/>
      <c r="P49" s="27"/>
      <c r="Q49" s="28">
        <f t="shared" si="1"/>
        <v>0</v>
      </c>
      <c r="R49" s="27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31"/>
      <c r="H50" s="31"/>
      <c r="I50" s="25"/>
      <c r="J50" s="24"/>
      <c r="K50" s="31"/>
      <c r="L50" s="24"/>
      <c r="M50" s="25"/>
      <c r="N50" s="24"/>
      <c r="O50" s="24"/>
      <c r="P50" s="27"/>
      <c r="Q50" s="28">
        <f t="shared" si="1"/>
        <v>0</v>
      </c>
      <c r="R50" s="27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31"/>
      <c r="H51" s="31"/>
      <c r="I51" s="25"/>
      <c r="J51" s="24"/>
      <c r="K51" s="31"/>
      <c r="L51" s="24"/>
      <c r="M51" s="25"/>
      <c r="N51" s="24"/>
      <c r="O51" s="24"/>
      <c r="P51" s="27"/>
      <c r="Q51" s="28">
        <f t="shared" si="1"/>
        <v>0</v>
      </c>
      <c r="R51" s="27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31"/>
      <c r="H52" s="31"/>
      <c r="I52" s="25"/>
      <c r="J52" s="24"/>
      <c r="K52" s="31"/>
      <c r="L52" s="24"/>
      <c r="M52" s="25"/>
      <c r="N52" s="24"/>
      <c r="O52" s="24"/>
      <c r="P52" s="27"/>
      <c r="Q52" s="28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31"/>
      <c r="H53" s="31"/>
      <c r="I53" s="25"/>
      <c r="J53" s="24"/>
      <c r="K53" s="31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31"/>
      <c r="H54" s="31"/>
      <c r="I54" s="25"/>
      <c r="J54" s="24"/>
      <c r="K54" s="31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5"/>
      <c r="J55" s="24"/>
      <c r="K55" s="31"/>
      <c r="L55" s="24"/>
      <c r="M55" s="25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31"/>
      <c r="I56" s="25"/>
      <c r="J56" s="24"/>
      <c r="K56" s="24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5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/>
      <c r="B58" s="141"/>
      <c r="C58" s="142"/>
      <c r="D58" s="143"/>
      <c r="E58" s="140"/>
      <c r="F58" s="24"/>
      <c r="G58" s="31"/>
      <c r="H58" s="31"/>
      <c r="I58" s="26"/>
      <c r="J58" s="24"/>
      <c r="K58" s="24"/>
      <c r="L58" s="24"/>
      <c r="M58" s="25"/>
      <c r="N58" s="24"/>
      <c r="O58" s="24"/>
      <c r="P58" s="27"/>
      <c r="Q58" s="28">
        <f t="shared" si="1"/>
        <v>0</v>
      </c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/>
      <c r="B59" s="20"/>
      <c r="C59" s="21"/>
      <c r="D59" s="22"/>
      <c r="E59" s="23"/>
      <c r="F59" s="24"/>
      <c r="G59" s="24"/>
      <c r="H59" s="31"/>
      <c r="I59" s="25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/>
      <c r="B60" s="20"/>
      <c r="C60" s="21"/>
      <c r="D60" s="22"/>
      <c r="E60" s="23"/>
      <c r="F60" s="24"/>
      <c r="G60" s="24"/>
      <c r="H60" s="31"/>
      <c r="I60" s="25"/>
      <c r="J60" s="24"/>
      <c r="K60" s="24"/>
      <c r="L60" s="24"/>
      <c r="M60" s="26"/>
      <c r="N60" s="24"/>
      <c r="O60" s="24"/>
      <c r="P60" s="27"/>
      <c r="Q60" s="28">
        <f t="shared" si="1"/>
        <v>0</v>
      </c>
      <c r="R60" s="27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hidden="1" customHeight="1">
      <c r="A61" s="19"/>
      <c r="B61" s="20"/>
      <c r="C61" s="21"/>
      <c r="D61" s="22"/>
      <c r="E61" s="23"/>
      <c r="F61" s="24"/>
      <c r="G61" s="24"/>
      <c r="H61" s="31"/>
      <c r="I61" s="25"/>
      <c r="J61" s="24"/>
      <c r="K61" s="24"/>
      <c r="L61" s="24"/>
      <c r="M61" s="25"/>
      <c r="N61" s="24"/>
      <c r="O61" s="24"/>
      <c r="P61" s="27"/>
      <c r="Q61" s="28">
        <f t="shared" si="1"/>
        <v>0</v>
      </c>
      <c r="R61" s="27"/>
      <c r="S61" s="29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ht="42.0" hidden="1" customHeight="1">
      <c r="A62" s="19"/>
      <c r="B62" s="20"/>
      <c r="C62" s="21"/>
      <c r="D62" s="22"/>
      <c r="E62" s="23"/>
      <c r="F62" s="24"/>
      <c r="G62" s="24"/>
      <c r="H62" s="31"/>
      <c r="I62" s="25"/>
      <c r="J62" s="24"/>
      <c r="K62" s="24"/>
      <c r="L62" s="24"/>
      <c r="M62" s="26"/>
      <c r="N62" s="24"/>
      <c r="O62" s="24"/>
      <c r="P62" s="27"/>
      <c r="Q62" s="28">
        <f t="shared" si="1"/>
        <v>0</v>
      </c>
      <c r="R62" s="27"/>
      <c r="S62" s="29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ht="42.0" hidden="1" customHeight="1">
      <c r="A63" s="19"/>
      <c r="B63" s="20"/>
      <c r="C63" s="21"/>
      <c r="D63" s="22"/>
      <c r="E63" s="23"/>
      <c r="F63" s="24"/>
      <c r="G63" s="24"/>
      <c r="H63" s="31"/>
      <c r="I63" s="25"/>
      <c r="J63" s="24"/>
      <c r="K63" s="24"/>
      <c r="L63" s="24"/>
      <c r="M63" s="26"/>
      <c r="N63" s="24"/>
      <c r="O63" s="24"/>
      <c r="P63" s="27"/>
      <c r="Q63" s="28">
        <f t="shared" si="1"/>
        <v>0</v>
      </c>
      <c r="R63" s="27"/>
      <c r="S63" s="29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ht="42.0" hidden="1" customHeight="1">
      <c r="A64" s="19"/>
      <c r="B64" s="20"/>
      <c r="C64" s="21"/>
      <c r="D64" s="22"/>
      <c r="E64" s="23"/>
      <c r="F64" s="24"/>
      <c r="G64" s="24"/>
      <c r="H64" s="24"/>
      <c r="I64" s="25"/>
      <c r="J64" s="24"/>
      <c r="K64" s="24"/>
      <c r="L64" s="24"/>
      <c r="M64" s="25"/>
      <c r="N64" s="24"/>
      <c r="O64" s="24"/>
      <c r="P64" s="27"/>
      <c r="Q64" s="28">
        <f t="shared" si="1"/>
        <v>0</v>
      </c>
      <c r="R64" s="27"/>
      <c r="S64" s="29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 ht="42.0" hidden="1" customHeight="1">
      <c r="A65" s="19"/>
      <c r="B65" s="32"/>
      <c r="C65" s="33"/>
      <c r="D65" s="34"/>
      <c r="E65" s="35"/>
      <c r="F65" s="24"/>
      <c r="G65" s="24"/>
      <c r="H65" s="24"/>
      <c r="I65" s="26"/>
      <c r="J65" s="24"/>
      <c r="K65" s="24"/>
      <c r="L65" s="24"/>
      <c r="M65" s="26"/>
      <c r="N65" s="24"/>
      <c r="O65" s="24"/>
      <c r="P65" s="29"/>
      <c r="Q65" s="28">
        <f t="shared" si="1"/>
        <v>0</v>
      </c>
      <c r="R65" s="29"/>
      <c r="S65" s="29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 ht="42.0" hidden="1" customHeight="1">
      <c r="A66" s="19"/>
      <c r="B66" s="32"/>
      <c r="C66" s="33"/>
      <c r="D66" s="34"/>
      <c r="E66" s="35"/>
      <c r="F66" s="24"/>
      <c r="G66" s="24"/>
      <c r="H66" s="24"/>
      <c r="I66" s="26"/>
      <c r="J66" s="24"/>
      <c r="K66" s="24"/>
      <c r="L66" s="24"/>
      <c r="M66" s="26"/>
      <c r="N66" s="24"/>
      <c r="O66" s="24"/>
      <c r="P66" s="29"/>
      <c r="Q66" s="28">
        <f t="shared" si="1"/>
        <v>0</v>
      </c>
      <c r="R66" s="29"/>
      <c r="S66" s="29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 ht="42.0" hidden="1" customHeight="1">
      <c r="A67" s="19"/>
      <c r="B67" s="32"/>
      <c r="C67" s="33"/>
      <c r="D67" s="34"/>
      <c r="E67" s="35"/>
      <c r="F67" s="24"/>
      <c r="G67" s="24"/>
      <c r="H67" s="24"/>
      <c r="I67" s="26"/>
      <c r="J67" s="24"/>
      <c r="K67" s="24"/>
      <c r="L67" s="24"/>
      <c r="M67" s="26"/>
      <c r="N67" s="24"/>
      <c r="O67" s="24"/>
      <c r="P67" s="29"/>
      <c r="Q67" s="28">
        <f t="shared" si="1"/>
        <v>0</v>
      </c>
      <c r="R67" s="29"/>
      <c r="S67" s="29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</row>
    <row r="68" ht="42.0" hidden="1" customHeight="1">
      <c r="A68" s="19"/>
      <c r="B68" s="32"/>
      <c r="C68" s="33"/>
      <c r="D68" s="34"/>
      <c r="E68" s="35"/>
      <c r="F68" s="24"/>
      <c r="G68" s="24"/>
      <c r="H68" s="24"/>
      <c r="I68" s="26"/>
      <c r="J68" s="24"/>
      <c r="K68" s="24"/>
      <c r="L68" s="24"/>
      <c r="M68" s="26"/>
      <c r="N68" s="24"/>
      <c r="O68" s="24"/>
      <c r="P68" s="29"/>
      <c r="Q68" s="28">
        <f t="shared" si="1"/>
        <v>0</v>
      </c>
      <c r="R68" s="29"/>
      <c r="S68" s="29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</row>
    <row r="69" ht="42.0" hidden="1" customHeight="1">
      <c r="A69" s="19"/>
      <c r="B69" s="20"/>
      <c r="C69" s="21"/>
      <c r="D69" s="22"/>
      <c r="E69" s="23"/>
      <c r="F69" s="24"/>
      <c r="G69" s="31"/>
      <c r="H69" s="31"/>
      <c r="I69" s="25"/>
      <c r="J69" s="24"/>
      <c r="K69" s="24"/>
      <c r="L69" s="24"/>
      <c r="M69" s="25"/>
      <c r="N69" s="24"/>
      <c r="O69" s="24"/>
      <c r="P69" s="27"/>
      <c r="Q69" s="28"/>
      <c r="R69" s="27"/>
      <c r="S69" s="29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</row>
    <row r="70" ht="42.0" hidden="1" customHeight="1">
      <c r="A70" s="19"/>
      <c r="B70" s="20"/>
      <c r="C70" s="21"/>
      <c r="D70" s="22"/>
      <c r="E70" s="23"/>
      <c r="F70" s="24"/>
      <c r="G70" s="31"/>
      <c r="H70" s="31"/>
      <c r="I70" s="25"/>
      <c r="J70" s="24"/>
      <c r="K70" s="24"/>
      <c r="L70" s="24"/>
      <c r="M70" s="25"/>
      <c r="N70" s="24"/>
      <c r="O70" s="24"/>
      <c r="P70" s="27"/>
      <c r="Q70" s="28">
        <f>F70+G70+H70+I70+J70+K70+L70+M70+N70+O70-P70</f>
        <v>0</v>
      </c>
      <c r="R70" s="27"/>
      <c r="S70" s="29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1" ht="42.0" customHeight="1">
      <c r="A71" s="36"/>
      <c r="B71" s="37"/>
      <c r="C71" s="38"/>
      <c r="D71" s="39"/>
      <c r="E71" s="39"/>
      <c r="F71" s="40">
        <f t="shared" ref="F71:O71" si="2">SUM(F6:F65)</f>
        <v>3250</v>
      </c>
      <c r="G71" s="40">
        <f t="shared" si="2"/>
        <v>17550</v>
      </c>
      <c r="H71" s="40">
        <f t="shared" si="2"/>
        <v>26000</v>
      </c>
      <c r="I71" s="40">
        <f t="shared" si="2"/>
        <v>16655</v>
      </c>
      <c r="J71" s="40">
        <f t="shared" si="2"/>
        <v>0</v>
      </c>
      <c r="K71" s="40">
        <f t="shared" si="2"/>
        <v>7545</v>
      </c>
      <c r="L71" s="40">
        <f t="shared" si="2"/>
        <v>0</v>
      </c>
      <c r="M71" s="40">
        <f t="shared" si="2"/>
        <v>9190</v>
      </c>
      <c r="N71" s="40">
        <f t="shared" si="2"/>
        <v>0</v>
      </c>
      <c r="O71" s="40">
        <f t="shared" si="2"/>
        <v>0</v>
      </c>
      <c r="P71" s="40">
        <f>SUM(P6:P56)</f>
        <v>80190</v>
      </c>
      <c r="Q71" s="41"/>
      <c r="R71" s="39"/>
      <c r="S71" s="42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</row>
    <row r="72" ht="42.0" customHeight="1">
      <c r="A72" s="44"/>
      <c r="B72" s="45"/>
      <c r="C72" s="46"/>
      <c r="D72" s="46"/>
      <c r="E72" s="46"/>
      <c r="F72" s="47">
        <f>F71+G71+H71+I71+J71+K71+L71+M71+N71+O71</f>
        <v>80190</v>
      </c>
      <c r="G72" s="4"/>
      <c r="H72" s="4"/>
      <c r="I72" s="4"/>
      <c r="J72" s="4"/>
      <c r="K72" s="4"/>
      <c r="L72" s="4"/>
      <c r="M72" s="4"/>
      <c r="N72" s="4"/>
      <c r="O72" s="4"/>
      <c r="P72" s="48" t="s">
        <v>57</v>
      </c>
      <c r="Q72" s="48"/>
      <c r="R72" s="46"/>
      <c r="S72" s="49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42.0" customHeight="1">
      <c r="A73" s="50"/>
      <c r="B73" s="50"/>
      <c r="C73" s="50"/>
      <c r="D73" s="50"/>
      <c r="E73" s="30"/>
      <c r="F73" s="30"/>
      <c r="G73" s="106"/>
      <c r="H73" s="50"/>
      <c r="I73" s="50"/>
      <c r="J73" s="50"/>
      <c r="K73" s="50"/>
      <c r="L73" s="107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42.0" customHeight="1">
      <c r="A74" s="51" t="s">
        <v>148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42.0" customHeight="1">
      <c r="A75" s="52" t="s">
        <v>2</v>
      </c>
      <c r="B75" s="53" t="s">
        <v>3</v>
      </c>
      <c r="C75" s="53" t="s">
        <v>4</v>
      </c>
      <c r="D75" s="53" t="s">
        <v>5</v>
      </c>
      <c r="E75" s="53" t="s">
        <v>6</v>
      </c>
      <c r="F75" s="54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3" t="s">
        <v>8</v>
      </c>
      <c r="S75" s="53" t="s">
        <v>9</v>
      </c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42.0" customHeight="1">
      <c r="A76" s="11"/>
      <c r="B76" s="12"/>
      <c r="C76" s="12"/>
      <c r="D76" s="12"/>
      <c r="E76" s="12"/>
      <c r="F76" s="55" t="s">
        <v>10</v>
      </c>
      <c r="G76" s="56" t="s">
        <v>11</v>
      </c>
      <c r="H76" s="10"/>
      <c r="I76" s="56" t="s">
        <v>12</v>
      </c>
      <c r="J76" s="10"/>
      <c r="K76" s="53" t="s">
        <v>13</v>
      </c>
      <c r="L76" s="57"/>
      <c r="M76" s="57"/>
      <c r="N76" s="57"/>
      <c r="O76" s="122" t="s">
        <v>149</v>
      </c>
      <c r="P76" s="53" t="s">
        <v>14</v>
      </c>
      <c r="Q76" s="53" t="s">
        <v>15</v>
      </c>
      <c r="R76" s="12"/>
      <c r="S76" s="12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42.0" customHeight="1">
      <c r="A77" s="17"/>
      <c r="B77" s="10"/>
      <c r="C77" s="10"/>
      <c r="D77" s="10"/>
      <c r="E77" s="10"/>
      <c r="F77" s="10"/>
      <c r="G77" s="123" t="s">
        <v>16</v>
      </c>
      <c r="H77" s="60" t="s">
        <v>17</v>
      </c>
      <c r="I77" s="60" t="s">
        <v>18</v>
      </c>
      <c r="J77" s="60" t="s">
        <v>19</v>
      </c>
      <c r="K77" s="10"/>
      <c r="L77" s="60" t="s">
        <v>20</v>
      </c>
      <c r="M77" s="60" t="s">
        <v>21</v>
      </c>
      <c r="N77" s="109" t="s">
        <v>150</v>
      </c>
      <c r="O77" s="124" t="s">
        <v>747</v>
      </c>
      <c r="P77" s="10"/>
      <c r="Q77" s="10"/>
      <c r="R77" s="10"/>
      <c r="S77" s="1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42.0" customHeight="1">
      <c r="A78" s="61">
        <v>1.0</v>
      </c>
      <c r="B78" s="162"/>
      <c r="C78" s="163"/>
      <c r="D78" s="164"/>
      <c r="E78" s="165"/>
      <c r="F78" s="24"/>
      <c r="G78" s="24"/>
      <c r="H78" s="24"/>
      <c r="I78" s="26"/>
      <c r="J78" s="24"/>
      <c r="K78" s="24"/>
      <c r="L78" s="24"/>
      <c r="M78" s="25"/>
      <c r="N78" s="31"/>
      <c r="O78" s="31"/>
      <c r="P78" s="146"/>
      <c r="Q78" s="28">
        <f t="shared" ref="Q78:Q92" si="3">F78+G78+H78+I78+J78+K78+L78+M78+N78+O78-P78</f>
        <v>0</v>
      </c>
      <c r="R78" s="27"/>
      <c r="S78" s="2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42.0" customHeight="1">
      <c r="A79" s="145">
        <v>2.0</v>
      </c>
      <c r="B79" s="20"/>
      <c r="C79" s="21"/>
      <c r="D79" s="22"/>
      <c r="E79" s="23"/>
      <c r="F79" s="24"/>
      <c r="G79" s="24"/>
      <c r="H79" s="24"/>
      <c r="I79" s="26"/>
      <c r="J79" s="24"/>
      <c r="K79" s="24"/>
      <c r="L79" s="24"/>
      <c r="M79" s="25"/>
      <c r="N79" s="31"/>
      <c r="O79" s="31"/>
      <c r="P79" s="27"/>
      <c r="Q79" s="28">
        <f t="shared" si="3"/>
        <v>0</v>
      </c>
      <c r="R79" s="27"/>
      <c r="S79" s="29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42.0" customHeight="1">
      <c r="A80" s="61">
        <v>3.0</v>
      </c>
      <c r="B80" s="20"/>
      <c r="C80" s="21"/>
      <c r="D80" s="22"/>
      <c r="E80" s="23"/>
      <c r="F80" s="24"/>
      <c r="G80" s="24"/>
      <c r="H80" s="24"/>
      <c r="I80" s="26"/>
      <c r="J80" s="24"/>
      <c r="K80" s="24"/>
      <c r="L80" s="24"/>
      <c r="M80" s="25"/>
      <c r="N80" s="31"/>
      <c r="O80" s="31"/>
      <c r="P80" s="27"/>
      <c r="Q80" s="28">
        <f t="shared" si="3"/>
        <v>0</v>
      </c>
      <c r="R80" s="27"/>
      <c r="S80" s="29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42.0" customHeight="1">
      <c r="A81" s="145"/>
      <c r="B81" s="20"/>
      <c r="C81" s="21"/>
      <c r="D81" s="22"/>
      <c r="E81" s="23"/>
      <c r="F81" s="24"/>
      <c r="G81" s="24"/>
      <c r="H81" s="24"/>
      <c r="I81" s="26"/>
      <c r="J81" s="24"/>
      <c r="K81" s="24"/>
      <c r="L81" s="24"/>
      <c r="M81" s="26"/>
      <c r="N81" s="24"/>
      <c r="O81" s="31"/>
      <c r="P81" s="27"/>
      <c r="Q81" s="28">
        <f t="shared" si="3"/>
        <v>0</v>
      </c>
      <c r="R81" s="27"/>
      <c r="S81" s="2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42.0" hidden="1" customHeight="1">
      <c r="A82" s="61">
        <v>5.0</v>
      </c>
      <c r="B82" s="20"/>
      <c r="C82" s="21"/>
      <c r="D82" s="22"/>
      <c r="E82" s="23"/>
      <c r="F82" s="24"/>
      <c r="G82" s="24"/>
      <c r="H82" s="24"/>
      <c r="I82" s="26"/>
      <c r="J82" s="24"/>
      <c r="K82" s="24"/>
      <c r="L82" s="24"/>
      <c r="M82" s="26"/>
      <c r="N82" s="31"/>
      <c r="O82" s="24"/>
      <c r="P82" s="27"/>
      <c r="Q82" s="28">
        <f t="shared" si="3"/>
        <v>0</v>
      </c>
      <c r="R82" s="27"/>
      <c r="S82" s="2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42.0" hidden="1" customHeight="1">
      <c r="A83" s="145">
        <v>6.0</v>
      </c>
      <c r="B83" s="20"/>
      <c r="C83" s="21"/>
      <c r="D83" s="22"/>
      <c r="E83" s="23"/>
      <c r="F83" s="24"/>
      <c r="G83" s="24"/>
      <c r="H83" s="24"/>
      <c r="I83" s="26"/>
      <c r="J83" s="24"/>
      <c r="K83" s="24"/>
      <c r="L83" s="24"/>
      <c r="M83" s="26"/>
      <c r="N83" s="24"/>
      <c r="O83" s="31"/>
      <c r="P83" s="27"/>
      <c r="Q83" s="28">
        <f t="shared" si="3"/>
        <v>0</v>
      </c>
      <c r="R83" s="27"/>
      <c r="S83" s="29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42.0" hidden="1" customHeight="1">
      <c r="A84" s="61">
        <v>7.0</v>
      </c>
      <c r="B84" s="20"/>
      <c r="C84" s="21"/>
      <c r="D84" s="22"/>
      <c r="E84" s="23"/>
      <c r="F84" s="24"/>
      <c r="G84" s="24"/>
      <c r="H84" s="24"/>
      <c r="I84" s="26"/>
      <c r="J84" s="24"/>
      <c r="K84" s="24"/>
      <c r="L84" s="24"/>
      <c r="M84" s="25"/>
      <c r="N84" s="24"/>
      <c r="O84" s="24"/>
      <c r="P84" s="27"/>
      <c r="Q84" s="28">
        <f t="shared" si="3"/>
        <v>0</v>
      </c>
      <c r="R84" s="27"/>
      <c r="S84" s="29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42.0" hidden="1" customHeight="1">
      <c r="A85" s="145">
        <v>8.0</v>
      </c>
      <c r="B85" s="20"/>
      <c r="C85" s="21"/>
      <c r="D85" s="22"/>
      <c r="E85" s="23"/>
      <c r="F85" s="24"/>
      <c r="G85" s="24"/>
      <c r="H85" s="24"/>
      <c r="I85" s="26"/>
      <c r="J85" s="24"/>
      <c r="K85" s="24"/>
      <c r="L85" s="24"/>
      <c r="M85" s="25"/>
      <c r="N85" s="24"/>
      <c r="O85" s="24"/>
      <c r="P85" s="27"/>
      <c r="Q85" s="28">
        <f t="shared" si="3"/>
        <v>0</v>
      </c>
      <c r="R85" s="27"/>
      <c r="S85" s="2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42.0" hidden="1" customHeight="1">
      <c r="A86" s="61">
        <v>9.0</v>
      </c>
      <c r="B86" s="20"/>
      <c r="C86" s="21"/>
      <c r="D86" s="22"/>
      <c r="E86" s="23"/>
      <c r="F86" s="24"/>
      <c r="G86" s="24"/>
      <c r="H86" s="24"/>
      <c r="I86" s="26"/>
      <c r="J86" s="24"/>
      <c r="K86" s="24"/>
      <c r="L86" s="24"/>
      <c r="M86" s="25"/>
      <c r="N86" s="24"/>
      <c r="O86" s="24"/>
      <c r="P86" s="27"/>
      <c r="Q86" s="28">
        <f t="shared" si="3"/>
        <v>0</v>
      </c>
      <c r="R86" s="27"/>
      <c r="S86" s="2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42.0" hidden="1" customHeight="1">
      <c r="A87" s="145">
        <v>10.0</v>
      </c>
      <c r="B87" s="20"/>
      <c r="C87" s="21"/>
      <c r="D87" s="22"/>
      <c r="E87" s="23"/>
      <c r="F87" s="24"/>
      <c r="G87" s="24"/>
      <c r="H87" s="24"/>
      <c r="I87" s="26"/>
      <c r="J87" s="24"/>
      <c r="K87" s="24"/>
      <c r="L87" s="24"/>
      <c r="M87" s="25"/>
      <c r="N87" s="24"/>
      <c r="O87" s="24"/>
      <c r="P87" s="27"/>
      <c r="Q87" s="28">
        <f t="shared" si="3"/>
        <v>0</v>
      </c>
      <c r="R87" s="27"/>
      <c r="S87" s="29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42.0" hidden="1" customHeight="1">
      <c r="A88" s="61">
        <v>11.0</v>
      </c>
      <c r="B88" s="20"/>
      <c r="C88" s="21"/>
      <c r="D88" s="22"/>
      <c r="E88" s="23"/>
      <c r="F88" s="24"/>
      <c r="G88" s="24"/>
      <c r="H88" s="24"/>
      <c r="I88" s="26"/>
      <c r="J88" s="24"/>
      <c r="K88" s="24"/>
      <c r="L88" s="24"/>
      <c r="M88" s="25"/>
      <c r="N88" s="24"/>
      <c r="O88" s="24"/>
      <c r="P88" s="27"/>
      <c r="Q88" s="28">
        <f t="shared" si="3"/>
        <v>0</v>
      </c>
      <c r="R88" s="27"/>
      <c r="S88" s="2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42.0" hidden="1" customHeight="1">
      <c r="A89" s="145">
        <v>12.0</v>
      </c>
      <c r="B89" s="20"/>
      <c r="C89" s="21"/>
      <c r="D89" s="22"/>
      <c r="E89" s="23"/>
      <c r="F89" s="24"/>
      <c r="G89" s="24"/>
      <c r="H89" s="24"/>
      <c r="I89" s="26"/>
      <c r="J89" s="24"/>
      <c r="K89" s="24"/>
      <c r="L89" s="24"/>
      <c r="M89" s="25"/>
      <c r="N89" s="24"/>
      <c r="O89" s="24"/>
      <c r="P89" s="27"/>
      <c r="Q89" s="28">
        <f t="shared" si="3"/>
        <v>0</v>
      </c>
      <c r="R89" s="27"/>
      <c r="S89" s="29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42.0" hidden="1" customHeight="1">
      <c r="A90" s="82"/>
      <c r="B90" s="32"/>
      <c r="C90" s="33"/>
      <c r="D90" s="34"/>
      <c r="E90" s="35"/>
      <c r="F90" s="24"/>
      <c r="G90" s="24"/>
      <c r="H90" s="24"/>
      <c r="I90" s="26"/>
      <c r="J90" s="24"/>
      <c r="K90" s="24"/>
      <c r="L90" s="24"/>
      <c r="M90" s="26"/>
      <c r="N90" s="24"/>
      <c r="O90" s="24"/>
      <c r="P90" s="29"/>
      <c r="Q90" s="28">
        <f t="shared" si="3"/>
        <v>0</v>
      </c>
      <c r="R90" s="29"/>
      <c r="S90" s="2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42.0" hidden="1" customHeight="1">
      <c r="A91" s="158">
        <v>3.0</v>
      </c>
      <c r="B91" s="20"/>
      <c r="C91" s="21"/>
      <c r="D91" s="22"/>
      <c r="E91" s="23"/>
      <c r="F91" s="24"/>
      <c r="G91" s="24"/>
      <c r="H91" s="24"/>
      <c r="I91" s="26"/>
      <c r="J91" s="24"/>
      <c r="K91" s="24"/>
      <c r="L91" s="24"/>
      <c r="M91" s="25"/>
      <c r="N91" s="24"/>
      <c r="O91" s="31"/>
      <c r="P91" s="161"/>
      <c r="Q91" s="28">
        <f t="shared" si="3"/>
        <v>0</v>
      </c>
      <c r="R91" s="27"/>
      <c r="S91" s="71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42.0" hidden="1" customHeight="1">
      <c r="A92" s="82"/>
      <c r="B92" s="83"/>
      <c r="C92" s="84"/>
      <c r="D92" s="84"/>
      <c r="E92" s="84"/>
      <c r="F92" s="75"/>
      <c r="G92" s="75"/>
      <c r="H92" s="75"/>
      <c r="I92" s="75"/>
      <c r="J92" s="75"/>
      <c r="K92" s="75"/>
      <c r="L92" s="75"/>
      <c r="M92" s="75"/>
      <c r="N92" s="75"/>
      <c r="O92" s="76"/>
      <c r="P92" s="85"/>
      <c r="Q92" s="28">
        <f t="shared" si="3"/>
        <v>0</v>
      </c>
      <c r="R92" s="29"/>
      <c r="S92" s="71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42.0" customHeight="1">
      <c r="A93" s="86"/>
      <c r="B93" s="87"/>
      <c r="C93" s="88"/>
      <c r="D93" s="89" t="s">
        <v>60</v>
      </c>
      <c r="E93" s="57"/>
      <c r="F93" s="90">
        <f t="shared" ref="F93:P93" si="4">SUM(F78:F92)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57"/>
      <c r="S93" s="71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42.0" customHeight="1">
      <c r="A94" s="50"/>
      <c r="B94" s="50"/>
      <c r="C94" s="50"/>
      <c r="D94" s="50"/>
      <c r="E94" s="3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42.0" customHeight="1">
      <c r="A95" s="51" t="s">
        <v>107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42.0" customHeight="1">
      <c r="A96" s="52" t="s">
        <v>2</v>
      </c>
      <c r="B96" s="53" t="s">
        <v>3</v>
      </c>
      <c r="C96" s="53" t="s">
        <v>4</v>
      </c>
      <c r="D96" s="53" t="s">
        <v>5</v>
      </c>
      <c r="E96" s="53" t="s">
        <v>6</v>
      </c>
      <c r="F96" s="54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3" t="s">
        <v>8</v>
      </c>
      <c r="S96" s="53" t="s">
        <v>9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</row>
    <row r="97" ht="42.0" customHeight="1">
      <c r="A97" s="11"/>
      <c r="B97" s="12"/>
      <c r="C97" s="12"/>
      <c r="D97" s="12"/>
      <c r="E97" s="12"/>
      <c r="F97" s="55" t="s">
        <v>10</v>
      </c>
      <c r="G97" s="56" t="s">
        <v>11</v>
      </c>
      <c r="H97" s="10"/>
      <c r="I97" s="56" t="s">
        <v>12</v>
      </c>
      <c r="J97" s="10"/>
      <c r="K97" s="53" t="s">
        <v>13</v>
      </c>
      <c r="L97" s="57"/>
      <c r="M97" s="57"/>
      <c r="N97" s="57"/>
      <c r="O97" s="58" t="s">
        <v>1095</v>
      </c>
      <c r="P97" s="53" t="s">
        <v>14</v>
      </c>
      <c r="Q97" s="53" t="s">
        <v>15</v>
      </c>
      <c r="R97" s="12"/>
      <c r="S97" s="12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</row>
    <row r="98" ht="42.0" customHeight="1">
      <c r="A98" s="17"/>
      <c r="B98" s="10"/>
      <c r="C98" s="10"/>
      <c r="D98" s="10"/>
      <c r="E98" s="10"/>
      <c r="F98" s="10"/>
      <c r="G98" s="59" t="s">
        <v>16</v>
      </c>
      <c r="H98" s="60" t="s">
        <v>17</v>
      </c>
      <c r="I98" s="60" t="s">
        <v>18</v>
      </c>
      <c r="J98" s="60" t="s">
        <v>19</v>
      </c>
      <c r="K98" s="10"/>
      <c r="L98" s="60" t="s">
        <v>20</v>
      </c>
      <c r="M98" s="60" t="s">
        <v>21</v>
      </c>
      <c r="N98" s="60" t="s">
        <v>22</v>
      </c>
      <c r="O98" s="10"/>
      <c r="P98" s="10"/>
      <c r="Q98" s="10"/>
      <c r="R98" s="10"/>
      <c r="S98" s="1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</row>
    <row r="99" ht="42.0" customHeight="1">
      <c r="A99" s="61">
        <v>1.0</v>
      </c>
      <c r="B99" s="126">
        <v>46021.0</v>
      </c>
      <c r="C99" s="127" t="s">
        <v>1096</v>
      </c>
      <c r="D99" s="128">
        <v>52685.0</v>
      </c>
      <c r="E99" s="129" t="s">
        <v>1069</v>
      </c>
      <c r="F99" s="75"/>
      <c r="G99" s="75"/>
      <c r="H99" s="130">
        <v>4500.0</v>
      </c>
      <c r="I99" s="130"/>
      <c r="J99" s="75"/>
      <c r="K99" s="130"/>
      <c r="L99" s="130"/>
      <c r="M99" s="75"/>
      <c r="N99" s="75"/>
      <c r="O99" s="76"/>
      <c r="P99" s="131">
        <v>4500.0</v>
      </c>
      <c r="Q99" s="70">
        <f t="shared" ref="Q99:Q111" si="5">F99+G99+H99+I99+J99+K99+L99+M99+N99+O99-P99</f>
        <v>0</v>
      </c>
      <c r="R99" s="27">
        <v>52685.0</v>
      </c>
      <c r="S99" s="7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</row>
    <row r="100" ht="42.0" customHeight="1">
      <c r="A100" s="132">
        <v>2.0</v>
      </c>
      <c r="B100" s="133">
        <v>46021.0</v>
      </c>
      <c r="C100" s="134" t="s">
        <v>1097</v>
      </c>
      <c r="D100" s="135">
        <v>68358.0</v>
      </c>
      <c r="E100" s="136" t="s">
        <v>1071</v>
      </c>
      <c r="F100" s="75"/>
      <c r="G100" s="75"/>
      <c r="H100" s="130">
        <v>3045.0</v>
      </c>
      <c r="I100" s="130"/>
      <c r="J100" s="75"/>
      <c r="K100" s="75"/>
      <c r="L100" s="75"/>
      <c r="M100" s="75"/>
      <c r="N100" s="75"/>
      <c r="O100" s="76"/>
      <c r="P100" s="131">
        <v>3045.0</v>
      </c>
      <c r="Q100" s="70">
        <f t="shared" si="5"/>
        <v>0</v>
      </c>
      <c r="R100" s="27">
        <v>68358.0</v>
      </c>
      <c r="S100" s="7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</row>
    <row r="101" ht="42.0" customHeight="1">
      <c r="A101" s="61"/>
      <c r="B101" s="133"/>
      <c r="C101" s="134"/>
      <c r="D101" s="135"/>
      <c r="E101" s="136"/>
      <c r="F101" s="75"/>
      <c r="G101" s="75"/>
      <c r="H101" s="130"/>
      <c r="I101" s="130"/>
      <c r="J101" s="75"/>
      <c r="K101" s="75"/>
      <c r="L101" s="75"/>
      <c r="M101" s="75"/>
      <c r="N101" s="75"/>
      <c r="O101" s="76"/>
      <c r="P101" s="131"/>
      <c r="Q101" s="70">
        <f t="shared" si="5"/>
        <v>0</v>
      </c>
      <c r="R101" s="27"/>
      <c r="S101" s="7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</row>
    <row r="102" ht="42.0" customHeight="1">
      <c r="A102" s="61"/>
      <c r="B102" s="133"/>
      <c r="C102" s="134"/>
      <c r="D102" s="135"/>
      <c r="E102" s="136"/>
      <c r="F102" s="75"/>
      <c r="G102" s="75"/>
      <c r="H102" s="130"/>
      <c r="I102" s="130"/>
      <c r="J102" s="75"/>
      <c r="K102" s="75"/>
      <c r="L102" s="75"/>
      <c r="M102" s="75"/>
      <c r="N102" s="75"/>
      <c r="O102" s="76"/>
      <c r="P102" s="131"/>
      <c r="Q102" s="70">
        <f t="shared" si="5"/>
        <v>0</v>
      </c>
      <c r="R102" s="27"/>
      <c r="S102" s="71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</row>
    <row r="103" ht="42.0" customHeight="1">
      <c r="A103" s="132"/>
      <c r="B103" s="133"/>
      <c r="C103" s="134"/>
      <c r="D103" s="135"/>
      <c r="E103" s="136"/>
      <c r="F103" s="75"/>
      <c r="G103" s="75"/>
      <c r="H103" s="130"/>
      <c r="I103" s="130"/>
      <c r="J103" s="75"/>
      <c r="K103" s="75"/>
      <c r="L103" s="75"/>
      <c r="M103" s="75"/>
      <c r="N103" s="75"/>
      <c r="O103" s="76"/>
      <c r="P103" s="131"/>
      <c r="Q103" s="70">
        <f t="shared" si="5"/>
        <v>0</v>
      </c>
      <c r="R103" s="27"/>
      <c r="S103" s="71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</row>
    <row r="104" ht="42.0" hidden="1" customHeight="1">
      <c r="A104" s="61"/>
      <c r="B104" s="78"/>
      <c r="C104" s="72"/>
      <c r="D104" s="73"/>
      <c r="E104" s="74"/>
      <c r="F104" s="75"/>
      <c r="G104" s="75"/>
      <c r="H104" s="75"/>
      <c r="I104" s="75"/>
      <c r="J104" s="75"/>
      <c r="K104" s="75"/>
      <c r="L104" s="75"/>
      <c r="M104" s="75"/>
      <c r="N104" s="75"/>
      <c r="O104" s="76"/>
      <c r="P104" s="79"/>
      <c r="Q104" s="70">
        <f t="shared" si="5"/>
        <v>0</v>
      </c>
      <c r="R104" s="29"/>
      <c r="S104" s="71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</row>
    <row r="105" ht="42.0" hidden="1" customHeight="1">
      <c r="A105" s="61"/>
      <c r="B105" s="78"/>
      <c r="C105" s="72"/>
      <c r="D105" s="73"/>
      <c r="E105" s="74"/>
      <c r="F105" s="75"/>
      <c r="G105" s="75"/>
      <c r="H105" s="75"/>
      <c r="I105" s="75"/>
      <c r="J105" s="75"/>
      <c r="K105" s="75"/>
      <c r="L105" s="75"/>
      <c r="M105" s="75"/>
      <c r="N105" s="75"/>
      <c r="O105" s="76"/>
      <c r="P105" s="79"/>
      <c r="Q105" s="70">
        <f t="shared" si="5"/>
        <v>0</v>
      </c>
      <c r="R105" s="29"/>
      <c r="S105" s="71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</row>
    <row r="106" ht="42.0" hidden="1" customHeight="1">
      <c r="A106" s="61"/>
      <c r="B106" s="78"/>
      <c r="C106" s="72"/>
      <c r="D106" s="73"/>
      <c r="E106" s="74"/>
      <c r="F106" s="75"/>
      <c r="G106" s="75"/>
      <c r="H106" s="75"/>
      <c r="I106" s="75"/>
      <c r="J106" s="75"/>
      <c r="K106" s="75"/>
      <c r="L106" s="75"/>
      <c r="M106" s="75"/>
      <c r="N106" s="75"/>
      <c r="O106" s="76"/>
      <c r="P106" s="79"/>
      <c r="Q106" s="70">
        <f t="shared" si="5"/>
        <v>0</v>
      </c>
      <c r="R106" s="29"/>
      <c r="S106" s="71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</row>
    <row r="107" ht="42.0" hidden="1" customHeight="1">
      <c r="A107" s="61"/>
      <c r="B107" s="78"/>
      <c r="C107" s="72"/>
      <c r="D107" s="73"/>
      <c r="E107" s="74"/>
      <c r="F107" s="75"/>
      <c r="G107" s="75"/>
      <c r="H107" s="75"/>
      <c r="I107" s="75"/>
      <c r="J107" s="75"/>
      <c r="K107" s="75"/>
      <c r="L107" s="75"/>
      <c r="M107" s="75"/>
      <c r="N107" s="75"/>
      <c r="O107" s="76"/>
      <c r="P107" s="79"/>
      <c r="Q107" s="70">
        <f t="shared" si="5"/>
        <v>0</v>
      </c>
      <c r="R107" s="29"/>
      <c r="S107" s="71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</row>
    <row r="108" ht="42.0" hidden="1" customHeight="1">
      <c r="A108" s="61"/>
      <c r="B108" s="78"/>
      <c r="C108" s="72"/>
      <c r="D108" s="73"/>
      <c r="E108" s="74"/>
      <c r="F108" s="75"/>
      <c r="G108" s="75"/>
      <c r="H108" s="75"/>
      <c r="I108" s="75"/>
      <c r="J108" s="75"/>
      <c r="K108" s="75"/>
      <c r="L108" s="75"/>
      <c r="M108" s="75"/>
      <c r="N108" s="75"/>
      <c r="O108" s="76"/>
      <c r="P108" s="79"/>
      <c r="Q108" s="70">
        <f t="shared" si="5"/>
        <v>0</v>
      </c>
      <c r="R108" s="29"/>
      <c r="S108" s="71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</row>
    <row r="109" ht="42.0" hidden="1" customHeight="1">
      <c r="A109" s="61"/>
      <c r="B109" s="78"/>
      <c r="C109" s="72"/>
      <c r="D109" s="73"/>
      <c r="E109" s="74"/>
      <c r="F109" s="75"/>
      <c r="G109" s="75"/>
      <c r="H109" s="75"/>
      <c r="I109" s="75"/>
      <c r="J109" s="75"/>
      <c r="K109" s="75"/>
      <c r="L109" s="75"/>
      <c r="M109" s="75"/>
      <c r="N109" s="75"/>
      <c r="O109" s="76"/>
      <c r="P109" s="79"/>
      <c r="Q109" s="70">
        <f t="shared" si="5"/>
        <v>0</v>
      </c>
      <c r="R109" s="29"/>
      <c r="S109" s="71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</row>
    <row r="110" ht="42.0" hidden="1" customHeight="1">
      <c r="A110" s="61"/>
      <c r="B110" s="32"/>
      <c r="C110" s="80"/>
      <c r="D110" s="80"/>
      <c r="E110" s="81"/>
      <c r="F110" s="75"/>
      <c r="G110" s="75"/>
      <c r="H110" s="75"/>
      <c r="I110" s="75"/>
      <c r="J110" s="75"/>
      <c r="K110" s="75"/>
      <c r="L110" s="75"/>
      <c r="M110" s="75"/>
      <c r="N110" s="75"/>
      <c r="O110" s="76"/>
      <c r="P110" s="79"/>
      <c r="Q110" s="70">
        <f t="shared" si="5"/>
        <v>0</v>
      </c>
      <c r="R110" s="29"/>
      <c r="S110" s="71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ht="42.0" customHeight="1">
      <c r="A111" s="145"/>
      <c r="B111" s="151"/>
      <c r="C111" s="152"/>
      <c r="D111" s="152"/>
      <c r="E111" s="152"/>
      <c r="F111" s="75"/>
      <c r="G111" s="75"/>
      <c r="H111" s="75"/>
      <c r="I111" s="75"/>
      <c r="J111" s="130"/>
      <c r="K111" s="75"/>
      <c r="L111" s="75"/>
      <c r="M111" s="75"/>
      <c r="N111" s="75"/>
      <c r="O111" s="76"/>
      <c r="P111" s="153"/>
      <c r="Q111" s="70">
        <f t="shared" si="5"/>
        <v>0</v>
      </c>
      <c r="R111" s="29"/>
      <c r="S111" s="71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</row>
    <row r="112" ht="42.0" customHeight="1">
      <c r="A112" s="86"/>
      <c r="B112" s="87"/>
      <c r="C112" s="88"/>
      <c r="D112" s="89" t="s">
        <v>60</v>
      </c>
      <c r="E112" s="57"/>
      <c r="F112" s="90">
        <f t="shared" ref="F112:P112" si="6">SUM(F99:F111)</f>
        <v>0</v>
      </c>
      <c r="G112" s="90">
        <f t="shared" si="6"/>
        <v>0</v>
      </c>
      <c r="H112" s="90">
        <f t="shared" si="6"/>
        <v>7545</v>
      </c>
      <c r="I112" s="90">
        <f t="shared" si="6"/>
        <v>0</v>
      </c>
      <c r="J112" s="90">
        <f t="shared" si="6"/>
        <v>0</v>
      </c>
      <c r="K112" s="90">
        <f t="shared" si="6"/>
        <v>0</v>
      </c>
      <c r="L112" s="90">
        <f t="shared" si="6"/>
        <v>0</v>
      </c>
      <c r="M112" s="90">
        <f t="shared" si="6"/>
        <v>0</v>
      </c>
      <c r="N112" s="90">
        <f t="shared" si="6"/>
        <v>0</v>
      </c>
      <c r="O112" s="90">
        <f t="shared" si="6"/>
        <v>0</v>
      </c>
      <c r="P112" s="90">
        <f t="shared" si="6"/>
        <v>7545</v>
      </c>
      <c r="Q112" s="91"/>
      <c r="R112" s="57"/>
      <c r="S112" s="71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ht="42.0" customHeight="1">
      <c r="A113" s="50"/>
      <c r="B113" s="50"/>
      <c r="C113" s="50"/>
      <c r="D113" s="50"/>
      <c r="E113" s="92"/>
      <c r="F113" s="93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</row>
    <row r="114" ht="42.0" customHeight="1">
      <c r="A114" s="50"/>
      <c r="B114" s="50"/>
      <c r="C114" s="50"/>
      <c r="D114" s="50"/>
      <c r="E114" s="92"/>
      <c r="F114" s="93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</row>
    <row r="115" ht="51.0" customHeight="1">
      <c r="A115" s="2"/>
      <c r="B115" s="2"/>
      <c r="C115" s="2"/>
      <c r="D115" s="2"/>
      <c r="E115" s="94" t="s">
        <v>61</v>
      </c>
      <c r="F115" s="120" t="s">
        <v>62</v>
      </c>
      <c r="G115" s="2"/>
      <c r="H115" s="2"/>
      <c r="I115" s="2"/>
      <c r="J115" s="96" t="s">
        <v>63</v>
      </c>
      <c r="K115" s="96"/>
      <c r="L115" s="96"/>
      <c r="M115" s="96"/>
      <c r="N115" s="97"/>
      <c r="O115" s="97"/>
      <c r="P115" s="9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94" t="s">
        <v>64</v>
      </c>
      <c r="F116" s="120" t="s">
        <v>62</v>
      </c>
      <c r="G116" s="2"/>
      <c r="H116" s="2"/>
      <c r="I116" s="2"/>
      <c r="J116" s="99" t="s">
        <v>65</v>
      </c>
      <c r="K116" s="99"/>
      <c r="L116" s="99"/>
      <c r="M116" s="99"/>
      <c r="N116" s="99"/>
      <c r="O116" s="99"/>
      <c r="P116" s="100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94" t="s">
        <v>66</v>
      </c>
      <c r="F117" s="120" t="s">
        <v>62</v>
      </c>
      <c r="G117" s="2"/>
      <c r="H117" s="2"/>
      <c r="I117" s="2"/>
      <c r="J117" s="101"/>
      <c r="K117" s="102"/>
      <c r="L117" s="102"/>
      <c r="M117" s="102"/>
      <c r="N117" s="102"/>
      <c r="O117" s="102"/>
      <c r="P117" s="102"/>
      <c r="Q117" s="103"/>
      <c r="R117" s="3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94" t="s">
        <v>67</v>
      </c>
      <c r="F118" s="120" t="s">
        <v>62</v>
      </c>
      <c r="G118" s="2"/>
      <c r="H118" s="2"/>
      <c r="I118" s="2"/>
      <c r="J118" s="104"/>
      <c r="K118" s="104"/>
      <c r="L118" s="104"/>
      <c r="M118" s="104"/>
      <c r="N118" s="104"/>
      <c r="O118" s="104"/>
      <c r="P118" s="50"/>
      <c r="Q118" s="50"/>
      <c r="R118" s="5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94" t="s">
        <v>1098</v>
      </c>
      <c r="F119" s="120" t="s">
        <v>62</v>
      </c>
      <c r="G119" s="2"/>
      <c r="H119" s="2"/>
      <c r="I119" s="2"/>
      <c r="J119" s="104"/>
      <c r="K119" s="104"/>
      <c r="L119" s="104"/>
      <c r="M119" s="104"/>
      <c r="N119" s="104"/>
      <c r="O119" s="104"/>
      <c r="P119" s="105"/>
      <c r="Q119" s="50"/>
      <c r="R119" s="5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94" t="s">
        <v>69</v>
      </c>
      <c r="F120" s="120" t="s">
        <v>62</v>
      </c>
      <c r="G120" s="2"/>
      <c r="H120" s="2"/>
      <c r="I120" s="2"/>
      <c r="J120" s="106"/>
      <c r="K120" s="106"/>
      <c r="L120" s="106"/>
      <c r="M120" s="106"/>
      <c r="N120" s="50"/>
      <c r="O120" s="50"/>
      <c r="P120" s="105"/>
      <c r="Q120" s="50"/>
      <c r="R120" s="5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94" t="s">
        <v>70</v>
      </c>
      <c r="F121" s="120" t="s">
        <v>62</v>
      </c>
      <c r="G121" s="2"/>
      <c r="H121" s="2"/>
      <c r="I121" s="2"/>
      <c r="J121" s="50"/>
      <c r="K121" s="50"/>
      <c r="L121" s="107"/>
      <c r="M121" s="50"/>
      <c r="N121" s="50"/>
      <c r="O121" s="50"/>
      <c r="P121" s="105"/>
      <c r="Q121" s="50"/>
      <c r="R121" s="5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</sheetData>
  <mergeCells count="48">
    <mergeCell ref="A75:A77"/>
    <mergeCell ref="B75:B77"/>
    <mergeCell ref="C75:C77"/>
    <mergeCell ref="D75:D77"/>
    <mergeCell ref="E75:E77"/>
    <mergeCell ref="R75:R77"/>
    <mergeCell ref="A74:S74"/>
    <mergeCell ref="S75:S77"/>
    <mergeCell ref="A95:S95"/>
    <mergeCell ref="A1:S1"/>
    <mergeCell ref="A3:A5"/>
    <mergeCell ref="B3:B5"/>
    <mergeCell ref="S3:S5"/>
    <mergeCell ref="R3:R5"/>
    <mergeCell ref="K4:K5"/>
    <mergeCell ref="I76:J76"/>
    <mergeCell ref="K76:K77"/>
    <mergeCell ref="F96:Q96"/>
    <mergeCell ref="F72:O72"/>
    <mergeCell ref="P76:P77"/>
    <mergeCell ref="Q76:Q77"/>
    <mergeCell ref="F75:Q75"/>
    <mergeCell ref="F76:F77"/>
    <mergeCell ref="G76:H76"/>
    <mergeCell ref="C96:C98"/>
    <mergeCell ref="D96:D98"/>
    <mergeCell ref="K97:K98"/>
    <mergeCell ref="O97:O98"/>
    <mergeCell ref="P97:P98"/>
    <mergeCell ref="A96:A98"/>
    <mergeCell ref="B96:B98"/>
    <mergeCell ref="E96:E98"/>
    <mergeCell ref="F97:F98"/>
    <mergeCell ref="D3:D5"/>
    <mergeCell ref="E3:E5"/>
    <mergeCell ref="A2:S2"/>
    <mergeCell ref="F3:Q3"/>
    <mergeCell ref="C3:C5"/>
    <mergeCell ref="F4:F5"/>
    <mergeCell ref="G4:H4"/>
    <mergeCell ref="I4:J4"/>
    <mergeCell ref="P4:P5"/>
    <mergeCell ref="Q4:Q5"/>
    <mergeCell ref="Q97:Q98"/>
    <mergeCell ref="R96:R98"/>
    <mergeCell ref="S96:S98"/>
    <mergeCell ref="I97:J97"/>
    <mergeCell ref="G97:H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