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1-69" sheetId="1" r:id="rId4"/>
    <sheet state="visible" name="31-1-69-1-2-69" sheetId="2" r:id="rId5"/>
    <sheet state="visible" name="2-2-69" sheetId="3" r:id="rId6"/>
    <sheet state="visible" name="3-2-69" sheetId="4" r:id="rId7"/>
    <sheet state="visible" name="4-2-69" sheetId="5" r:id="rId8"/>
    <sheet state="visible" name="5-2-69" sheetId="6" r:id="rId9"/>
    <sheet state="visible" name="6-2-69" sheetId="7" r:id="rId10"/>
    <sheet state="visible" name="7-2-69" sheetId="8" r:id="rId11"/>
    <sheet state="visible" name="8-2-69" sheetId="9" r:id="rId12"/>
    <sheet state="visible" name="9-2-69" sheetId="10" r:id="rId13"/>
    <sheet state="visible" name="10-2-69" sheetId="11" r:id="rId14"/>
    <sheet state="visible" name="11-2-69" sheetId="12" r:id="rId15"/>
    <sheet state="visible" name="12-2-69" sheetId="13" r:id="rId16"/>
    <sheet state="visible" name="13-2-69" sheetId="14" r:id="rId17"/>
    <sheet state="visible" name="14-2-69" sheetId="15" r:id="rId18"/>
    <sheet state="visible" name="15-2-69" sheetId="16" r:id="rId19"/>
    <sheet state="visible" name="16-2-69" sheetId="17" r:id="rId20"/>
    <sheet state="visible" name="17-2-69" sheetId="18" r:id="rId21"/>
    <sheet state="visible" name="18-2-69" sheetId="19" r:id="rId22"/>
    <sheet state="visible" name="19-2-69" sheetId="20" r:id="rId23"/>
    <sheet state="visible" name="20-2-69" sheetId="21" r:id="rId24"/>
    <sheet state="visible" name="21-2-69" sheetId="22" r:id="rId25"/>
    <sheet state="visible" name="22-2-69" sheetId="23" r:id="rId26"/>
    <sheet state="visible" name="23-2-69" sheetId="24" r:id="rId27"/>
    <sheet state="visible" name="24-2-69" sheetId="25" r:id="rId28"/>
    <sheet state="visible" name="25-2-69" sheetId="26" r:id="rId29"/>
    <sheet state="visible" name="26-2-69" sheetId="27" r:id="rId30"/>
    <sheet state="visible" name="27-2-69" sheetId="28" r:id="rId31"/>
    <sheet state="visible" name="28-2-69" sheetId="29" r:id="rId32"/>
  </sheets>
  <definedNames/>
  <calcPr/>
  <extLst>
    <ext uri="GoogleSheetsCustomDataVersion2">
      <go:sheetsCustomData xmlns:go="http://customooxmlschemas.google.com/" r:id="rId33" roundtripDataChecksum="ypzi+1zOOE+GTGPfMRBD+mzEQnMwOGcGmYuCFxOvgfs="/>
    </ext>
  </extLst>
</workbook>
</file>

<file path=xl/sharedStrings.xml><?xml version="1.0" encoding="utf-8"?>
<sst xmlns="http://schemas.openxmlformats.org/spreadsheetml/2006/main" count="4684" uniqueCount="1318">
  <si>
    <t xml:space="preserve"> วันที่  31 มกราคม 2569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</si>
  <si>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</si>
  <si>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</si>
  <si>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</si>
  <si>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</si>
  <si>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</si>
  <si>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</si>
  <si>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</si>
  <si>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</si>
  <si>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</si>
  <si>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</si>
  <si>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</si>
  <si>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</si>
  <si>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</si>
  <si>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</si>
  <si>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</si>
  <si>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</si>
  <si>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</si>
  <si>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</si>
  <si>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</si>
  <si>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</si>
  <si>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</si>
  <si>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</si>
  <si>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ARP</t>
  </si>
  <si>
    <t>STHBKK012601000607</t>
  </si>
  <si>
    <t>นาง นิตยา จันทร์เกิด</t>
  </si>
  <si>
    <t>BKK-Neng</t>
  </si>
  <si>
    <t>STHBKK012601000608</t>
  </si>
  <si>
    <t>นาง สุภิดา เอี่ยมศิลป์</t>
  </si>
  <si>
    <t>STHBKK012601000609</t>
  </si>
  <si>
    <t>Mr. Abdoul Antaka Kouyate</t>
  </si>
  <si>
    <t>STHBKK012601000610</t>
  </si>
  <si>
    <t>นาย ยุติธรรม เต่าทอง</t>
  </si>
  <si>
    <t>STHBKK012601000611</t>
  </si>
  <si>
    <t>นาย สุริยันต์ แสงเพชร</t>
  </si>
  <si>
    <t>STHBKK012601000612</t>
  </si>
  <si>
    <t>STHBKK012601000613</t>
  </si>
  <si>
    <t>นางสาว พิชาวีร์ บวรธีราเศรษฐ์</t>
  </si>
  <si>
    <t>STHBKK012601000614</t>
  </si>
  <si>
    <t>บริษัท ผักคะน้ากรอบ จำกัด(สำนักงานใหญ่)</t>
  </si>
  <si>
    <t>STHBKK012601000615</t>
  </si>
  <si>
    <t>นางสาว สิริมา สุขเสน</t>
  </si>
  <si>
    <t>CatBkk</t>
  </si>
  <si>
    <t>STHBKK012601000616</t>
  </si>
  <si>
    <t>นางสาว พรทิพย์  นาสวน</t>
  </si>
  <si>
    <t>STHBKK012601000617</t>
  </si>
  <si>
    <t>นาย ณฐพนธ์ ศรีศักดา</t>
  </si>
  <si>
    <t>STHBKK012601000618</t>
  </si>
  <si>
    <t>บริษัท เค24 โกลบอล จำกัด (สำนักงานใหญ่)</t>
  </si>
  <si>
    <t>STHBKK012601000620</t>
  </si>
  <si>
    <t>นาง ปริษา ปรัชญาโชติการ</t>
  </si>
  <si>
    <t>STHBKK012601000621</t>
  </si>
  <si>
    <t>Mr. OSA FELIX OTASOWIE</t>
  </si>
  <si>
    <t>STHBKK012601000622</t>
  </si>
  <si>
    <t>นาง ชลัณวรรณ   อังคมีชัยโสภณ</t>
  </si>
  <si>
    <t>STHBKK012601000623</t>
  </si>
  <si>
    <t>STHBKK012601000624</t>
  </si>
  <si>
    <t>นาย พงษ์ศักดิ์ พรเจีย</t>
  </si>
  <si>
    <t>STHBKK012601000626</t>
  </si>
  <si>
    <t>นางสาว ภิรัณยา โพธิพรรค</t>
  </si>
  <si>
    <t>STHBKK012601000627</t>
  </si>
  <si>
    <t>นางสาว ยุพิน กรลำ</t>
  </si>
  <si>
    <t>STHBKK012601000629</t>
  </si>
  <si>
    <t>นางสาว พนมพร มงคลเจริญ</t>
  </si>
  <si>
    <t>Ketbkk</t>
  </si>
  <si>
    <t>STHBKK012601000630</t>
  </si>
  <si>
    <t>STHBKK012601000633</t>
  </si>
  <si>
    <t>นางสาว ธนัญญา  หวังเทวีวรกุล</t>
  </si>
  <si>
    <t>STHBKK012601000638</t>
  </si>
  <si>
    <t>นางสาว สมคิด ยิ้มสาระ</t>
  </si>
  <si>
    <t>STHBKK012601000640</t>
  </si>
  <si>
    <t>นาย กัมปนาท รุ่งโรจน์</t>
  </si>
  <si>
    <t>STHBKK012601000642</t>
  </si>
  <si>
    <t>นางสาว มัลลิกา พลรัตน์</t>
  </si>
  <si>
    <t>STHBKK012601000643</t>
  </si>
  <si>
    <t>นาง วิภา เวชวินิจ</t>
  </si>
  <si>
    <t>STHBKK012601000645</t>
  </si>
  <si>
    <t>นางสาว ประไพพรรณ ดุริยศิริ</t>
  </si>
  <si>
    <t>STHBKK012601000646</t>
  </si>
  <si>
    <t>นาง กุลชลัยย์รส เวชวินิจ</t>
  </si>
  <si>
    <t>STHBKK012601000647</t>
  </si>
  <si>
    <t>นางสาว สุพรรณษา ไพศาล</t>
  </si>
  <si>
    <t>STHONLIN2601007293</t>
  </si>
  <si>
    <t>นางสาว พลอยณิษา สินณัฐสิทธิ์</t>
  </si>
  <si>
    <t>STHONLIN2601007313</t>
  </si>
  <si>
    <t>Mr. Godwin Amanui Ngongang</t>
  </si>
  <si>
    <t>STHONLIN2601007320</t>
  </si>
  <si>
    <t>นาง วิชญ์ชยา ภูธนโรจน์สิริ</t>
  </si>
  <si>
    <t>STHONLIN2601007342</t>
  </si>
  <si>
    <t>นางสาว ภัทราวดี พวงดอกไม้</t>
  </si>
  <si>
    <t>STHONLIN2601007344</t>
  </si>
  <si>
    <t>Mr. Mr  KUTIEU SAMUEL YUNGHO</t>
  </si>
  <si>
    <t>STHONLIN2601007617</t>
  </si>
  <si>
    <t>STHONLIN2601007618</t>
  </si>
  <si>
    <t>นางสาว ริญญ์รภัส ศรีศุภณัฐธนากุล</t>
  </si>
  <si>
    <t>STHONLIN2601007620</t>
  </si>
  <si>
    <t>บริษัท ดีเวย์ ริชคอร์ป จำกัด(สำนักงานใหญ่)</t>
  </si>
  <si>
    <t>STHONLIN2601007621</t>
  </si>
  <si>
    <t>บริษัท สยามทวีทิพย์ จำกัด(สำนักงานใหญ่)</t>
  </si>
  <si>
    <t>STHONLIN2601007622</t>
  </si>
  <si>
    <t>STHONLIN2601007625</t>
  </si>
  <si>
    <t>STHONLIN2601007630</t>
  </si>
  <si>
    <t>นาง กัญฐ์ภิญญา จงยันต์ธนกุล</t>
  </si>
  <si>
    <t>STHONLIN2601007632</t>
  </si>
  <si>
    <t>นางสาว กิ่งแก้ว บุญโยประการ</t>
  </si>
  <si>
    <t>STHONLIN2601007635</t>
  </si>
  <si>
    <t>นางสาว นิวรรณรัตน์ สังฆธรรม</t>
  </si>
  <si>
    <t>STHONLIN2601007636</t>
  </si>
  <si>
    <t>STHONLIN2601007639</t>
  </si>
  <si>
    <t>STHONLIN2601007649</t>
  </si>
  <si>
    <t>STHONLIN2601007655</t>
  </si>
  <si>
    <t>STHONLIN2601007656</t>
  </si>
  <si>
    <t>นางสาว ชลธิชา  ยุ้ยจำเริญทรัพย์</t>
  </si>
  <si>
    <t>STHONLIN2601007666</t>
  </si>
  <si>
    <t>STHONLIN2601007669</t>
  </si>
  <si>
    <t>STHONLIN2601007673</t>
  </si>
  <si>
    <t>นาย คมพัชญ์ วิรัตน์มาลัย</t>
  </si>
  <si>
    <t xml:space="preserve">   </t>
  </si>
  <si>
    <t>แลก ARP  (POINT)  ,  รับรางวัล 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</si>
  <si>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</si>
  <si>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EASY</t>
  </si>
  <si>
    <t xml:space="preserve"> 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</si>
  <si>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</si>
  <si>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</si>
  <si>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ETHBKK012601000011</t>
  </si>
  <si>
    <t>นาย ดำรงค์ ปฏิสังข์</t>
  </si>
  <si>
    <t xml:space="preserve">ผู้เรียงบิล     </t>
  </si>
  <si>
    <t>เหน่ง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</si>
  <si>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</si>
  <si>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</si>
  <si>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</si>
  <si>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</si>
  <si>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</si>
  <si>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</si>
  <si>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</si>
  <si>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</si>
  <si>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วันที่  31 มกราคม - 1 กุมภาพันธ์ 2569 </t>
  </si>
  <si>
    <t>STHBKK012601000648</t>
  </si>
  <si>
    <t>ห้างหุ้นส่วน เครือข่ายปิยธนา ( สำนักงานใหญ่ )</t>
  </si>
  <si>
    <t>STHBKK012601000649</t>
  </si>
  <si>
    <t>นางสาว พัทธนันท์ ชิณพรธนะวัฒน์</t>
  </si>
  <si>
    <t>STHBKK012601000650</t>
  </si>
  <si>
    <t>นางสาว เบ็ญจมาศ พรรณารุโณทัย</t>
  </si>
  <si>
    <t>STHBKK012602000001</t>
  </si>
  <si>
    <t>นาย นพวนันต์  ทัศนะวณิชย์</t>
  </si>
  <si>
    <t>Phop</t>
  </si>
  <si>
    <t>STHBKK012602000002</t>
  </si>
  <si>
    <t>นาง วิภาพรรณ ปณิธานธรรม</t>
  </si>
  <si>
    <t>STHBKK012602000003</t>
  </si>
  <si>
    <t>นาย เธียรวิชญ์ สิรินรภักดีกุล</t>
  </si>
  <si>
    <t>STHBKK012602000004</t>
  </si>
  <si>
    <t>นาง ฐานมญ ชลคีรี</t>
  </si>
  <si>
    <t>STHBKK012602000008</t>
  </si>
  <si>
    <t>นางสาว อรัญญา คำดี</t>
  </si>
  <si>
    <t>STHBKK012602000009</t>
  </si>
  <si>
    <t>นางสาว พัชนีย์ ไชยธรรมมา</t>
  </si>
  <si>
    <t>STHBKK012602000010</t>
  </si>
  <si>
    <t>Mr. Yahaya Tamaah</t>
  </si>
  <si>
    <t>STHBKK012602000011</t>
  </si>
  <si>
    <t>นางสาว นงพงา ตั้งฤทัยเยี่ยม</t>
  </si>
  <si>
    <t>STHBKK012602000012</t>
  </si>
  <si>
    <t>STHBKK012602000013</t>
  </si>
  <si>
    <t>นางสาว ดารดี ญาณกวี</t>
  </si>
  <si>
    <t>STHBKK012602000018</t>
  </si>
  <si>
    <t>นาง นารินี กมลสุวรรณ</t>
  </si>
  <si>
    <t>STHBKK012602000020</t>
  </si>
  <si>
    <t>นาย พรชัย สุวพงษ์</t>
  </si>
  <si>
    <t>STHBKK012602000021</t>
  </si>
  <si>
    <t>นาย สมราชันต์ นามชินมาร</t>
  </si>
  <si>
    <t>STHBKK012602000024</t>
  </si>
  <si>
    <t>นาย เก่งภพ ศุภาภพปภาส</t>
  </si>
  <si>
    <t>STHBKK012602000026</t>
  </si>
  <si>
    <t>นาย โชติพงษ์ ณ เชียงรุ้ง</t>
  </si>
  <si>
    <t>STHBKK012602000027</t>
  </si>
  <si>
    <t>นาง จินดา คลำนุช</t>
  </si>
  <si>
    <t>STHBKK012602000028</t>
  </si>
  <si>
    <t>STHBKK012602000030</t>
  </si>
  <si>
    <t>บุญชัย สุทธิไตรรงค์</t>
  </si>
  <si>
    <t>STHBKK012602000031</t>
  </si>
  <si>
    <t>STHBKK012602000032</t>
  </si>
  <si>
    <t>ธนพงษ์ ปะตะคามินทร์</t>
  </si>
  <si>
    <t>STHBKK012602000033</t>
  </si>
  <si>
    <t>นาย ธวัชชัย คำยันต์</t>
  </si>
  <si>
    <t>STHONLIN2601007708</t>
  </si>
  <si>
    <t>นางสาว ภูว์ศรีลักษณ์ โพธิ์ศรีรัตนบุศย์</t>
  </si>
  <si>
    <t>STHONLIN2601007709</t>
  </si>
  <si>
    <t>นาย สุเมธ จันทร์งาม</t>
  </si>
  <si>
    <t>STHONLIN2601007792</t>
  </si>
  <si>
    <t>ฉันทิศ บุปผาคำ</t>
  </si>
  <si>
    <t>STHONLIN2602000051</t>
  </si>
  <si>
    <t>นาง ฐปนจันทร์ ยศตรีสรณ์</t>
  </si>
  <si>
    <t>STHONLIN2602000052</t>
  </si>
  <si>
    <t>STHONLIN2602000053</t>
  </si>
  <si>
    <t>STHONLIN2602000055</t>
  </si>
  <si>
    <t>Mr. FREDERICK BALOKO</t>
  </si>
  <si>
    <t>STHONLIN2602000057</t>
  </si>
  <si>
    <t>นางสาว อัณณา  อมรเรืองพิศา</t>
  </si>
  <si>
    <t>STHONLIN2602000060</t>
  </si>
  <si>
    <t>STHONLIN2602000070</t>
  </si>
  <si>
    <t>STHONLIN2602000077</t>
  </si>
  <si>
    <t>นาย สุวชัช  อมตวงษ์</t>
  </si>
  <si>
    <t>STHONLIN2602000080</t>
  </si>
  <si>
    <t>นางสาว เติมสุข ทองเนื้อห้า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</si>
  <si>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</si>
  <si>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STHBKK012602000014</t>
  </si>
  <si>
    <t>STHBKK012602000025</t>
  </si>
  <si>
    <t>STHBKK012602000029</t>
  </si>
  <si>
    <t>STHONLIN2602000062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</si>
  <si>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</si>
  <si>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ETHONLIN2602000001</t>
  </si>
  <si>
    <t>นางสาว ณัฐธยาน์  รอดทอง</t>
  </si>
  <si>
    <t>ETHONLIN2602000002</t>
  </si>
  <si>
    <t>ETHONLIN2602000003</t>
  </si>
  <si>
    <t>ETHONLIN2602000004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</si>
  <si>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</si>
  <si>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 กุมภาพันธ์ 2569 </t>
  </si>
  <si>
    <t>STHBKK012602000035</t>
  </si>
  <si>
    <t>นาย เอนก กอนาก</t>
  </si>
  <si>
    <t>STHBKK012602000037</t>
  </si>
  <si>
    <t>นาย กมล   ตระทอง</t>
  </si>
  <si>
    <t>STHBKK012602000039</t>
  </si>
  <si>
    <t>นาย ธนกร อภัยพงศ์</t>
  </si>
  <si>
    <t>STHBKK012602000043</t>
  </si>
  <si>
    <t>นางสาว พรสิริ นรสาร</t>
  </si>
  <si>
    <t>STHBKK012602000044</t>
  </si>
  <si>
    <t>Mr. CHOUNNAVISETH PHOUMMEE</t>
  </si>
  <si>
    <t>STHBKK012602000045</t>
  </si>
  <si>
    <t>STHBKK012602000046</t>
  </si>
  <si>
    <t>นาย กมล ขันหลวง</t>
  </si>
  <si>
    <t>STHBKK012602000047</t>
  </si>
  <si>
    <t>STHBKK012602000048</t>
  </si>
  <si>
    <t>บี ฮัมเบิล แอนด์ เมอร์ซี กรุ๊ป  (สำนักงานใหญ่)</t>
  </si>
  <si>
    <t>STHBKK012602000049</t>
  </si>
  <si>
    <t>นาย ทิวา เตียววิไล</t>
  </si>
  <si>
    <t>STHBKK012602000050</t>
  </si>
  <si>
    <t>นางสาว พรทิพย์ แก้วยิ่งยงค์</t>
  </si>
  <si>
    <t>STHBKK012602000051</t>
  </si>
  <si>
    <t>STHONLIN2602000141</t>
  </si>
  <si>
    <t>บริษัท โคบาราเอฟโวลูชั่น (ประเทศไทย)จำกัด ( สำนักงานใหญ่ )</t>
  </si>
  <si>
    <t>STHONLIN2602000142</t>
  </si>
  <si>
    <t>STHONLIN2602000143</t>
  </si>
  <si>
    <t>นางสาว พัชรมณฑ์ พรมทา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</si>
  <si>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</si>
  <si>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</si>
  <si>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ETHONLIN2602000005</t>
  </si>
  <si>
    <t>ETHONLIN2602000006</t>
  </si>
  <si>
    <t>ETHONLIN2602000007</t>
  </si>
  <si>
    <t>Mr. Simon John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</si>
  <si>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</si>
  <si>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 มกราคม 2569 </t>
  </si>
  <si>
    <t>STHBKK012602000052</t>
  </si>
  <si>
    <t>บริษัท เค.ที.คอนแทคท์เวิลด์ จำกัด (สำนักงานใหญ่)</t>
  </si>
  <si>
    <t>STHBKK012602000053</t>
  </si>
  <si>
    <t>นาย อนุศิษฎ์  อนันตะ</t>
  </si>
  <si>
    <t>STHBKK012602000055</t>
  </si>
  <si>
    <t>นางสาว บังอร ศรีชัยมูล</t>
  </si>
  <si>
    <t>STHBKK012602000056</t>
  </si>
  <si>
    <t>นางสาว สวรรยา  สมพงษ์</t>
  </si>
  <si>
    <t>STHBKK012602000057</t>
  </si>
  <si>
    <t>นางสาว เจนจิรา เหลาทองคำ</t>
  </si>
  <si>
    <t>STHBKK012602000058</t>
  </si>
  <si>
    <t>STHBKK012602000059</t>
  </si>
  <si>
    <t>นาย เอกชัย เดือนแจ่ม</t>
  </si>
  <si>
    <t>STHBKK012602000060</t>
  </si>
  <si>
    <t>นางสาว ธันย์ณิชา ชำนาญป่า</t>
  </si>
  <si>
    <t>STHBKK012602000062</t>
  </si>
  <si>
    <t>นาง ธัญลักษณ์ ดโนทัย</t>
  </si>
  <si>
    <t>STHBKK012602000063</t>
  </si>
  <si>
    <t>นาย กฤษฎา  ชะฎาแก้ว</t>
  </si>
  <si>
    <t>STHBKK012602000065</t>
  </si>
  <si>
    <t>นางสาว นวรัตน์ พึ่งประชา</t>
  </si>
  <si>
    <t>STHBKK012602000067</t>
  </si>
  <si>
    <t>นาง ลำเพลิน  พุ่มไสว</t>
  </si>
  <si>
    <t>STHBKK012602000068</t>
  </si>
  <si>
    <t>พิชชาพร พุ่มไสว</t>
  </si>
  <si>
    <t>STHBKK012602000069</t>
  </si>
  <si>
    <t>นางสาว เนาวรัตน์ สมพงษ์</t>
  </si>
  <si>
    <t>STHBKK012602000071</t>
  </si>
  <si>
    <t>นางสาว นิสิตา อิสริยะกร</t>
  </si>
  <si>
    <t>STHBKK012602000072</t>
  </si>
  <si>
    <t>นาง พิสมัย เอี่ยมศรีวงศา</t>
  </si>
  <si>
    <t>STHBKK012602000073</t>
  </si>
  <si>
    <t>นาย ปริญพัชร์ ศรีศุภณัฐธนากุล</t>
  </si>
  <si>
    <t>STHONLIN2602000447</t>
  </si>
  <si>
    <t>วริชศ์ ยืนยงวิวัฒน์</t>
  </si>
  <si>
    <t>STHONLIN2602000448</t>
  </si>
  <si>
    <t>นาย สาธิต คำรังษี</t>
  </si>
  <si>
    <t>STHONLIN2602000452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</si>
  <si>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</si>
  <si>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STHBKK012602000074</t>
  </si>
  <si>
    <t>STHONLIN2602000498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</si>
  <si>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</si>
  <si>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ETHBKK012602000001</t>
  </si>
  <si>
    <t>นาย วิโรจน์ หมาดหมาน</t>
  </si>
  <si>
    <t>ETHONLIN2602000008</t>
  </si>
  <si>
    <t>นางสาว นภาไพลิน  กาละวันต์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</si>
  <si>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</si>
  <si>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4 กุมภาพันธ์ 2569 </t>
  </si>
  <si>
    <t>STHBKK012602000075</t>
  </si>
  <si>
    <t>นาย กันต์ แสงสุริยา</t>
  </si>
  <si>
    <t>STHBKK012602000076</t>
  </si>
  <si>
    <t>วาสนา ดิษปัญญา</t>
  </si>
  <si>
    <t>STHBKK012602000077</t>
  </si>
  <si>
    <t>นาย มานิตย์ พรมสอน</t>
  </si>
  <si>
    <t>STHBKK012602000079</t>
  </si>
  <si>
    <t>นาย สุวรรณ อ่อนคำวงค์</t>
  </si>
  <si>
    <t>STHBKK012602000080</t>
  </si>
  <si>
    <t>นางสาว ภิญญาพัชญ์ เอี่ยมกมล</t>
  </si>
  <si>
    <t>STHBKK012602000083</t>
  </si>
  <si>
    <t>นางสาว อภิญญา  ตะลุ่มพุก</t>
  </si>
  <si>
    <t>Jack</t>
  </si>
  <si>
    <t>STHBKK012602000084</t>
  </si>
  <si>
    <t xml:space="preserve">นาย ทนงศักดิ์ รัตนบุรี		</t>
  </si>
  <si>
    <t>STHBKK012602000085</t>
  </si>
  <si>
    <t>นาง อรุณพรรณ  กิ่งแก้ว</t>
  </si>
  <si>
    <t>STHBKK012602000087</t>
  </si>
  <si>
    <t>Ms. Nih Angela Lum</t>
  </si>
  <si>
    <t>STHBKK012602000088</t>
  </si>
  <si>
    <t>นาย อิทธิพล วิทยาเรืองศรี</t>
  </si>
  <si>
    <t>STHBKK012602000089</t>
  </si>
  <si>
    <t>บริษัท สว่างทรัพย์ จำกัด (สำนักงานใหญ่)</t>
  </si>
  <si>
    <t>STHBKK012602000090</t>
  </si>
  <si>
    <t>นางสาว คณาง ไพรบึง</t>
  </si>
  <si>
    <t>STHBKK012602000091</t>
  </si>
  <si>
    <t>ห้างหุ้นส่วน ปูแดงพารวย ( สำนักงานใหญ่)</t>
  </si>
  <si>
    <t>STHBKK012602000093</t>
  </si>
  <si>
    <t>STHBKK012602000094</t>
  </si>
  <si>
    <t>นาย ปณิธาน ไพรบึง</t>
  </si>
  <si>
    <t>STHBKK012602000096</t>
  </si>
  <si>
    <t>STHONLIN2602000528</t>
  </si>
  <si>
    <t>นาย อนุสรณ์ ศรีสุวรรณ</t>
  </si>
  <si>
    <t>STHONLIN2602000535</t>
  </si>
  <si>
    <t>ศิริชฎวกร. ศรีสุข</t>
  </si>
  <si>
    <t>STHONLIN2602000567</t>
  </si>
  <si>
    <t>Mr. MR DONALDSON YIKIEOPEH NOTIENJENG</t>
  </si>
  <si>
    <t>STHONLIN2602000576</t>
  </si>
  <si>
    <t>นางสาว สายพิน  สวนจันทร์</t>
  </si>
  <si>
    <t>STHONLIN2602000698</t>
  </si>
  <si>
    <t>บริษัท  ต.ศรีโสภณ จำกัด (สำนักงานใหญ่)</t>
  </si>
  <si>
    <t>STHONLIN2602000699</t>
  </si>
  <si>
    <t>นางสาว ธนพรรษ​ ยี่ภู</t>
  </si>
  <si>
    <t>abb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</si>
  <si>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</si>
  <si>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</si>
  <si>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</si>
  <si>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ETHBKK012602000002</t>
  </si>
  <si>
    <t>ETHBKK012602000003</t>
  </si>
  <si>
    <t>ห้างหุ้นส่วน ไดม่อนอันดามัน เน็ตเวิร์ค  (สำนักงานใหญ่)</t>
  </si>
  <si>
    <t>ple bkk</t>
  </si>
  <si>
    <t>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</si>
  <si>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</si>
  <si>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5 กุมภาพันธ์ 2569 </t>
  </si>
  <si>
    <t>STHBKK012602000097</t>
  </si>
  <si>
    <t>นาย เอกรินทร์ วงศ์หน่อแก้ว</t>
  </si>
  <si>
    <t>STHBKK012602000098</t>
  </si>
  <si>
    <t>นางสาว พิมพ์ชญา  สุริยปรีชาพงษ์</t>
  </si>
  <si>
    <t>STHBKK012602000100</t>
  </si>
  <si>
    <t>นางสาว ฤทัยทิพย์ นาโพธิ์</t>
  </si>
  <si>
    <t>STHBKK012602000101</t>
  </si>
  <si>
    <t>นาย ปรเมศวร์ ธรรมโชติ</t>
  </si>
  <si>
    <t>STHBKK012602000102</t>
  </si>
  <si>
    <t>นาย ดิลก แผ่ทอง</t>
  </si>
  <si>
    <t>STHBKK012602000103</t>
  </si>
  <si>
    <t>นาย ปรีชา  แก้วโกถม</t>
  </si>
  <si>
    <t>STHBKK012602000104</t>
  </si>
  <si>
    <t>นาย สามภพ คงเมือง</t>
  </si>
  <si>
    <t>STHBKK012602000106</t>
  </si>
  <si>
    <t>นาง บุญนิสา พัธ์ศิริ</t>
  </si>
  <si>
    <t>STHBKK012602000108</t>
  </si>
  <si>
    <t>นางสาว สุภางค์  ธาติวิสัย</t>
  </si>
  <si>
    <t>STHBKK012602000109</t>
  </si>
  <si>
    <t>STHBKK012602000110</t>
  </si>
  <si>
    <t>นางสาว นภัทร อินทราพงษ์</t>
  </si>
  <si>
    <t>STHBKK012602000111</t>
  </si>
  <si>
    <t>นาย บูชาติ หาดสร้อย</t>
  </si>
  <si>
    <t>STHBKK012602000112</t>
  </si>
  <si>
    <t>นาย อับดลเหล๊าะ  เต๊ะหละ</t>
  </si>
  <si>
    <t>STHBKK012602000113</t>
  </si>
  <si>
    <t>STHBKK012602000114</t>
  </si>
  <si>
    <t>นาง ณัฏฐ์เขมิกา ปรินชาน์พันธุ์กร</t>
  </si>
  <si>
    <t>STHONLIN2602000982</t>
  </si>
  <si>
    <t>STHONLIN2602000983</t>
  </si>
  <si>
    <t>STHONLIN2602001003</t>
  </si>
  <si>
    <t>Mr. Mr. NGWA MULUH CHARLES</t>
  </si>
  <si>
    <t>STHONLIN2602001004</t>
  </si>
  <si>
    <t>MR. FONGONG KELVIN</t>
  </si>
  <si>
    <t>STHONLIN2602001030</t>
  </si>
  <si>
    <t>WIRBA CHRISTINA SHIYNYUY</t>
  </si>
  <si>
    <t>STHONLIN2602001062</t>
  </si>
  <si>
    <t>เนตรชนก จิตรเกษมสำราญ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</si>
  <si>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</si>
  <si>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</si>
  <si>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</si>
  <si>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6 กุมภาพันธ์ 2569 </t>
  </si>
  <si>
    <t>STHBKK012602000115</t>
  </si>
  <si>
    <t>นางสาว ดวงพร เณรเอี่ยม</t>
  </si>
  <si>
    <t>STHBKK012602000116</t>
  </si>
  <si>
    <t>นาย โกศล ดำสอาด</t>
  </si>
  <si>
    <t>STHBKK012602000118</t>
  </si>
  <si>
    <t>นางสาว จิราภรณ์ เขาทอง</t>
  </si>
  <si>
    <t>STHBKK012602000119</t>
  </si>
  <si>
    <t>นาง กานดา วงศ์เทพนิวัติ</t>
  </si>
  <si>
    <t>STHBKK012602000121</t>
  </si>
  <si>
    <t>STHBKK012602000123</t>
  </si>
  <si>
    <t>นาง พนิดา แดงหนำ</t>
  </si>
  <si>
    <t>STHBKK012602000125</t>
  </si>
  <si>
    <t>Mr. STEPHEN BABAYJOE SAAH</t>
  </si>
  <si>
    <t>STHBKK012602000126</t>
  </si>
  <si>
    <t>นางสาว สุชานันท์ สะตะ</t>
  </si>
  <si>
    <t>STHBKK012602000127</t>
  </si>
  <si>
    <t>STHBKK012602000129</t>
  </si>
  <si>
    <t>Mr. Diagne Serigne Abdou Khadre</t>
  </si>
  <si>
    <t>STHBKK012602000130</t>
  </si>
  <si>
    <t>STHBKK012602000133</t>
  </si>
  <si>
    <t>Ms. Eghomba Ernestine Alih</t>
  </si>
  <si>
    <t>STHBKK012602000134</t>
  </si>
  <si>
    <t>EKPE GEORGE</t>
  </si>
  <si>
    <t>STHBKK012602000135</t>
  </si>
  <si>
    <t>STHBKK012602000136</t>
  </si>
  <si>
    <t>STHBKK012602000137</t>
  </si>
  <si>
    <t>STHBKK012602000138</t>
  </si>
  <si>
    <t>STHBUR2602000001</t>
  </si>
  <si>
    <t>Mr. AUNG KO KO THET</t>
  </si>
  <si>
    <t>NamBUR</t>
  </si>
  <si>
    <t>STHONLIN2602001255</t>
  </si>
  <si>
    <t>STHONLIN2602001275</t>
  </si>
  <si>
    <t>นาย ณรงค์ชัย บุญจันทร์</t>
  </si>
  <si>
    <t>STHONLIN2602001367</t>
  </si>
  <si>
    <t>ปุณรดา จิตรเกษมสำราญ</t>
  </si>
  <si>
    <t>STHONLIN2602001383</t>
  </si>
  <si>
    <t>นาง เนตรชนก จิตรเกษมสำราญ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</si>
  <si>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</si>
  <si>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STHBKK012602000120</t>
  </si>
  <si>
    <t>STHONLIN2602001276</t>
  </si>
  <si>
    <t>นาง ทูนศรี บัวนุช</t>
  </si>
  <si>
    <t>STHONLIN2602001288</t>
  </si>
  <si>
    <t>นาย อนันต์กฤช เต็มศิริพันธุ์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</si>
  <si>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</si>
  <si>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ETHONLIN2602000009</t>
  </si>
  <si>
    <t>นาย ธนบูลย์ แสงฐิตาพันธุ์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</si>
  <si>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</si>
  <si>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7 กุมภาพันธ์ 2569 </t>
  </si>
  <si>
    <t>STHBKK012602000142</t>
  </si>
  <si>
    <t>นาย อภิชาต อินทจันทร์</t>
  </si>
  <si>
    <t>STHBKK012602000145</t>
  </si>
  <si>
    <t>STHBKK012602000147</t>
  </si>
  <si>
    <t>นางสาว เพ็ญศรี ผาเจริญ</t>
  </si>
  <si>
    <t>STHBKK012602000148</t>
  </si>
  <si>
    <t>นาย พิศาล รอดวงศ์</t>
  </si>
  <si>
    <t>STHBKK012602000149</t>
  </si>
  <si>
    <t>STHBKK012602000151</t>
  </si>
  <si>
    <t>STHBKK012602000152</t>
  </si>
  <si>
    <t>STHBKK012602000153</t>
  </si>
  <si>
    <t>STHBKK012602000155</t>
  </si>
  <si>
    <t>STHBKK012602000156</t>
  </si>
  <si>
    <t>นางสาว วรรณ์จรีย์   ตั้งวัฒนกุลชัย</t>
  </si>
  <si>
    <t>STHBKK012602000157</t>
  </si>
  <si>
    <t>STHBKK012602000159</t>
  </si>
  <si>
    <t>นางสาว จริยา โยคะสิงห์</t>
  </si>
  <si>
    <t>STHBKK012602000160</t>
  </si>
  <si>
    <t>นาง นันทณา พิมใจใส</t>
  </si>
  <si>
    <t>STHBKK012602000161</t>
  </si>
  <si>
    <t>นางสาว ภารมี ชาญสมิต</t>
  </si>
  <si>
    <t>STHBKK012602000162</t>
  </si>
  <si>
    <t>STHBKK012602000165</t>
  </si>
  <si>
    <t>นาย บุญชัย สุทธิไตรรงค์</t>
  </si>
  <si>
    <t>STHBKK012602000167</t>
  </si>
  <si>
    <t>นาง อรไพลิน อัครนิธิยาภรณ์</t>
  </si>
  <si>
    <t>STHONLIN2602001413</t>
  </si>
  <si>
    <t>นาง วนิดา รอบคอบ</t>
  </si>
  <si>
    <t>STHONLIN2602001417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</si>
  <si>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</si>
  <si>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STHBKK012602000164</t>
  </si>
  <si>
    <t>STHBKK012602000168</t>
  </si>
  <si>
    <t>STHONLIN2602001506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</si>
  <si>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</si>
  <si>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</si>
  <si>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8 กุมภาพันธ์ 2569 </t>
  </si>
  <si>
    <t>STHBKK012602000169</t>
  </si>
  <si>
    <t>นาย บุญเสริม  สุขจิตต์</t>
  </si>
  <si>
    <t>STHBKK012602000170</t>
  </si>
  <si>
    <t>นาง ภัคภร ทองประสม</t>
  </si>
  <si>
    <t>STHBKK012602000171</t>
  </si>
  <si>
    <t>STHBKK012602000172</t>
  </si>
  <si>
    <t>นาย เอกภาพ เจตมงคลนวัช</t>
  </si>
  <si>
    <t>STHBKK012602000174</t>
  </si>
  <si>
    <t>นางสาว ภัคฐ์พิชา  หิรัญยศ วีณ์</t>
  </si>
  <si>
    <t>STHBKK012602000175</t>
  </si>
  <si>
    <t>นาย พิชิต ผิวสุข</t>
  </si>
  <si>
    <t>STHBKK012602000177</t>
  </si>
  <si>
    <t>นาง พรหมพร จินดา</t>
  </si>
  <si>
    <t>STHBKK012602000178</t>
  </si>
  <si>
    <t>STHBKK012602000181</t>
  </si>
  <si>
    <t>นาง แต๋ว  รามจาตุ</t>
  </si>
  <si>
    <t>STHBKK012602000182</t>
  </si>
  <si>
    <t>STHBKK012602000183</t>
  </si>
  <si>
    <t>STHBKK012602000184</t>
  </si>
  <si>
    <t>STHBKK012602000185</t>
  </si>
  <si>
    <t>นาย พ.ต.ท นพดล พุฒิพรกุล</t>
  </si>
  <si>
    <t>STHBKK012602000186</t>
  </si>
  <si>
    <t>STHONLIN2602001559</t>
  </si>
  <si>
    <t>NUMVI WILSON</t>
  </si>
  <si>
    <t>STHONLIN2602001623</t>
  </si>
  <si>
    <t>STHONLIN2602001624</t>
  </si>
  <si>
    <t>นาย สาธิต  สุขรี</t>
  </si>
  <si>
    <t>STHONLIN2602001641</t>
  </si>
  <si>
    <t>นาย สมเกียรติ วงษ์ปลั่ง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</si>
  <si>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</si>
  <si>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STHONLIN2602001525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</si>
  <si>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</si>
  <si>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</si>
  <si>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9 กุมภาพันธ์ 2569 </t>
  </si>
  <si>
    <t>STHBKK012602000187</t>
  </si>
  <si>
    <t>นาง อรพรรณ จรรยา</t>
  </si>
  <si>
    <t>STHBKK012602000188</t>
  </si>
  <si>
    <t>นางสาว ดาวธิดา  วงมาเกษ</t>
  </si>
  <si>
    <t>STHBKK012602000189</t>
  </si>
  <si>
    <t>นางสาว ฐิติรัตน์ พัชรวรพันธุ์</t>
  </si>
  <si>
    <t>STHBKK012602000190</t>
  </si>
  <si>
    <t>นางสาว จำเรียง อินทปัตย์</t>
  </si>
  <si>
    <t>STHBKK012602000191</t>
  </si>
  <si>
    <t>STHBKK012602000192</t>
  </si>
  <si>
    <t>นาง สุวภัทร ปาละมะ</t>
  </si>
  <si>
    <t>STHBKK012602000193</t>
  </si>
  <si>
    <t>STHBKK012602000194</t>
  </si>
  <si>
    <t>นางสาว ประภัสสร  ดีดวงพันธ์</t>
  </si>
  <si>
    <t>STHBKK012602000195</t>
  </si>
  <si>
    <t>STHBKK012602000197</t>
  </si>
  <si>
    <t>นาย ธนชัย สุริโย</t>
  </si>
  <si>
    <t>STHBKK012602000198</t>
  </si>
  <si>
    <t>STHONLIN2602001654</t>
  </si>
  <si>
    <t>Mr. Mr. Boya JOSEPH</t>
  </si>
  <si>
    <t>STHONLIN2602001753</t>
  </si>
  <si>
    <t>ห้างหุ้นส่วน โกรท โกลเบิล เน็ตเวิร์ก (สำนักงานใหญ่)</t>
  </si>
  <si>
    <t>STHONLIN2602001757</t>
  </si>
  <si>
    <t>STHONLIN2602001758</t>
  </si>
  <si>
    <t>นาง สมหมาย จิรรัตน์พิทักษ์</t>
  </si>
  <si>
    <t>STHONLIN2602001759</t>
  </si>
  <si>
    <t>นาย พชร จิรรัตน์พิทักษ์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</si>
  <si>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</si>
  <si>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</si>
  <si>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</si>
  <si>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10 กุมภาพันธ์ 2569 </t>
  </si>
  <si>
    <t>STHBKK012602000199</t>
  </si>
  <si>
    <t>STHBKK012602000200</t>
  </si>
  <si>
    <t>นางสาว สุดาวรรณ์  จันทร์แดง</t>
  </si>
  <si>
    <t>STHBKK012602000201</t>
  </si>
  <si>
    <t>นางสาว พิมลพัตร พยัคเวชวิกรณ์</t>
  </si>
  <si>
    <t>STHBKK012602000202</t>
  </si>
  <si>
    <t>STHBKK012602000203</t>
  </si>
  <si>
    <t>นาง จิราพร โพธิ์ไกร</t>
  </si>
  <si>
    <t>STHBKK012602000204</t>
  </si>
  <si>
    <t>นางสาว สุพิชชา เจริญศรี</t>
  </si>
  <si>
    <t>STHBKK012602000206</t>
  </si>
  <si>
    <t>นางสาว ภาวิกา โพธิ์แสง</t>
  </si>
  <si>
    <t>STHBKK012602000207</t>
  </si>
  <si>
    <t>STHBKK012602000209</t>
  </si>
  <si>
    <t>นางสาว เพลิน รายสันเทียะ</t>
  </si>
  <si>
    <t>STHBKK012602000210</t>
  </si>
  <si>
    <t>นาย นิคม แสงประสิทธิ์</t>
  </si>
  <si>
    <t>STHBKK012602000211</t>
  </si>
  <si>
    <t>STHBKK012602000212</t>
  </si>
  <si>
    <t>นาย นะพร คันธ์ศิริมงคล</t>
  </si>
  <si>
    <t>STHBKK012602000213</t>
  </si>
  <si>
    <t>จันทร์เพ็ญ วิลัยกุล</t>
  </si>
  <si>
    <t>STHBKK012602000214</t>
  </si>
  <si>
    <t>นางสาว ภัคชัญญา เทพวรรณ์</t>
  </si>
  <si>
    <t>STHBKK012602000215</t>
  </si>
  <si>
    <t>นาย จักรี ทองเต่าอินทร์</t>
  </si>
  <si>
    <t>STHBKK012602000216</t>
  </si>
  <si>
    <t>STHBKK012602000217</t>
  </si>
  <si>
    <t>นาย สุนิตย์ เชื้อสาวะถี</t>
  </si>
  <si>
    <t>STHONLIN2602001976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</si>
  <si>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</si>
  <si>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</si>
  <si>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ETHONLIN2602000010</t>
  </si>
  <si>
    <t>นางสาว โสภา  นายสุข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</si>
  <si>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</si>
  <si>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11 กุมภาพันธ์ 2569 </t>
  </si>
  <si>
    <t>STHBKK012602000218</t>
  </si>
  <si>
    <t>คัชรินทร์ ผาอินทร์</t>
  </si>
  <si>
    <t>STHBKK012602000219</t>
  </si>
  <si>
    <t>นาย สนั่นศักดิ์  สมทอง</t>
  </si>
  <si>
    <t>STHBKK012602000220</t>
  </si>
  <si>
    <t>STHBKK012602000221</t>
  </si>
  <si>
    <t>นาย จักรกฤษณ์ ผิวเขียว</t>
  </si>
  <si>
    <t>STHBKK012602000222</t>
  </si>
  <si>
    <t>นางสาว กิ่งเดือน  กิจชัยนุกูล</t>
  </si>
  <si>
    <t>STHBKK012602000223</t>
  </si>
  <si>
    <t>STHBKK012602000224</t>
  </si>
  <si>
    <t>STHBKK012602000225</t>
  </si>
  <si>
    <t>STHBKK012602000226</t>
  </si>
  <si>
    <t>นางสาว น้องนุช ชัยนาม</t>
  </si>
  <si>
    <t>STHBKK012602000227</t>
  </si>
  <si>
    <t>STHBKK012602000228</t>
  </si>
  <si>
    <t>มธุรา ชาติสุทธิ์</t>
  </si>
  <si>
    <t>STHBKK012602000229</t>
  </si>
  <si>
    <t>STHBKK012602000230</t>
  </si>
  <si>
    <t>Ms. Miss OLUMUH ANGELINE EYERE</t>
  </si>
  <si>
    <t>STHBKK012602000231</t>
  </si>
  <si>
    <t>นาย ขุนทอง ดงพรหม</t>
  </si>
  <si>
    <t>STHBKK012602000234</t>
  </si>
  <si>
    <t>STHBKK012602000235</t>
  </si>
  <si>
    <t>STHBKK012602000237</t>
  </si>
  <si>
    <t>นาง เหมย แช่เจิง</t>
  </si>
  <si>
    <t>STHBKK012602000238</t>
  </si>
  <si>
    <t>นาย พีรพงศ์ ภรประเสริฐศรี</t>
  </si>
  <si>
    <t>STHBKK012602000239</t>
  </si>
  <si>
    <t>STHONLIN2602002223</t>
  </si>
  <si>
    <t>STHONLIN2602002234</t>
  </si>
  <si>
    <t>นาย ชาตรี สองศรี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</si>
  <si>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</si>
  <si>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STHONLIN2602002235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</si>
  <si>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</si>
  <si>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ETHONLIN2602000011</t>
  </si>
  <si>
    <t>ETHONLIN2602000012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</si>
  <si>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</si>
  <si>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12 กุมภาพันธ์ 2569 </t>
  </si>
  <si>
    <t>STHBKK012602000241</t>
  </si>
  <si>
    <t>STHBKK012602000246</t>
  </si>
  <si>
    <t>นาย จักรกฤษ อินทะชัย</t>
  </si>
  <si>
    <t>STHBKK012602000247</t>
  </si>
  <si>
    <t>STHBKK012602000248</t>
  </si>
  <si>
    <t>STHBKK012602000249</t>
  </si>
  <si>
    <t>นางสาว มาเรียม ยิ้มสาระ</t>
  </si>
  <si>
    <t>STHBKK012602000256</t>
  </si>
  <si>
    <t>นาย อลงกร พลเยี่ยม + ภาวิดา คงสภาพ</t>
  </si>
  <si>
    <t>STHBKK012602000257</t>
  </si>
  <si>
    <t>นางสาว กัลยรัตน์ ฤทธิ์น้อย</t>
  </si>
  <si>
    <t>STHBKK012602000258</t>
  </si>
  <si>
    <t>นาย พิสิฐพงษ์  ยอดจันทร์</t>
  </si>
  <si>
    <t>STHBKK012602000259</t>
  </si>
  <si>
    <t>STHBKK012602000260</t>
  </si>
  <si>
    <t>นาย เอกชลิต ธวัชกฤตยา</t>
  </si>
  <si>
    <t>STHBKK012602000262</t>
  </si>
  <si>
    <t>STHBKK012602000264</t>
  </si>
  <si>
    <t>นางสาว ขนิษฐา ตันตระกูล</t>
  </si>
  <si>
    <t>STHBKK012602000265</t>
  </si>
  <si>
    <t>STHBKK012602000267</t>
  </si>
  <si>
    <t>STHBKK012602000268</t>
  </si>
  <si>
    <t>STHBKK012602000269</t>
  </si>
  <si>
    <t>STHBKK012602000270</t>
  </si>
  <si>
    <t>นางสาว กิ่งรัก  ธรรมกุล</t>
  </si>
  <si>
    <t>STHBKK012602000271</t>
  </si>
  <si>
    <t>STHBKK012602000272</t>
  </si>
  <si>
    <t>นาย นรชัย ไชยสังข์</t>
  </si>
  <si>
    <t>STHBKK012602000273</t>
  </si>
  <si>
    <t>STHONLIN2602002334</t>
  </si>
  <si>
    <t>STHONLIN2602002424</t>
  </si>
  <si>
    <t>นางสาว กาญจนา บุญเกษม</t>
  </si>
  <si>
    <t>STHONLIN2602002427</t>
  </si>
  <si>
    <t>STHONLIN2602002430</t>
  </si>
  <si>
    <t>STHONLIN2602002443</t>
  </si>
  <si>
    <t>นางสาว ภัทรนุช กุลทนันท์</t>
  </si>
  <si>
    <t>STHONLIN2602002444</t>
  </si>
  <si>
    <t>STHONLIN2602002446</t>
  </si>
  <si>
    <t>MUFU GODWIN</t>
  </si>
  <si>
    <t>STHONLIN2602002448</t>
  </si>
  <si>
    <t>นาง ธนิตา ชูศรี</t>
  </si>
  <si>
    <t>STHONLIN2602002452</t>
  </si>
  <si>
    <t>Alphonse Yemsilack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</si>
  <si>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</si>
  <si>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</si>
  <si>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ETHBKK012602000005</t>
  </si>
  <si>
    <t>ETHONLIN2602000013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</si>
  <si>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</si>
  <si>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13 กุมภาพันธ์ 2569 </t>
  </si>
  <si>
    <t>STHBKK012602000274</t>
  </si>
  <si>
    <t>STHBKK012602000276</t>
  </si>
  <si>
    <t>นางสาว ธิภารัตน์ อินฉ่ำ</t>
  </si>
  <si>
    <t>STHBKK012602000278</t>
  </si>
  <si>
    <t>Mr. ORAEBUKA TOCHUKWU  EMMANUEL</t>
  </si>
  <si>
    <t>STHBKK012602000280</t>
  </si>
  <si>
    <t>STHBKK012602000281</t>
  </si>
  <si>
    <t>ยอดวันที่12/2/69</t>
  </si>
  <si>
    <t>STHBKK012602000282</t>
  </si>
  <si>
    <t>นาง ทัศนา เลื่อมสำราญ</t>
  </si>
  <si>
    <t>STHBKK012602000283</t>
  </si>
  <si>
    <t>STHBKK012602000284</t>
  </si>
  <si>
    <t>นาย ทองปอนด์  บริวาร</t>
  </si>
  <si>
    <t>STHBKK012602000285</t>
  </si>
  <si>
    <t>นางสาว มัฐยา ลาศา</t>
  </si>
  <si>
    <t>STHBKK012602000286</t>
  </si>
  <si>
    <t>นางสาว มินญาธรณ์ ใจสาร</t>
  </si>
  <si>
    <t>STHBKK012602000288</t>
  </si>
  <si>
    <t>STHBKK012602000289</t>
  </si>
  <si>
    <t>นาง ทิพยาภรณ์ ฆ้องวงษ์</t>
  </si>
  <si>
    <t>STHONLIN2602002535</t>
  </si>
  <si>
    <t>Ms. CLARISSE DUSENGE</t>
  </si>
  <si>
    <t>STHONLIN2602002537</t>
  </si>
  <si>
    <t>นาย กิตติ์นิพัทธ์ ไชยเมือง</t>
  </si>
  <si>
    <t>STHONLIN2602002621</t>
  </si>
  <si>
    <t>STHONLIN2602002622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</si>
  <si>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</si>
  <si>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STHBKK012602000287</t>
  </si>
  <si>
    <t>STHONLIN2602002538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</si>
  <si>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</si>
  <si>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ETHBKK012602000006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</si>
  <si>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</si>
  <si>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14 กุมภาพันธ์ 2569 </t>
  </si>
  <si>
    <t>STHBKK012602000291</t>
  </si>
  <si>
    <t>นาย สิปปภาส  โรจนวสุธร</t>
  </si>
  <si>
    <t>STHBKK012602000293</t>
  </si>
  <si>
    <t>STHBKK012602000294</t>
  </si>
  <si>
    <t>นาง สีแพร มังกรแก้ว</t>
  </si>
  <si>
    <t>STHBKK012602000295</t>
  </si>
  <si>
    <t>STHBKK012602000296</t>
  </si>
  <si>
    <t>STHBKK012602000297</t>
  </si>
  <si>
    <t>STHBKK012602000298</t>
  </si>
  <si>
    <t>STHBKK012602000299</t>
  </si>
  <si>
    <t>STHBKK012602000304</t>
  </si>
  <si>
    <t>Mr. MAHAMADOU MALIENNE TRAORE</t>
  </si>
  <si>
    <t>STHBKK012602000305</t>
  </si>
  <si>
    <t>Mr. BAKAYOKO MORY</t>
  </si>
  <si>
    <t>STHBKK012602000306</t>
  </si>
  <si>
    <t>Mr. DIOMANDE BAKARY</t>
  </si>
  <si>
    <t>STHBKK012602000307</t>
  </si>
  <si>
    <t>Mr. AIME BONAVENTURE BEDIKOUA</t>
  </si>
  <si>
    <t>STHBKK012602000308</t>
  </si>
  <si>
    <t>STHBKK012602000310</t>
  </si>
  <si>
    <t>นาง อมรรัตน์ คำพันธ์</t>
  </si>
  <si>
    <t>STHBKK012602000311</t>
  </si>
  <si>
    <t>STHBKK012602000314</t>
  </si>
  <si>
    <t>นางสาว ภาราดา สนธิรักษ์</t>
  </si>
  <si>
    <t>STHBKK012602000315</t>
  </si>
  <si>
    <t>นาย จีรยะเทพ อัศดินเศรษฐกุล</t>
  </si>
  <si>
    <t>STHBKK012602000316</t>
  </si>
  <si>
    <t>นาย สุรวัฒน์ ตั้งพงศ์ศิรประภา</t>
  </si>
  <si>
    <t>STHBKK012602000317</t>
  </si>
  <si>
    <t>STHBKK012602000318</t>
  </si>
  <si>
    <t>STHONLIN2602002839</t>
  </si>
  <si>
    <t>Ms. Baloko Victory Emeli</t>
  </si>
  <si>
    <t>STHONLIN2602002878</t>
  </si>
  <si>
    <t>STHONLIN2602002838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</si>
  <si>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</si>
  <si>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STHBKK012602000290</t>
  </si>
  <si>
    <t>นาย ชำนาญ นาใต้</t>
  </si>
  <si>
    <t>STHBKK012602000292</t>
  </si>
  <si>
    <t>นางสาว ปวีณ์ธิดา หุ่นรัตน์</t>
  </si>
  <si>
    <t>STHONLIN2602002880</t>
  </si>
  <si>
    <t>นางสาว ลำใย  เจริญศิริ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</si>
  <si>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</si>
  <si>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ETHONLIN2602000014</t>
  </si>
  <si>
    <t>ETHONLIN2602000015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</si>
  <si>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</si>
  <si>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15 กุมภาพันธ์ 2569 </t>
  </si>
  <si>
    <t>STHBKK012602000319</t>
  </si>
  <si>
    <t>นางสาว วันวิสาข แก้วแกมทอง</t>
  </si>
  <si>
    <t>STHBKK012602000320</t>
  </si>
  <si>
    <t>STHBKK012602000322</t>
  </si>
  <si>
    <t>นางสาว ผกากรอง ไชยมงคล</t>
  </si>
  <si>
    <t>STHBKK012602000324</t>
  </si>
  <si>
    <t>STHBKK012602000325</t>
  </si>
  <si>
    <t>STHBKK012602000326</t>
  </si>
  <si>
    <t>STHBKK012602000328</t>
  </si>
  <si>
    <t>Mr. ANIETIMFON JACKSON AKPAN</t>
  </si>
  <si>
    <t>STHBKK012602000329</t>
  </si>
  <si>
    <t>STHBKK012602000332</t>
  </si>
  <si>
    <t>STHBKK012602000333</t>
  </si>
  <si>
    <t>นาง สุกัญญา โต๊ะอิ๊</t>
  </si>
  <si>
    <t>STHBKK012602000335</t>
  </si>
  <si>
    <t>Mr. Francis Gyasi</t>
  </si>
  <si>
    <t>STHBKK012602000336</t>
  </si>
  <si>
    <t>STHBKK012602000338</t>
  </si>
  <si>
    <t>Mr. UBAIDA MUHAMMAD ADAMU</t>
  </si>
  <si>
    <t>STHBKK012602000339</t>
  </si>
  <si>
    <t>นางสาว วารุณี เริงอนันต์</t>
  </si>
  <si>
    <t>STHBKK012602000340</t>
  </si>
  <si>
    <t>STHBKK012602000341</t>
  </si>
  <si>
    <t>STHONLIN2602002989</t>
  </si>
  <si>
    <t>STHONLIN2602002991</t>
  </si>
  <si>
    <t>Njabe Julius Afanyu</t>
  </si>
  <si>
    <t>STHONLIN2602002999</t>
  </si>
  <si>
    <t>นาย ทนงศักดิ์ ศิษย์พุทธธรรม</t>
  </si>
  <si>
    <t>STHONLIN2602003003</t>
  </si>
  <si>
    <t>Mr. DIALLO MAMADOU ABDOULAYE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</si>
  <si>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</si>
  <si>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STHONLIN2602002990</t>
  </si>
  <si>
    <t>นางสาว ภรณ์ธิดา สมทอง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</si>
  <si>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</si>
  <si>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</si>
  <si>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16 กุมภาพันธ์ 2569 </t>
  </si>
  <si>
    <t>STHBKK012602000342</t>
  </si>
  <si>
    <t>STHBKK012602000344</t>
  </si>
  <si>
    <t>STHBKK012602000345</t>
  </si>
  <si>
    <t>STHBKK012602000346</t>
  </si>
  <si>
    <t>นาง ศริยา  รักษาราษฎร์</t>
  </si>
  <si>
    <t>STHBKK012602000347</t>
  </si>
  <si>
    <t>STHBKK012602000349</t>
  </si>
  <si>
    <t>STHBKK012602000350</t>
  </si>
  <si>
    <t>นาง ลำดวน เที่ยงอารมณ์</t>
  </si>
  <si>
    <t>STHBKK012602000352</t>
  </si>
  <si>
    <t>STHBKK012602000353</t>
  </si>
  <si>
    <t>STHBKK012602000354</t>
  </si>
  <si>
    <t>STHBKK012602000356</t>
  </si>
  <si>
    <t>STHONLIN2602003042</t>
  </si>
  <si>
    <t>ธนพล  ปะตะคามินทร์</t>
  </si>
  <si>
    <t>STHONLIN2602003117</t>
  </si>
  <si>
    <t>STHONLIN2602003122</t>
  </si>
  <si>
    <t>STHONLIN2602003126</t>
  </si>
  <si>
    <t>STHONLIN2602003127</t>
  </si>
  <si>
    <t>นาย จักรพรรณ เทียนเจริญ</t>
  </si>
  <si>
    <t>STHONLIN2602003182</t>
  </si>
  <si>
    <t>บริษัท เอ.ซี.พี.เค จำกัด (สำนักงานใหญ่)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</si>
  <si>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</si>
  <si>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</si>
  <si>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ETHONLIN2602000016</t>
  </si>
  <si>
    <t>ETHONLIN2602000017</t>
  </si>
  <si>
    <t>ETHONLIN2602000018</t>
  </si>
  <si>
    <t>ETHONLIN2602000019</t>
  </si>
  <si>
    <t>ETHONLIN2602000020</t>
  </si>
  <si>
    <t>ETHONLIN2602000021</t>
  </si>
  <si>
    <t>ETHONLIN2602000022</t>
  </si>
  <si>
    <t>ETHONLIN2602000023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</si>
  <si>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</si>
  <si>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17 กุมภาพันธ์ 2569 </t>
  </si>
  <si>
    <t>STHBKK012602000358</t>
  </si>
  <si>
    <t>STHBKK012602000359</t>
  </si>
  <si>
    <t>STHBKK012602000360</t>
  </si>
  <si>
    <t>STHBKK012602000361</t>
  </si>
  <si>
    <t>STHBKK012602000362</t>
  </si>
  <si>
    <t>นาง ณัฎฐณันธ์ วงวันดี</t>
  </si>
  <si>
    <t>STHBKK012602000363</t>
  </si>
  <si>
    <t>STHBKK012602000364</t>
  </si>
  <si>
    <t>STHBKK012602000365</t>
  </si>
  <si>
    <t>STHBKK012602000366</t>
  </si>
  <si>
    <t>นาย ศักรินทร์ บุญรอด</t>
  </si>
  <si>
    <t>STHBKK012602000367</t>
  </si>
  <si>
    <t>สมใจ สุวรรณรัตน์</t>
  </si>
  <si>
    <t>STHBKK012602000368</t>
  </si>
  <si>
    <t>นาย มานะ ศรีอุดม</t>
  </si>
  <si>
    <t>STHBKK012602000369</t>
  </si>
  <si>
    <t>บริษัท เอส ซี โกรท โกลบอล จำกัด (สำนักงานใหญ่)</t>
  </si>
  <si>
    <t>STHBKK012602000370</t>
  </si>
  <si>
    <t>นาง นงค์นุช  จำปางาม</t>
  </si>
  <si>
    <t>STHBKK012602000372</t>
  </si>
  <si>
    <t>STHBKK012602000373</t>
  </si>
  <si>
    <t>Mr. MBI FRANCIS AGEH</t>
  </si>
  <si>
    <t>STHBKK012602000374</t>
  </si>
  <si>
    <t>นาย สงขลา กายพันธุ์</t>
  </si>
  <si>
    <t>STHONLIN2602003216</t>
  </si>
  <si>
    <t>STHONLIN2602003225</t>
  </si>
  <si>
    <t>STHONLIN2602003323</t>
  </si>
  <si>
    <t>Muzamilu Lukungu</t>
  </si>
  <si>
    <t>STHONLIN2602003494</t>
  </si>
  <si>
    <t>STHONLIN2602003503</t>
  </si>
  <si>
    <t>มาเรียม   พุ่มพวง</t>
  </si>
  <si>
    <t>STHONLIN2602003505</t>
  </si>
  <si>
    <t>นาย จักรพงศ์ สินธุรักษ์</t>
  </si>
  <si>
    <t>STHONLIN2602003507</t>
  </si>
  <si>
    <t>FRACK SENY0</t>
  </si>
  <si>
    <t>STHONLIN2602003573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</si>
  <si>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</si>
  <si>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</si>
  <si>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ETHONLIN2602000025</t>
  </si>
  <si>
    <t>ETHONLIN2602000026</t>
  </si>
  <si>
    <t>ETHONLIN2602000027</t>
  </si>
  <si>
    <t>ETHONLIN2602000028</t>
  </si>
  <si>
    <t>ETHONLIN2602000029</t>
  </si>
  <si>
    <t>ETHONLIN2602000030</t>
  </si>
  <si>
    <t>ETHONLIN2602000031</t>
  </si>
  <si>
    <t>ETHONLIN2602000032</t>
  </si>
  <si>
    <t>ETHONLIN2602000033</t>
  </si>
  <si>
    <t>ETHONLIN2602000034</t>
  </si>
  <si>
    <t>ETHONLIN2602000035</t>
  </si>
  <si>
    <t>ETHONLIN2602000036</t>
  </si>
  <si>
    <t>ETHONLIN2602000037</t>
  </si>
  <si>
    <t>ETHONLIN2602000038</t>
  </si>
  <si>
    <t>ETHONLIN2602000039</t>
  </si>
  <si>
    <t>ETHONLIN2602000040</t>
  </si>
  <si>
    <t>ETHONLIN2602000041</t>
  </si>
  <si>
    <t>ETHONLIN2602000042</t>
  </si>
  <si>
    <t>ETHONLIN2602000043</t>
  </si>
  <si>
    <t>ETHONLIN2602000044</t>
  </si>
  <si>
    <t>ETHONLIN2602000045</t>
  </si>
  <si>
    <t>ETHONLIN2602000046</t>
  </si>
  <si>
    <t>ETHONLIN2602000047</t>
  </si>
  <si>
    <t>ETHONLIN2602000048</t>
  </si>
  <si>
    <t>ETHONLIN2602000049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</si>
  <si>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</si>
  <si>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18 กุมภาพันธ์ 2569 </t>
  </si>
  <si>
    <t>STHBKK012602000375</t>
  </si>
  <si>
    <t>STHBKK012602000376</t>
  </si>
  <si>
    <t>STHBKK012602000377</t>
  </si>
  <si>
    <t>STHBKK012602000378</t>
  </si>
  <si>
    <t>STHBKK012602000379</t>
  </si>
  <si>
    <t>นาง วันเพ็ญ  โขมพัด</t>
  </si>
  <si>
    <t>STHBKK012602000380</t>
  </si>
  <si>
    <t>นาย ฐนพัฒน์ เฉลยกลิ่น</t>
  </si>
  <si>
    <t>STHBKK012602000382</t>
  </si>
  <si>
    <t>นาง อัมพร ชาเทพ</t>
  </si>
  <si>
    <t>STHBKK012602000383</t>
  </si>
  <si>
    <t>STHBKK012602000384</t>
  </si>
  <si>
    <t>STHBKK012602000386</t>
  </si>
  <si>
    <t>นาย มนัส  ดีเทียน</t>
  </si>
  <si>
    <t>STHBKK012602000387</t>
  </si>
  <si>
    <t>STHBKK012602000388</t>
  </si>
  <si>
    <t>นางสาว เมทิกา ทองประสม</t>
  </si>
  <si>
    <t>STHONLIN2602003618</t>
  </si>
  <si>
    <t>นางสาว ธัญญ์ฐิตา ฐิติไชยกิติตติ์</t>
  </si>
  <si>
    <t>STHONLIN2602003675</t>
  </si>
  <si>
    <t>TAH NGWA RALPH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</si>
  <si>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</si>
  <si>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</si>
  <si>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</si>
  <si>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19 กุมภาพันธ์ 2569 </t>
  </si>
  <si>
    <t>STHBKK012602000390</t>
  </si>
  <si>
    <t>นาย กันตชาติ หล้าอินถา</t>
  </si>
  <si>
    <t>STHBKK012602000391</t>
  </si>
  <si>
    <t>STHBKK012602000392</t>
  </si>
  <si>
    <t>STHBKK012602000394</t>
  </si>
  <si>
    <t>นางสาว มนัสนันท์ อ่อนศิริ</t>
  </si>
  <si>
    <t>STHBKK012602000396</t>
  </si>
  <si>
    <t>นางสาว ชลธิชา ศรีโพนทอง</t>
  </si>
  <si>
    <t>STHBKK012602000397</t>
  </si>
  <si>
    <t>นาย สกลสักก์ สาครเรืองสิรี</t>
  </si>
  <si>
    <t>STHONLIN2602003903</t>
  </si>
  <si>
    <t>STHONLIN2602003911</t>
  </si>
  <si>
    <t>นาย พรพจน์ พูนสิน</t>
  </si>
  <si>
    <t>STHONLIN2602004035</t>
  </si>
  <si>
    <t>วรนุช จันทรานุรักษ์</t>
  </si>
  <si>
    <t>STHONLIN2602004036</t>
  </si>
  <si>
    <t>MARTHA TANYI</t>
  </si>
  <si>
    <t>STHONLIN2602004038</t>
  </si>
  <si>
    <t>STHONLIN2602004041</t>
  </si>
  <si>
    <t>STHONLIN2602004043</t>
  </si>
  <si>
    <t>นาง กิจวรรณ มณีเนตร</t>
  </si>
  <si>
    <t>STHONLIN2602004054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</si>
  <si>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</si>
  <si>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</si>
  <si>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</si>
  <si>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20 กุมภาพันธ์ 2569 </t>
  </si>
  <si>
    <t>STHBKK012602000399</t>
  </si>
  <si>
    <t>STHBKK012602000401</t>
  </si>
  <si>
    <t>STHBKK012602000403</t>
  </si>
  <si>
    <t>STHBKK012602000404</t>
  </si>
  <si>
    <t>STHBKK012602000405</t>
  </si>
  <si>
    <t>STHBKK012602000406</t>
  </si>
  <si>
    <t>STHBKK012602000408</t>
  </si>
  <si>
    <t>นางสาว อนันธิดา ประดับศรี</t>
  </si>
  <si>
    <t>STHBKK012602000410</t>
  </si>
  <si>
    <t>Mr. DENIS HOUR VINO NJAMBE</t>
  </si>
  <si>
    <t>STHBKK012602000411</t>
  </si>
  <si>
    <t>STHBKK012602000412</t>
  </si>
  <si>
    <t>บริษัท เศรษฐกวี จำกัด ( สำนักงานใหญ่ )</t>
  </si>
  <si>
    <t>STHBKK012602000413</t>
  </si>
  <si>
    <t>STHBKK012602000414</t>
  </si>
  <si>
    <t>STHBKK012602000416</t>
  </si>
  <si>
    <t>นาง ศิริวรรณ  แซ่เล้า</t>
  </si>
  <si>
    <t>STHONLIN2602004163</t>
  </si>
  <si>
    <t>NWEH HARRIET</t>
  </si>
  <si>
    <t>STHONLIN2602004241</t>
  </si>
  <si>
    <t>นาย พิเชษฐ์ มงคลศศิประภา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</si>
  <si>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</si>
  <si>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STHBKK012602000417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</si>
  <si>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</si>
  <si>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ETHBKK012602000007</t>
  </si>
  <si>
    <t>ETHONLIN2602000050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</si>
  <si>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</si>
  <si>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21 กุมภาพันธ์ 2569 </t>
  </si>
  <si>
    <t>STHBKK012602000420</t>
  </si>
  <si>
    <t>นาย องอาจ  อยู่ยืน</t>
  </si>
  <si>
    <t>STHBKK012602000421</t>
  </si>
  <si>
    <t>นาง ธัญทิพ  ศรีภูมิ</t>
  </si>
  <si>
    <t>STHBKK012602000422</t>
  </si>
  <si>
    <t>นาย เพชร แสงศรี</t>
  </si>
  <si>
    <t>STHBKK012602000423</t>
  </si>
  <si>
    <t>นาย วิเชษฐ สกุลหอม</t>
  </si>
  <si>
    <t>STHBKK012602000424</t>
  </si>
  <si>
    <t>STHBKK012602000425</t>
  </si>
  <si>
    <t>นางสาว ธนิชชนันท์ สิริภาคยะประภา</t>
  </si>
  <si>
    <t>STHONLIN2602004511</t>
  </si>
  <si>
    <t>STHONLIN2602004519</t>
  </si>
  <si>
    <t>นางสาว วันเพ็ญ หนูเมือง</t>
  </si>
  <si>
    <t>STHONLIN2602004520</t>
  </si>
  <si>
    <t>นาย ธนวรรธน์  ปราชญ์เรืองนนท์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</si>
  <si>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</si>
  <si>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</si>
  <si>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ETHBKK012602000008</t>
  </si>
  <si>
    <t>ETHONLIN2602000051</t>
  </si>
  <si>
    <t>ETHONLIN2602000052</t>
  </si>
  <si>
    <t>ETHONLIN2602000053</t>
  </si>
  <si>
    <t>ETHONLIN2602000054</t>
  </si>
  <si>
    <t>ETHONLIN2602000055</t>
  </si>
  <si>
    <t>ETHONLIN2602000056</t>
  </si>
  <si>
    <t>ETHONLIN2602000057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</si>
  <si>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</si>
  <si>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22 กุมภาพันธ์ 2569 </t>
  </si>
  <si>
    <t>STHBKK012602000428</t>
  </si>
  <si>
    <t>STHBKK012602000429</t>
  </si>
  <si>
    <t>นางสาว บังอร  วินิจสอน</t>
  </si>
  <si>
    <t>STHBKK012602000430</t>
  </si>
  <si>
    <t>STHBKK012602000431</t>
  </si>
  <si>
    <t>STHBKK012602000432</t>
  </si>
  <si>
    <t>STHBKK012602000433</t>
  </si>
  <si>
    <t>STHBKK012602000434</t>
  </si>
  <si>
    <t>STHBKK012602000435</t>
  </si>
  <si>
    <t>STHBKK012602000436</t>
  </si>
  <si>
    <t>STHBKK012602000437</t>
  </si>
  <si>
    <t>STHBKK012602000438</t>
  </si>
  <si>
    <t>STHBKK012602000439</t>
  </si>
  <si>
    <t>STHBKK012602000440</t>
  </si>
  <si>
    <t>นาย วัชร์ชโลธร รัฐพงศกร</t>
  </si>
  <si>
    <t>STHBKK012602000441</t>
  </si>
  <si>
    <t>นาย ภัทรพงศ์ จันทร์รักษ์</t>
  </si>
  <si>
    <t>STHBKK012602000442</t>
  </si>
  <si>
    <t>STHBKK012602000443</t>
  </si>
  <si>
    <t>นาง วิมารัตน์ คชพันธิ์</t>
  </si>
  <si>
    <t>STHBKK012602000444</t>
  </si>
  <si>
    <t>STHBKK012602000445</t>
  </si>
  <si>
    <t>STHBKK012602000446</t>
  </si>
  <si>
    <t>STHBKK012602000447</t>
  </si>
  <si>
    <t>STHBKK012602000448</t>
  </si>
  <si>
    <t>นาย กฤตพัส  วงศ์สว่าง</t>
  </si>
  <si>
    <t>STHBKK012602000449</t>
  </si>
  <si>
    <t>STHBKK012602000450</t>
  </si>
  <si>
    <t>STHBKK012602000451</t>
  </si>
  <si>
    <t>STHBKK012602000452</t>
  </si>
  <si>
    <t>นาย พุฒิพัฒน์ รัตนพิริยสกุล</t>
  </si>
  <si>
    <t>STHBKK012602000453</t>
  </si>
  <si>
    <t>STHBKK012602000455</t>
  </si>
  <si>
    <t>นาย ธีรวัฒน์ งามอภิสิทธิ์</t>
  </si>
  <si>
    <t>STHBKK012602000458</t>
  </si>
  <si>
    <t>STHBKK012602000459</t>
  </si>
  <si>
    <t>นางสาว ชัญญภัทร  นนทวัฒนขจร</t>
  </si>
  <si>
    <t>STHBKK012602000460</t>
  </si>
  <si>
    <t>STHBKK012602000461</t>
  </si>
  <si>
    <t>STHBKK012602000463</t>
  </si>
  <si>
    <t>STHBKK012602000465</t>
  </si>
  <si>
    <t>STHBKK012602000466</t>
  </si>
  <si>
    <t>นางสาว กัญญาณัฐ ฐิติธนานนท์</t>
  </si>
  <si>
    <t>STHONLIN2602004612</t>
  </si>
  <si>
    <t>STHONLIN2602004613</t>
  </si>
  <si>
    <t>นาย สุวิน ไพรป่า</t>
  </si>
  <si>
    <t>STHONLIN2602004614</t>
  </si>
  <si>
    <t>นาย ธนเดช ขอดภูเขียว</t>
  </si>
  <si>
    <t>STHONLIN2602004625</t>
  </si>
  <si>
    <t>STHONLIN2602004627</t>
  </si>
  <si>
    <t>แกรนด์ วานิชสุจริต</t>
  </si>
  <si>
    <t>STHONLIN2602004635</t>
  </si>
  <si>
    <t>นาย สุรัตน์ ภูริภัทรานนท์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</si>
  <si>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</si>
  <si>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STHBKK012602000456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</si>
  <si>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</si>
  <si>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ETHONLIN2602000058</t>
  </si>
  <si>
    <t>ETHONLIN2602000059</t>
  </si>
  <si>
    <t>ห้างหุ้นส่วน เอเวอร์โกลว์  พาร์ทเนอร์ส  (สำนักงานใหญ่)</t>
  </si>
  <si>
    <t>ETHONLIN2602000060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</si>
  <si>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</si>
  <si>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23 กุมภาพันธ์ 2569 </t>
  </si>
  <si>
    <t>STHBKK012602000469</t>
  </si>
  <si>
    <t>นางสาว ชมนภัส ไม้แสงเจริญรัตน์</t>
  </si>
  <si>
    <t>STHBKK012602000470</t>
  </si>
  <si>
    <t>นาย สดใส กาพย์กลอน</t>
  </si>
  <si>
    <t>STHBKK012602000472</t>
  </si>
  <si>
    <t>นางสาว ดวงเดือน วงษ์คำ</t>
  </si>
  <si>
    <t>STHBKK012602000473</t>
  </si>
  <si>
    <t>นาง สิริรักษ์ ผิวอ่อน</t>
  </si>
  <si>
    <t>STHBKK012602000475</t>
  </si>
  <si>
    <t>STHBKK012602000476</t>
  </si>
  <si>
    <t>STHBKK012602000477</t>
  </si>
  <si>
    <t>STHBKK012602000478</t>
  </si>
  <si>
    <t>นางสาว ทิพวรรณ์ กรีฑาเวช</t>
  </si>
  <si>
    <t>STHBKK012602000479</t>
  </si>
  <si>
    <t>STHBKK012602000480</t>
  </si>
  <si>
    <t>นางสาว ชุติกาญจน์  สอนกลาง</t>
  </si>
  <si>
    <t>STHBKK012602000481</t>
  </si>
  <si>
    <t>STHBKK012602000482</t>
  </si>
  <si>
    <t>นาย ชลธี จันทโคตร</t>
  </si>
  <si>
    <t>STHBKK012602000483</t>
  </si>
  <si>
    <t>STHBKK012602000484</t>
  </si>
  <si>
    <t>นาย สู้สู้ รวยร้อยล้าน</t>
  </si>
  <si>
    <t>STHBKK012602000485</t>
  </si>
  <si>
    <t>STHONLIN2602004644</t>
  </si>
  <si>
    <t>EYONG VICTOR</t>
  </si>
  <si>
    <t>STHONLIN2602004645</t>
  </si>
  <si>
    <t>TANGBE MYSTIQUE</t>
  </si>
  <si>
    <t>STHONLIN2602004646</t>
  </si>
  <si>
    <t>MARIA OJONG</t>
  </si>
  <si>
    <t>STHONLIN2602004651</t>
  </si>
  <si>
    <t>STHONLIN2602004684</t>
  </si>
  <si>
    <t>STHONLIN2602004685</t>
  </si>
  <si>
    <t>STHONLIN2602004689</t>
  </si>
  <si>
    <t>นาย ดิเรก  กรีฑา</t>
  </si>
  <si>
    <t>STHONLIN2602004694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</si>
  <si>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</si>
  <si>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</si>
  <si>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ETHBKK012602000009</t>
  </si>
  <si>
    <t>ETHONLIN2602000061</t>
  </si>
  <si>
    <t>ETHONLIN2602000062</t>
  </si>
  <si>
    <t>ETHONLIN2602000064</t>
  </si>
  <si>
    <t>ETHONLIN2602000065</t>
  </si>
  <si>
    <t>ETHONLIN2602000063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</si>
  <si>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</si>
  <si>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24 กุมภาพันธ์ 2569 </t>
  </si>
  <si>
    <t>STHBKK012602000486</t>
  </si>
  <si>
    <t>นาง ปัญจา ศรีเวียง</t>
  </si>
  <si>
    <t>STHBKK012602000487</t>
  </si>
  <si>
    <t>STHBKK012602000488</t>
  </si>
  <si>
    <t>นาย พรชัย พันธ์อยู่</t>
  </si>
  <si>
    <t>STHBKK012602000489</t>
  </si>
  <si>
    <t>STHBKK012602000490</t>
  </si>
  <si>
    <t>STHBKK012602000491</t>
  </si>
  <si>
    <t>STHBKK012602000492</t>
  </si>
  <si>
    <t>STHBKK012602000493</t>
  </si>
  <si>
    <t>STHBKK012602000495</t>
  </si>
  <si>
    <t>นางสาว ธนะยาน์ ช่อพันธ์เจริญ</t>
  </si>
  <si>
    <t>STHBKK012602000496</t>
  </si>
  <si>
    <t>นาย ประวิต หล้าสุดตา</t>
  </si>
  <si>
    <t>STHBKK012602000497</t>
  </si>
  <si>
    <t>STHBKK012602000498</t>
  </si>
  <si>
    <t>STHBKK012602000501</t>
  </si>
  <si>
    <t>นางสาว วราภรณ์ นพวงศ์ ณ อยุธยา</t>
  </si>
  <si>
    <t>STHBKK012602000502</t>
  </si>
  <si>
    <t>นาย อุเทน ฉวีวรรณ์</t>
  </si>
  <si>
    <t>STHBKK012602000503</t>
  </si>
  <si>
    <t>STHBKK012602000505</t>
  </si>
  <si>
    <t>นาย บุญเอก วงศ์สุริยะวัฒนา</t>
  </si>
  <si>
    <t>STHBKK012602000506</t>
  </si>
  <si>
    <t>นางสาว นันทภรณ์ วิจิตรวาริช</t>
  </si>
  <si>
    <t>STHBKK012602000507</t>
  </si>
  <si>
    <t>นาย สมชาย โสภา</t>
  </si>
  <si>
    <t>STHBKK012602000508</t>
  </si>
  <si>
    <t>นาง วิชชุดา ลีลารัศมี</t>
  </si>
  <si>
    <t>STHONLIN2602004993</t>
  </si>
  <si>
    <t>STHONLIN2602004995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</si>
  <si>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</si>
  <si>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</si>
  <si>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ETHBKK012602000010</t>
  </si>
  <si>
    <t>ETHBKK012602000011</t>
  </si>
  <si>
    <t>ETHBKK012602000012</t>
  </si>
  <si>
    <t>ETHONLIN2602000066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</si>
  <si>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</si>
  <si>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25 กุมภาพันธ์ 2569 </t>
  </si>
  <si>
    <t>STHBKK012602000509</t>
  </si>
  <si>
    <t>นางสาว สมพร สุพงศ์พาณิช</t>
  </si>
  <si>
    <t>STHBKK012602000510</t>
  </si>
  <si>
    <t>STHBKK012602000511</t>
  </si>
  <si>
    <t>STHBKK012602000512</t>
  </si>
  <si>
    <t>STHBKK012602000513</t>
  </si>
  <si>
    <t>STHBKK012602000514</t>
  </si>
  <si>
    <t>STHBKK012602000516</t>
  </si>
  <si>
    <t>นาง นิตยา  สุทโธ</t>
  </si>
  <si>
    <t>STHBKK012602000517</t>
  </si>
  <si>
    <t>นางสาว อารมณ์  ใจซื่อ</t>
  </si>
  <si>
    <t>STHBKK012602000518</t>
  </si>
  <si>
    <t>STHBKK012602000521</t>
  </si>
  <si>
    <t>Mrs. BAMBE ITA ATEH</t>
  </si>
  <si>
    <t>STHBKK012602000522</t>
  </si>
  <si>
    <t>นาย โสภณวิชญ์ วงษกร</t>
  </si>
  <si>
    <t>STHBKK012602000525</t>
  </si>
  <si>
    <t>Mr. Dabo Seny</t>
  </si>
  <si>
    <t>STHBKK012602000526</t>
  </si>
  <si>
    <t>STHBKK012602000527</t>
  </si>
  <si>
    <t>นาย ภาสกร กุละลา</t>
  </si>
  <si>
    <t>STHONLIN2602005251</t>
  </si>
  <si>
    <t>STHONLIN2602005252</t>
  </si>
  <si>
    <t>STHONLIN2602005256</t>
  </si>
  <si>
    <t>STHONLIN2602005257</t>
  </si>
  <si>
    <t>STHONLIN2602005258</t>
  </si>
  <si>
    <t>นางสาว ธนพรรษ​ ยี่ภู่</t>
  </si>
  <si>
    <t>STHONLIN2602005262</t>
  </si>
  <si>
    <t>นาง พรติญาพร ประทุมสุวรรณ</t>
  </si>
  <si>
    <t>STHONLIN2602005279</t>
  </si>
  <si>
    <t>นาย บัญญพนต์ การะเกษ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</si>
  <si>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</si>
  <si>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</si>
  <si>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ETHONLIN2602000067</t>
  </si>
  <si>
    <t>บริษัท เอ็น.พี มาร์เก็ตติ้ง แบรนด์ จำกัด(สำนักงานใหญ่)</t>
  </si>
  <si>
    <t>ETHONLIN2602000068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</si>
  <si>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</si>
  <si>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26 กุมภาพันธ์ 2569 </t>
  </si>
  <si>
    <t>STHBKK012602000533</t>
  </si>
  <si>
    <t>STHBKK012602000534</t>
  </si>
  <si>
    <t>นางสาว วราวรรณ   เรืองรัตน์</t>
  </si>
  <si>
    <t>STHBKK012602000535</t>
  </si>
  <si>
    <t>STHBKK012602000537</t>
  </si>
  <si>
    <t>STHBKK012602000539</t>
  </si>
  <si>
    <t>STHBKK012602000541</t>
  </si>
  <si>
    <t>STHBKK012602000543</t>
  </si>
  <si>
    <t>STHBKK012602000544</t>
  </si>
  <si>
    <t>STHBKK012602000545</t>
  </si>
  <si>
    <t>STHBKK012602000546</t>
  </si>
  <si>
    <t>STHBKK012602000547</t>
  </si>
  <si>
    <t>Mr. EJIKEME IFEANYI STEPHEN</t>
  </si>
  <si>
    <t>STHBKK012602000548</t>
  </si>
  <si>
    <t>นางสาว กานต์พิชชา แถมสุข</t>
  </si>
  <si>
    <t>STHBKK012602000550</t>
  </si>
  <si>
    <t>STHBKK012602000551</t>
  </si>
  <si>
    <t>STHBKK012602000554</t>
  </si>
  <si>
    <t>STHBKK012602000555</t>
  </si>
  <si>
    <t>STHBKK012602000556</t>
  </si>
  <si>
    <t>นางสาว ดวงพร   แก้วเจริญ</t>
  </si>
  <si>
    <t>STHBKK012602000557</t>
  </si>
  <si>
    <t>STHBKK012602000558</t>
  </si>
  <si>
    <t>STHBKK012602000560</t>
  </si>
  <si>
    <t>นางสาว สายพิณ   สาธุชาติ</t>
  </si>
  <si>
    <t>STHBKK012602000561</t>
  </si>
  <si>
    <t>นาย ศักดา ตำนาญ</t>
  </si>
  <si>
    <t>STHBKK012602000563</t>
  </si>
  <si>
    <t>STHBKK012602000565</t>
  </si>
  <si>
    <t>STHBKK012602000566</t>
  </si>
  <si>
    <t>STHONLIN2602005440</t>
  </si>
  <si>
    <t>STHONLIN2602005442</t>
  </si>
  <si>
    <t>STHONLIN2602005444</t>
  </si>
  <si>
    <t>STHONLIN2602005451</t>
  </si>
  <si>
    <t>STHONLIN2602005461</t>
  </si>
  <si>
    <t>STHONLIN2602005498</t>
  </si>
  <si>
    <t>STHONLIN2602005501</t>
  </si>
  <si>
    <t>นางสาว รวินท์รัตน์ เหลืองอ่อน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</si>
  <si>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</si>
  <si>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STHBKK012602000528</t>
  </si>
  <si>
    <t>นาง ศศิธร เลการัตน์</t>
  </si>
  <si>
    <t>STHBKK012602000540</t>
  </si>
  <si>
    <t>STHBKK012602000549</t>
  </si>
  <si>
    <t>STHBKK012602000552</t>
  </si>
  <si>
    <t>STHBKK012602000553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</si>
  <si>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</si>
  <si>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ETHBKK012602000013</t>
  </si>
  <si>
    <t>ETHBKK012602000014</t>
  </si>
  <si>
    <t>นางสาว สายฝน ศรีสุขใส</t>
  </si>
  <si>
    <t>ETHONLIN2602000069</t>
  </si>
  <si>
    <t>ETHONLIN2602000070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</si>
  <si>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</si>
  <si>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27 กุมภาพันธ์ 2569 </t>
  </si>
  <si>
    <t>STHBKK012602000567</t>
  </si>
  <si>
    <t>นาย สมศักดิ์ เลิศทนงศักดิ์</t>
  </si>
  <si>
    <t>STHBKK012602000569</t>
  </si>
  <si>
    <t>STHBKK012602000570</t>
  </si>
  <si>
    <t>นางสาว นิศาชล ศรีแก้ว</t>
  </si>
  <si>
    <t>STHBKK012602000571</t>
  </si>
  <si>
    <t>นางสาว พิชชาพร ผ่านเภา</t>
  </si>
  <si>
    <t>STHBKK012602000572</t>
  </si>
  <si>
    <t>STHBKK012602000573</t>
  </si>
  <si>
    <t>นาย ธนภัทร  อยู่คำ</t>
  </si>
  <si>
    <t>STHBKK012602000574</t>
  </si>
  <si>
    <t>STHBKK012602000575</t>
  </si>
  <si>
    <t>STHBKK012602000576</t>
  </si>
  <si>
    <t>นาย พิชัย  อาษาสุข</t>
  </si>
  <si>
    <t>STHBKK012602000577</t>
  </si>
  <si>
    <t>STHBKK012602000578</t>
  </si>
  <si>
    <t>STHBKK012602000579</t>
  </si>
  <si>
    <t>STHONLIN2602005565</t>
  </si>
  <si>
    <t>STHONLIN2602005599</t>
  </si>
  <si>
    <t>STHONLIN2602005729</t>
  </si>
  <si>
    <t>STHONLIN2602005730</t>
  </si>
  <si>
    <t>Mr. Mbutuh Nvenyi Celestine</t>
  </si>
  <si>
    <t>STHONLIN2602005731</t>
  </si>
  <si>
    <t>STHONLIN2602005732</t>
  </si>
  <si>
    <t>STHONLIN2602005733</t>
  </si>
  <si>
    <t>STHONLIN2602005740</t>
  </si>
  <si>
    <t>STHONLIN2602005768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</si>
  <si>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</si>
  <si>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</si>
  <si>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</si>
  <si>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28 กุมภาพันธ์ 2569 </t>
  </si>
  <si>
    <t>STHBKK012602000580</t>
  </si>
  <si>
    <t>นางสาว จิรานุช อยู่ยืน</t>
  </si>
  <si>
    <t>STHBKK012602000581</t>
  </si>
  <si>
    <t>นางสาว มุกดา พวงสง่า</t>
  </si>
  <si>
    <t>STHBKK012602000582</t>
  </si>
  <si>
    <t>STHBKK012602000583</t>
  </si>
  <si>
    <t>STHBKK012602000584</t>
  </si>
  <si>
    <t>นางสาว วาสนา  คุ้มสุด</t>
  </si>
  <si>
    <t>STHBKK012602000585</t>
  </si>
  <si>
    <t>STHBKK012602000587</t>
  </si>
  <si>
    <t>นางสาว จินดา ตาอินคำ</t>
  </si>
  <si>
    <t>STHBKK012602000590</t>
  </si>
  <si>
    <t>STHBKK012602000591</t>
  </si>
  <si>
    <t>STHBKK012602000593</t>
  </si>
  <si>
    <t>นางสาว พันธุ์ทิพา แดงดีมาก</t>
  </si>
  <si>
    <t>STHBKK012602000594</t>
  </si>
  <si>
    <t>STHBKK012602000595</t>
  </si>
  <si>
    <t>STHBKK012602000596</t>
  </si>
  <si>
    <t>STHBKK012602000599</t>
  </si>
  <si>
    <t>นางสาว กัญญาภัค กำเหนิดผล</t>
  </si>
  <si>
    <t>STHBKK012602000600</t>
  </si>
  <si>
    <t>นางสาว พิกุล กลิ่นฟุ้ง</t>
  </si>
  <si>
    <t>STHBKK012602000601</t>
  </si>
  <si>
    <t>STHBKK012602000602</t>
  </si>
  <si>
    <t>STHBKK012602000603</t>
  </si>
  <si>
    <t>STHBKK012602000605</t>
  </si>
  <si>
    <t>นาย ณภัทรศักดิ์ บัวทอง</t>
  </si>
  <si>
    <t>STHBKK012602000606</t>
  </si>
  <si>
    <t>STHBKK012602000607</t>
  </si>
  <si>
    <t>STHBKK012602000608</t>
  </si>
  <si>
    <t>STHBKK012602000609</t>
  </si>
  <si>
    <t>STHBKK012602000610</t>
  </si>
  <si>
    <t>STHBKK012602000611</t>
  </si>
  <si>
    <t>STHBKK012602000612</t>
  </si>
  <si>
    <t>STHBKK012602000614</t>
  </si>
  <si>
    <t>นาย สุริโย  ยะงาม</t>
  </si>
  <si>
    <t>STHBKK012602000615</t>
  </si>
  <si>
    <t>STHBKK012602000616</t>
  </si>
  <si>
    <t>STHBKK012602000617</t>
  </si>
  <si>
    <t>STHBKK012602000618</t>
  </si>
  <si>
    <t>STHBKK012602000619</t>
  </si>
  <si>
    <t>STHBUR2602000002</t>
  </si>
  <si>
    <t>Mr. KHUN ZAY YAR MOE</t>
  </si>
  <si>
    <t>STHONLIN2602005847</t>
  </si>
  <si>
    <t>STHONLIN2602005848</t>
  </si>
  <si>
    <t>STHONLIN2602005861</t>
  </si>
  <si>
    <t>STHONLIN2602006004</t>
  </si>
  <si>
    <t>STHONLIN2602006012</t>
  </si>
  <si>
    <t>STHONLIN2602006015</t>
  </si>
  <si>
    <t>นางสาว หทัยทิพย์ ราชปะละ</t>
  </si>
  <si>
    <t>STHONLIN2602006016</t>
  </si>
  <si>
    <t>นางสาว อารียา ราชปะละ</t>
  </si>
  <si>
    <t>STHONLIN2602006024</t>
  </si>
  <si>
    <t>Mr. Willy Koech</t>
  </si>
  <si>
    <t>STHONLIN2602006068</t>
  </si>
  <si>
    <t>STHONLIN2602006076</t>
  </si>
  <si>
    <t>STHONLIN2602006077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</si>
  <si>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</si>
  <si>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STHBKK012602000598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</si>
  <si>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</si>
  <si>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ETHONLIN2602000072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</si>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</sst>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฿-41E]#,##0.00"/>
    <numFmt numFmtId="165" formatCode="m/d/yyyy"/>
    <numFmt numFmtId="166" formatCode="#,###_);\(#,###\)"/>
    <numFmt numFmtId="167" formatCode="yyyy-mm-dd"/>
    <numFmt numFmtId="168" formatCode="dd&quot; &quot;mmm&quot; &quot;yyyy"/>
  </numFmts>
  <fonts count="51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22.0"/>
      <color theme="1"/>
      <name val="Arial"/>
    </font>
    <font>
      <b/>
      <sz val="16.0"/>
      <color theme="1"/>
      <name val="Arial"/>
    </font>
    <font>
      <sz val="18.0"/>
      <color theme="1"/>
      <name val="Arial"/>
    </font>
    <font>
      <b/>
      <sz val="19.0"/>
      <color rgb="FF000000"/>
      <name val="Times New Roman"/>
    </font>
    <font>
      <b/>
      <sz val="31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theme="1"/>
      <name val="Arial"/>
    </font>
    <font>
      <sz val="17.0"/>
      <color rgb="FF000000"/>
      <name val="Rubik"/>
    </font>
    <font>
      <sz val="18.0"/>
      <color rgb="FF000000"/>
      <name val="Rubik"/>
    </font>
    <font>
      <sz val="22.0"/>
      <color rgb="FF000000"/>
      <name val="Rubik"/>
    </font>
    <font>
      <sz val="17.0"/>
      <color theme="1"/>
      <name val="Arial"/>
    </font>
    <font>
      <sz val="21.0"/>
      <color theme="1"/>
      <name val="Arial"/>
    </font>
    <font>
      <sz val="19.0"/>
      <color theme="1"/>
      <name val="Arial"/>
    </font>
    <font>
      <sz val="16.0"/>
      <color theme="1"/>
      <name val="Arial"/>
    </font>
    <font>
      <sz val="14.0"/>
      <color theme="1"/>
      <name val="Arial"/>
    </font>
    <font>
      <sz val="20.0"/>
      <color theme="1"/>
      <name val="Arial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27.0"/>
      <color theme="1"/>
      <name val="Arial"/>
    </font>
    <font>
      <b/>
      <sz val="21.0"/>
      <color theme="1"/>
      <name val="Arial"/>
    </font>
    <font>
      <b/>
      <sz val="28.0"/>
      <color theme="1"/>
      <name val="Arial"/>
    </font>
    <font>
      <sz val="25.0"/>
      <color theme="1"/>
      <name val="Arial"/>
      <scheme val="minor"/>
    </font>
    <font>
      <sz val="26.0"/>
      <color theme="1"/>
      <name val="Arial"/>
    </font>
    <font>
      <sz val="24.0"/>
      <color theme="1"/>
      <name val="Arial"/>
    </font>
    <font>
      <sz val="28.0"/>
      <color theme="1"/>
      <name val="Arial"/>
      <scheme val="minor"/>
    </font>
    <font>
      <b/>
      <sz val="25.0"/>
      <color theme="1"/>
      <name val="Arial"/>
    </font>
    <font>
      <sz val="25.0"/>
      <color theme="1"/>
      <name val="Arial"/>
    </font>
    <font>
      <sz val="19.0"/>
      <color rgb="FF000000"/>
      <name val="Arial"/>
    </font>
    <font>
      <b/>
      <sz val="19.0"/>
      <color rgb="FF000000"/>
      <name val="Arial"/>
    </font>
    <font>
      <b/>
      <sz val="32.0"/>
      <color theme="1"/>
      <name val="AngsanaUPC"/>
    </font>
    <font>
      <sz val="20.0"/>
      <color theme="1"/>
      <name val="Arial"/>
      <scheme val="minor"/>
    </font>
    <font>
      <sz val="16.0"/>
      <color rgb="FF000000"/>
      <name val="Arial"/>
    </font>
    <font>
      <b/>
      <sz val="24.0"/>
      <color theme="1"/>
      <name val="Arial"/>
    </font>
    <font>
      <sz val="22.0"/>
      <color theme="1"/>
      <name val="Arial"/>
      <scheme val="minor"/>
    </font>
    <font>
      <sz val="15.0"/>
      <color rgb="FF000000"/>
      <name val="Arial"/>
    </font>
    <font>
      <sz val="28.0"/>
      <color theme="1"/>
      <name val="Arial"/>
    </font>
    <font>
      <sz val="17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6F6F6"/>
        <bgColor rgb="FFF6F6F6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8" numFmtId="0" xfId="0" applyAlignment="1" applyBorder="1" applyFont="1">
      <alignment vertical="center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vertical="bottom"/>
    </xf>
    <xf borderId="7" fillId="5" fontId="7" numFmtId="38" xfId="0" applyAlignment="1" applyBorder="1" applyFont="1" applyNumberFormat="1">
      <alignment horizontal="center" vertical="bottom"/>
    </xf>
    <xf borderId="9" fillId="5" fontId="9" numFmtId="38" xfId="0" applyAlignment="1" applyBorder="1" applyFont="1" applyNumberFormat="1">
      <alignment horizontal="center"/>
    </xf>
    <xf borderId="0" fillId="5" fontId="10" numFmtId="0" xfId="0" applyAlignment="1" applyFont="1">
      <alignment vertical="bottom"/>
    </xf>
    <xf borderId="9" fillId="0" fontId="11" numFmtId="165" xfId="0" applyAlignment="1" applyBorder="1" applyFont="1" applyNumberFormat="1">
      <alignment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1" numFmtId="0" xfId="0" applyAlignment="1" applyBorder="1" applyFont="1">
      <alignment shrinkToFit="0" vertical="bottom" wrapText="0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0" fillId="5" fontId="2" numFmtId="166" xfId="0" applyFont="1" applyNumberFormat="1"/>
    <xf borderId="1" fillId="3" fontId="2" numFmtId="0" xfId="0" applyAlignment="1" applyBorder="1" applyFont="1">
      <alignment vertical="bottom"/>
    </xf>
    <xf borderId="2" fillId="3" fontId="2" numFmtId="167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2" numFmtId="166" xfId="0" applyAlignment="1" applyBorder="1" applyFont="1" applyNumberFormat="1">
      <alignment horizontal="center"/>
    </xf>
    <xf borderId="2" fillId="3" fontId="2" numFmtId="166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3" numFmtId="164" xfId="0" applyAlignment="1" applyBorder="1" applyFill="1" applyFont="1" applyNumberFormat="1">
      <alignment horizontal="center" vertical="bottom"/>
    </xf>
    <xf borderId="4" fillId="8" fontId="14" numFmtId="0" xfId="0" applyAlignment="1" applyBorder="1" applyFill="1" applyFont="1">
      <alignment horizontal="center" vertical="bottom"/>
    </xf>
    <xf borderId="5" fillId="8" fontId="14" numFmtId="0" xfId="0" applyAlignment="1" applyBorder="1" applyFont="1">
      <alignment horizontal="center" vertical="bottom"/>
    </xf>
    <xf borderId="6" fillId="8" fontId="15" numFmtId="0" xfId="0" applyAlignment="1" applyBorder="1" applyFont="1">
      <alignment horizontal="center" vertical="bottom"/>
    </xf>
    <xf borderId="5" fillId="8" fontId="15" numFmtId="0" xfId="0" applyAlignment="1" applyBorder="1" applyFont="1">
      <alignment horizontal="center" vertical="bottom"/>
    </xf>
    <xf borderId="6" fillId="8" fontId="14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7" fillId="8" fontId="14" numFmtId="0" xfId="0" applyAlignment="1" applyBorder="1" applyFont="1">
      <alignment horizontal="center" vertical="bottom"/>
    </xf>
    <xf borderId="5" fillId="8" fontId="14" numFmtId="0" xfId="0" applyAlignment="1" applyBorder="1" applyFont="1">
      <alignment horizontal="center" shrinkToFit="0" vertical="bottom" wrapText="1"/>
    </xf>
    <xf borderId="7" fillId="8" fontId="16" numFmtId="0" xfId="0" applyAlignment="1" applyBorder="1" applyFont="1">
      <alignment horizontal="center" vertical="bottom"/>
    </xf>
    <xf borderId="9" fillId="5" fontId="14" numFmtId="0" xfId="0" applyAlignment="1" applyBorder="1" applyFont="1">
      <alignment horizontal="center" vertical="bottom"/>
    </xf>
    <xf borderId="9" fillId="9" fontId="17" numFmtId="165" xfId="0" applyAlignment="1" applyBorder="1" applyFill="1" applyFont="1" applyNumberFormat="1">
      <alignment horizontal="center"/>
    </xf>
    <xf borderId="9" fillId="9" fontId="18" numFmtId="4" xfId="0" applyAlignment="1" applyBorder="1" applyFont="1" applyNumberFormat="1">
      <alignment horizontal="center"/>
    </xf>
    <xf borderId="9" fillId="9" fontId="19" numFmtId="0" xfId="0" applyAlignment="1" applyBorder="1" applyFont="1">
      <alignment horizontal="center"/>
    </xf>
    <xf borderId="9" fillId="9" fontId="19" numFmtId="0" xfId="0" applyAlignment="1" applyBorder="1" applyFont="1">
      <alignment horizontal="left"/>
    </xf>
    <xf borderId="9" fillId="5" fontId="8" numFmtId="3" xfId="0" applyAlignment="1" applyBorder="1" applyFont="1" applyNumberFormat="1">
      <alignment vertical="bottom"/>
    </xf>
    <xf borderId="9" fillId="5" fontId="8" numFmtId="0" xfId="0" applyAlignment="1" applyBorder="1" applyFont="1">
      <alignment vertical="bottom"/>
    </xf>
    <xf borderId="9" fillId="5" fontId="2" numFmtId="0" xfId="0" applyAlignment="1" applyBorder="1" applyFont="1">
      <alignment vertical="bottom"/>
    </xf>
    <xf borderId="9" fillId="5" fontId="20" numFmtId="3" xfId="0" applyAlignment="1" applyBorder="1" applyFont="1" applyNumberFormat="1">
      <alignment horizontal="center" vertical="center"/>
    </xf>
    <xf borderId="9" fillId="5" fontId="20" numFmtId="0" xfId="0" applyAlignment="1" applyBorder="1" applyFont="1">
      <alignment vertical="bottom"/>
    </xf>
    <xf borderId="9" fillId="9" fontId="18" numFmtId="165" xfId="0" applyAlignment="1" applyBorder="1" applyFont="1" applyNumberFormat="1">
      <alignment horizontal="center"/>
    </xf>
    <xf borderId="9" fillId="9" fontId="18" numFmtId="0" xfId="0" applyAlignment="1" applyBorder="1" applyFont="1">
      <alignment horizontal="center"/>
    </xf>
    <xf borderId="9" fillId="9" fontId="18" numFmtId="0" xfId="0" applyAlignment="1" applyBorder="1" applyFont="1">
      <alignment horizontal="left"/>
    </xf>
    <xf borderId="9" fillId="5" fontId="21" numFmtId="3" xfId="0" applyAlignment="1" applyBorder="1" applyFont="1" applyNumberFormat="1">
      <alignment horizontal="center" vertical="bottom"/>
    </xf>
    <xf borderId="7" fillId="5" fontId="15" numFmtId="38" xfId="0" applyAlignment="1" applyBorder="1" applyFont="1" applyNumberFormat="1">
      <alignment horizontal="center" vertical="bottom"/>
    </xf>
    <xf borderId="9" fillId="9" fontId="17" numFmtId="0" xfId="0" applyAlignment="1" applyBorder="1" applyFont="1">
      <alignment horizontal="center"/>
    </xf>
    <xf borderId="9" fillId="9" fontId="17" numFmtId="0" xfId="0" applyAlignment="1" applyBorder="1" applyFont="1">
      <alignment horizontal="left"/>
    </xf>
    <xf borderId="9" fillId="5" fontId="9" numFmtId="0" xfId="0" applyAlignment="1" applyBorder="1" applyFont="1">
      <alignment horizontal="center" vertical="bottom"/>
    </xf>
    <xf borderId="9" fillId="5" fontId="10" numFmtId="167" xfId="0" applyAlignment="1" applyBorder="1" applyFont="1" applyNumberFormat="1">
      <alignment horizontal="center" vertical="bottom"/>
    </xf>
    <xf borderId="9" fillId="5" fontId="10" numFmtId="0" xfId="0" applyAlignment="1" applyBorder="1" applyFont="1">
      <alignment vertical="bottom"/>
    </xf>
    <xf borderId="9" fillId="5" fontId="21" numFmtId="1" xfId="0" applyAlignment="1" applyBorder="1" applyFont="1" applyNumberFormat="1">
      <alignment horizontal="right"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15" numFmtId="0" xfId="0" applyAlignment="1" applyBorder="1" applyFont="1">
      <alignment horizontal="center" vertical="bottom"/>
    </xf>
    <xf borderId="7" fillId="8" fontId="15" numFmtId="166" xfId="0" applyAlignment="1" applyBorder="1" applyFont="1" applyNumberFormat="1">
      <alignment horizontal="center" vertical="bottom"/>
    </xf>
    <xf borderId="7" fillId="8" fontId="2" numFmtId="38" xfId="0" applyAlignment="1" applyBorder="1" applyFont="1" applyNumberFormat="1">
      <alignment vertical="bottom"/>
    </xf>
    <xf borderId="9" fillId="5" fontId="8" numFmtId="0" xfId="0" applyAlignment="1" applyBorder="1" applyFont="1">
      <alignment horizontal="center" vertical="bottom"/>
    </xf>
    <xf borderId="9" fillId="0" fontId="22" numFmtId="168" xfId="0" applyAlignment="1" applyBorder="1" applyFont="1" applyNumberFormat="1">
      <alignment horizontal="right"/>
    </xf>
    <xf borderId="9" fillId="0" fontId="22" numFmtId="4" xfId="0" applyBorder="1" applyFont="1" applyNumberFormat="1"/>
    <xf borderId="9" fillId="0" fontId="22" numFmtId="0" xfId="0" applyAlignment="1" applyBorder="1" applyFont="1">
      <alignment horizontal="center"/>
    </xf>
    <xf borderId="9" fillId="0" fontId="22" numFmtId="0" xfId="0" applyBorder="1" applyFont="1"/>
    <xf borderId="7" fillId="5" fontId="10" numFmtId="38" xfId="0" applyAlignment="1" applyBorder="1" applyFont="1" applyNumberFormat="1">
      <alignment horizontal="right" vertical="bottom"/>
    </xf>
    <xf borderId="7" fillId="5" fontId="22" numFmtId="38" xfId="0" applyAlignment="1" applyBorder="1" applyFont="1" applyNumberFormat="1">
      <alignment horizontal="center" vertical="bottom"/>
    </xf>
    <xf borderId="9" fillId="0" fontId="23" numFmtId="168" xfId="0" applyBorder="1" applyFont="1" applyNumberFormat="1"/>
    <xf borderId="9" fillId="0" fontId="23" numFmtId="4" xfId="0" applyBorder="1" applyFont="1" applyNumberFormat="1"/>
    <xf borderId="9" fillId="0" fontId="23" numFmtId="0" xfId="0" applyBorder="1" applyFont="1"/>
    <xf borderId="9" fillId="5" fontId="2" numFmtId="3" xfId="0" applyAlignment="1" applyBorder="1" applyFont="1" applyNumberFormat="1">
      <alignment vertical="bottom"/>
    </xf>
    <xf borderId="9" fillId="5" fontId="10" numFmtId="3" xfId="0" applyAlignment="1" applyBorder="1" applyFont="1" applyNumberFormat="1">
      <alignment vertical="bottom"/>
    </xf>
    <xf borderId="9" fillId="0" fontId="10" numFmtId="3" xfId="0" applyAlignment="1" applyBorder="1" applyFont="1" applyNumberFormat="1">
      <alignment horizontal="center"/>
    </xf>
    <xf borderId="9" fillId="0" fontId="24" numFmtId="168" xfId="0" applyAlignment="1" applyBorder="1" applyFont="1" applyNumberFormat="1">
      <alignment horizontal="right"/>
    </xf>
    <xf borderId="9" fillId="0" fontId="10" numFmtId="4" xfId="0" applyBorder="1" applyFont="1" applyNumberFormat="1"/>
    <xf borderId="9" fillId="0" fontId="24" numFmtId="0" xfId="0" applyAlignment="1" applyBorder="1" applyFont="1">
      <alignment horizontal="center"/>
    </xf>
    <xf borderId="9" fillId="0" fontId="10" numFmtId="0" xfId="0" applyBorder="1" applyFont="1"/>
    <xf borderId="9" fillId="5" fontId="25" numFmtId="3" xfId="0" applyAlignment="1" applyBorder="1" applyFont="1" applyNumberFormat="1">
      <alignment vertical="bottom"/>
    </xf>
    <xf borderId="9" fillId="5" fontId="25" numFmtId="3" xfId="0" applyAlignment="1" applyBorder="1" applyFont="1" applyNumberFormat="1">
      <alignment horizontal="center" vertical="bottom"/>
    </xf>
    <xf borderId="9" fillId="9" fontId="10" numFmtId="4" xfId="0" applyAlignment="1" applyBorder="1" applyFont="1" applyNumberFormat="1">
      <alignment vertical="bottom"/>
    </xf>
    <xf borderId="9" fillId="9" fontId="10" numFmtId="0" xfId="0" applyAlignment="1" applyBorder="1" applyFont="1">
      <alignment horizontal="center" vertical="bottom"/>
    </xf>
    <xf borderId="9" fillId="9" fontId="10" numFmtId="0" xfId="0" applyAlignment="1" applyBorder="1" applyFont="1">
      <alignment vertical="bottom"/>
    </xf>
    <xf borderId="7" fillId="9" fontId="10" numFmtId="4" xfId="0" applyAlignment="1" applyBorder="1" applyFont="1" applyNumberFormat="1">
      <alignment vertical="bottom"/>
    </xf>
    <xf borderId="7" fillId="9" fontId="10" numFmtId="0" xfId="0" applyAlignment="1" applyBorder="1" applyFont="1">
      <alignment horizontal="center" vertical="bottom"/>
    </xf>
    <xf borderId="7" fillId="9" fontId="10" numFmtId="0" xfId="0" applyAlignment="1" applyBorder="1" applyFont="1">
      <alignment vertical="bottom"/>
    </xf>
    <xf borderId="7" fillId="5" fontId="2" numFmtId="3" xfId="0" applyAlignment="1" applyBorder="1" applyFont="1" applyNumberFormat="1">
      <alignment vertical="bottom"/>
    </xf>
    <xf borderId="7" fillId="5" fontId="10" numFmtId="3" xfId="0" applyAlignment="1" applyBorder="1" applyFont="1" applyNumberFormat="1">
      <alignment vertical="bottom"/>
    </xf>
    <xf borderId="7" fillId="5" fontId="2" numFmtId="0" xfId="0" applyAlignment="1" applyBorder="1" applyFont="1">
      <alignment vertical="bottom"/>
    </xf>
    <xf borderId="7" fillId="5" fontId="25" numFmtId="3" xfId="0" applyAlignment="1" applyBorder="1" applyFont="1" applyNumberFormat="1">
      <alignment horizontal="center" vertical="bottom"/>
    </xf>
    <xf borderId="7" fillId="9" fontId="10" numFmtId="165" xfId="0" applyAlignment="1" applyBorder="1" applyFont="1" applyNumberFormat="1">
      <alignment vertical="bottom"/>
    </xf>
    <xf borderId="7" fillId="9" fontId="20" numFmtId="0" xfId="0" applyAlignment="1" applyBorder="1" applyFont="1">
      <alignment vertical="bottom"/>
    </xf>
    <xf borderId="7" fillId="9" fontId="22" numFmtId="0" xfId="0" applyAlignment="1" applyBorder="1" applyFont="1">
      <alignment vertical="bottom"/>
    </xf>
    <xf borderId="7" fillId="5" fontId="23" numFmtId="3" xfId="0" applyAlignment="1" applyBorder="1" applyFont="1" applyNumberFormat="1">
      <alignment vertical="bottom"/>
    </xf>
    <xf borderId="7" fillId="9" fontId="2" numFmtId="165" xfId="0" applyAlignment="1" applyBorder="1" applyFont="1" applyNumberFormat="1">
      <alignment vertical="bottom"/>
    </xf>
    <xf borderId="7" fillId="9" fontId="2" numFmtId="4" xfId="0" applyAlignment="1" applyBorder="1" applyFont="1" applyNumberFormat="1">
      <alignment vertical="bottom"/>
    </xf>
    <xf borderId="7" fillId="9" fontId="2" numFmtId="0" xfId="0" applyAlignment="1" applyBorder="1" applyFont="1">
      <alignment vertical="bottom"/>
    </xf>
    <xf borderId="7" fillId="5" fontId="2" numFmtId="38" xfId="0" applyAlignment="1" applyBorder="1" applyFont="1" applyNumberFormat="1">
      <alignment vertical="bottom"/>
    </xf>
    <xf borderId="0" fillId="5" fontId="5" numFmtId="0" xfId="0" applyAlignment="1" applyFont="1">
      <alignment horizontal="right" vertical="bottom"/>
    </xf>
    <xf borderId="0" fillId="5" fontId="26" numFmtId="0" xfId="0" applyAlignment="1" applyFont="1">
      <alignment horizontal="center" vertical="bottom"/>
    </xf>
    <xf borderId="0" fillId="10" fontId="5" numFmtId="0" xfId="0" applyAlignment="1" applyFill="1" applyFont="1">
      <alignment horizontal="right" vertical="bottom"/>
    </xf>
    <xf borderId="0" fillId="10" fontId="26" numFmtId="0" xfId="0" applyAlignment="1" applyFont="1">
      <alignment horizontal="center"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5" fontId="31" numFmtId="0" xfId="0" applyAlignment="1" applyFont="1">
      <alignment horizontal="center" vertical="bottom"/>
    </xf>
    <xf borderId="0" fillId="5" fontId="31" numFmtId="0" xfId="0" applyAlignment="1" applyFont="1">
      <alignment vertical="bottom"/>
    </xf>
    <xf borderId="0" fillId="5" fontId="20" numFmtId="0" xfId="0" applyAlignment="1" applyFont="1">
      <alignment vertical="bottom"/>
    </xf>
    <xf borderId="0" fillId="5" fontId="21" numFmtId="0" xfId="0" applyAlignment="1" applyFont="1">
      <alignment vertical="bottom"/>
    </xf>
    <xf borderId="0" fillId="5" fontId="23" numFmtId="3" xfId="0" applyAlignment="1" applyFont="1" applyNumberFormat="1">
      <alignment vertical="bottom"/>
    </xf>
    <xf borderId="0" fillId="5" fontId="22" numFmtId="0" xfId="0" applyAlignment="1" applyFont="1">
      <alignment vertical="bottom"/>
    </xf>
    <xf borderId="0" fillId="5" fontId="23" numFmtId="0" xfId="0" applyAlignment="1" applyFont="1">
      <alignment vertical="bottom"/>
    </xf>
    <xf borderId="0" fillId="2" fontId="1" numFmtId="164" xfId="0" applyAlignment="1" applyFont="1" applyNumberFormat="1">
      <alignment horizontal="center" readingOrder="0" vertical="center"/>
    </xf>
    <xf borderId="8" fillId="5" fontId="5" numFmtId="0" xfId="0" applyAlignment="1" applyBorder="1" applyFont="1">
      <alignment horizontal="center" readingOrder="0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readingOrder="0" vertical="bottom"/>
    </xf>
    <xf borderId="9" fillId="0" fontId="10" numFmtId="168" xfId="0" applyAlignment="1" applyBorder="1" applyFont="1" applyNumberFormat="1">
      <alignment readingOrder="0"/>
    </xf>
    <xf borderId="9" fillId="0" fontId="10" numFmtId="4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/>
    </xf>
    <xf borderId="9" fillId="0" fontId="10" numFmtId="0" xfId="0" applyAlignment="1" applyBorder="1" applyFont="1">
      <alignment readingOrder="0"/>
    </xf>
    <xf borderId="9" fillId="11" fontId="2" numFmtId="3" xfId="0" applyBorder="1" applyFill="1" applyFont="1" applyNumberFormat="1"/>
    <xf borderId="9" fillId="11" fontId="10" numFmtId="3" xfId="0" applyAlignment="1" applyBorder="1" applyFont="1" applyNumberFormat="1">
      <alignment horizontal="center"/>
    </xf>
    <xf borderId="9" fillId="11" fontId="8" numFmtId="3" xfId="0" applyAlignment="1" applyBorder="1" applyFont="1" applyNumberFormat="1">
      <alignment readingOrder="0"/>
    </xf>
    <xf borderId="9" fillId="0" fontId="21" numFmtId="3" xfId="0" applyAlignment="1" applyBorder="1" applyFont="1" applyNumberFormat="1">
      <alignment horizontal="center" readingOrder="0"/>
    </xf>
    <xf borderId="9" fillId="5" fontId="14" numFmtId="0" xfId="0" applyAlignment="1" applyBorder="1" applyFont="1">
      <alignment horizontal="center" readingOrder="0" vertical="bottom"/>
    </xf>
    <xf borderId="9" fillId="9" fontId="18" numFmtId="4" xfId="0" applyAlignment="1" applyBorder="1" applyFont="1" applyNumberFormat="1">
      <alignment horizontal="center" readingOrder="0"/>
    </xf>
    <xf borderId="9" fillId="9" fontId="18" numFmtId="0" xfId="0" applyAlignment="1" applyBorder="1" applyFont="1">
      <alignment horizontal="center" readingOrder="0"/>
    </xf>
    <xf borderId="9" fillId="9" fontId="18" numFmtId="0" xfId="0" applyAlignment="1" applyBorder="1" applyFont="1">
      <alignment horizontal="left" readingOrder="0"/>
    </xf>
    <xf borderId="9" fillId="5" fontId="8" numFmtId="0" xfId="0" applyAlignment="1" applyBorder="1" applyFont="1">
      <alignment readingOrder="0" vertical="bottom"/>
    </xf>
    <xf borderId="9" fillId="5" fontId="21" numFmtId="3" xfId="0" applyAlignment="1" applyBorder="1" applyFont="1" applyNumberFormat="1">
      <alignment horizontal="center" readingOrder="0" vertical="bottom"/>
    </xf>
    <xf borderId="9" fillId="9" fontId="18" numFmtId="165" xfId="0" applyAlignment="1" applyBorder="1" applyFont="1" applyNumberFormat="1">
      <alignment horizontal="center" readingOrder="0"/>
    </xf>
    <xf borderId="9" fillId="5" fontId="21" numFmtId="3" xfId="0" applyAlignment="1" applyBorder="1" applyFont="1" applyNumberFormat="1">
      <alignment horizontal="right" readingOrder="0" vertical="bottom"/>
    </xf>
    <xf borderId="9" fillId="5" fontId="21" numFmtId="3" xfId="0" applyAlignment="1" applyBorder="1" applyFont="1" applyNumberFormat="1">
      <alignment horizontal="right" vertical="bottom"/>
    </xf>
    <xf borderId="9" fillId="5" fontId="16" numFmtId="167" xfId="0" applyAlignment="1" applyBorder="1" applyFont="1" applyNumberFormat="1">
      <alignment readingOrder="0" vertical="bottom"/>
    </xf>
    <xf borderId="9" fillId="5" fontId="16" numFmtId="4" xfId="0" applyAlignment="1" applyBorder="1" applyFont="1" applyNumberFormat="1">
      <alignment readingOrder="0" vertical="bottom"/>
    </xf>
    <xf borderId="9" fillId="5" fontId="16" numFmtId="0" xfId="0" applyAlignment="1" applyBorder="1" applyFont="1">
      <alignment readingOrder="0" vertical="bottom"/>
    </xf>
    <xf borderId="9" fillId="5" fontId="16" numFmtId="3" xfId="0" applyAlignment="1" applyBorder="1" applyFont="1" applyNumberFormat="1">
      <alignment readingOrder="0" vertical="bottom"/>
    </xf>
    <xf borderId="9" fillId="5" fontId="5" numFmtId="0" xfId="0" applyAlignment="1" applyBorder="1" applyFont="1">
      <alignment horizontal="center" vertical="bottom"/>
    </xf>
    <xf borderId="9" fillId="9" fontId="16" numFmtId="165" xfId="0" applyAlignment="1" applyBorder="1" applyFont="1" applyNumberFormat="1">
      <alignment readingOrder="0" vertical="bottom"/>
    </xf>
    <xf borderId="9" fillId="9" fontId="16" numFmtId="4" xfId="0" applyAlignment="1" applyBorder="1" applyFont="1" applyNumberFormat="1">
      <alignment readingOrder="0" vertical="bottom"/>
    </xf>
    <xf borderId="9" fillId="9" fontId="16" numFmtId="0" xfId="0" applyAlignment="1" applyBorder="1" applyFont="1">
      <alignment readingOrder="0" vertical="bottom"/>
    </xf>
    <xf borderId="9" fillId="5" fontId="5" numFmtId="0" xfId="0" applyAlignment="1" applyBorder="1" applyFont="1">
      <alignment horizontal="center" readingOrder="0" vertical="bottom"/>
    </xf>
    <xf borderId="9" fillId="0" fontId="10" numFmtId="168" xfId="0" applyBorder="1" applyFont="1" applyNumberFormat="1"/>
    <xf borderId="9" fillId="0" fontId="10" numFmtId="4" xfId="0" applyAlignment="1" applyBorder="1" applyFont="1" applyNumberFormat="1">
      <alignment horizontal="center"/>
    </xf>
    <xf borderId="9" fillId="0" fontId="10" numFmtId="0" xfId="0" applyAlignment="1" applyBorder="1" applyFont="1">
      <alignment horizontal="center"/>
    </xf>
    <xf borderId="9" fillId="11" fontId="8" numFmtId="3" xfId="0" applyBorder="1" applyFont="1" applyNumberFormat="1"/>
    <xf borderId="9" fillId="0" fontId="21" numFmtId="3" xfId="0" applyAlignment="1" applyBorder="1" applyFont="1" applyNumberFormat="1">
      <alignment horizontal="center"/>
    </xf>
    <xf borderId="9" fillId="5" fontId="10" numFmtId="167" xfId="0" applyAlignment="1" applyBorder="1" applyFont="1" applyNumberFormat="1">
      <alignment readingOrder="0" vertical="bottom"/>
    </xf>
    <xf borderId="9" fillId="5" fontId="10" numFmtId="4" xfId="0" applyAlignment="1" applyBorder="1" applyFont="1" applyNumberFormat="1">
      <alignment readingOrder="0" vertical="bottom"/>
    </xf>
    <xf borderId="9" fillId="5" fontId="10" numFmtId="0" xfId="0" applyAlignment="1" applyBorder="1" applyFont="1">
      <alignment readingOrder="0" vertical="bottom"/>
    </xf>
    <xf borderId="9" fillId="5" fontId="10" numFmtId="3" xfId="0" applyAlignment="1" applyBorder="1" applyFont="1" applyNumberFormat="1">
      <alignment readingOrder="0" vertical="bottom"/>
    </xf>
    <xf borderId="9" fillId="5" fontId="20" numFmtId="3" xfId="0" applyAlignment="1" applyBorder="1" applyFont="1" applyNumberFormat="1">
      <alignment vertical="bottom"/>
    </xf>
    <xf borderId="9" fillId="5" fontId="25" numFmtId="3" xfId="0" applyAlignment="1" applyBorder="1" applyFont="1" applyNumberFormat="1">
      <alignment readingOrder="0" vertical="bottom"/>
    </xf>
    <xf borderId="9" fillId="9" fontId="10" numFmtId="165" xfId="0" applyAlignment="1" applyBorder="1" applyFont="1" applyNumberFormat="1">
      <alignment readingOrder="0" vertical="bottom"/>
    </xf>
    <xf borderId="9" fillId="9" fontId="10" numFmtId="4" xfId="0" applyAlignment="1" applyBorder="1" applyFont="1" applyNumberFormat="1">
      <alignment readingOrder="0" vertical="bottom"/>
    </xf>
    <xf borderId="9" fillId="9" fontId="10" numFmtId="0" xfId="0" applyAlignment="1" applyBorder="1" applyFont="1">
      <alignment readingOrder="0" vertical="bottom"/>
    </xf>
    <xf borderId="9" fillId="5" fontId="32" numFmtId="3" xfId="0" applyAlignment="1" applyBorder="1" applyFont="1" applyNumberFormat="1">
      <alignment readingOrder="0" vertical="bottom"/>
    </xf>
    <xf borderId="9" fillId="9" fontId="10" numFmtId="165" xfId="0" applyAlignment="1" applyBorder="1" applyFont="1" applyNumberFormat="1">
      <alignment vertical="bottom"/>
    </xf>
    <xf borderId="7" fillId="5" fontId="25" numFmtId="3" xfId="0" applyAlignment="1" applyBorder="1" applyFont="1" applyNumberFormat="1">
      <alignment vertical="bottom"/>
    </xf>
    <xf borderId="0" fillId="10" fontId="26" numFmtId="0" xfId="0" applyAlignment="1" applyFont="1">
      <alignment horizontal="center" readingOrder="0" vertical="bottom"/>
    </xf>
    <xf borderId="9" fillId="11" fontId="21" numFmtId="3" xfId="0" applyAlignment="1" applyBorder="1" applyFont="1" applyNumberFormat="1">
      <alignment horizontal="center" readingOrder="0" vertical="center"/>
    </xf>
    <xf borderId="7" fillId="5" fontId="15" numFmtId="38" xfId="0" applyAlignment="1" applyBorder="1" applyFont="1" applyNumberFormat="1">
      <alignment horizontal="center" readingOrder="0" vertical="bottom"/>
    </xf>
    <xf borderId="9" fillId="9" fontId="10" numFmtId="165" xfId="0" applyAlignment="1" applyBorder="1" applyFont="1" applyNumberFormat="1">
      <alignment horizontal="center" readingOrder="0" vertical="bottom"/>
    </xf>
    <xf borderId="9" fillId="5" fontId="10" numFmtId="3" xfId="0" applyAlignment="1" applyBorder="1" applyFont="1" applyNumberFormat="1">
      <alignment horizontal="center" readingOrder="0" vertical="bottom"/>
    </xf>
    <xf borderId="9" fillId="0" fontId="33" numFmtId="3" xfId="0" applyAlignment="1" applyBorder="1" applyFont="1" applyNumberFormat="1">
      <alignment horizontal="center" readingOrder="0" vertical="center"/>
    </xf>
    <xf borderId="7" fillId="5" fontId="22" numFmtId="38" xfId="0" applyAlignment="1" applyBorder="1" applyFont="1" applyNumberFormat="1">
      <alignment horizontal="center" readingOrder="0" vertical="bottom"/>
    </xf>
    <xf borderId="9" fillId="5" fontId="23" numFmtId="3" xfId="0" applyAlignment="1" applyBorder="1" applyFont="1" applyNumberFormat="1">
      <alignment horizontal="center" readingOrder="0" vertical="bottom"/>
    </xf>
    <xf borderId="9" fillId="0" fontId="10" numFmtId="3" xfId="0" applyAlignment="1" applyBorder="1" applyFont="1" applyNumberFormat="1">
      <alignment horizontal="center" readingOrder="0"/>
    </xf>
    <xf borderId="9" fillId="0" fontId="11" numFmtId="165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readingOrder="0" shrinkToFit="0" vertical="bottom" wrapText="0"/>
    </xf>
    <xf borderId="9" fillId="0" fontId="11" numFmtId="0" xfId="0" applyAlignment="1" applyBorder="1" applyFont="1">
      <alignment readingOrder="0" shrinkToFit="0" vertical="bottom" wrapText="0"/>
    </xf>
    <xf borderId="9" fillId="5" fontId="8" numFmtId="3" xfId="0" applyAlignment="1" applyBorder="1" applyFont="1" applyNumberFormat="1">
      <alignment readingOrder="0" vertical="bottom"/>
    </xf>
    <xf borderId="9" fillId="5" fontId="8" numFmtId="0" xfId="0" applyAlignment="1" applyBorder="1" applyFont="1">
      <alignment horizontal="center" readingOrder="0" vertical="bottom"/>
    </xf>
    <xf borderId="7" fillId="9" fontId="10" numFmtId="165" xfId="0" applyAlignment="1" applyBorder="1" applyFont="1" applyNumberFormat="1">
      <alignment readingOrder="0" vertical="bottom"/>
    </xf>
    <xf borderId="7" fillId="9" fontId="10" numFmtId="4" xfId="0" applyAlignment="1" applyBorder="1" applyFont="1" applyNumberFormat="1">
      <alignment readingOrder="0" vertical="bottom"/>
    </xf>
    <xf borderId="7" fillId="9" fontId="10" numFmtId="0" xfId="0" applyAlignment="1" applyBorder="1" applyFont="1">
      <alignment horizontal="center" readingOrder="0" vertical="bottom"/>
    </xf>
    <xf borderId="7" fillId="9" fontId="10" numFmtId="0" xfId="0" applyAlignment="1" applyBorder="1" applyFont="1">
      <alignment readingOrder="0" vertical="bottom"/>
    </xf>
    <xf borderId="7" fillId="5" fontId="10" numFmtId="3" xfId="0" applyAlignment="1" applyBorder="1" applyFont="1" applyNumberFormat="1">
      <alignment readingOrder="0" vertical="bottom"/>
    </xf>
    <xf borderId="7" fillId="5" fontId="25" numFmtId="3" xfId="0" applyAlignment="1" applyBorder="1" applyFont="1" applyNumberFormat="1">
      <alignment horizontal="center" readingOrder="0" vertical="bottom"/>
    </xf>
    <xf borderId="9" fillId="0" fontId="23" numFmtId="168" xfId="0" applyAlignment="1" applyBorder="1" applyFont="1" applyNumberFormat="1">
      <alignment horizontal="right"/>
    </xf>
    <xf borderId="9" fillId="0" fontId="22" numFmtId="0" xfId="0" applyAlignment="1" applyBorder="1" applyFont="1">
      <alignment horizontal="center"/>
    </xf>
    <xf borderId="9" fillId="0" fontId="22" numFmtId="0" xfId="0" applyBorder="1" applyFont="1"/>
    <xf borderId="9" fillId="11" fontId="22" numFmtId="3" xfId="0" applyBorder="1" applyFont="1" applyNumberFormat="1"/>
    <xf borderId="9" fillId="11" fontId="22" numFmtId="3" xfId="0" applyAlignment="1" applyBorder="1" applyFont="1" applyNumberFormat="1">
      <alignment horizontal="center"/>
    </xf>
    <xf borderId="9" fillId="12" fontId="22" numFmtId="3" xfId="0" applyBorder="1" applyFill="1" applyFont="1" applyNumberFormat="1"/>
    <xf borderId="9" fillId="0" fontId="22" numFmtId="3" xfId="0" applyAlignment="1" applyBorder="1" applyFont="1" applyNumberFormat="1">
      <alignment horizontal="center"/>
    </xf>
    <xf borderId="9" fillId="0" fontId="22" numFmtId="38" xfId="0" applyAlignment="1" applyBorder="1" applyFont="1" applyNumberFormat="1">
      <alignment horizontal="center"/>
    </xf>
    <xf borderId="7" fillId="5" fontId="7" numFmtId="38" xfId="0" applyAlignment="1" applyBorder="1" applyFont="1" applyNumberFormat="1">
      <alignment horizontal="center" readingOrder="0" vertical="bottom"/>
    </xf>
    <xf borderId="9" fillId="0" fontId="23" numFmtId="168" xfId="0" applyAlignment="1" applyBorder="1" applyFont="1" applyNumberFormat="1">
      <alignment horizontal="right" readingOrder="0"/>
    </xf>
    <xf borderId="7" fillId="5" fontId="34" numFmtId="38" xfId="0" applyAlignment="1" applyBorder="1" applyFont="1" applyNumberFormat="1">
      <alignment horizontal="right" readingOrder="0" vertical="bottom"/>
    </xf>
    <xf borderId="9" fillId="0" fontId="35" numFmtId="3" xfId="0" applyAlignment="1" applyBorder="1" applyFont="1" applyNumberFormat="1">
      <alignment horizontal="center" readingOrder="0" vertical="center"/>
    </xf>
    <xf borderId="9" fillId="5" fontId="22" numFmtId="3" xfId="0" applyBorder="1" applyFont="1" applyNumberFormat="1"/>
    <xf borderId="0" fillId="5" fontId="36" numFmtId="0" xfId="0" applyFont="1"/>
    <xf borderId="9" fillId="9" fontId="21" numFmtId="4" xfId="0" applyAlignment="1" applyBorder="1" applyFont="1" applyNumberFormat="1">
      <alignment readingOrder="0" vertical="bottom"/>
    </xf>
    <xf borderId="9" fillId="9" fontId="21" numFmtId="0" xfId="0" applyAlignment="1" applyBorder="1" applyFont="1">
      <alignment readingOrder="0" vertical="bottom"/>
    </xf>
    <xf borderId="9" fillId="5" fontId="31" numFmtId="3" xfId="0" applyAlignment="1" applyBorder="1" applyFont="1" applyNumberFormat="1">
      <alignment readingOrder="0" vertical="bottom"/>
    </xf>
    <xf borderId="9" fillId="0" fontId="37" numFmtId="3" xfId="0" applyAlignment="1" applyBorder="1" applyFont="1" applyNumberFormat="1">
      <alignment horizontal="center" readingOrder="0"/>
    </xf>
    <xf borderId="9" fillId="0" fontId="38" numFmtId="3" xfId="0" applyAlignment="1" applyBorder="1" applyFont="1" applyNumberFormat="1">
      <alignment horizontal="center" readingOrder="0" vertical="center"/>
    </xf>
    <xf borderId="7" fillId="5" fontId="39" numFmtId="38" xfId="0" applyAlignment="1" applyBorder="1" applyFont="1" applyNumberFormat="1">
      <alignment readingOrder="0" vertical="bottom"/>
    </xf>
    <xf borderId="9" fillId="0" fontId="35" numFmtId="3" xfId="0" applyAlignment="1" applyBorder="1" applyFont="1" applyNumberFormat="1">
      <alignment horizontal="right" readingOrder="0" vertical="center"/>
    </xf>
    <xf borderId="9" fillId="5" fontId="40" numFmtId="3" xfId="0" applyAlignment="1" applyBorder="1" applyFont="1" applyNumberFormat="1">
      <alignment readingOrder="0" vertical="bottom"/>
    </xf>
    <xf borderId="9" fillId="0" fontId="37" numFmtId="3" xfId="0" applyAlignment="1" applyBorder="1" applyFont="1" applyNumberFormat="1">
      <alignment horizontal="right" readingOrder="0"/>
    </xf>
    <xf borderId="9" fillId="5" fontId="40" numFmtId="3" xfId="0" applyAlignment="1" applyBorder="1" applyFont="1" applyNumberFormat="1">
      <alignment vertical="bottom"/>
    </xf>
    <xf borderId="9" fillId="5" fontId="25" numFmtId="3" xfId="0" applyAlignment="1" applyBorder="1" applyFont="1" applyNumberFormat="1">
      <alignment horizontal="right" readingOrder="0" vertical="bottom"/>
    </xf>
    <xf borderId="9" fillId="0" fontId="22" numFmtId="168" xfId="0" applyAlignment="1" applyBorder="1" applyFont="1" applyNumberFormat="1">
      <alignment horizontal="right" readingOrder="0"/>
    </xf>
    <xf borderId="9" fillId="0" fontId="22" numFmtId="4" xfId="0" applyAlignment="1" applyBorder="1" applyFont="1" applyNumberFormat="1">
      <alignment readingOrder="0"/>
    </xf>
    <xf borderId="9" fillId="0" fontId="22" numFmtId="0" xfId="0" applyAlignment="1" applyBorder="1" applyFont="1">
      <alignment horizontal="center" readingOrder="0"/>
    </xf>
    <xf borderId="9" fillId="0" fontId="22" numFmtId="0" xfId="0" applyAlignment="1" applyBorder="1" applyFont="1">
      <alignment readingOrder="0"/>
    </xf>
    <xf borderId="9" fillId="11" fontId="40" numFmtId="3" xfId="0" applyAlignment="1" applyBorder="1" applyFont="1" applyNumberFormat="1">
      <alignment horizontal="center" readingOrder="0"/>
    </xf>
    <xf borderId="9" fillId="0" fontId="22" numFmtId="3" xfId="0" applyAlignment="1" applyBorder="1" applyFont="1" applyNumberFormat="1">
      <alignment horizontal="right" readingOrder="0"/>
    </xf>
    <xf borderId="7" fillId="5" fontId="40" numFmtId="3" xfId="0" applyAlignment="1" applyBorder="1" applyFont="1" applyNumberFormat="1">
      <alignment readingOrder="0" vertical="bottom"/>
    </xf>
    <xf borderId="7" fillId="5" fontId="25" numFmtId="3" xfId="0" applyAlignment="1" applyBorder="1" applyFont="1" applyNumberFormat="1">
      <alignment horizontal="right" readingOrder="0" vertical="bottom"/>
    </xf>
    <xf borderId="7" fillId="5" fontId="40" numFmtId="3" xfId="0" applyAlignment="1" applyBorder="1" applyFont="1" applyNumberFormat="1">
      <alignment vertical="bottom"/>
    </xf>
    <xf borderId="9" fillId="0" fontId="41" numFmtId="168" xfId="0" applyAlignment="1" applyBorder="1" applyFont="1" applyNumberFormat="1">
      <alignment horizontal="right" readingOrder="0"/>
    </xf>
    <xf borderId="7" fillId="5" fontId="42" numFmtId="4" xfId="0" applyAlignment="1" applyBorder="1" applyFont="1" applyNumberFormat="1">
      <alignment readingOrder="0" vertical="bottom"/>
    </xf>
    <xf borderId="7" fillId="5" fontId="42" numFmtId="0" xfId="0" applyAlignment="1" applyBorder="1" applyFont="1">
      <alignment horizontal="center" readingOrder="0" vertical="bottom"/>
    </xf>
    <xf borderId="7" fillId="5" fontId="42" numFmtId="0" xfId="0" applyAlignment="1" applyBorder="1" applyFont="1">
      <alignment readingOrder="0" vertical="bottom"/>
    </xf>
    <xf borderId="7" fillId="5" fontId="43" numFmtId="38" xfId="0" applyAlignment="1" applyBorder="1" applyFont="1" applyNumberFormat="1">
      <alignment readingOrder="0" vertical="bottom"/>
    </xf>
    <xf borderId="9" fillId="9" fontId="41" numFmtId="165" xfId="0" applyAlignment="1" applyBorder="1" applyFont="1" applyNumberFormat="1">
      <alignment readingOrder="0" vertical="bottom"/>
    </xf>
    <xf borderId="9" fillId="9" fontId="41" numFmtId="4" xfId="0" applyAlignment="1" applyBorder="1" applyFont="1" applyNumberFormat="1">
      <alignment readingOrder="0" vertical="bottom"/>
    </xf>
    <xf borderId="9" fillId="9" fontId="41" numFmtId="0" xfId="0" applyAlignment="1" applyBorder="1" applyFont="1">
      <alignment readingOrder="0" vertical="bottom"/>
    </xf>
    <xf borderId="9" fillId="5" fontId="43" numFmtId="3" xfId="0" applyAlignment="1" applyBorder="1" applyFont="1" applyNumberFormat="1">
      <alignment readingOrder="0" vertical="bottom"/>
    </xf>
    <xf borderId="9" fillId="0" fontId="41" numFmtId="4" xfId="0" applyAlignment="1" applyBorder="1" applyFont="1" applyNumberFormat="1">
      <alignment readingOrder="0"/>
    </xf>
    <xf borderId="9" fillId="0" fontId="41" numFmtId="0" xfId="0" applyAlignment="1" applyBorder="1" applyFont="1">
      <alignment horizontal="center" readingOrder="0"/>
    </xf>
    <xf borderId="9" fillId="0" fontId="41" numFmtId="0" xfId="0" applyAlignment="1" applyBorder="1" applyFont="1">
      <alignment readingOrder="0"/>
    </xf>
    <xf borderId="9" fillId="11" fontId="43" numFmtId="3" xfId="0" applyAlignment="1" applyBorder="1" applyFont="1" applyNumberFormat="1">
      <alignment horizontal="center" readingOrder="0"/>
    </xf>
    <xf borderId="9" fillId="0" fontId="22" numFmtId="38" xfId="0" applyAlignment="1" applyBorder="1" applyFont="1" applyNumberFormat="1">
      <alignment horizontal="center" readingOrder="0"/>
    </xf>
    <xf borderId="7" fillId="9" fontId="41" numFmtId="165" xfId="0" applyAlignment="1" applyBorder="1" applyFont="1" applyNumberFormat="1">
      <alignment readingOrder="0" vertical="bottom"/>
    </xf>
    <xf borderId="7" fillId="9" fontId="41" numFmtId="4" xfId="0" applyAlignment="1" applyBorder="1" applyFont="1" applyNumberFormat="1">
      <alignment readingOrder="0" vertical="bottom"/>
    </xf>
    <xf borderId="7" fillId="9" fontId="41" numFmtId="0" xfId="0" applyAlignment="1" applyBorder="1" applyFont="1">
      <alignment readingOrder="0" vertical="bottom"/>
    </xf>
    <xf borderId="7" fillId="5" fontId="43" numFmtId="3" xfId="0" applyAlignment="1" applyBorder="1" applyFont="1" applyNumberFormat="1">
      <alignment readingOrder="0" vertical="bottom"/>
    </xf>
    <xf borderId="7" fillId="5" fontId="25" numFmtId="3" xfId="0" applyAlignment="1" applyBorder="1" applyFont="1" applyNumberFormat="1">
      <alignment readingOrder="0" vertical="bottom"/>
    </xf>
    <xf borderId="9" fillId="0" fontId="44" numFmtId="3" xfId="0" applyAlignment="1" applyBorder="1" applyFont="1" applyNumberFormat="1">
      <alignment horizontal="center" readingOrder="0" vertical="center"/>
    </xf>
    <xf borderId="9" fillId="0" fontId="45" numFmtId="168" xfId="0" applyAlignment="1" applyBorder="1" applyFont="1" applyNumberFormat="1">
      <alignment horizontal="right" readingOrder="0"/>
    </xf>
    <xf borderId="7" fillId="5" fontId="46" numFmtId="38" xfId="0" applyAlignment="1" applyBorder="1" applyFont="1" applyNumberFormat="1">
      <alignment horizontal="right" readingOrder="0" vertical="bottom"/>
    </xf>
    <xf borderId="9" fillId="0" fontId="47" numFmtId="3" xfId="0" applyAlignment="1" applyBorder="1" applyFont="1" applyNumberFormat="1">
      <alignment horizontal="right" readingOrder="0" vertical="center"/>
    </xf>
    <xf borderId="9" fillId="0" fontId="8" numFmtId="3" xfId="0" applyAlignment="1" applyBorder="1" applyFont="1" applyNumberFormat="1">
      <alignment horizontal="right" readingOrder="0"/>
    </xf>
    <xf borderId="9" fillId="0" fontId="48" numFmtId="168" xfId="0" applyAlignment="1" applyBorder="1" applyFont="1" applyNumberFormat="1">
      <alignment horizontal="right" readingOrder="0"/>
    </xf>
    <xf borderId="7" fillId="5" fontId="41" numFmtId="4" xfId="0" applyAlignment="1" applyBorder="1" applyFont="1" applyNumberFormat="1">
      <alignment readingOrder="0" vertical="bottom"/>
    </xf>
    <xf borderId="7" fillId="5" fontId="41" numFmtId="0" xfId="0" applyAlignment="1" applyBorder="1" applyFont="1">
      <alignment horizontal="center" readingOrder="0" vertical="bottom"/>
    </xf>
    <xf borderId="7" fillId="5" fontId="41" numFmtId="0" xfId="0" applyAlignment="1" applyBorder="1" applyFont="1">
      <alignment readingOrder="0" vertical="bottom"/>
    </xf>
    <xf borderId="9" fillId="9" fontId="48" numFmtId="168" xfId="0" applyAlignment="1" applyBorder="1" applyFont="1" applyNumberFormat="1">
      <alignment readingOrder="0" vertical="bottom"/>
    </xf>
    <xf borderId="0" fillId="5" fontId="10" numFmtId="0" xfId="0" applyAlignment="1" applyFont="1">
      <alignment readingOrder="0" vertical="bottom"/>
    </xf>
    <xf borderId="7" fillId="5" fontId="34" numFmtId="38" xfId="0" applyAlignment="1" applyBorder="1" applyFont="1" applyNumberFormat="1">
      <alignment vertical="bottom"/>
    </xf>
    <xf borderId="9" fillId="5" fontId="49" numFmtId="3" xfId="0" applyAlignment="1" applyBorder="1" applyFont="1" applyNumberFormat="1">
      <alignment readingOrder="0" vertical="bottom"/>
    </xf>
    <xf borderId="9" fillId="11" fontId="49" numFmtId="3" xfId="0" applyBorder="1" applyFont="1" applyNumberFormat="1"/>
    <xf borderId="9" fillId="11" fontId="49" numFmtId="3" xfId="0" applyAlignment="1" applyBorder="1" applyFont="1" applyNumberFormat="1">
      <alignment readingOrder="0"/>
    </xf>
    <xf borderId="9" fillId="0" fontId="20" numFmtId="38" xfId="0" applyAlignment="1" applyBorder="1" applyFont="1" applyNumberFormat="1">
      <alignment horizontal="center" readingOrder="0"/>
    </xf>
    <xf borderId="7" fillId="5" fontId="16" numFmtId="38" xfId="0" applyAlignment="1" applyBorder="1" applyFont="1" applyNumberFormat="1">
      <alignment horizontal="center" readingOrder="0" vertical="bottom"/>
    </xf>
    <xf borderId="9" fillId="0" fontId="50" numFmtId="168" xfId="0" applyAlignment="1" applyBorder="1" applyFont="1" applyNumberFormat="1">
      <alignment horizontal="right" readingOrder="0"/>
    </xf>
    <xf borderId="9" fillId="0" fontId="1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46052.0</v>
      </c>
      <c r="C6" s="21" t="s">
        <v>24</v>
      </c>
      <c r="D6" s="22">
        <v>109967.0</v>
      </c>
      <c r="E6" s="23" t="s">
        <v>25</v>
      </c>
      <c r="F6" s="24"/>
      <c r="G6" s="24">
        <v>2950.0</v>
      </c>
      <c r="H6" s="24"/>
      <c r="I6" s="25"/>
      <c r="J6" s="24"/>
      <c r="K6" s="24"/>
      <c r="L6" s="24"/>
      <c r="M6" s="25"/>
      <c r="N6" s="24"/>
      <c r="O6" s="24"/>
      <c r="P6" s="26">
        <v>2950.0</v>
      </c>
      <c r="Q6" s="27">
        <f t="shared" ref="Q6:Q60" si="1">F6+G6+H6+I6+J6+K6+L6+M6+N6+O6-P6</f>
        <v>0</v>
      </c>
      <c r="R6" s="28" t="s">
        <v>26</v>
      </c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20">
        <v>46052.0</v>
      </c>
      <c r="C7" s="21" t="s">
        <v>27</v>
      </c>
      <c r="D7" s="22">
        <v>109969.0</v>
      </c>
      <c r="E7" s="23" t="s">
        <v>28</v>
      </c>
      <c r="F7" s="24"/>
      <c r="G7" s="24">
        <v>2950.0</v>
      </c>
      <c r="H7" s="24"/>
      <c r="I7" s="25"/>
      <c r="J7" s="24"/>
      <c r="K7" s="24"/>
      <c r="L7" s="24"/>
      <c r="M7" s="25"/>
      <c r="N7" s="24"/>
      <c r="O7" s="24"/>
      <c r="P7" s="26">
        <v>2950.0</v>
      </c>
      <c r="Q7" s="27">
        <f t="shared" si="1"/>
        <v>0</v>
      </c>
      <c r="R7" s="28" t="s">
        <v>26</v>
      </c>
      <c r="S7" s="2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20">
        <v>46052.0</v>
      </c>
      <c r="C8" s="21" t="s">
        <v>29</v>
      </c>
      <c r="D8" s="22">
        <v>94480.0</v>
      </c>
      <c r="E8" s="23" t="s">
        <v>30</v>
      </c>
      <c r="F8" s="24"/>
      <c r="G8" s="24"/>
      <c r="H8" s="24"/>
      <c r="I8" s="25"/>
      <c r="J8" s="24"/>
      <c r="K8" s="24"/>
      <c r="L8" s="24"/>
      <c r="M8" s="25">
        <v>740.0</v>
      </c>
      <c r="N8" s="24"/>
      <c r="O8" s="24"/>
      <c r="P8" s="26">
        <v>740.0</v>
      </c>
      <c r="Q8" s="27">
        <f t="shared" si="1"/>
        <v>0</v>
      </c>
      <c r="R8" s="28" t="s">
        <v>26</v>
      </c>
      <c r="S8" s="2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20">
        <v>46052.0</v>
      </c>
      <c r="C9" s="21" t="s">
        <v>31</v>
      </c>
      <c r="D9" s="22">
        <v>111984.0</v>
      </c>
      <c r="E9" s="23" t="s">
        <v>32</v>
      </c>
      <c r="F9" s="24"/>
      <c r="G9" s="24">
        <v>7000.0</v>
      </c>
      <c r="H9" s="24"/>
      <c r="I9" s="25"/>
      <c r="J9" s="24"/>
      <c r="K9" s="24"/>
      <c r="L9" s="24"/>
      <c r="M9" s="25"/>
      <c r="N9" s="24"/>
      <c r="O9" s="24"/>
      <c r="P9" s="26">
        <v>7000.0</v>
      </c>
      <c r="Q9" s="27">
        <f t="shared" si="1"/>
        <v>0</v>
      </c>
      <c r="R9" s="28" t="s">
        <v>26</v>
      </c>
      <c r="S9" s="2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20">
        <v>46053.0</v>
      </c>
      <c r="C10" s="21" t="s">
        <v>33</v>
      </c>
      <c r="D10" s="22">
        <v>105964.0</v>
      </c>
      <c r="E10" s="23" t="s">
        <v>34</v>
      </c>
      <c r="F10" s="24"/>
      <c r="G10" s="24"/>
      <c r="H10" s="24"/>
      <c r="I10" s="25"/>
      <c r="J10" s="24"/>
      <c r="K10" s="24"/>
      <c r="L10" s="24"/>
      <c r="M10" s="25">
        <v>100.0</v>
      </c>
      <c r="N10" s="24"/>
      <c r="O10" s="24"/>
      <c r="P10" s="26">
        <v>100.0</v>
      </c>
      <c r="Q10" s="27">
        <f t="shared" si="1"/>
        <v>0</v>
      </c>
      <c r="R10" s="28" t="s">
        <v>26</v>
      </c>
      <c r="S10" s="2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20">
        <v>46053.0</v>
      </c>
      <c r="C11" s="21" t="s">
        <v>35</v>
      </c>
      <c r="D11" s="22">
        <v>105964.0</v>
      </c>
      <c r="E11" s="23" t="s">
        <v>34</v>
      </c>
      <c r="F11" s="24"/>
      <c r="G11" s="24"/>
      <c r="H11" s="24"/>
      <c r="I11" s="25"/>
      <c r="J11" s="24"/>
      <c r="K11" s="24"/>
      <c r="L11" s="24"/>
      <c r="M11" s="25">
        <v>500.0</v>
      </c>
      <c r="N11" s="24"/>
      <c r="O11" s="24"/>
      <c r="P11" s="26">
        <v>500.0</v>
      </c>
      <c r="Q11" s="27">
        <f t="shared" si="1"/>
        <v>0</v>
      </c>
      <c r="R11" s="28" t="s">
        <v>26</v>
      </c>
      <c r="S11" s="2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20">
        <v>46053.0</v>
      </c>
      <c r="C12" s="21" t="s">
        <v>36</v>
      </c>
      <c r="D12" s="22">
        <v>50436.0</v>
      </c>
      <c r="E12" s="23" t="s">
        <v>37</v>
      </c>
      <c r="F12" s="24"/>
      <c r="G12" s="24"/>
      <c r="H12" s="24"/>
      <c r="I12" s="25">
        <v>500.0</v>
      </c>
      <c r="J12" s="24"/>
      <c r="K12" s="24"/>
      <c r="L12" s="24"/>
      <c r="M12" s="25"/>
      <c r="N12" s="24"/>
      <c r="O12" s="24"/>
      <c r="P12" s="26">
        <v>500.0</v>
      </c>
      <c r="Q12" s="27">
        <f t="shared" si="1"/>
        <v>0</v>
      </c>
      <c r="R12" s="28" t="s">
        <v>26</v>
      </c>
      <c r="S12" s="2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20">
        <v>46053.0</v>
      </c>
      <c r="C13" s="21" t="s">
        <v>38</v>
      </c>
      <c r="D13" s="22">
        <v>81108.0</v>
      </c>
      <c r="E13" s="23" t="s">
        <v>39</v>
      </c>
      <c r="F13" s="24"/>
      <c r="G13" s="24"/>
      <c r="H13" s="24"/>
      <c r="I13" s="25">
        <v>9700.0</v>
      </c>
      <c r="J13" s="24"/>
      <c r="K13" s="24"/>
      <c r="L13" s="24"/>
      <c r="M13" s="25"/>
      <c r="N13" s="24"/>
      <c r="O13" s="24"/>
      <c r="P13" s="26">
        <v>9700.0</v>
      </c>
      <c r="Q13" s="27">
        <f t="shared" si="1"/>
        <v>0</v>
      </c>
      <c r="R13" s="28" t="s">
        <v>26</v>
      </c>
      <c r="S13" s="2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20">
        <v>46053.0</v>
      </c>
      <c r="C14" s="21" t="s">
        <v>40</v>
      </c>
      <c r="D14" s="22">
        <v>90434.0</v>
      </c>
      <c r="E14" s="23" t="s">
        <v>41</v>
      </c>
      <c r="F14" s="24"/>
      <c r="G14" s="24"/>
      <c r="H14" s="24"/>
      <c r="I14" s="25">
        <v>500.0</v>
      </c>
      <c r="J14" s="24"/>
      <c r="K14" s="24"/>
      <c r="L14" s="24"/>
      <c r="M14" s="25"/>
      <c r="N14" s="24"/>
      <c r="O14" s="24"/>
      <c r="P14" s="26">
        <v>500.0</v>
      </c>
      <c r="Q14" s="27">
        <f t="shared" si="1"/>
        <v>0</v>
      </c>
      <c r="R14" s="28" t="s">
        <v>42</v>
      </c>
      <c r="S14" s="2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20">
        <v>46053.0</v>
      </c>
      <c r="C15" s="21" t="s">
        <v>43</v>
      </c>
      <c r="D15" s="22">
        <v>61420.0</v>
      </c>
      <c r="E15" s="23" t="s">
        <v>44</v>
      </c>
      <c r="F15" s="24"/>
      <c r="G15" s="24"/>
      <c r="H15" s="24"/>
      <c r="I15" s="25">
        <v>2600.0</v>
      </c>
      <c r="J15" s="24"/>
      <c r="K15" s="24"/>
      <c r="L15" s="24"/>
      <c r="M15" s="25"/>
      <c r="N15" s="24"/>
      <c r="O15" s="24"/>
      <c r="P15" s="26">
        <v>2600.0</v>
      </c>
      <c r="Q15" s="27">
        <f t="shared" si="1"/>
        <v>0</v>
      </c>
      <c r="R15" s="28" t="s">
        <v>26</v>
      </c>
      <c r="S15" s="2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20">
        <v>46053.0</v>
      </c>
      <c r="C16" s="21" t="s">
        <v>45</v>
      </c>
      <c r="D16" s="22">
        <v>36918.0</v>
      </c>
      <c r="E16" s="23" t="s">
        <v>46</v>
      </c>
      <c r="F16" s="24"/>
      <c r="G16" s="24"/>
      <c r="H16" s="24"/>
      <c r="I16" s="25">
        <v>1000.0</v>
      </c>
      <c r="J16" s="24"/>
      <c r="K16" s="24"/>
      <c r="L16" s="24"/>
      <c r="M16" s="25"/>
      <c r="N16" s="24"/>
      <c r="O16" s="24"/>
      <c r="P16" s="26">
        <v>1000.0</v>
      </c>
      <c r="Q16" s="27">
        <f t="shared" si="1"/>
        <v>0</v>
      </c>
      <c r="R16" s="28" t="s">
        <v>26</v>
      </c>
      <c r="S16" s="2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20">
        <v>46053.0</v>
      </c>
      <c r="C17" s="21" t="s">
        <v>47</v>
      </c>
      <c r="D17" s="22">
        <v>10008.0</v>
      </c>
      <c r="E17" s="23" t="s">
        <v>48</v>
      </c>
      <c r="F17" s="24"/>
      <c r="G17" s="24"/>
      <c r="H17" s="24"/>
      <c r="I17" s="25"/>
      <c r="J17" s="24"/>
      <c r="K17" s="24">
        <v>3000.0</v>
      </c>
      <c r="L17" s="24"/>
      <c r="M17" s="25"/>
      <c r="N17" s="24"/>
      <c r="O17" s="24"/>
      <c r="P17" s="26">
        <v>3000.0</v>
      </c>
      <c r="Q17" s="27">
        <f t="shared" si="1"/>
        <v>0</v>
      </c>
      <c r="R17" s="28" t="s">
        <v>26</v>
      </c>
      <c r="S17" s="2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1.25" customHeight="1">
      <c r="A18" s="19">
        <v>13.0</v>
      </c>
      <c r="B18" s="20">
        <v>46053.0</v>
      </c>
      <c r="C18" s="21" t="s">
        <v>49</v>
      </c>
      <c r="D18" s="22">
        <v>108364.0</v>
      </c>
      <c r="E18" s="23" t="s">
        <v>50</v>
      </c>
      <c r="F18" s="24"/>
      <c r="G18" s="24"/>
      <c r="H18" s="24"/>
      <c r="I18" s="25">
        <v>500.0</v>
      </c>
      <c r="J18" s="24"/>
      <c r="K18" s="24"/>
      <c r="L18" s="24"/>
      <c r="M18" s="25"/>
      <c r="N18" s="24"/>
      <c r="O18" s="24"/>
      <c r="P18" s="26">
        <v>500.0</v>
      </c>
      <c r="Q18" s="27">
        <f t="shared" si="1"/>
        <v>0</v>
      </c>
      <c r="R18" s="28" t="s">
        <v>42</v>
      </c>
      <c r="S18" s="2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20">
        <v>46053.0</v>
      </c>
      <c r="C19" s="21" t="s">
        <v>51</v>
      </c>
      <c r="D19" s="22">
        <v>87411.0</v>
      </c>
      <c r="E19" s="23" t="s">
        <v>52</v>
      </c>
      <c r="F19" s="24">
        <v>2400.0</v>
      </c>
      <c r="G19" s="24"/>
      <c r="H19" s="24"/>
      <c r="I19" s="25"/>
      <c r="J19" s="24"/>
      <c r="K19" s="24"/>
      <c r="L19" s="24"/>
      <c r="M19" s="25"/>
      <c r="N19" s="24"/>
      <c r="O19" s="24"/>
      <c r="P19" s="26">
        <v>2400.0</v>
      </c>
      <c r="Q19" s="27">
        <f t="shared" si="1"/>
        <v>0</v>
      </c>
      <c r="R19" s="26" t="s">
        <v>26</v>
      </c>
      <c r="S19" s="2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9">
        <v>15.0</v>
      </c>
      <c r="B20" s="20">
        <v>46053.0</v>
      </c>
      <c r="C20" s="21" t="s">
        <v>53</v>
      </c>
      <c r="D20" s="22">
        <v>89888.0</v>
      </c>
      <c r="E20" s="23" t="s">
        <v>54</v>
      </c>
      <c r="F20" s="24"/>
      <c r="G20" s="24"/>
      <c r="H20" s="24"/>
      <c r="I20" s="25">
        <v>500.0</v>
      </c>
      <c r="J20" s="24"/>
      <c r="K20" s="24"/>
      <c r="L20" s="24"/>
      <c r="M20" s="25"/>
      <c r="N20" s="24"/>
      <c r="O20" s="24"/>
      <c r="P20" s="26">
        <v>500.0</v>
      </c>
      <c r="Q20" s="27">
        <f t="shared" si="1"/>
        <v>0</v>
      </c>
      <c r="R20" s="26" t="s">
        <v>42</v>
      </c>
      <c r="S20" s="2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20">
        <v>46053.0</v>
      </c>
      <c r="C21" s="21" t="s">
        <v>55</v>
      </c>
      <c r="D21" s="22">
        <v>61420.0</v>
      </c>
      <c r="E21" s="23" t="s">
        <v>44</v>
      </c>
      <c r="F21" s="24"/>
      <c r="G21" s="24"/>
      <c r="H21" s="24"/>
      <c r="I21" s="25">
        <v>2600.0</v>
      </c>
      <c r="J21" s="24"/>
      <c r="K21" s="24"/>
      <c r="L21" s="24"/>
      <c r="M21" s="25"/>
      <c r="N21" s="24"/>
      <c r="O21" s="24"/>
      <c r="P21" s="26">
        <v>2600.0</v>
      </c>
      <c r="Q21" s="27">
        <f t="shared" si="1"/>
        <v>0</v>
      </c>
      <c r="R21" s="26" t="s">
        <v>26</v>
      </c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20">
        <v>46053.0</v>
      </c>
      <c r="C22" s="21" t="s">
        <v>56</v>
      </c>
      <c r="D22" s="22">
        <v>92257.0</v>
      </c>
      <c r="E22" s="23" t="s">
        <v>57</v>
      </c>
      <c r="F22" s="24"/>
      <c r="G22" s="24"/>
      <c r="H22" s="24"/>
      <c r="I22" s="25">
        <v>5000.0</v>
      </c>
      <c r="J22" s="24"/>
      <c r="K22" s="24"/>
      <c r="L22" s="24"/>
      <c r="M22" s="25"/>
      <c r="N22" s="24"/>
      <c r="O22" s="24"/>
      <c r="P22" s="26">
        <v>5000.0</v>
      </c>
      <c r="Q22" s="27">
        <f t="shared" si="1"/>
        <v>0</v>
      </c>
      <c r="R22" s="26" t="s">
        <v>26</v>
      </c>
      <c r="S22" s="2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20">
        <v>46053.0</v>
      </c>
      <c r="C23" s="21" t="s">
        <v>58</v>
      </c>
      <c r="D23" s="22">
        <v>97729.0</v>
      </c>
      <c r="E23" s="23" t="s">
        <v>59</v>
      </c>
      <c r="F23" s="24"/>
      <c r="G23" s="24"/>
      <c r="H23" s="24"/>
      <c r="I23" s="25">
        <v>5000.0</v>
      </c>
      <c r="J23" s="24"/>
      <c r="K23" s="24"/>
      <c r="L23" s="24"/>
      <c r="M23" s="25"/>
      <c r="N23" s="24"/>
      <c r="O23" s="24"/>
      <c r="P23" s="26">
        <v>5000.0</v>
      </c>
      <c r="Q23" s="27">
        <f t="shared" si="1"/>
        <v>0</v>
      </c>
      <c r="R23" s="26" t="s">
        <v>26</v>
      </c>
      <c r="S23" s="2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30">
        <v>46053.0</v>
      </c>
      <c r="C24" s="31" t="s">
        <v>60</v>
      </c>
      <c r="D24" s="32">
        <v>30248.0</v>
      </c>
      <c r="E24" s="32" t="s">
        <v>61</v>
      </c>
      <c r="F24" s="24"/>
      <c r="G24" s="24"/>
      <c r="H24" s="24"/>
      <c r="I24" s="25">
        <v>500.0</v>
      </c>
      <c r="J24" s="24"/>
      <c r="K24" s="24"/>
      <c r="L24" s="24"/>
      <c r="M24" s="25"/>
      <c r="N24" s="24"/>
      <c r="O24" s="24"/>
      <c r="P24" s="26">
        <v>500.0</v>
      </c>
      <c r="Q24" s="27">
        <f t="shared" si="1"/>
        <v>0</v>
      </c>
      <c r="R24" s="26" t="s">
        <v>26</v>
      </c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20">
        <v>46053.0</v>
      </c>
      <c r="C25" s="21" t="s">
        <v>62</v>
      </c>
      <c r="D25" s="22">
        <v>92067.0</v>
      </c>
      <c r="E25" s="23" t="s">
        <v>63</v>
      </c>
      <c r="F25" s="24">
        <v>1000.0</v>
      </c>
      <c r="G25" s="24"/>
      <c r="H25" s="24"/>
      <c r="I25" s="25"/>
      <c r="J25" s="24"/>
      <c r="K25" s="24"/>
      <c r="L25" s="24"/>
      <c r="M25" s="25"/>
      <c r="N25" s="24"/>
      <c r="O25" s="24"/>
      <c r="P25" s="26">
        <v>1000.0</v>
      </c>
      <c r="Q25" s="27">
        <f t="shared" si="1"/>
        <v>0</v>
      </c>
      <c r="R25" s="26" t="s">
        <v>64</v>
      </c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20">
        <v>46053.0</v>
      </c>
      <c r="C26" s="21" t="s">
        <v>65</v>
      </c>
      <c r="D26" s="22">
        <v>92067.0</v>
      </c>
      <c r="E26" s="23" t="s">
        <v>63</v>
      </c>
      <c r="F26" s="24"/>
      <c r="G26" s="24">
        <v>4500.0</v>
      </c>
      <c r="H26" s="24"/>
      <c r="I26" s="25"/>
      <c r="J26" s="24"/>
      <c r="K26" s="24"/>
      <c r="L26" s="24"/>
      <c r="M26" s="25"/>
      <c r="N26" s="24"/>
      <c r="O26" s="24"/>
      <c r="P26" s="26">
        <v>4500.0</v>
      </c>
      <c r="Q26" s="27">
        <f t="shared" si="1"/>
        <v>0</v>
      </c>
      <c r="R26" s="26" t="s">
        <v>64</v>
      </c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20">
        <v>46053.0</v>
      </c>
      <c r="C27" s="21" t="s">
        <v>66</v>
      </c>
      <c r="D27" s="22">
        <v>10929.0</v>
      </c>
      <c r="E27" s="23" t="s">
        <v>67</v>
      </c>
      <c r="F27" s="24"/>
      <c r="G27" s="24">
        <v>4500.0</v>
      </c>
      <c r="H27" s="24"/>
      <c r="I27" s="25"/>
      <c r="J27" s="24"/>
      <c r="K27" s="24"/>
      <c r="L27" s="24"/>
      <c r="M27" s="25"/>
      <c r="N27" s="24"/>
      <c r="O27" s="24"/>
      <c r="P27" s="26">
        <v>4500.0</v>
      </c>
      <c r="Q27" s="27">
        <f t="shared" si="1"/>
        <v>0</v>
      </c>
      <c r="R27" s="26" t="s">
        <v>26</v>
      </c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>
        <v>23.0</v>
      </c>
      <c r="B28" s="20">
        <v>46053.0</v>
      </c>
      <c r="C28" s="21" t="s">
        <v>68</v>
      </c>
      <c r="D28" s="22">
        <v>19688.0</v>
      </c>
      <c r="E28" s="23" t="s">
        <v>69</v>
      </c>
      <c r="F28" s="24"/>
      <c r="G28" s="24"/>
      <c r="H28" s="24"/>
      <c r="I28" s="25"/>
      <c r="J28" s="24">
        <v>5100.0</v>
      </c>
      <c r="K28" s="24"/>
      <c r="L28" s="24"/>
      <c r="M28" s="25"/>
      <c r="N28" s="24"/>
      <c r="O28" s="24"/>
      <c r="P28" s="26">
        <v>5100.0</v>
      </c>
      <c r="Q28" s="27">
        <f t="shared" si="1"/>
        <v>0</v>
      </c>
      <c r="R28" s="26" t="s">
        <v>64</v>
      </c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9">
        <v>24.0</v>
      </c>
      <c r="B29" s="20">
        <v>46053.0</v>
      </c>
      <c r="C29" s="21" t="s">
        <v>70</v>
      </c>
      <c r="D29" s="22">
        <v>105021.0</v>
      </c>
      <c r="E29" s="23" t="s">
        <v>71</v>
      </c>
      <c r="F29" s="24"/>
      <c r="G29" s="24"/>
      <c r="H29" s="24"/>
      <c r="I29" s="25"/>
      <c r="J29" s="24"/>
      <c r="K29" s="24"/>
      <c r="L29" s="24"/>
      <c r="M29" s="25">
        <v>2400.0</v>
      </c>
      <c r="N29" s="24"/>
      <c r="O29" s="24"/>
      <c r="P29" s="26">
        <v>2400.0</v>
      </c>
      <c r="Q29" s="27">
        <f t="shared" si="1"/>
        <v>0</v>
      </c>
      <c r="R29" s="26" t="s">
        <v>64</v>
      </c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9">
        <v>25.0</v>
      </c>
      <c r="B30" s="20">
        <v>46053.0</v>
      </c>
      <c r="C30" s="21" t="s">
        <v>72</v>
      </c>
      <c r="D30" s="22">
        <v>22341.0</v>
      </c>
      <c r="E30" s="23" t="s">
        <v>73</v>
      </c>
      <c r="F30" s="24"/>
      <c r="G30" s="24"/>
      <c r="H30" s="24"/>
      <c r="I30" s="25">
        <v>500.0</v>
      </c>
      <c r="J30" s="24"/>
      <c r="K30" s="24"/>
      <c r="L30" s="24"/>
      <c r="M30" s="25"/>
      <c r="N30" s="24"/>
      <c r="O30" s="24"/>
      <c r="P30" s="26">
        <v>500.0</v>
      </c>
      <c r="Q30" s="27">
        <f t="shared" si="1"/>
        <v>0</v>
      </c>
      <c r="R30" s="26" t="s">
        <v>64</v>
      </c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9">
        <v>26.0</v>
      </c>
      <c r="B31" s="20">
        <v>46053.0</v>
      </c>
      <c r="C31" s="21" t="s">
        <v>74</v>
      </c>
      <c r="D31" s="22">
        <v>101755.0</v>
      </c>
      <c r="E31" s="23" t="s">
        <v>75</v>
      </c>
      <c r="F31" s="24"/>
      <c r="G31" s="24"/>
      <c r="H31" s="24"/>
      <c r="I31" s="25">
        <v>500.0</v>
      </c>
      <c r="J31" s="24"/>
      <c r="K31" s="24"/>
      <c r="L31" s="24"/>
      <c r="M31" s="25"/>
      <c r="N31" s="24"/>
      <c r="O31" s="24"/>
      <c r="P31" s="26">
        <v>500.0</v>
      </c>
      <c r="Q31" s="27">
        <f t="shared" si="1"/>
        <v>0</v>
      </c>
      <c r="R31" s="26" t="s">
        <v>42</v>
      </c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9">
        <v>27.0</v>
      </c>
      <c r="B32" s="20">
        <v>46053.0</v>
      </c>
      <c r="C32" s="21" t="s">
        <v>76</v>
      </c>
      <c r="D32" s="22">
        <v>111995.0</v>
      </c>
      <c r="E32" s="23" t="s">
        <v>77</v>
      </c>
      <c r="F32" s="24"/>
      <c r="G32" s="24"/>
      <c r="H32" s="24"/>
      <c r="I32" s="25">
        <v>500.0</v>
      </c>
      <c r="J32" s="24"/>
      <c r="K32" s="24"/>
      <c r="L32" s="24"/>
      <c r="M32" s="25"/>
      <c r="N32" s="24"/>
      <c r="O32" s="24"/>
      <c r="P32" s="26">
        <v>500.0</v>
      </c>
      <c r="Q32" s="27">
        <f t="shared" si="1"/>
        <v>0</v>
      </c>
      <c r="R32" s="26" t="s">
        <v>42</v>
      </c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9">
        <v>28.0</v>
      </c>
      <c r="B33" s="20">
        <v>46053.0</v>
      </c>
      <c r="C33" s="21" t="s">
        <v>78</v>
      </c>
      <c r="D33" s="22">
        <v>111994.0</v>
      </c>
      <c r="E33" s="23" t="s">
        <v>79</v>
      </c>
      <c r="F33" s="24"/>
      <c r="G33" s="24"/>
      <c r="H33" s="24"/>
      <c r="I33" s="25">
        <v>500.0</v>
      </c>
      <c r="J33" s="24"/>
      <c r="K33" s="24"/>
      <c r="L33" s="24"/>
      <c r="M33" s="25"/>
      <c r="N33" s="24"/>
      <c r="O33" s="24"/>
      <c r="P33" s="26">
        <v>500.0</v>
      </c>
      <c r="Q33" s="27">
        <f t="shared" si="1"/>
        <v>0</v>
      </c>
      <c r="R33" s="26" t="s">
        <v>42</v>
      </c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9">
        <v>29.0</v>
      </c>
      <c r="B34" s="20">
        <v>46053.0</v>
      </c>
      <c r="C34" s="21" t="s">
        <v>80</v>
      </c>
      <c r="D34" s="22">
        <v>59103.0</v>
      </c>
      <c r="E34" s="23" t="s">
        <v>81</v>
      </c>
      <c r="F34" s="24"/>
      <c r="G34" s="24"/>
      <c r="H34" s="24"/>
      <c r="I34" s="25">
        <v>800.0</v>
      </c>
      <c r="J34" s="24"/>
      <c r="K34" s="24">
        <v>3700.0</v>
      </c>
      <c r="L34" s="24"/>
      <c r="M34" s="25"/>
      <c r="N34" s="24"/>
      <c r="O34" s="24"/>
      <c r="P34" s="26">
        <v>4500.0</v>
      </c>
      <c r="Q34" s="27">
        <f t="shared" si="1"/>
        <v>0</v>
      </c>
      <c r="R34" s="26" t="s">
        <v>64</v>
      </c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9">
        <v>30.0</v>
      </c>
      <c r="B35" s="20">
        <v>46052.0</v>
      </c>
      <c r="C35" s="21" t="s">
        <v>82</v>
      </c>
      <c r="D35" s="22">
        <v>98911.0</v>
      </c>
      <c r="E35" s="23" t="s">
        <v>83</v>
      </c>
      <c r="F35" s="24"/>
      <c r="G35" s="24"/>
      <c r="H35" s="24"/>
      <c r="I35" s="25"/>
      <c r="J35" s="24"/>
      <c r="K35" s="24"/>
      <c r="L35" s="24"/>
      <c r="M35" s="25">
        <v>4100.0</v>
      </c>
      <c r="N35" s="24"/>
      <c r="O35" s="24"/>
      <c r="P35" s="26">
        <v>4100.0</v>
      </c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9">
        <v>31.0</v>
      </c>
      <c r="B36" s="20">
        <v>46052.0</v>
      </c>
      <c r="C36" s="21" t="s">
        <v>84</v>
      </c>
      <c r="D36" s="22">
        <v>95492.0</v>
      </c>
      <c r="E36" s="23" t="s">
        <v>85</v>
      </c>
      <c r="F36" s="24"/>
      <c r="G36" s="24"/>
      <c r="H36" s="24"/>
      <c r="I36" s="25"/>
      <c r="J36" s="24"/>
      <c r="K36" s="24"/>
      <c r="L36" s="24"/>
      <c r="M36" s="25">
        <v>26200.0</v>
      </c>
      <c r="N36" s="24"/>
      <c r="O36" s="24"/>
      <c r="P36" s="26">
        <v>26200.0</v>
      </c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customHeight="1">
      <c r="A37" s="19">
        <v>32.0</v>
      </c>
      <c r="B37" s="20">
        <v>46052.0</v>
      </c>
      <c r="C37" s="21" t="s">
        <v>86</v>
      </c>
      <c r="D37" s="22">
        <v>52685.0</v>
      </c>
      <c r="E37" s="23" t="s">
        <v>87</v>
      </c>
      <c r="F37" s="24"/>
      <c r="G37" s="24"/>
      <c r="H37" s="24">
        <v>4500.0</v>
      </c>
      <c r="I37" s="25"/>
      <c r="J37" s="24"/>
      <c r="K37" s="24"/>
      <c r="L37" s="24"/>
      <c r="M37" s="25"/>
      <c r="N37" s="24"/>
      <c r="O37" s="24"/>
      <c r="P37" s="26">
        <v>4500.0</v>
      </c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customHeight="1">
      <c r="A38" s="19">
        <v>33.0</v>
      </c>
      <c r="B38" s="20">
        <v>46052.0</v>
      </c>
      <c r="C38" s="21" t="s">
        <v>88</v>
      </c>
      <c r="D38" s="22">
        <v>38416.0</v>
      </c>
      <c r="E38" s="23" t="s">
        <v>89</v>
      </c>
      <c r="F38" s="24"/>
      <c r="G38" s="24"/>
      <c r="H38" s="24">
        <v>4250.0</v>
      </c>
      <c r="I38" s="25"/>
      <c r="J38" s="24"/>
      <c r="K38" s="24"/>
      <c r="L38" s="24"/>
      <c r="M38" s="25"/>
      <c r="N38" s="24"/>
      <c r="O38" s="24"/>
      <c r="P38" s="26">
        <v>4250.0</v>
      </c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customHeight="1">
      <c r="A39" s="19">
        <v>34.0</v>
      </c>
      <c r="B39" s="20">
        <v>46052.0</v>
      </c>
      <c r="C39" s="21" t="s">
        <v>90</v>
      </c>
      <c r="D39" s="22">
        <v>112054.0</v>
      </c>
      <c r="E39" s="23" t="s">
        <v>91</v>
      </c>
      <c r="F39" s="24"/>
      <c r="G39" s="24"/>
      <c r="H39" s="24"/>
      <c r="I39" s="25"/>
      <c r="J39" s="24"/>
      <c r="K39" s="24"/>
      <c r="L39" s="24"/>
      <c r="M39" s="25">
        <v>300.0</v>
      </c>
      <c r="N39" s="24"/>
      <c r="O39" s="24"/>
      <c r="P39" s="26">
        <v>300.0</v>
      </c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customHeight="1">
      <c r="A40" s="19">
        <v>35.0</v>
      </c>
      <c r="B40" s="20">
        <v>46053.0</v>
      </c>
      <c r="C40" s="21" t="s">
        <v>92</v>
      </c>
      <c r="D40" s="22">
        <v>10008.0</v>
      </c>
      <c r="E40" s="23" t="s">
        <v>48</v>
      </c>
      <c r="F40" s="24"/>
      <c r="G40" s="24"/>
      <c r="H40" s="24">
        <v>4500.0</v>
      </c>
      <c r="I40" s="25"/>
      <c r="J40" s="24"/>
      <c r="K40" s="24"/>
      <c r="L40" s="24"/>
      <c r="M40" s="25"/>
      <c r="N40" s="24"/>
      <c r="O40" s="24"/>
      <c r="P40" s="26">
        <v>4500.0</v>
      </c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customHeight="1">
      <c r="A41" s="19">
        <v>36.0</v>
      </c>
      <c r="B41" s="20">
        <v>46053.0</v>
      </c>
      <c r="C41" s="21" t="s">
        <v>93</v>
      </c>
      <c r="D41" s="22">
        <v>10281.0</v>
      </c>
      <c r="E41" s="23" t="s">
        <v>94</v>
      </c>
      <c r="F41" s="24"/>
      <c r="G41" s="24"/>
      <c r="H41" s="24">
        <v>4500.0</v>
      </c>
      <c r="I41" s="25"/>
      <c r="J41" s="24"/>
      <c r="K41" s="24"/>
      <c r="L41" s="24"/>
      <c r="M41" s="25"/>
      <c r="N41" s="24"/>
      <c r="O41" s="24"/>
      <c r="P41" s="26">
        <v>4500.0</v>
      </c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customHeight="1">
      <c r="A42" s="19">
        <v>37.0</v>
      </c>
      <c r="B42" s="20">
        <v>46053.0</v>
      </c>
      <c r="C42" s="21" t="s">
        <v>95</v>
      </c>
      <c r="D42" s="22">
        <v>10006.0</v>
      </c>
      <c r="E42" s="23" t="s">
        <v>96</v>
      </c>
      <c r="F42" s="24"/>
      <c r="G42" s="24"/>
      <c r="H42" s="24"/>
      <c r="I42" s="25"/>
      <c r="J42" s="24"/>
      <c r="K42" s="24">
        <v>6200.0</v>
      </c>
      <c r="L42" s="24"/>
      <c r="M42" s="25"/>
      <c r="N42" s="24"/>
      <c r="O42" s="24"/>
      <c r="P42" s="26">
        <v>6200.0</v>
      </c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customHeight="1">
      <c r="A43" s="19">
        <v>38.0</v>
      </c>
      <c r="B43" s="20">
        <v>46053.0</v>
      </c>
      <c r="C43" s="21" t="s">
        <v>97</v>
      </c>
      <c r="D43" s="22">
        <v>10250.0</v>
      </c>
      <c r="E43" s="23" t="s">
        <v>98</v>
      </c>
      <c r="F43" s="24"/>
      <c r="G43" s="24"/>
      <c r="H43" s="24">
        <v>14500.0</v>
      </c>
      <c r="I43" s="25"/>
      <c r="J43" s="24"/>
      <c r="K43" s="24"/>
      <c r="L43" s="24"/>
      <c r="M43" s="25"/>
      <c r="N43" s="24"/>
      <c r="O43" s="24"/>
      <c r="P43" s="26">
        <v>14500.0</v>
      </c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customHeight="1">
      <c r="A44" s="19">
        <v>39.0</v>
      </c>
      <c r="B44" s="20">
        <v>46053.0</v>
      </c>
      <c r="C44" s="21" t="s">
        <v>99</v>
      </c>
      <c r="D44" s="22">
        <v>10006.0</v>
      </c>
      <c r="E44" s="23" t="s">
        <v>96</v>
      </c>
      <c r="F44" s="24"/>
      <c r="G44" s="24"/>
      <c r="H44" s="24">
        <v>2500.0</v>
      </c>
      <c r="I44" s="25"/>
      <c r="J44" s="24"/>
      <c r="K44" s="24"/>
      <c r="L44" s="24"/>
      <c r="M44" s="25"/>
      <c r="N44" s="24"/>
      <c r="O44" s="24"/>
      <c r="P44" s="26">
        <v>2500.0</v>
      </c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customHeight="1">
      <c r="A45" s="19">
        <v>40.0</v>
      </c>
      <c r="B45" s="20">
        <v>46053.0</v>
      </c>
      <c r="C45" s="21" t="s">
        <v>100</v>
      </c>
      <c r="D45" s="22">
        <v>10006.0</v>
      </c>
      <c r="E45" s="23" t="s">
        <v>96</v>
      </c>
      <c r="F45" s="24"/>
      <c r="G45" s="24"/>
      <c r="H45" s="24">
        <v>2400.0</v>
      </c>
      <c r="I45" s="25"/>
      <c r="J45" s="24"/>
      <c r="K45" s="24"/>
      <c r="L45" s="24"/>
      <c r="M45" s="25"/>
      <c r="N45" s="24"/>
      <c r="O45" s="24"/>
      <c r="P45" s="26">
        <v>2400.0</v>
      </c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customHeight="1">
      <c r="A46" s="19">
        <v>41.0</v>
      </c>
      <c r="B46" s="20">
        <v>46053.0</v>
      </c>
      <c r="C46" s="21" t="s">
        <v>101</v>
      </c>
      <c r="D46" s="22">
        <v>97731.0</v>
      </c>
      <c r="E46" s="23" t="s">
        <v>102</v>
      </c>
      <c r="F46" s="24"/>
      <c r="G46" s="24"/>
      <c r="H46" s="24">
        <v>15750.0</v>
      </c>
      <c r="I46" s="25"/>
      <c r="J46" s="24"/>
      <c r="K46" s="24"/>
      <c r="L46" s="24"/>
      <c r="M46" s="25"/>
      <c r="N46" s="24"/>
      <c r="O46" s="24"/>
      <c r="P46" s="26">
        <v>15750.0</v>
      </c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customHeight="1">
      <c r="A47" s="19">
        <v>42.0</v>
      </c>
      <c r="B47" s="20">
        <v>46053.0</v>
      </c>
      <c r="C47" s="21" t="s">
        <v>103</v>
      </c>
      <c r="D47" s="22">
        <v>59793.0</v>
      </c>
      <c r="E47" s="23" t="s">
        <v>104</v>
      </c>
      <c r="F47" s="24"/>
      <c r="G47" s="24"/>
      <c r="H47" s="24">
        <v>300.0</v>
      </c>
      <c r="I47" s="25"/>
      <c r="J47" s="24"/>
      <c r="K47" s="24"/>
      <c r="L47" s="24"/>
      <c r="M47" s="25"/>
      <c r="N47" s="24"/>
      <c r="O47" s="24"/>
      <c r="P47" s="26">
        <v>300.0</v>
      </c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customHeight="1">
      <c r="A48" s="19">
        <v>43.0</v>
      </c>
      <c r="B48" s="20">
        <v>46053.0</v>
      </c>
      <c r="C48" s="21" t="s">
        <v>105</v>
      </c>
      <c r="D48" s="22">
        <v>112144.0</v>
      </c>
      <c r="E48" s="23" t="s">
        <v>106</v>
      </c>
      <c r="F48" s="24"/>
      <c r="G48" s="24"/>
      <c r="H48" s="24">
        <v>2950.0</v>
      </c>
      <c r="I48" s="25"/>
      <c r="J48" s="24"/>
      <c r="K48" s="24"/>
      <c r="L48" s="24"/>
      <c r="M48" s="25"/>
      <c r="N48" s="24"/>
      <c r="O48" s="24"/>
      <c r="P48" s="26">
        <v>2950.0</v>
      </c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customHeight="1">
      <c r="A49" s="19">
        <v>44.0</v>
      </c>
      <c r="B49" s="20">
        <v>46053.0</v>
      </c>
      <c r="C49" s="21" t="s">
        <v>107</v>
      </c>
      <c r="D49" s="22">
        <v>59793.0</v>
      </c>
      <c r="E49" s="23" t="s">
        <v>104</v>
      </c>
      <c r="F49" s="24"/>
      <c r="G49" s="24"/>
      <c r="H49" s="24">
        <v>5000.0</v>
      </c>
      <c r="I49" s="25"/>
      <c r="J49" s="24"/>
      <c r="K49" s="24"/>
      <c r="L49" s="24"/>
      <c r="M49" s="25"/>
      <c r="N49" s="24"/>
      <c r="O49" s="24"/>
      <c r="P49" s="26">
        <v>5000.0</v>
      </c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customHeight="1">
      <c r="A50" s="19">
        <v>45.0</v>
      </c>
      <c r="B50" s="20">
        <v>46053.0</v>
      </c>
      <c r="C50" s="21" t="s">
        <v>108</v>
      </c>
      <c r="D50" s="22">
        <v>105021.0</v>
      </c>
      <c r="E50" s="23" t="s">
        <v>71</v>
      </c>
      <c r="F50" s="24"/>
      <c r="G50" s="24"/>
      <c r="H50" s="24"/>
      <c r="I50" s="25"/>
      <c r="J50" s="24"/>
      <c r="K50" s="24"/>
      <c r="L50" s="24"/>
      <c r="M50" s="25">
        <v>29500.0</v>
      </c>
      <c r="N50" s="24"/>
      <c r="O50" s="24"/>
      <c r="P50" s="26">
        <v>29500.0</v>
      </c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customHeight="1">
      <c r="A51" s="19">
        <v>46.0</v>
      </c>
      <c r="B51" s="20">
        <v>46053.0</v>
      </c>
      <c r="C51" s="21" t="s">
        <v>109</v>
      </c>
      <c r="D51" s="22">
        <v>105021.0</v>
      </c>
      <c r="E51" s="23" t="s">
        <v>71</v>
      </c>
      <c r="F51" s="24"/>
      <c r="G51" s="24"/>
      <c r="H51" s="24"/>
      <c r="I51" s="25"/>
      <c r="J51" s="24"/>
      <c r="K51" s="24"/>
      <c r="L51" s="24"/>
      <c r="M51" s="25">
        <v>20000.0</v>
      </c>
      <c r="N51" s="24"/>
      <c r="O51" s="24"/>
      <c r="P51" s="26">
        <v>20000.0</v>
      </c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customHeight="1">
      <c r="A52" s="19">
        <v>47.0</v>
      </c>
      <c r="B52" s="20">
        <v>46053.0</v>
      </c>
      <c r="C52" s="21" t="s">
        <v>110</v>
      </c>
      <c r="D52" s="22">
        <v>105021.0</v>
      </c>
      <c r="E52" s="23" t="s">
        <v>71</v>
      </c>
      <c r="F52" s="24"/>
      <c r="G52" s="24"/>
      <c r="H52" s="24"/>
      <c r="I52" s="25"/>
      <c r="J52" s="24"/>
      <c r="K52" s="24"/>
      <c r="L52" s="24"/>
      <c r="M52" s="25">
        <v>5000.0</v>
      </c>
      <c r="N52" s="24"/>
      <c r="O52" s="24"/>
      <c r="P52" s="26">
        <v>5000.0</v>
      </c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customHeight="1">
      <c r="A53" s="19">
        <v>48.0</v>
      </c>
      <c r="B53" s="20">
        <v>46053.0</v>
      </c>
      <c r="C53" s="21" t="s">
        <v>111</v>
      </c>
      <c r="D53" s="22">
        <v>62538.0</v>
      </c>
      <c r="E53" s="23" t="s">
        <v>112</v>
      </c>
      <c r="F53" s="24"/>
      <c r="G53" s="24"/>
      <c r="H53" s="24"/>
      <c r="I53" s="25"/>
      <c r="J53" s="24"/>
      <c r="K53" s="25"/>
      <c r="L53" s="24"/>
      <c r="M53" s="25">
        <v>4600.0</v>
      </c>
      <c r="N53" s="24"/>
      <c r="O53" s="24"/>
      <c r="P53" s="26">
        <v>4600.0</v>
      </c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customHeight="1">
      <c r="A54" s="19">
        <v>49.0</v>
      </c>
      <c r="B54" s="20">
        <v>46053.0</v>
      </c>
      <c r="C54" s="21" t="s">
        <v>113</v>
      </c>
      <c r="D54" s="22">
        <v>105021.0</v>
      </c>
      <c r="E54" s="23" t="s">
        <v>71</v>
      </c>
      <c r="F54" s="24"/>
      <c r="G54" s="24"/>
      <c r="H54" s="24"/>
      <c r="I54" s="25"/>
      <c r="J54" s="24"/>
      <c r="K54" s="24"/>
      <c r="L54" s="24"/>
      <c r="M54" s="25">
        <v>113400.0</v>
      </c>
      <c r="N54" s="24"/>
      <c r="O54" s="24"/>
      <c r="P54" s="26">
        <v>113400.0</v>
      </c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customHeight="1">
      <c r="A55" s="19">
        <v>50.0</v>
      </c>
      <c r="B55" s="20">
        <v>46053.0</v>
      </c>
      <c r="C55" s="21" t="s">
        <v>114</v>
      </c>
      <c r="D55" s="22">
        <v>105021.0</v>
      </c>
      <c r="E55" s="23" t="s">
        <v>71</v>
      </c>
      <c r="F55" s="24"/>
      <c r="G55" s="24"/>
      <c r="H55" s="24"/>
      <c r="I55" s="25"/>
      <c r="J55" s="24"/>
      <c r="K55" s="24"/>
      <c r="L55" s="24"/>
      <c r="M55" s="25">
        <v>10050.0</v>
      </c>
      <c r="N55" s="24"/>
      <c r="O55" s="24"/>
      <c r="P55" s="26">
        <v>10050.0</v>
      </c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customHeight="1">
      <c r="A56" s="19">
        <v>51.0</v>
      </c>
      <c r="B56" s="20">
        <v>46053.0</v>
      </c>
      <c r="C56" s="21" t="s">
        <v>115</v>
      </c>
      <c r="D56" s="22">
        <v>10311.0</v>
      </c>
      <c r="E56" s="23" t="s">
        <v>116</v>
      </c>
      <c r="F56" s="24"/>
      <c r="G56" s="24"/>
      <c r="H56" s="24"/>
      <c r="I56" s="25"/>
      <c r="J56" s="24"/>
      <c r="K56" s="24"/>
      <c r="L56" s="24"/>
      <c r="M56" s="25">
        <v>640.0</v>
      </c>
      <c r="N56" s="24"/>
      <c r="O56" s="24"/>
      <c r="P56" s="26">
        <v>640.0</v>
      </c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26"/>
      <c r="Q58" s="27">
        <f t="shared" si="1"/>
        <v>0</v>
      </c>
      <c r="R58" s="26"/>
      <c r="S58" s="26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24"/>
      <c r="I59" s="25"/>
      <c r="J59" s="24"/>
      <c r="K59" s="24"/>
      <c r="L59" s="24"/>
      <c r="M59" s="25"/>
      <c r="N59" s="24"/>
      <c r="O59" s="24"/>
      <c r="P59" s="26"/>
      <c r="Q59" s="27">
        <f t="shared" si="1"/>
        <v>0</v>
      </c>
      <c r="R59" s="26"/>
      <c r="S59" s="26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</row>
    <row r="60" ht="42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5"/>
      <c r="J60" s="24"/>
      <c r="K60" s="24"/>
      <c r="L60" s="24"/>
      <c r="M60" s="25"/>
      <c r="N60" s="24"/>
      <c r="O60" s="24"/>
      <c r="P60" s="26"/>
      <c r="Q60" s="27">
        <f t="shared" si="1"/>
        <v>0</v>
      </c>
      <c r="R60" s="26"/>
      <c r="S60" s="26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</row>
    <row r="61" ht="42.0" customHeight="1">
      <c r="A61" s="33"/>
      <c r="B61" s="34"/>
      <c r="C61" s="35"/>
      <c r="D61" s="36"/>
      <c r="E61" s="36"/>
      <c r="F61" s="37">
        <f t="shared" ref="F61:P61" si="2">SUM(F6:F57)</f>
        <v>3400</v>
      </c>
      <c r="G61" s="37">
        <f t="shared" si="2"/>
        <v>21900</v>
      </c>
      <c r="H61" s="37">
        <f t="shared" si="2"/>
        <v>61150</v>
      </c>
      <c r="I61" s="37">
        <f t="shared" si="2"/>
        <v>31200</v>
      </c>
      <c r="J61" s="37">
        <f t="shared" si="2"/>
        <v>5100</v>
      </c>
      <c r="K61" s="37">
        <f t="shared" si="2"/>
        <v>12900</v>
      </c>
      <c r="L61" s="37">
        <f t="shared" si="2"/>
        <v>0</v>
      </c>
      <c r="M61" s="37">
        <f t="shared" si="2"/>
        <v>217530</v>
      </c>
      <c r="N61" s="37">
        <f t="shared" si="2"/>
        <v>0</v>
      </c>
      <c r="O61" s="37">
        <f t="shared" si="2"/>
        <v>0</v>
      </c>
      <c r="P61" s="37">
        <f t="shared" si="2"/>
        <v>353180</v>
      </c>
      <c r="Q61" s="38">
        <f>SUM(Q6:Q27)</f>
        <v>0</v>
      </c>
      <c r="R61" s="36"/>
      <c r="S61" s="39"/>
      <c r="T61" s="40"/>
      <c r="U61" s="41">
        <f>F61+G61+H61+I61+J61+M61</f>
        <v>340280</v>
      </c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</row>
    <row r="62" ht="42.0" customHeight="1">
      <c r="A62" s="42"/>
      <c r="B62" s="43"/>
      <c r="C62" s="44"/>
      <c r="D62" s="44"/>
      <c r="E62" s="44"/>
      <c r="F62" s="45">
        <f>F61+G61+H61+I61+J61+K61+L61+M61+N61+O61</f>
        <v>353180</v>
      </c>
      <c r="G62" s="4"/>
      <c r="H62" s="4"/>
      <c r="I62" s="4"/>
      <c r="J62" s="4"/>
      <c r="K62" s="4"/>
      <c r="L62" s="4"/>
      <c r="M62" s="4"/>
      <c r="N62" s="4"/>
      <c r="O62" s="4"/>
      <c r="P62" s="46" t="s">
        <v>117</v>
      </c>
      <c r="Q62" s="46"/>
      <c r="R62" s="44"/>
      <c r="S62" s="47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48"/>
      <c r="B63" s="48"/>
      <c r="C63" s="48"/>
      <c r="D63" s="48"/>
      <c r="E63" s="29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49" t="s">
        <v>118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0" t="s">
        <v>2</v>
      </c>
      <c r="B65" s="51" t="s">
        <v>3</v>
      </c>
      <c r="C65" s="51" t="s">
        <v>4</v>
      </c>
      <c r="D65" s="51" t="s">
        <v>5</v>
      </c>
      <c r="E65" s="51" t="s">
        <v>6</v>
      </c>
      <c r="F65" s="52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1" t="s">
        <v>8</v>
      </c>
      <c r="S65" s="51" t="s">
        <v>9</v>
      </c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1"/>
      <c r="B66" s="12"/>
      <c r="C66" s="12"/>
      <c r="D66" s="12"/>
      <c r="E66" s="12"/>
      <c r="F66" s="53" t="s">
        <v>10</v>
      </c>
      <c r="G66" s="54" t="s">
        <v>11</v>
      </c>
      <c r="H66" s="10"/>
      <c r="I66" s="54" t="s">
        <v>12</v>
      </c>
      <c r="J66" s="10"/>
      <c r="K66" s="51" t="s">
        <v>13</v>
      </c>
      <c r="L66" s="55"/>
      <c r="M66" s="55"/>
      <c r="N66" s="56" t="s">
        <v>23</v>
      </c>
      <c r="O66" s="57" t="s">
        <v>119</v>
      </c>
      <c r="P66" s="51" t="s">
        <v>14</v>
      </c>
      <c r="Q66" s="51" t="s">
        <v>15</v>
      </c>
      <c r="R66" s="12"/>
      <c r="S66" s="12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7"/>
      <c r="B67" s="10"/>
      <c r="C67" s="10"/>
      <c r="D67" s="10"/>
      <c r="E67" s="10"/>
      <c r="F67" s="10"/>
      <c r="G67" s="58" t="s">
        <v>16</v>
      </c>
      <c r="H67" s="56" t="s">
        <v>17</v>
      </c>
      <c r="I67" s="56" t="s">
        <v>18</v>
      </c>
      <c r="J67" s="56" t="s">
        <v>19</v>
      </c>
      <c r="K67" s="10"/>
      <c r="L67" s="56" t="s">
        <v>20</v>
      </c>
      <c r="M67" s="56" t="s">
        <v>21</v>
      </c>
      <c r="N67" s="56" t="s">
        <v>120</v>
      </c>
      <c r="O67" s="10"/>
      <c r="P67" s="10"/>
      <c r="Q67" s="10"/>
      <c r="R67" s="10"/>
      <c r="S67" s="10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52.5" customHeight="1">
      <c r="A68" s="59">
        <v>1.0</v>
      </c>
      <c r="B68" s="60"/>
      <c r="C68" s="61"/>
      <c r="D68" s="62"/>
      <c r="E68" s="63"/>
      <c r="F68" s="64"/>
      <c r="G68" s="64"/>
      <c r="H68" s="64"/>
      <c r="I68" s="64"/>
      <c r="J68" s="64"/>
      <c r="K68" s="64"/>
      <c r="L68" s="64"/>
      <c r="M68" s="64"/>
      <c r="N68" s="26"/>
      <c r="O68" s="65"/>
      <c r="P68" s="26"/>
      <c r="Q68" s="27">
        <f t="shared" ref="Q68:Q74" si="3">F68+G68+H68+I68+J68+K68+L68+M68+N68+O68-P68</f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customHeight="1">
      <c r="A69" s="59">
        <v>2.0</v>
      </c>
      <c r="B69" s="20"/>
      <c r="C69" s="21"/>
      <c r="D69" s="22"/>
      <c r="E69" s="23"/>
      <c r="F69" s="64"/>
      <c r="G69" s="64"/>
      <c r="H69" s="64"/>
      <c r="I69" s="64"/>
      <c r="J69" s="64"/>
      <c r="K69" s="64"/>
      <c r="L69" s="64"/>
      <c r="M69" s="64"/>
      <c r="N69" s="67"/>
      <c r="O69" s="68"/>
      <c r="P69" s="67"/>
      <c r="Q69" s="27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customHeight="1">
      <c r="A70" s="59"/>
      <c r="B70" s="69"/>
      <c r="C70" s="61"/>
      <c r="D70" s="70"/>
      <c r="E70" s="71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27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59"/>
      <c r="B71" s="69"/>
      <c r="C71" s="61"/>
      <c r="D71" s="70"/>
      <c r="E71" s="71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2"/>
      <c r="Q71" s="27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hidden="1" customHeight="1">
      <c r="A72" s="59"/>
      <c r="B72" s="69"/>
      <c r="C72" s="61"/>
      <c r="D72" s="70"/>
      <c r="E72" s="71"/>
      <c r="F72" s="64"/>
      <c r="G72" s="64"/>
      <c r="H72" s="64"/>
      <c r="I72" s="64"/>
      <c r="J72" s="64"/>
      <c r="K72" s="64"/>
      <c r="L72" s="64"/>
      <c r="M72" s="64"/>
      <c r="N72" s="64"/>
      <c r="O72" s="65"/>
      <c r="P72" s="72"/>
      <c r="Q72" s="73">
        <f t="shared" si="3"/>
        <v>0</v>
      </c>
      <c r="R72" s="26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hidden="1" customHeight="1">
      <c r="A73" s="59"/>
      <c r="B73" s="20"/>
      <c r="C73" s="74"/>
      <c r="D73" s="74"/>
      <c r="E73" s="75"/>
      <c r="F73" s="64"/>
      <c r="G73" s="64"/>
      <c r="H73" s="64"/>
      <c r="I73" s="64"/>
      <c r="J73" s="64"/>
      <c r="K73" s="64"/>
      <c r="L73" s="64"/>
      <c r="M73" s="64"/>
      <c r="N73" s="64"/>
      <c r="O73" s="65"/>
      <c r="P73" s="72"/>
      <c r="Q73" s="73">
        <f t="shared" si="3"/>
        <v>0</v>
      </c>
      <c r="R73" s="26"/>
      <c r="S73" s="66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76"/>
      <c r="B74" s="77"/>
      <c r="C74" s="78"/>
      <c r="D74" s="78"/>
      <c r="E74" s="78"/>
      <c r="F74" s="64"/>
      <c r="G74" s="64"/>
      <c r="H74" s="64"/>
      <c r="I74" s="64"/>
      <c r="J74" s="64"/>
      <c r="K74" s="64"/>
      <c r="L74" s="64"/>
      <c r="M74" s="64"/>
      <c r="N74" s="64"/>
      <c r="O74" s="65"/>
      <c r="P74" s="79"/>
      <c r="Q74" s="73">
        <f t="shared" si="3"/>
        <v>0</v>
      </c>
      <c r="R74" s="26"/>
      <c r="S74" s="66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80"/>
      <c r="B75" s="81"/>
      <c r="C75" s="82"/>
      <c r="D75" s="83" t="s">
        <v>121</v>
      </c>
      <c r="E75" s="55"/>
      <c r="F75" s="84">
        <f t="shared" ref="F75:P75" si="4">SUM(F68:F74)</f>
        <v>0</v>
      </c>
      <c r="G75" s="84">
        <f t="shared" si="4"/>
        <v>0</v>
      </c>
      <c r="H75" s="84">
        <f t="shared" si="4"/>
        <v>0</v>
      </c>
      <c r="I75" s="84">
        <f t="shared" si="4"/>
        <v>0</v>
      </c>
      <c r="J75" s="84">
        <f t="shared" si="4"/>
        <v>0</v>
      </c>
      <c r="K75" s="84">
        <f t="shared" si="4"/>
        <v>0</v>
      </c>
      <c r="L75" s="84">
        <f t="shared" si="4"/>
        <v>0</v>
      </c>
      <c r="M75" s="84">
        <f t="shared" si="4"/>
        <v>0</v>
      </c>
      <c r="N75" s="84">
        <f t="shared" si="4"/>
        <v>0</v>
      </c>
      <c r="O75" s="84">
        <f t="shared" si="4"/>
        <v>0</v>
      </c>
      <c r="P75" s="84">
        <f t="shared" si="4"/>
        <v>0</v>
      </c>
      <c r="Q75" s="85"/>
      <c r="R75" s="55"/>
      <c r="S75" s="66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48"/>
      <c r="B76" s="48"/>
      <c r="C76" s="48"/>
      <c r="D76" s="48"/>
      <c r="E76" s="29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49" t="s">
        <v>122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50" t="s">
        <v>2</v>
      </c>
      <c r="B78" s="51" t="s">
        <v>3</v>
      </c>
      <c r="C78" s="51" t="s">
        <v>4</v>
      </c>
      <c r="D78" s="51" t="s">
        <v>5</v>
      </c>
      <c r="E78" s="51" t="s">
        <v>6</v>
      </c>
      <c r="F78" s="52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1" t="s">
        <v>8</v>
      </c>
      <c r="S78" s="51" t="s">
        <v>9</v>
      </c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11"/>
      <c r="B79" s="12"/>
      <c r="C79" s="12"/>
      <c r="D79" s="12"/>
      <c r="E79" s="12"/>
      <c r="F79" s="53" t="s">
        <v>10</v>
      </c>
      <c r="G79" s="54" t="s">
        <v>11</v>
      </c>
      <c r="H79" s="10"/>
      <c r="I79" s="54" t="s">
        <v>12</v>
      </c>
      <c r="J79" s="10"/>
      <c r="K79" s="51" t="s">
        <v>13</v>
      </c>
      <c r="L79" s="55"/>
      <c r="M79" s="55"/>
      <c r="N79" s="55"/>
      <c r="O79" s="57" t="s">
        <v>123</v>
      </c>
      <c r="P79" s="51" t="s">
        <v>14</v>
      </c>
      <c r="Q79" s="51" t="s">
        <v>15</v>
      </c>
      <c r="R79" s="12"/>
      <c r="S79" s="12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17"/>
      <c r="B80" s="10"/>
      <c r="C80" s="10"/>
      <c r="D80" s="10"/>
      <c r="E80" s="10"/>
      <c r="F80" s="10"/>
      <c r="G80" s="58" t="s">
        <v>16</v>
      </c>
      <c r="H80" s="56" t="s">
        <v>17</v>
      </c>
      <c r="I80" s="56" t="s">
        <v>18</v>
      </c>
      <c r="J80" s="56" t="s">
        <v>19</v>
      </c>
      <c r="K80" s="10"/>
      <c r="L80" s="56" t="s">
        <v>20</v>
      </c>
      <c r="M80" s="56" t="s">
        <v>21</v>
      </c>
      <c r="N80" s="56" t="s">
        <v>22</v>
      </c>
      <c r="O80" s="10"/>
      <c r="P80" s="10"/>
      <c r="Q80" s="10"/>
      <c r="R80" s="10"/>
      <c r="S80" s="10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1.0</v>
      </c>
      <c r="B81" s="87">
        <v>46053.0</v>
      </c>
      <c r="C81" s="88" t="s">
        <v>124</v>
      </c>
      <c r="D81" s="89">
        <v>10357.0</v>
      </c>
      <c r="E81" s="90" t="s">
        <v>125</v>
      </c>
      <c r="F81" s="24"/>
      <c r="G81" s="24"/>
      <c r="H81" s="24"/>
      <c r="I81" s="91"/>
      <c r="J81" s="24"/>
      <c r="K81" s="24"/>
      <c r="L81" s="24">
        <v>5700.0</v>
      </c>
      <c r="M81" s="25"/>
      <c r="N81" s="24"/>
      <c r="O81" s="24"/>
      <c r="P81" s="26">
        <v>5700.0</v>
      </c>
      <c r="Q81" s="73">
        <v>0.0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>
        <v>2.0</v>
      </c>
      <c r="B82" s="93"/>
      <c r="C82" s="94"/>
      <c r="D82" s="95"/>
      <c r="E82" s="95"/>
      <c r="F82" s="96"/>
      <c r="G82" s="97"/>
      <c r="H82" s="97"/>
      <c r="I82" s="97"/>
      <c r="J82" s="96"/>
      <c r="K82" s="96"/>
      <c r="L82" s="96"/>
      <c r="M82" s="96"/>
      <c r="N82" s="96"/>
      <c r="O82" s="66"/>
      <c r="P82" s="98"/>
      <c r="Q82" s="73">
        <v>0.0</v>
      </c>
      <c r="R82" s="9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86">
        <v>3.0</v>
      </c>
      <c r="B83" s="99"/>
      <c r="C83" s="100"/>
      <c r="D83" s="101"/>
      <c r="E83" s="102"/>
      <c r="F83" s="96"/>
      <c r="G83" s="97"/>
      <c r="H83" s="64"/>
      <c r="I83" s="97"/>
      <c r="J83" s="96"/>
      <c r="K83" s="96"/>
      <c r="L83" s="96"/>
      <c r="M83" s="103"/>
      <c r="N83" s="96"/>
      <c r="O83" s="66"/>
      <c r="P83" s="104"/>
      <c r="Q83" s="73">
        <v>0.0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4.0</v>
      </c>
      <c r="B84" s="99"/>
      <c r="C84" s="105"/>
      <c r="D84" s="106"/>
      <c r="E84" s="107"/>
      <c r="F84" s="96"/>
      <c r="G84" s="97"/>
      <c r="H84" s="97"/>
      <c r="I84" s="97"/>
      <c r="J84" s="96"/>
      <c r="K84" s="96"/>
      <c r="L84" s="96"/>
      <c r="M84" s="96"/>
      <c r="N84" s="96"/>
      <c r="O84" s="66"/>
      <c r="P84" s="104"/>
      <c r="Q84" s="73">
        <v>0.0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5.0</v>
      </c>
      <c r="B85" s="99"/>
      <c r="C85" s="108"/>
      <c r="D85" s="109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14"/>
      <c r="Q85" s="73">
        <v>0.0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6.0</v>
      </c>
      <c r="B86" s="99"/>
      <c r="C86" s="108"/>
      <c r="D86" s="109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14"/>
      <c r="Q86" s="73">
        <v>0.0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7.0</v>
      </c>
      <c r="B87" s="99"/>
      <c r="C87" s="108"/>
      <c r="D87" s="109"/>
      <c r="E87" s="110"/>
      <c r="F87" s="111"/>
      <c r="G87" s="112"/>
      <c r="H87" s="112"/>
      <c r="I87" s="112"/>
      <c r="J87" s="111"/>
      <c r="K87" s="111"/>
      <c r="L87" s="111"/>
      <c r="M87" s="111"/>
      <c r="N87" s="111"/>
      <c r="O87" s="113"/>
      <c r="P87" s="114"/>
      <c r="Q87" s="73">
        <v>0.0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>
        <v>8.0</v>
      </c>
      <c r="B88" s="99"/>
      <c r="C88" s="108"/>
      <c r="D88" s="109"/>
      <c r="E88" s="110"/>
      <c r="F88" s="111"/>
      <c r="G88" s="112"/>
      <c r="H88" s="112"/>
      <c r="I88" s="112"/>
      <c r="J88" s="111"/>
      <c r="K88" s="111"/>
      <c r="L88" s="111"/>
      <c r="M88" s="111"/>
      <c r="N88" s="111"/>
      <c r="O88" s="113"/>
      <c r="P88" s="114"/>
      <c r="Q88" s="73">
        <f t="shared" ref="Q88:Q90" si="5">F88+G88+H88+I88+J88+K88+L88+M88+N88+O88-P88</f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86">
        <v>9.0</v>
      </c>
      <c r="B89" s="99"/>
      <c r="C89" s="108"/>
      <c r="D89" s="109"/>
      <c r="E89" s="110"/>
      <c r="F89" s="111"/>
      <c r="G89" s="112"/>
      <c r="H89" s="112"/>
      <c r="I89" s="112"/>
      <c r="J89" s="111"/>
      <c r="K89" s="111"/>
      <c r="L89" s="111"/>
      <c r="M89" s="111"/>
      <c r="N89" s="111"/>
      <c r="O89" s="113"/>
      <c r="P89" s="114"/>
      <c r="Q89" s="7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86"/>
      <c r="B90" s="115"/>
      <c r="C90" s="108"/>
      <c r="D90" s="116"/>
      <c r="E90" s="117"/>
      <c r="F90" s="111"/>
      <c r="G90" s="111"/>
      <c r="H90" s="118"/>
      <c r="I90" s="111"/>
      <c r="J90" s="111"/>
      <c r="K90" s="111"/>
      <c r="L90" s="111"/>
      <c r="M90" s="111"/>
      <c r="N90" s="111"/>
      <c r="O90" s="113"/>
      <c r="P90" s="112"/>
      <c r="Q90" s="73">
        <f t="shared" si="5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86"/>
      <c r="B91" s="119"/>
      <c r="C91" s="120"/>
      <c r="D91" s="121"/>
      <c r="E91" s="121"/>
      <c r="F91" s="111"/>
      <c r="G91" s="111"/>
      <c r="H91" s="111"/>
      <c r="I91" s="111"/>
      <c r="J91" s="111"/>
      <c r="K91" s="111"/>
      <c r="L91" s="111"/>
      <c r="M91" s="111"/>
      <c r="N91" s="111"/>
      <c r="O91" s="113"/>
      <c r="P91" s="111"/>
      <c r="Q91" s="73"/>
      <c r="R91" s="12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customHeight="1">
      <c r="A92" s="80"/>
      <c r="B92" s="81"/>
      <c r="C92" s="82"/>
      <c r="D92" s="83" t="s">
        <v>121</v>
      </c>
      <c r="E92" s="55"/>
      <c r="F92" s="84">
        <f t="shared" ref="F92:P92" si="6">SUM(F81:F84)</f>
        <v>0</v>
      </c>
      <c r="G92" s="84">
        <f t="shared" si="6"/>
        <v>0</v>
      </c>
      <c r="H92" s="84">
        <f t="shared" si="6"/>
        <v>0</v>
      </c>
      <c r="I92" s="84">
        <f t="shared" si="6"/>
        <v>0</v>
      </c>
      <c r="J92" s="84">
        <f t="shared" si="6"/>
        <v>0</v>
      </c>
      <c r="K92" s="84">
        <f t="shared" si="6"/>
        <v>0</v>
      </c>
      <c r="L92" s="84">
        <f t="shared" si="6"/>
        <v>5700</v>
      </c>
      <c r="M92" s="84">
        <f t="shared" si="6"/>
        <v>0</v>
      </c>
      <c r="N92" s="84">
        <f t="shared" si="6"/>
        <v>0</v>
      </c>
      <c r="O92" s="84">
        <f t="shared" si="6"/>
        <v>0</v>
      </c>
      <c r="P92" s="84">
        <f t="shared" si="6"/>
        <v>5700</v>
      </c>
      <c r="Q92" s="85"/>
      <c r="R92" s="55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customHeight="1">
      <c r="A93" s="48"/>
      <c r="B93" s="48"/>
      <c r="C93" s="48"/>
      <c r="D93" s="48"/>
      <c r="E93" s="123"/>
      <c r="F93" s="12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customHeight="1">
      <c r="A94" s="48"/>
      <c r="B94" s="48"/>
      <c r="C94" s="48"/>
      <c r="D94" s="48"/>
      <c r="E94" s="123"/>
      <c r="F94" s="12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51.0" customHeight="1">
      <c r="A95" s="2"/>
      <c r="B95" s="2"/>
      <c r="C95" s="2"/>
      <c r="D95" s="2"/>
      <c r="E95" s="125" t="s">
        <v>126</v>
      </c>
      <c r="F95" s="126" t="s">
        <v>127</v>
      </c>
      <c r="G95" s="2"/>
      <c r="H95" s="2"/>
      <c r="I95" s="2"/>
      <c r="J95" s="127" t="s">
        <v>128</v>
      </c>
      <c r="K95" s="127"/>
      <c r="L95" s="127"/>
      <c r="M95" s="127"/>
      <c r="N95" s="128"/>
      <c r="O95" s="128"/>
      <c r="P95" s="129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129</v>
      </c>
      <c r="F96" s="126" t="s">
        <v>127</v>
      </c>
      <c r="G96" s="2"/>
      <c r="H96" s="2"/>
      <c r="I96" s="2"/>
      <c r="J96" s="130" t="s">
        <v>130</v>
      </c>
      <c r="K96" s="130"/>
      <c r="L96" s="130"/>
      <c r="M96" s="130"/>
      <c r="N96" s="130"/>
      <c r="O96" s="130"/>
      <c r="P96" s="13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131</v>
      </c>
      <c r="F97" s="126" t="s">
        <v>127</v>
      </c>
      <c r="G97" s="2"/>
      <c r="H97" s="2"/>
      <c r="I97" s="2"/>
      <c r="J97" s="132"/>
      <c r="K97" s="133"/>
      <c r="L97" s="133"/>
      <c r="M97" s="133"/>
      <c r="N97" s="133"/>
      <c r="O97" s="133"/>
      <c r="P97" s="133"/>
      <c r="Q97" s="134"/>
      <c r="R97" s="2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132</v>
      </c>
      <c r="F98" s="126" t="s">
        <v>127</v>
      </c>
      <c r="G98" s="2"/>
      <c r="H98" s="2"/>
      <c r="I98" s="2"/>
      <c r="J98" s="135"/>
      <c r="K98" s="135"/>
      <c r="L98" s="135"/>
      <c r="M98" s="135"/>
      <c r="N98" s="135"/>
      <c r="O98" s="135"/>
      <c r="P98" s="48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25" t="s">
        <v>133</v>
      </c>
      <c r="F99" s="126" t="s">
        <v>127</v>
      </c>
      <c r="G99" s="2"/>
      <c r="H99" s="2"/>
      <c r="I99" s="2"/>
      <c r="J99" s="135"/>
      <c r="K99" s="135"/>
      <c r="L99" s="135"/>
      <c r="M99" s="135"/>
      <c r="N99" s="135"/>
      <c r="O99" s="135"/>
      <c r="P99" s="136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25" t="s">
        <v>134</v>
      </c>
      <c r="F100" s="126" t="s">
        <v>127</v>
      </c>
      <c r="G100" s="2"/>
      <c r="H100" s="2"/>
      <c r="I100" s="2"/>
      <c r="J100" s="137"/>
      <c r="K100" s="137"/>
      <c r="L100" s="137"/>
      <c r="M100" s="137"/>
      <c r="N100" s="48"/>
      <c r="O100" s="48"/>
      <c r="P100" s="136"/>
      <c r="Q100" s="48"/>
      <c r="R100" s="48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25" t="s">
        <v>135</v>
      </c>
      <c r="F101" s="126" t="s">
        <v>127</v>
      </c>
      <c r="G101" s="2"/>
      <c r="H101" s="2"/>
      <c r="I101" s="2"/>
      <c r="J101" s="48"/>
      <c r="K101" s="48"/>
      <c r="L101" s="138"/>
      <c r="M101" s="48"/>
      <c r="N101" s="48"/>
      <c r="O101" s="48"/>
      <c r="P101" s="136"/>
      <c r="Q101" s="48"/>
      <c r="R101" s="48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48"/>
      <c r="K102" s="48"/>
      <c r="L102" s="48"/>
      <c r="M102" s="48"/>
      <c r="N102" s="48"/>
      <c r="O102" s="48"/>
      <c r="P102" s="48"/>
      <c r="Q102" s="48"/>
      <c r="R102" s="48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136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40">
        <v>1.0</v>
      </c>
      <c r="B6" s="141">
        <v>46053.0</v>
      </c>
      <c r="C6" s="142" t="s">
        <v>137</v>
      </c>
      <c r="D6" s="143">
        <v>21821.0</v>
      </c>
      <c r="E6" s="144" t="s">
        <v>138</v>
      </c>
      <c r="F6" s="24"/>
      <c r="G6" s="24"/>
      <c r="H6" s="24"/>
      <c r="I6" s="145">
        <v>300.0</v>
      </c>
      <c r="J6" s="24"/>
      <c r="K6" s="24"/>
      <c r="L6" s="24"/>
      <c r="M6" s="25"/>
      <c r="N6" s="24"/>
      <c r="O6" s="24"/>
      <c r="P6" s="146">
        <v>300.0</v>
      </c>
      <c r="Q6" s="27">
        <v>0.0</v>
      </c>
      <c r="R6" s="146" t="s">
        <v>64</v>
      </c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40">
        <v>2.0</v>
      </c>
      <c r="B7" s="141">
        <v>46053.0</v>
      </c>
      <c r="C7" s="142" t="s">
        <v>139</v>
      </c>
      <c r="D7" s="143">
        <v>112075.0</v>
      </c>
      <c r="E7" s="144" t="s">
        <v>140</v>
      </c>
      <c r="F7" s="24"/>
      <c r="G7" s="24"/>
      <c r="H7" s="24"/>
      <c r="I7" s="25"/>
      <c r="J7" s="147">
        <v>500.0</v>
      </c>
      <c r="K7" s="24"/>
      <c r="L7" s="24"/>
      <c r="M7" s="25"/>
      <c r="N7" s="24"/>
      <c r="O7" s="24"/>
      <c r="P7" s="146">
        <v>500.0</v>
      </c>
      <c r="Q7" s="27">
        <v>0.0</v>
      </c>
      <c r="R7" s="146" t="s">
        <v>64</v>
      </c>
      <c r="S7" s="2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40">
        <v>3.0</v>
      </c>
      <c r="B8" s="141">
        <v>46053.0</v>
      </c>
      <c r="C8" s="142" t="s">
        <v>141</v>
      </c>
      <c r="D8" s="143">
        <v>55864.0</v>
      </c>
      <c r="E8" s="144" t="s">
        <v>142</v>
      </c>
      <c r="F8" s="24"/>
      <c r="G8" s="24"/>
      <c r="H8" s="24"/>
      <c r="I8" s="25"/>
      <c r="J8" s="24"/>
      <c r="K8" s="147">
        <v>2500.0</v>
      </c>
      <c r="L8" s="24"/>
      <c r="M8" s="25"/>
      <c r="N8" s="24"/>
      <c r="O8" s="24"/>
      <c r="P8" s="146">
        <v>2500.0</v>
      </c>
      <c r="Q8" s="27">
        <v>0.0</v>
      </c>
      <c r="R8" s="146" t="s">
        <v>26</v>
      </c>
      <c r="S8" s="2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40">
        <v>4.0</v>
      </c>
      <c r="B9" s="141">
        <v>46054.0</v>
      </c>
      <c r="C9" s="142" t="s">
        <v>143</v>
      </c>
      <c r="D9" s="143">
        <v>108829.0</v>
      </c>
      <c r="E9" s="144" t="s">
        <v>144</v>
      </c>
      <c r="F9" s="24"/>
      <c r="G9" s="24"/>
      <c r="H9" s="24"/>
      <c r="I9" s="25"/>
      <c r="J9" s="147">
        <v>1200.0</v>
      </c>
      <c r="K9" s="24"/>
      <c r="L9" s="24"/>
      <c r="M9" s="25"/>
      <c r="N9" s="24"/>
      <c r="O9" s="24"/>
      <c r="P9" s="146">
        <v>1200.0</v>
      </c>
      <c r="Q9" s="27">
        <v>0.0</v>
      </c>
      <c r="R9" s="146" t="s">
        <v>145</v>
      </c>
      <c r="S9" s="2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40">
        <v>5.0</v>
      </c>
      <c r="B10" s="141">
        <v>46054.0</v>
      </c>
      <c r="C10" s="142" t="s">
        <v>146</v>
      </c>
      <c r="D10" s="143">
        <v>90171.0</v>
      </c>
      <c r="E10" s="144" t="s">
        <v>147</v>
      </c>
      <c r="F10" s="24"/>
      <c r="G10" s="24"/>
      <c r="H10" s="24"/>
      <c r="I10" s="145">
        <v>500.0</v>
      </c>
      <c r="J10" s="24"/>
      <c r="K10" s="24"/>
      <c r="L10" s="24"/>
      <c r="M10" s="25"/>
      <c r="N10" s="24"/>
      <c r="O10" s="24"/>
      <c r="P10" s="146">
        <v>500.0</v>
      </c>
      <c r="Q10" s="27">
        <v>0.0</v>
      </c>
      <c r="R10" s="146" t="s">
        <v>42</v>
      </c>
      <c r="S10" s="2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40">
        <v>6.0</v>
      </c>
      <c r="B11" s="141">
        <v>46054.0</v>
      </c>
      <c r="C11" s="142" t="s">
        <v>148</v>
      </c>
      <c r="D11" s="143">
        <v>84490.0</v>
      </c>
      <c r="E11" s="144" t="s">
        <v>149</v>
      </c>
      <c r="F11" s="24"/>
      <c r="G11" s="24"/>
      <c r="H11" s="24"/>
      <c r="I11" s="145">
        <v>500.0</v>
      </c>
      <c r="J11" s="24"/>
      <c r="K11" s="24"/>
      <c r="L11" s="24"/>
      <c r="M11" s="25"/>
      <c r="N11" s="24"/>
      <c r="O11" s="24"/>
      <c r="P11" s="146">
        <v>500.0</v>
      </c>
      <c r="Q11" s="27">
        <v>0.0</v>
      </c>
      <c r="R11" s="146" t="s">
        <v>42</v>
      </c>
      <c r="S11" s="2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40">
        <v>7.0</v>
      </c>
      <c r="B12" s="141">
        <v>46054.0</v>
      </c>
      <c r="C12" s="142" t="s">
        <v>150</v>
      </c>
      <c r="D12" s="143">
        <v>36928.0</v>
      </c>
      <c r="E12" s="144" t="s">
        <v>151</v>
      </c>
      <c r="F12" s="24"/>
      <c r="G12" s="24"/>
      <c r="H12" s="24"/>
      <c r="I12" s="145">
        <v>4500.0</v>
      </c>
      <c r="J12" s="24"/>
      <c r="K12" s="24"/>
      <c r="L12" s="24"/>
      <c r="M12" s="25"/>
      <c r="N12" s="24"/>
      <c r="O12" s="24"/>
      <c r="P12" s="146">
        <v>4500.0</v>
      </c>
      <c r="Q12" s="27">
        <v>0.0</v>
      </c>
      <c r="R12" s="146" t="s">
        <v>145</v>
      </c>
      <c r="S12" s="2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40">
        <v>8.0</v>
      </c>
      <c r="B13" s="141">
        <v>46054.0</v>
      </c>
      <c r="C13" s="142" t="s">
        <v>152</v>
      </c>
      <c r="D13" s="143">
        <v>74342.0</v>
      </c>
      <c r="E13" s="144" t="s">
        <v>153</v>
      </c>
      <c r="F13" s="24"/>
      <c r="G13" s="24"/>
      <c r="H13" s="24"/>
      <c r="I13" s="25"/>
      <c r="J13" s="147">
        <v>800.0</v>
      </c>
      <c r="K13" s="24"/>
      <c r="L13" s="24"/>
      <c r="M13" s="25"/>
      <c r="N13" s="24"/>
      <c r="O13" s="24"/>
      <c r="P13" s="146">
        <v>800.0</v>
      </c>
      <c r="Q13" s="27">
        <v>0.0</v>
      </c>
      <c r="R13" s="146" t="s">
        <v>26</v>
      </c>
      <c r="S13" s="2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40">
        <v>9.0</v>
      </c>
      <c r="B14" s="141">
        <v>46054.0</v>
      </c>
      <c r="C14" s="142" t="s">
        <v>154</v>
      </c>
      <c r="D14" s="143">
        <v>10881.0</v>
      </c>
      <c r="E14" s="144" t="s">
        <v>155</v>
      </c>
      <c r="F14" s="147">
        <v>2400.0</v>
      </c>
      <c r="G14" s="24"/>
      <c r="H14" s="24"/>
      <c r="I14" s="25"/>
      <c r="J14" s="24"/>
      <c r="K14" s="24"/>
      <c r="L14" s="24"/>
      <c r="M14" s="25"/>
      <c r="N14" s="24"/>
      <c r="O14" s="24"/>
      <c r="P14" s="146">
        <v>2400.0</v>
      </c>
      <c r="Q14" s="27">
        <v>0.0</v>
      </c>
      <c r="R14" s="146" t="s">
        <v>145</v>
      </c>
      <c r="S14" s="2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40">
        <v>10.0</v>
      </c>
      <c r="B15" s="141">
        <v>46054.0</v>
      </c>
      <c r="C15" s="142" t="s">
        <v>156</v>
      </c>
      <c r="D15" s="143">
        <v>112341.0</v>
      </c>
      <c r="E15" s="144" t="s">
        <v>157</v>
      </c>
      <c r="F15" s="147">
        <v>300.0</v>
      </c>
      <c r="G15" s="24"/>
      <c r="H15" s="24"/>
      <c r="I15" s="25"/>
      <c r="J15" s="24"/>
      <c r="K15" s="24"/>
      <c r="L15" s="24"/>
      <c r="M15" s="25"/>
      <c r="N15" s="24"/>
      <c r="O15" s="24"/>
      <c r="P15" s="146">
        <v>300.0</v>
      </c>
      <c r="Q15" s="27">
        <v>0.0</v>
      </c>
      <c r="R15" s="146" t="s">
        <v>145</v>
      </c>
      <c r="S15" s="2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40">
        <v>11.0</v>
      </c>
      <c r="B16" s="141">
        <v>46054.0</v>
      </c>
      <c r="C16" s="142" t="s">
        <v>158</v>
      </c>
      <c r="D16" s="143">
        <v>69346.0</v>
      </c>
      <c r="E16" s="144" t="s">
        <v>159</v>
      </c>
      <c r="F16" s="24"/>
      <c r="G16" s="24"/>
      <c r="H16" s="24"/>
      <c r="I16" s="25"/>
      <c r="J16" s="24"/>
      <c r="K16" s="147">
        <v>5950.0</v>
      </c>
      <c r="L16" s="24"/>
      <c r="M16" s="25"/>
      <c r="N16" s="24"/>
      <c r="O16" s="24"/>
      <c r="P16" s="146">
        <v>5950.0</v>
      </c>
      <c r="Q16" s="27">
        <v>0.0</v>
      </c>
      <c r="R16" s="146" t="s">
        <v>64</v>
      </c>
      <c r="S16" s="2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40">
        <v>12.0</v>
      </c>
      <c r="B17" s="141">
        <v>46054.0</v>
      </c>
      <c r="C17" s="142" t="s">
        <v>160</v>
      </c>
      <c r="D17" s="143">
        <v>112075.0</v>
      </c>
      <c r="E17" s="144" t="s">
        <v>140</v>
      </c>
      <c r="F17" s="147"/>
      <c r="G17" s="24"/>
      <c r="H17" s="24"/>
      <c r="I17" s="25"/>
      <c r="J17" s="24"/>
      <c r="K17" s="24"/>
      <c r="L17" s="24"/>
      <c r="M17" s="147">
        <v>250.0</v>
      </c>
      <c r="N17" s="24"/>
      <c r="O17" s="24"/>
      <c r="P17" s="146">
        <v>250.0</v>
      </c>
      <c r="Q17" s="27">
        <v>0.0</v>
      </c>
      <c r="R17" s="146" t="s">
        <v>145</v>
      </c>
      <c r="S17" s="2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1.25" customHeight="1">
      <c r="A18" s="140">
        <v>13.0</v>
      </c>
      <c r="B18" s="141">
        <v>46054.0</v>
      </c>
      <c r="C18" s="142" t="s">
        <v>161</v>
      </c>
      <c r="D18" s="143">
        <v>42095.0</v>
      </c>
      <c r="E18" s="144" t="s">
        <v>162</v>
      </c>
      <c r="F18" s="24"/>
      <c r="G18" s="24"/>
      <c r="H18" s="24"/>
      <c r="I18" s="145">
        <v>140.0</v>
      </c>
      <c r="J18" s="24"/>
      <c r="K18" s="24"/>
      <c r="L18" s="24"/>
      <c r="M18" s="25"/>
      <c r="N18" s="24"/>
      <c r="O18" s="24"/>
      <c r="P18" s="146">
        <v>140.0</v>
      </c>
      <c r="Q18" s="27">
        <v>0.0</v>
      </c>
      <c r="R18" s="146" t="s">
        <v>26</v>
      </c>
      <c r="S18" s="2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40">
        <v>14.0</v>
      </c>
      <c r="B19" s="141">
        <v>46054.0</v>
      </c>
      <c r="C19" s="142" t="s">
        <v>163</v>
      </c>
      <c r="D19" s="143">
        <v>30894.0</v>
      </c>
      <c r="E19" s="144" t="s">
        <v>164</v>
      </c>
      <c r="F19" s="24"/>
      <c r="G19" s="24"/>
      <c r="H19" s="24"/>
      <c r="I19" s="145">
        <v>8700.0</v>
      </c>
      <c r="J19" s="24"/>
      <c r="K19" s="24"/>
      <c r="L19" s="24"/>
      <c r="M19" s="25"/>
      <c r="N19" s="24"/>
      <c r="O19" s="24"/>
      <c r="P19" s="146">
        <v>8700.0</v>
      </c>
      <c r="Q19" s="27">
        <v>0.0</v>
      </c>
      <c r="R19" s="146" t="s">
        <v>26</v>
      </c>
      <c r="S19" s="2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40">
        <v>15.0</v>
      </c>
      <c r="B20" s="141">
        <v>46054.0</v>
      </c>
      <c r="C20" s="142" t="s">
        <v>165</v>
      </c>
      <c r="D20" s="143">
        <v>112348.0</v>
      </c>
      <c r="E20" s="144" t="s">
        <v>166</v>
      </c>
      <c r="F20" s="24"/>
      <c r="G20" s="24"/>
      <c r="H20" s="24"/>
      <c r="I20" s="145">
        <v>2700.0</v>
      </c>
      <c r="J20" s="24"/>
      <c r="K20" s="24"/>
      <c r="L20" s="24"/>
      <c r="M20" s="25"/>
      <c r="N20" s="24"/>
      <c r="O20" s="24"/>
      <c r="P20" s="146">
        <v>2700.0</v>
      </c>
      <c r="Q20" s="27">
        <v>0.0</v>
      </c>
      <c r="R20" s="146" t="s">
        <v>26</v>
      </c>
      <c r="S20" s="2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40">
        <v>16.0</v>
      </c>
      <c r="B21" s="141">
        <v>46054.0</v>
      </c>
      <c r="C21" s="142" t="s">
        <v>167</v>
      </c>
      <c r="D21" s="143">
        <v>108878.0</v>
      </c>
      <c r="E21" s="144" t="s">
        <v>168</v>
      </c>
      <c r="F21" s="24"/>
      <c r="G21" s="24"/>
      <c r="H21" s="24"/>
      <c r="I21" s="145">
        <v>140.0</v>
      </c>
      <c r="J21" s="24"/>
      <c r="K21" s="24"/>
      <c r="L21" s="24"/>
      <c r="M21" s="25"/>
      <c r="N21" s="24"/>
      <c r="O21" s="24"/>
      <c r="P21" s="146">
        <v>140.0</v>
      </c>
      <c r="Q21" s="27">
        <v>0.0</v>
      </c>
      <c r="R21" s="146" t="s">
        <v>26</v>
      </c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40">
        <v>17.0</v>
      </c>
      <c r="B22" s="141">
        <v>46054.0</v>
      </c>
      <c r="C22" s="142" t="s">
        <v>169</v>
      </c>
      <c r="D22" s="143">
        <v>51660.0</v>
      </c>
      <c r="E22" s="144" t="s">
        <v>170</v>
      </c>
      <c r="F22" s="24"/>
      <c r="G22" s="147">
        <v>3850.0</v>
      </c>
      <c r="H22" s="24"/>
      <c r="I22" s="25"/>
      <c r="J22" s="24"/>
      <c r="K22" s="24"/>
      <c r="L22" s="24"/>
      <c r="M22" s="25"/>
      <c r="N22" s="24"/>
      <c r="O22" s="24"/>
      <c r="P22" s="146">
        <v>3850.0</v>
      </c>
      <c r="Q22" s="27">
        <v>0.0</v>
      </c>
      <c r="R22" s="146" t="s">
        <v>64</v>
      </c>
      <c r="S22" s="2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40">
        <v>18.0</v>
      </c>
      <c r="B23" s="141">
        <v>46054.0</v>
      </c>
      <c r="C23" s="142" t="s">
        <v>171</v>
      </c>
      <c r="D23" s="143">
        <v>92637.0</v>
      </c>
      <c r="E23" s="144" t="s">
        <v>172</v>
      </c>
      <c r="F23" s="24"/>
      <c r="G23" s="24"/>
      <c r="H23" s="24"/>
      <c r="I23" s="25"/>
      <c r="J23" s="24"/>
      <c r="K23" s="24"/>
      <c r="L23" s="24"/>
      <c r="M23" s="145">
        <v>300.0</v>
      </c>
      <c r="N23" s="24"/>
      <c r="O23" s="24"/>
      <c r="P23" s="146">
        <v>300.0</v>
      </c>
      <c r="Q23" s="27">
        <v>0.0</v>
      </c>
      <c r="R23" s="146" t="s">
        <v>26</v>
      </c>
      <c r="S23" s="2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40">
        <v>19.0</v>
      </c>
      <c r="B24" s="141">
        <v>46054.0</v>
      </c>
      <c r="C24" s="142" t="s">
        <v>173</v>
      </c>
      <c r="D24" s="143">
        <v>110058.0</v>
      </c>
      <c r="E24" s="144" t="s">
        <v>174</v>
      </c>
      <c r="F24" s="24"/>
      <c r="G24" s="24"/>
      <c r="H24" s="24"/>
      <c r="I24" s="25"/>
      <c r="J24" s="24"/>
      <c r="K24" s="24"/>
      <c r="L24" s="24"/>
      <c r="M24" s="145">
        <v>2950.0</v>
      </c>
      <c r="N24" s="24"/>
      <c r="O24" s="24"/>
      <c r="P24" s="146">
        <v>2950.0</v>
      </c>
      <c r="Q24" s="27">
        <v>0.0</v>
      </c>
      <c r="R24" s="146" t="s">
        <v>145</v>
      </c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40">
        <v>20.0</v>
      </c>
      <c r="B25" s="141">
        <v>46054.0</v>
      </c>
      <c r="C25" s="142" t="s">
        <v>175</v>
      </c>
      <c r="D25" s="143">
        <v>112075.0</v>
      </c>
      <c r="E25" s="144" t="s">
        <v>140</v>
      </c>
      <c r="F25" s="24"/>
      <c r="G25" s="147">
        <v>13500.0</v>
      </c>
      <c r="H25" s="24"/>
      <c r="I25" s="25"/>
      <c r="J25" s="24"/>
      <c r="K25" s="24"/>
      <c r="L25" s="24"/>
      <c r="M25" s="25"/>
      <c r="N25" s="24"/>
      <c r="O25" s="24"/>
      <c r="P25" s="146">
        <v>13500.0</v>
      </c>
      <c r="Q25" s="27">
        <v>0.0</v>
      </c>
      <c r="R25" s="146" t="s">
        <v>145</v>
      </c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40">
        <v>21.0</v>
      </c>
      <c r="B26" s="141">
        <v>46054.0</v>
      </c>
      <c r="C26" s="142" t="s">
        <v>176</v>
      </c>
      <c r="D26" s="143">
        <v>100319.0</v>
      </c>
      <c r="E26" s="144" t="s">
        <v>177</v>
      </c>
      <c r="F26" s="24"/>
      <c r="G26" s="24"/>
      <c r="H26" s="24"/>
      <c r="I26" s="25"/>
      <c r="J26" s="24"/>
      <c r="K26" s="24"/>
      <c r="L26" s="24"/>
      <c r="M26" s="145">
        <v>700.0</v>
      </c>
      <c r="N26" s="24"/>
      <c r="O26" s="24"/>
      <c r="P26" s="146">
        <v>700.0</v>
      </c>
      <c r="Q26" s="27">
        <v>0.0</v>
      </c>
      <c r="R26" s="146" t="s">
        <v>145</v>
      </c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40">
        <v>22.0</v>
      </c>
      <c r="B27" s="141">
        <v>46054.0</v>
      </c>
      <c r="C27" s="142" t="s">
        <v>178</v>
      </c>
      <c r="D27" s="143">
        <v>100319.0</v>
      </c>
      <c r="E27" s="144" t="s">
        <v>177</v>
      </c>
      <c r="F27" s="24"/>
      <c r="G27" s="24"/>
      <c r="H27" s="24"/>
      <c r="I27" s="25"/>
      <c r="J27" s="24"/>
      <c r="K27" s="24"/>
      <c r="L27" s="24"/>
      <c r="M27" s="145">
        <v>1185.0</v>
      </c>
      <c r="N27" s="24"/>
      <c r="O27" s="24"/>
      <c r="P27" s="146">
        <v>1185.0</v>
      </c>
      <c r="Q27" s="27">
        <v>0.0</v>
      </c>
      <c r="R27" s="146" t="s">
        <v>145</v>
      </c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40">
        <v>23.0</v>
      </c>
      <c r="B28" s="141">
        <v>46054.0</v>
      </c>
      <c r="C28" s="142" t="s">
        <v>179</v>
      </c>
      <c r="D28" s="143">
        <v>110219.0</v>
      </c>
      <c r="E28" s="144" t="s">
        <v>180</v>
      </c>
      <c r="F28" s="24"/>
      <c r="G28" s="24"/>
      <c r="H28" s="24"/>
      <c r="I28" s="25"/>
      <c r="J28" s="24"/>
      <c r="K28" s="24"/>
      <c r="L28" s="24"/>
      <c r="M28" s="145">
        <v>2950.0</v>
      </c>
      <c r="N28" s="24"/>
      <c r="O28" s="24"/>
      <c r="P28" s="146">
        <v>2950.0</v>
      </c>
      <c r="Q28" s="27">
        <v>0.0</v>
      </c>
      <c r="R28" s="146" t="s">
        <v>26</v>
      </c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40">
        <v>24.0</v>
      </c>
      <c r="B29" s="141">
        <v>46054.0</v>
      </c>
      <c r="C29" s="142" t="s">
        <v>181</v>
      </c>
      <c r="D29" s="143">
        <v>111681.0</v>
      </c>
      <c r="E29" s="144" t="s">
        <v>182</v>
      </c>
      <c r="F29" s="24"/>
      <c r="G29" s="24"/>
      <c r="H29" s="24"/>
      <c r="I29" s="25"/>
      <c r="J29" s="24"/>
      <c r="K29" s="24"/>
      <c r="L29" s="24"/>
      <c r="M29" s="145">
        <v>2400.0</v>
      </c>
      <c r="N29" s="24"/>
      <c r="O29" s="24"/>
      <c r="P29" s="146">
        <v>2400.0</v>
      </c>
      <c r="Q29" s="27">
        <v>0.0</v>
      </c>
      <c r="R29" s="146" t="s">
        <v>42</v>
      </c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40">
        <v>25.0</v>
      </c>
      <c r="B30" s="141">
        <v>46053.0</v>
      </c>
      <c r="C30" s="142" t="s">
        <v>183</v>
      </c>
      <c r="D30" s="143">
        <v>65611.0</v>
      </c>
      <c r="E30" s="144" t="s">
        <v>184</v>
      </c>
      <c r="F30" s="24"/>
      <c r="G30" s="24"/>
      <c r="H30" s="147">
        <v>3200.0</v>
      </c>
      <c r="I30" s="25"/>
      <c r="J30" s="24"/>
      <c r="K30" s="24"/>
      <c r="L30" s="24"/>
      <c r="M30" s="25"/>
      <c r="N30" s="24"/>
      <c r="O30" s="24"/>
      <c r="P30" s="146">
        <v>3200.0</v>
      </c>
      <c r="Q30" s="27">
        <v>0.0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40">
        <v>26.0</v>
      </c>
      <c r="B31" s="141">
        <v>46053.0</v>
      </c>
      <c r="C31" s="142" t="s">
        <v>185</v>
      </c>
      <c r="D31" s="143">
        <v>52686.0</v>
      </c>
      <c r="E31" s="144" t="s">
        <v>186</v>
      </c>
      <c r="F31" s="24"/>
      <c r="G31" s="24"/>
      <c r="H31" s="147">
        <v>4500.0</v>
      </c>
      <c r="I31" s="25"/>
      <c r="J31" s="24"/>
      <c r="K31" s="24"/>
      <c r="L31" s="24"/>
      <c r="M31" s="25"/>
      <c r="N31" s="24"/>
      <c r="O31" s="24"/>
      <c r="P31" s="146">
        <v>4500.0</v>
      </c>
      <c r="Q31" s="27">
        <v>0.0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40">
        <v>27.0</v>
      </c>
      <c r="B32" s="141">
        <v>46053.0</v>
      </c>
      <c r="C32" s="142" t="s">
        <v>187</v>
      </c>
      <c r="D32" s="143">
        <v>112233.0</v>
      </c>
      <c r="E32" s="144" t="s">
        <v>188</v>
      </c>
      <c r="F32" s="24"/>
      <c r="G32" s="24"/>
      <c r="H32" s="24"/>
      <c r="I32" s="25"/>
      <c r="J32" s="24"/>
      <c r="K32" s="24"/>
      <c r="L32" s="24"/>
      <c r="M32" s="145">
        <v>300.0</v>
      </c>
      <c r="N32" s="24"/>
      <c r="O32" s="24"/>
      <c r="P32" s="146">
        <v>300.0</v>
      </c>
      <c r="Q32" s="27">
        <v>0.0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40">
        <v>28.0</v>
      </c>
      <c r="B33" s="141">
        <v>46054.0</v>
      </c>
      <c r="C33" s="142" t="s">
        <v>189</v>
      </c>
      <c r="D33" s="143">
        <v>97726.0</v>
      </c>
      <c r="E33" s="144" t="s">
        <v>190</v>
      </c>
      <c r="F33" s="24"/>
      <c r="G33" s="24"/>
      <c r="H33" s="147">
        <v>300.0</v>
      </c>
      <c r="I33" s="25"/>
      <c r="J33" s="24"/>
      <c r="K33" s="24"/>
      <c r="L33" s="24"/>
      <c r="M33" s="25"/>
      <c r="N33" s="24"/>
      <c r="O33" s="24"/>
      <c r="P33" s="146">
        <v>300.0</v>
      </c>
      <c r="Q33" s="27">
        <v>0.0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40">
        <v>29.0</v>
      </c>
      <c r="B34" s="141">
        <v>46054.0</v>
      </c>
      <c r="C34" s="142" t="s">
        <v>191</v>
      </c>
      <c r="D34" s="143">
        <v>97726.0</v>
      </c>
      <c r="E34" s="144" t="s">
        <v>190</v>
      </c>
      <c r="F34" s="24"/>
      <c r="G34" s="24"/>
      <c r="H34" s="147">
        <v>300.0</v>
      </c>
      <c r="I34" s="25"/>
      <c r="J34" s="24"/>
      <c r="K34" s="24"/>
      <c r="L34" s="24"/>
      <c r="M34" s="25"/>
      <c r="N34" s="24"/>
      <c r="O34" s="24"/>
      <c r="P34" s="146">
        <v>300.0</v>
      </c>
      <c r="Q34" s="27">
        <v>0.0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40">
        <v>30.0</v>
      </c>
      <c r="B35" s="141">
        <v>46054.0</v>
      </c>
      <c r="C35" s="142" t="s">
        <v>192</v>
      </c>
      <c r="D35" s="143">
        <v>97726.0</v>
      </c>
      <c r="E35" s="144" t="s">
        <v>190</v>
      </c>
      <c r="F35" s="24"/>
      <c r="G35" s="24"/>
      <c r="H35" s="147">
        <v>300.0</v>
      </c>
      <c r="I35" s="25"/>
      <c r="J35" s="24"/>
      <c r="K35" s="24"/>
      <c r="L35" s="24"/>
      <c r="M35" s="25"/>
      <c r="N35" s="24"/>
      <c r="O35" s="24"/>
      <c r="P35" s="146">
        <v>300.0</v>
      </c>
      <c r="Q35" s="27">
        <v>0.0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40">
        <v>31.0</v>
      </c>
      <c r="B36" s="141">
        <v>46054.0</v>
      </c>
      <c r="C36" s="142" t="s">
        <v>193</v>
      </c>
      <c r="D36" s="143">
        <v>87820.0</v>
      </c>
      <c r="E36" s="144" t="s">
        <v>194</v>
      </c>
      <c r="F36" s="24"/>
      <c r="G36" s="24"/>
      <c r="H36" s="24"/>
      <c r="I36" s="25"/>
      <c r="J36" s="24"/>
      <c r="K36" s="24"/>
      <c r="L36" s="24"/>
      <c r="M36" s="145">
        <v>5000.0</v>
      </c>
      <c r="N36" s="24"/>
      <c r="O36" s="24"/>
      <c r="P36" s="146">
        <v>5000.0</v>
      </c>
      <c r="Q36" s="27">
        <v>0.0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customHeight="1">
      <c r="A37" s="140">
        <v>32.0</v>
      </c>
      <c r="B37" s="141">
        <v>46054.0</v>
      </c>
      <c r="C37" s="142" t="s">
        <v>195</v>
      </c>
      <c r="D37" s="143">
        <v>104269.0</v>
      </c>
      <c r="E37" s="144" t="s">
        <v>196</v>
      </c>
      <c r="F37" s="24"/>
      <c r="G37" s="24"/>
      <c r="H37" s="24"/>
      <c r="I37" s="25"/>
      <c r="J37" s="24"/>
      <c r="K37" s="147">
        <v>4000.0</v>
      </c>
      <c r="L37" s="24"/>
      <c r="M37" s="25"/>
      <c r="N37" s="24"/>
      <c r="O37" s="24"/>
      <c r="P37" s="146">
        <v>4000.0</v>
      </c>
      <c r="Q37" s="27">
        <v>0.0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customHeight="1">
      <c r="A38" s="140">
        <v>33.0</v>
      </c>
      <c r="B38" s="141">
        <v>46054.0</v>
      </c>
      <c r="C38" s="142" t="s">
        <v>197</v>
      </c>
      <c r="D38" s="143">
        <v>97726.0</v>
      </c>
      <c r="E38" s="144" t="s">
        <v>190</v>
      </c>
      <c r="F38" s="24"/>
      <c r="G38" s="24"/>
      <c r="H38" s="147">
        <v>4500.0</v>
      </c>
      <c r="I38" s="25"/>
      <c r="J38" s="24"/>
      <c r="K38" s="24"/>
      <c r="L38" s="24"/>
      <c r="M38" s="25"/>
      <c r="N38" s="24"/>
      <c r="O38" s="24"/>
      <c r="P38" s="146">
        <v>4500.0</v>
      </c>
      <c r="Q38" s="27">
        <v>0.0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customHeight="1">
      <c r="A39" s="140">
        <v>34.0</v>
      </c>
      <c r="B39" s="141">
        <v>46054.0</v>
      </c>
      <c r="C39" s="142" t="s">
        <v>198</v>
      </c>
      <c r="D39" s="143">
        <v>92637.0</v>
      </c>
      <c r="E39" s="144" t="s">
        <v>172</v>
      </c>
      <c r="F39" s="24"/>
      <c r="G39" s="24"/>
      <c r="H39" s="24"/>
      <c r="I39" s="25"/>
      <c r="J39" s="24"/>
      <c r="K39" s="24"/>
      <c r="L39" s="24"/>
      <c r="M39" s="145">
        <v>4500.0</v>
      </c>
      <c r="N39" s="24"/>
      <c r="O39" s="24"/>
      <c r="P39" s="146">
        <v>4500.0</v>
      </c>
      <c r="Q39" s="27">
        <v>0.0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customHeight="1">
      <c r="A40" s="140">
        <v>35.0</v>
      </c>
      <c r="B40" s="141">
        <v>46054.0</v>
      </c>
      <c r="C40" s="142" t="s">
        <v>199</v>
      </c>
      <c r="D40" s="143">
        <v>25650.0</v>
      </c>
      <c r="E40" s="144" t="s">
        <v>200</v>
      </c>
      <c r="F40" s="24"/>
      <c r="G40" s="24"/>
      <c r="H40" s="24"/>
      <c r="I40" s="25"/>
      <c r="J40" s="24"/>
      <c r="K40" s="147">
        <v>5100.0</v>
      </c>
      <c r="L40" s="24"/>
      <c r="M40" s="25"/>
      <c r="N40" s="24"/>
      <c r="O40" s="24"/>
      <c r="P40" s="146">
        <v>5100.0</v>
      </c>
      <c r="Q40" s="27">
        <v>0.0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customHeight="1">
      <c r="A41" s="140">
        <v>36.0</v>
      </c>
      <c r="B41" s="141">
        <v>46054.0</v>
      </c>
      <c r="C41" s="142" t="s">
        <v>201</v>
      </c>
      <c r="D41" s="143">
        <v>112354.0</v>
      </c>
      <c r="E41" s="144" t="s">
        <v>202</v>
      </c>
      <c r="F41" s="24"/>
      <c r="G41" s="24"/>
      <c r="H41" s="24"/>
      <c r="I41" s="25"/>
      <c r="J41" s="24"/>
      <c r="K41" s="24"/>
      <c r="L41" s="24"/>
      <c r="M41" s="145">
        <v>300.0</v>
      </c>
      <c r="N41" s="24"/>
      <c r="O41" s="24"/>
      <c r="P41" s="146">
        <v>300.0</v>
      </c>
      <c r="Q41" s="27">
        <v>0.0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customHeight="1">
      <c r="A42" s="140"/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v>0.0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customHeight="1">
      <c r="A43" s="140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v>0.0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43.0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v>0.0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44.0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v>0.0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45.0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v>0.0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46.0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v>0.0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47.0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v>0.0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48.0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v>0.0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49.0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v>0.0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50.0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v>0.0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51.0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v>0.0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52.0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v>0.0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53.0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v>0.0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54.0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v>0.0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idden="1">
      <c r="A56" s="19">
        <v>55.0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v>0.0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33"/>
      <c r="B57" s="34"/>
      <c r="C57" s="35"/>
      <c r="D57" s="36"/>
      <c r="E57" s="36"/>
      <c r="F57" s="37">
        <f t="shared" ref="F57:P57" si="1">SUM(F6:F56)</f>
        <v>2700</v>
      </c>
      <c r="G57" s="37">
        <f t="shared" si="1"/>
        <v>17350</v>
      </c>
      <c r="H57" s="37">
        <f t="shared" si="1"/>
        <v>13100</v>
      </c>
      <c r="I57" s="37">
        <f t="shared" si="1"/>
        <v>17480</v>
      </c>
      <c r="J57" s="37">
        <f t="shared" si="1"/>
        <v>2500</v>
      </c>
      <c r="K57" s="37">
        <f t="shared" si="1"/>
        <v>17550</v>
      </c>
      <c r="L57" s="37">
        <f t="shared" si="1"/>
        <v>0</v>
      </c>
      <c r="M57" s="37">
        <f t="shared" si="1"/>
        <v>20835</v>
      </c>
      <c r="N57" s="37">
        <f t="shared" si="1"/>
        <v>0</v>
      </c>
      <c r="O57" s="37">
        <f t="shared" si="1"/>
        <v>0</v>
      </c>
      <c r="P57" s="37">
        <f t="shared" si="1"/>
        <v>91515</v>
      </c>
      <c r="Q57" s="38"/>
      <c r="R57" s="36"/>
      <c r="S57" s="39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</row>
    <row r="58" ht="42.0" customHeight="1">
      <c r="A58" s="42"/>
      <c r="B58" s="43"/>
      <c r="C58" s="44"/>
      <c r="D58" s="44"/>
      <c r="E58" s="44"/>
      <c r="F58" s="45">
        <f>F57+G57+H57+I57+J57+K57+L57+M57+N57+O57</f>
        <v>91515</v>
      </c>
      <c r="G58" s="4"/>
      <c r="H58" s="4"/>
      <c r="I58" s="4"/>
      <c r="J58" s="4"/>
      <c r="K58" s="4"/>
      <c r="L58" s="4"/>
      <c r="M58" s="4"/>
      <c r="N58" s="4"/>
      <c r="O58" s="4"/>
      <c r="P58" s="46" t="s">
        <v>117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48"/>
      <c r="B59" s="48"/>
      <c r="C59" s="48"/>
      <c r="D59" s="48"/>
      <c r="E59" s="29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9" t="s">
        <v>118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50" t="s">
        <v>2</v>
      </c>
      <c r="B61" s="51" t="s">
        <v>3</v>
      </c>
      <c r="C61" s="51" t="s">
        <v>4</v>
      </c>
      <c r="D61" s="51" t="s">
        <v>5</v>
      </c>
      <c r="E61" s="51" t="s">
        <v>6</v>
      </c>
      <c r="F61" s="52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51" t="s">
        <v>8</v>
      </c>
      <c r="S61" s="51" t="s">
        <v>9</v>
      </c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11"/>
      <c r="B62" s="12"/>
      <c r="C62" s="12"/>
      <c r="D62" s="12"/>
      <c r="E62" s="12"/>
      <c r="F62" s="53" t="s">
        <v>10</v>
      </c>
      <c r="G62" s="54" t="s">
        <v>11</v>
      </c>
      <c r="H62" s="10"/>
      <c r="I62" s="54" t="s">
        <v>12</v>
      </c>
      <c r="J62" s="10"/>
      <c r="K62" s="51" t="s">
        <v>13</v>
      </c>
      <c r="L62" s="55"/>
      <c r="M62" s="55"/>
      <c r="N62" s="55"/>
      <c r="O62" s="57" t="s">
        <v>203</v>
      </c>
      <c r="P62" s="51" t="s">
        <v>14</v>
      </c>
      <c r="Q62" s="51" t="s">
        <v>15</v>
      </c>
      <c r="R62" s="12"/>
      <c r="S62" s="12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7"/>
      <c r="B63" s="10"/>
      <c r="C63" s="10"/>
      <c r="D63" s="10"/>
      <c r="E63" s="10"/>
      <c r="F63" s="10"/>
      <c r="G63" s="58" t="s">
        <v>16</v>
      </c>
      <c r="H63" s="56" t="s">
        <v>17</v>
      </c>
      <c r="I63" s="56" t="s">
        <v>18</v>
      </c>
      <c r="J63" s="56" t="s">
        <v>19</v>
      </c>
      <c r="K63" s="10"/>
      <c r="L63" s="56" t="s">
        <v>20</v>
      </c>
      <c r="M63" s="56" t="s">
        <v>21</v>
      </c>
      <c r="N63" s="56" t="s">
        <v>22</v>
      </c>
      <c r="O63" s="10"/>
      <c r="P63" s="10"/>
      <c r="Q63" s="10"/>
      <c r="R63" s="10"/>
      <c r="S63" s="10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59">
        <v>1.0</v>
      </c>
      <c r="B64" s="148">
        <v>46054.0</v>
      </c>
      <c r="C64" s="149" t="s">
        <v>204</v>
      </c>
      <c r="D64" s="150">
        <v>42095.0</v>
      </c>
      <c r="E64" s="151" t="s">
        <v>162</v>
      </c>
      <c r="F64" s="152"/>
      <c r="G64" s="152"/>
      <c r="H64" s="152"/>
      <c r="I64" s="152"/>
      <c r="J64" s="152"/>
      <c r="K64" s="152"/>
      <c r="L64" s="153"/>
      <c r="M64" s="152"/>
      <c r="N64" s="152"/>
      <c r="O64" s="154">
        <v>320.0</v>
      </c>
      <c r="P64" s="155">
        <v>320.0</v>
      </c>
      <c r="Q64" s="73">
        <v>0.0</v>
      </c>
      <c r="R64" s="26"/>
      <c r="S64" s="66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156">
        <v>2.0</v>
      </c>
      <c r="B65" s="148">
        <v>46054.0</v>
      </c>
      <c r="C65" s="157" t="s">
        <v>205</v>
      </c>
      <c r="D65" s="158">
        <v>92637.0</v>
      </c>
      <c r="E65" s="159" t="s">
        <v>172</v>
      </c>
      <c r="F65" s="64"/>
      <c r="G65" s="64"/>
      <c r="H65" s="64"/>
      <c r="I65" s="64"/>
      <c r="J65" s="64"/>
      <c r="K65" s="64"/>
      <c r="L65" s="64"/>
      <c r="M65" s="64"/>
      <c r="N65" s="64"/>
      <c r="O65" s="160">
        <v>420.0</v>
      </c>
      <c r="P65" s="161">
        <v>420.0</v>
      </c>
      <c r="Q65" s="73">
        <v>0.0</v>
      </c>
      <c r="R65" s="2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>
        <v>3.0</v>
      </c>
      <c r="B66" s="162">
        <v>46054.0</v>
      </c>
      <c r="C66" s="157" t="s">
        <v>206</v>
      </c>
      <c r="D66" s="158">
        <v>112075.0</v>
      </c>
      <c r="E66" s="159" t="s">
        <v>140</v>
      </c>
      <c r="F66" s="64"/>
      <c r="G66" s="64"/>
      <c r="H66" s="64"/>
      <c r="I66" s="64"/>
      <c r="J66" s="64"/>
      <c r="K66" s="64"/>
      <c r="L66" s="64"/>
      <c r="M66" s="64"/>
      <c r="N66" s="64"/>
      <c r="O66" s="160">
        <v>420.0</v>
      </c>
      <c r="P66" s="163">
        <v>420.0</v>
      </c>
      <c r="Q66" s="73">
        <v>0.0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>
        <v>4.0</v>
      </c>
      <c r="B67" s="162">
        <v>46054.0</v>
      </c>
      <c r="C67" s="157" t="s">
        <v>207</v>
      </c>
      <c r="D67" s="158">
        <v>52685.0</v>
      </c>
      <c r="E67" s="159" t="s">
        <v>87</v>
      </c>
      <c r="F67" s="64"/>
      <c r="G67" s="64"/>
      <c r="H67" s="64"/>
      <c r="I67" s="64"/>
      <c r="J67" s="64"/>
      <c r="K67" s="64"/>
      <c r="L67" s="64"/>
      <c r="M67" s="64"/>
      <c r="N67" s="64"/>
      <c r="O67" s="160">
        <v>35.0</v>
      </c>
      <c r="P67" s="163">
        <v>35.0</v>
      </c>
      <c r="Q67" s="73">
        <v>0.0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164"/>
      <c r="Q68" s="73">
        <f t="shared" ref="Q68:Q70" si="2">F68+G68+H68+I68+J68+K68+L68+M68+N68+O68+P68-P68</f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customHeight="1">
      <c r="A69" s="59"/>
      <c r="B69" s="20"/>
      <c r="C69" s="74"/>
      <c r="D69" s="74"/>
      <c r="E69" s="75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164"/>
      <c r="Q69" s="73">
        <f t="shared" si="2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customHeight="1">
      <c r="A70" s="76"/>
      <c r="B70" s="77"/>
      <c r="C70" s="78"/>
      <c r="D70" s="78"/>
      <c r="E70" s="78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9"/>
      <c r="Q70" s="73">
        <f t="shared" si="2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customHeight="1">
      <c r="A71" s="80"/>
      <c r="B71" s="81"/>
      <c r="C71" s="82"/>
      <c r="D71" s="83" t="s">
        <v>121</v>
      </c>
      <c r="E71" s="55"/>
      <c r="F71" s="84">
        <f t="shared" ref="F71:P71" si="3">SUM(F64:F70)</f>
        <v>0</v>
      </c>
      <c r="G71" s="84">
        <f t="shared" si="3"/>
        <v>0</v>
      </c>
      <c r="H71" s="84">
        <f t="shared" si="3"/>
        <v>0</v>
      </c>
      <c r="I71" s="84">
        <f t="shared" si="3"/>
        <v>0</v>
      </c>
      <c r="J71" s="84">
        <f t="shared" si="3"/>
        <v>0</v>
      </c>
      <c r="K71" s="84">
        <f t="shared" si="3"/>
        <v>0</v>
      </c>
      <c r="L71" s="84">
        <f t="shared" si="3"/>
        <v>0</v>
      </c>
      <c r="M71" s="84">
        <f t="shared" si="3"/>
        <v>0</v>
      </c>
      <c r="N71" s="84">
        <f t="shared" si="3"/>
        <v>0</v>
      </c>
      <c r="O71" s="84">
        <f t="shared" si="3"/>
        <v>1195</v>
      </c>
      <c r="P71" s="84">
        <f t="shared" si="3"/>
        <v>1195</v>
      </c>
      <c r="Q71" s="85"/>
      <c r="R71" s="55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48"/>
      <c r="B72" s="48"/>
      <c r="C72" s="48"/>
      <c r="D72" s="48"/>
      <c r="E72" s="29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9" t="s">
        <v>122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50" t="s">
        <v>2</v>
      </c>
      <c r="B74" s="51" t="s">
        <v>3</v>
      </c>
      <c r="C74" s="51" t="s">
        <v>4</v>
      </c>
      <c r="D74" s="51" t="s">
        <v>5</v>
      </c>
      <c r="E74" s="51" t="s">
        <v>6</v>
      </c>
      <c r="F74" s="52" t="s">
        <v>7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  <c r="R74" s="51" t="s">
        <v>8</v>
      </c>
      <c r="S74" s="51" t="s">
        <v>9</v>
      </c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11"/>
      <c r="B75" s="12"/>
      <c r="C75" s="12"/>
      <c r="D75" s="12"/>
      <c r="E75" s="12"/>
      <c r="F75" s="53" t="s">
        <v>10</v>
      </c>
      <c r="G75" s="54" t="s">
        <v>11</v>
      </c>
      <c r="H75" s="10"/>
      <c r="I75" s="54" t="s">
        <v>12</v>
      </c>
      <c r="J75" s="10"/>
      <c r="K75" s="51" t="s">
        <v>13</v>
      </c>
      <c r="L75" s="55"/>
      <c r="M75" s="55"/>
      <c r="N75" s="55"/>
      <c r="O75" s="57" t="s">
        <v>208</v>
      </c>
      <c r="P75" s="51" t="s">
        <v>14</v>
      </c>
      <c r="Q75" s="51" t="s">
        <v>15</v>
      </c>
      <c r="R75" s="12"/>
      <c r="S75" s="12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7"/>
      <c r="B76" s="10"/>
      <c r="C76" s="10"/>
      <c r="D76" s="10"/>
      <c r="E76" s="10"/>
      <c r="F76" s="10"/>
      <c r="G76" s="58" t="s">
        <v>16</v>
      </c>
      <c r="H76" s="56" t="s">
        <v>17</v>
      </c>
      <c r="I76" s="56" t="s">
        <v>18</v>
      </c>
      <c r="J76" s="56" t="s">
        <v>19</v>
      </c>
      <c r="K76" s="10"/>
      <c r="L76" s="56" t="s">
        <v>20</v>
      </c>
      <c r="M76" s="56" t="s">
        <v>21</v>
      </c>
      <c r="N76" s="56" t="s">
        <v>22</v>
      </c>
      <c r="O76" s="10"/>
      <c r="P76" s="10"/>
      <c r="Q76" s="10"/>
      <c r="R76" s="10"/>
      <c r="S76" s="10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59">
        <v>1.0</v>
      </c>
      <c r="B77" s="165">
        <v>46054.0</v>
      </c>
      <c r="C77" s="166" t="s">
        <v>209</v>
      </c>
      <c r="D77" s="167">
        <v>103862.0</v>
      </c>
      <c r="E77" s="167" t="s">
        <v>210</v>
      </c>
      <c r="F77" s="96"/>
      <c r="G77" s="96"/>
      <c r="H77" s="168">
        <v>2614.0</v>
      </c>
      <c r="I77" s="96"/>
      <c r="J77" s="96"/>
      <c r="K77" s="96"/>
      <c r="L77" s="96"/>
      <c r="M77" s="96"/>
      <c r="N77" s="96"/>
      <c r="O77" s="66"/>
      <c r="P77" s="168">
        <v>2614.0</v>
      </c>
      <c r="Q77" s="73">
        <v>0.0</v>
      </c>
      <c r="R77" s="122"/>
      <c r="S77" s="66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169">
        <v>2.0</v>
      </c>
      <c r="B78" s="170">
        <v>46054.0</v>
      </c>
      <c r="C78" s="171" t="s">
        <v>211</v>
      </c>
      <c r="D78" s="172">
        <v>55864.0</v>
      </c>
      <c r="E78" s="172" t="s">
        <v>142</v>
      </c>
      <c r="F78" s="96"/>
      <c r="G78" s="96"/>
      <c r="H78" s="168">
        <v>2500.0</v>
      </c>
      <c r="I78" s="96"/>
      <c r="J78" s="96"/>
      <c r="K78" s="96"/>
      <c r="L78" s="96"/>
      <c r="M78" s="96"/>
      <c r="N78" s="96"/>
      <c r="O78" s="66"/>
      <c r="P78" s="168">
        <v>2500.0</v>
      </c>
      <c r="Q78" s="73">
        <v>0.0</v>
      </c>
      <c r="R78" s="122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173">
        <v>3.0</v>
      </c>
      <c r="B79" s="170">
        <v>46054.0</v>
      </c>
      <c r="C79" s="171" t="s">
        <v>212</v>
      </c>
      <c r="D79" s="172">
        <v>69346.0</v>
      </c>
      <c r="E79" s="172" t="s">
        <v>159</v>
      </c>
      <c r="F79" s="96"/>
      <c r="G79" s="96"/>
      <c r="H79" s="168">
        <v>5950.0</v>
      </c>
      <c r="I79" s="96"/>
      <c r="J79" s="96"/>
      <c r="K79" s="96"/>
      <c r="L79" s="96"/>
      <c r="M79" s="96"/>
      <c r="N79" s="96"/>
      <c r="O79" s="66"/>
      <c r="P79" s="168">
        <v>5950.0</v>
      </c>
      <c r="Q79" s="73">
        <v>0.0</v>
      </c>
      <c r="R79" s="122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173">
        <v>4.0</v>
      </c>
      <c r="B80" s="170">
        <v>46054.0</v>
      </c>
      <c r="C80" s="171" t="s">
        <v>213</v>
      </c>
      <c r="D80" s="172">
        <v>25650.0</v>
      </c>
      <c r="E80" s="172" t="s">
        <v>200</v>
      </c>
      <c r="F80" s="96"/>
      <c r="G80" s="96"/>
      <c r="H80" s="168"/>
      <c r="I80" s="96"/>
      <c r="J80" s="96"/>
      <c r="K80" s="96"/>
      <c r="L80" s="96"/>
      <c r="M80" s="168">
        <v>4800.0</v>
      </c>
      <c r="N80" s="96"/>
      <c r="O80" s="66"/>
      <c r="P80" s="168">
        <v>4800.0</v>
      </c>
      <c r="Q80" s="73">
        <v>0.0</v>
      </c>
      <c r="R80" s="12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140">
        <v>5.0</v>
      </c>
      <c r="B81" s="119"/>
      <c r="C81" s="120"/>
      <c r="D81" s="121"/>
      <c r="E81" s="121"/>
      <c r="F81" s="111"/>
      <c r="G81" s="111"/>
      <c r="H81" s="111"/>
      <c r="I81" s="111"/>
      <c r="J81" s="111"/>
      <c r="K81" s="111"/>
      <c r="L81" s="111"/>
      <c r="M81" s="111"/>
      <c r="N81" s="111"/>
      <c r="O81" s="113"/>
      <c r="P81" s="111"/>
      <c r="Q81" s="73"/>
      <c r="R81" s="12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19"/>
      <c r="B82" s="119"/>
      <c r="C82" s="120"/>
      <c r="D82" s="121"/>
      <c r="E82" s="121"/>
      <c r="F82" s="111"/>
      <c r="G82" s="111"/>
      <c r="H82" s="111"/>
      <c r="I82" s="111"/>
      <c r="J82" s="111"/>
      <c r="K82" s="111"/>
      <c r="L82" s="111"/>
      <c r="M82" s="111"/>
      <c r="N82" s="111"/>
      <c r="O82" s="113"/>
      <c r="P82" s="111"/>
      <c r="Q82" s="73"/>
      <c r="R82" s="12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80"/>
      <c r="B83" s="81"/>
      <c r="C83" s="82"/>
      <c r="D83" s="83" t="s">
        <v>121</v>
      </c>
      <c r="E83" s="55"/>
      <c r="F83" s="84">
        <f t="shared" ref="F83:P83" si="4">SUM(F77:F80)</f>
        <v>0</v>
      </c>
      <c r="G83" s="84">
        <f t="shared" si="4"/>
        <v>0</v>
      </c>
      <c r="H83" s="84">
        <f t="shared" si="4"/>
        <v>11064</v>
      </c>
      <c r="I83" s="84">
        <f t="shared" si="4"/>
        <v>0</v>
      </c>
      <c r="J83" s="84">
        <f t="shared" si="4"/>
        <v>0</v>
      </c>
      <c r="K83" s="84">
        <f t="shared" si="4"/>
        <v>0</v>
      </c>
      <c r="L83" s="84">
        <f t="shared" si="4"/>
        <v>0</v>
      </c>
      <c r="M83" s="84">
        <f t="shared" si="4"/>
        <v>4800</v>
      </c>
      <c r="N83" s="84">
        <f t="shared" si="4"/>
        <v>0</v>
      </c>
      <c r="O83" s="84">
        <f t="shared" si="4"/>
        <v>0</v>
      </c>
      <c r="P83" s="84">
        <f t="shared" si="4"/>
        <v>15864</v>
      </c>
      <c r="Q83" s="85"/>
      <c r="R83" s="55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customHeight="1">
      <c r="A84" s="48"/>
      <c r="B84" s="48"/>
      <c r="C84" s="48"/>
      <c r="D84" s="48"/>
      <c r="E84" s="123"/>
      <c r="F84" s="12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customHeight="1">
      <c r="A85" s="48"/>
      <c r="B85" s="48"/>
      <c r="C85" s="48"/>
      <c r="D85" s="48"/>
      <c r="E85" s="123"/>
      <c r="F85" s="12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51.0" customHeight="1">
      <c r="A86" s="2"/>
      <c r="B86" s="2"/>
      <c r="C86" s="2"/>
      <c r="D86" s="2"/>
      <c r="E86" s="125" t="s">
        <v>126</v>
      </c>
      <c r="F86" s="126" t="s">
        <v>127</v>
      </c>
      <c r="G86" s="2"/>
      <c r="H86" s="2"/>
      <c r="I86" s="2"/>
      <c r="J86" s="127" t="s">
        <v>128</v>
      </c>
      <c r="K86" s="127"/>
      <c r="L86" s="127"/>
      <c r="M86" s="127"/>
      <c r="N86" s="128"/>
      <c r="O86" s="128"/>
      <c r="P86" s="129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125" t="s">
        <v>129</v>
      </c>
      <c r="F87" s="126" t="s">
        <v>127</v>
      </c>
      <c r="G87" s="2"/>
      <c r="H87" s="2"/>
      <c r="I87" s="2"/>
      <c r="J87" s="130" t="s">
        <v>130</v>
      </c>
      <c r="K87" s="130"/>
      <c r="L87" s="130"/>
      <c r="M87" s="130"/>
      <c r="N87" s="130"/>
      <c r="O87" s="130"/>
      <c r="P87" s="131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125" t="s">
        <v>131</v>
      </c>
      <c r="F88" s="126" t="s">
        <v>127</v>
      </c>
      <c r="G88" s="2"/>
      <c r="H88" s="2"/>
      <c r="I88" s="2"/>
      <c r="J88" s="132"/>
      <c r="K88" s="133"/>
      <c r="L88" s="133"/>
      <c r="M88" s="133"/>
      <c r="N88" s="133"/>
      <c r="O88" s="133"/>
      <c r="P88" s="133"/>
      <c r="Q88" s="134"/>
      <c r="R88" s="29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125" t="s">
        <v>132</v>
      </c>
      <c r="F89" s="126" t="s">
        <v>127</v>
      </c>
      <c r="G89" s="2"/>
      <c r="H89" s="2"/>
      <c r="I89" s="2"/>
      <c r="J89" s="135"/>
      <c r="K89" s="135"/>
      <c r="L89" s="135"/>
      <c r="M89" s="135"/>
      <c r="N89" s="135"/>
      <c r="O89" s="135"/>
      <c r="P89" s="48"/>
      <c r="Q89" s="48"/>
      <c r="R89" s="48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125" t="s">
        <v>214</v>
      </c>
      <c r="F90" s="126" t="s">
        <v>127</v>
      </c>
      <c r="G90" s="2"/>
      <c r="H90" s="2"/>
      <c r="I90" s="2"/>
      <c r="J90" s="135"/>
      <c r="K90" s="135"/>
      <c r="L90" s="135"/>
      <c r="M90" s="135"/>
      <c r="N90" s="135"/>
      <c r="O90" s="135"/>
      <c r="P90" s="136"/>
      <c r="Q90" s="48"/>
      <c r="R90" s="48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25" t="s">
        <v>134</v>
      </c>
      <c r="F91" s="126" t="s">
        <v>127</v>
      </c>
      <c r="G91" s="2"/>
      <c r="H91" s="2"/>
      <c r="I91" s="2"/>
      <c r="J91" s="137"/>
      <c r="K91" s="137"/>
      <c r="L91" s="137"/>
      <c r="M91" s="137"/>
      <c r="N91" s="48"/>
      <c r="O91" s="48"/>
      <c r="P91" s="136"/>
      <c r="Q91" s="48"/>
      <c r="R91" s="4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25" t="s">
        <v>135</v>
      </c>
      <c r="F92" s="126" t="s">
        <v>127</v>
      </c>
      <c r="G92" s="2"/>
      <c r="H92" s="2"/>
      <c r="I92" s="2"/>
      <c r="J92" s="48"/>
      <c r="K92" s="48"/>
      <c r="L92" s="138"/>
      <c r="M92" s="48"/>
      <c r="N92" s="48"/>
      <c r="O92" s="48"/>
      <c r="P92" s="136"/>
      <c r="Q92" s="48"/>
      <c r="R92" s="48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48"/>
      <c r="K93" s="48"/>
      <c r="L93" s="48"/>
      <c r="M93" s="48"/>
      <c r="N93" s="48"/>
      <c r="O93" s="48"/>
      <c r="P93" s="48"/>
      <c r="Q93" s="48"/>
      <c r="R93" s="48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</sheetData>
  <mergeCells count="49">
    <mergeCell ref="F75:F76"/>
    <mergeCell ref="G75:H75"/>
    <mergeCell ref="I75:J75"/>
    <mergeCell ref="K75:K76"/>
    <mergeCell ref="O75:O76"/>
    <mergeCell ref="P75:P76"/>
    <mergeCell ref="A73:S73"/>
    <mergeCell ref="A74:A76"/>
    <mergeCell ref="B74:B76"/>
    <mergeCell ref="C74:C76"/>
    <mergeCell ref="D74:D76"/>
    <mergeCell ref="E74:E76"/>
    <mergeCell ref="F74:Q74"/>
    <mergeCell ref="Q75:Q7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8:O58"/>
    <mergeCell ref="A61:A63"/>
    <mergeCell ref="B61:B63"/>
    <mergeCell ref="C61:C63"/>
    <mergeCell ref="D61:D63"/>
    <mergeCell ref="E61:E63"/>
    <mergeCell ref="K62:K63"/>
    <mergeCell ref="O62:O63"/>
    <mergeCell ref="P62:P63"/>
    <mergeCell ref="Q62:Q63"/>
    <mergeCell ref="A60:S60"/>
    <mergeCell ref="F61:Q61"/>
    <mergeCell ref="R61:R63"/>
    <mergeCell ref="S61:S63"/>
    <mergeCell ref="F62:F63"/>
    <mergeCell ref="G62:H62"/>
    <mergeCell ref="I62:J62"/>
    <mergeCell ref="R74:R76"/>
    <mergeCell ref="S74:S7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215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46054.0</v>
      </c>
      <c r="C6" s="142" t="s">
        <v>216</v>
      </c>
      <c r="D6" s="143">
        <v>25026.0</v>
      </c>
      <c r="E6" s="144" t="s">
        <v>217</v>
      </c>
      <c r="F6" s="24"/>
      <c r="G6" s="24"/>
      <c r="H6" s="24"/>
      <c r="I6" s="145">
        <v>4600.0</v>
      </c>
      <c r="J6" s="24"/>
      <c r="K6" s="24"/>
      <c r="L6" s="24"/>
      <c r="M6" s="25"/>
      <c r="N6" s="24"/>
      <c r="O6" s="24"/>
      <c r="P6" s="146">
        <v>4600.0</v>
      </c>
      <c r="Q6" s="27">
        <f t="shared" ref="Q6:Q60" si="1">F6+G6+H6+I6+J6+K6+L6+M6+N6+O6-P6</f>
        <v>0</v>
      </c>
      <c r="R6" s="146" t="s">
        <v>145</v>
      </c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46055.0</v>
      </c>
      <c r="C7" s="142" t="s">
        <v>218</v>
      </c>
      <c r="D7" s="143">
        <v>85907.0</v>
      </c>
      <c r="E7" s="144" t="s">
        <v>219</v>
      </c>
      <c r="F7" s="24"/>
      <c r="G7" s="24"/>
      <c r="H7" s="24"/>
      <c r="I7" s="145">
        <v>5100.0</v>
      </c>
      <c r="J7" s="24"/>
      <c r="K7" s="24"/>
      <c r="L7" s="24"/>
      <c r="M7" s="25"/>
      <c r="N7" s="24"/>
      <c r="O7" s="24"/>
      <c r="P7" s="146">
        <v>5100.0</v>
      </c>
      <c r="Q7" s="27">
        <f t="shared" si="1"/>
        <v>0</v>
      </c>
      <c r="R7" s="146" t="s">
        <v>26</v>
      </c>
      <c r="S7" s="2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46055.0</v>
      </c>
      <c r="C8" s="142" t="s">
        <v>220</v>
      </c>
      <c r="D8" s="143">
        <v>42046.0</v>
      </c>
      <c r="E8" s="144" t="s">
        <v>221</v>
      </c>
      <c r="F8" s="24"/>
      <c r="G8" s="24"/>
      <c r="H8" s="24"/>
      <c r="I8" s="25"/>
      <c r="J8" s="24"/>
      <c r="K8" s="147">
        <v>7600.0</v>
      </c>
      <c r="L8" s="24"/>
      <c r="M8" s="25"/>
      <c r="N8" s="24"/>
      <c r="O8" s="24"/>
      <c r="P8" s="146">
        <v>7600.0</v>
      </c>
      <c r="Q8" s="27">
        <f t="shared" si="1"/>
        <v>0</v>
      </c>
      <c r="R8" s="146" t="s">
        <v>26</v>
      </c>
      <c r="S8" s="2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46055.0</v>
      </c>
      <c r="C9" s="142" t="s">
        <v>222</v>
      </c>
      <c r="D9" s="143">
        <v>112381.0</v>
      </c>
      <c r="E9" s="144" t="s">
        <v>223</v>
      </c>
      <c r="F9" s="24"/>
      <c r="G9" s="24"/>
      <c r="H9" s="24"/>
      <c r="I9" s="145">
        <v>300.0</v>
      </c>
      <c r="J9" s="24"/>
      <c r="K9" s="24"/>
      <c r="L9" s="24"/>
      <c r="M9" s="25"/>
      <c r="N9" s="24"/>
      <c r="O9" s="24"/>
      <c r="P9" s="146">
        <v>300.0</v>
      </c>
      <c r="Q9" s="27">
        <f t="shared" si="1"/>
        <v>0</v>
      </c>
      <c r="R9" s="146" t="s">
        <v>26</v>
      </c>
      <c r="S9" s="2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46055.0</v>
      </c>
      <c r="C10" s="142" t="s">
        <v>224</v>
      </c>
      <c r="D10" s="143">
        <v>112382.0</v>
      </c>
      <c r="E10" s="144" t="s">
        <v>225</v>
      </c>
      <c r="F10" s="24"/>
      <c r="G10" s="24"/>
      <c r="H10" s="24"/>
      <c r="I10" s="145">
        <v>300.0</v>
      </c>
      <c r="J10" s="24"/>
      <c r="K10" s="24"/>
      <c r="L10" s="24"/>
      <c r="M10" s="25"/>
      <c r="N10" s="24"/>
      <c r="O10" s="24"/>
      <c r="P10" s="146">
        <v>300.0</v>
      </c>
      <c r="Q10" s="27">
        <f t="shared" si="1"/>
        <v>0</v>
      </c>
      <c r="R10" s="146" t="s">
        <v>26</v>
      </c>
      <c r="S10" s="2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46055.0</v>
      </c>
      <c r="C11" s="142" t="s">
        <v>226</v>
      </c>
      <c r="D11" s="143">
        <v>112381.0</v>
      </c>
      <c r="E11" s="144" t="s">
        <v>223</v>
      </c>
      <c r="F11" s="24"/>
      <c r="G11" s="24"/>
      <c r="H11" s="24"/>
      <c r="I11" s="145">
        <v>300.0</v>
      </c>
      <c r="J11" s="24"/>
      <c r="K11" s="24"/>
      <c r="L11" s="24"/>
      <c r="M11" s="25"/>
      <c r="N11" s="24"/>
      <c r="O11" s="24"/>
      <c r="P11" s="146">
        <v>300.0</v>
      </c>
      <c r="Q11" s="27">
        <f t="shared" si="1"/>
        <v>0</v>
      </c>
      <c r="R11" s="146" t="s">
        <v>26</v>
      </c>
      <c r="S11" s="2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46055.0</v>
      </c>
      <c r="C12" s="142" t="s">
        <v>227</v>
      </c>
      <c r="D12" s="143">
        <v>50871.0</v>
      </c>
      <c r="E12" s="144" t="s">
        <v>228</v>
      </c>
      <c r="F12" s="24"/>
      <c r="G12" s="24"/>
      <c r="H12" s="24"/>
      <c r="I12" s="145">
        <v>5000.0</v>
      </c>
      <c r="J12" s="24"/>
      <c r="K12" s="24"/>
      <c r="L12" s="24"/>
      <c r="M12" s="25"/>
      <c r="N12" s="24"/>
      <c r="O12" s="24"/>
      <c r="P12" s="146">
        <v>5000.0</v>
      </c>
      <c r="Q12" s="27">
        <f t="shared" si="1"/>
        <v>0</v>
      </c>
      <c r="R12" s="146" t="s">
        <v>26</v>
      </c>
      <c r="S12" s="2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46055.0</v>
      </c>
      <c r="C13" s="142" t="s">
        <v>229</v>
      </c>
      <c r="D13" s="143">
        <v>50436.0</v>
      </c>
      <c r="E13" s="144" t="s">
        <v>37</v>
      </c>
      <c r="F13" s="24"/>
      <c r="G13" s="24"/>
      <c r="H13" s="24"/>
      <c r="I13" s="145">
        <v>10000.0</v>
      </c>
      <c r="J13" s="24"/>
      <c r="K13" s="24"/>
      <c r="L13" s="24"/>
      <c r="M13" s="25"/>
      <c r="N13" s="24"/>
      <c r="O13" s="24"/>
      <c r="P13" s="146">
        <v>10000.0</v>
      </c>
      <c r="Q13" s="27">
        <f t="shared" si="1"/>
        <v>0</v>
      </c>
      <c r="R13" s="146" t="s">
        <v>26</v>
      </c>
      <c r="S13" s="2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46055.0</v>
      </c>
      <c r="C14" s="142" t="s">
        <v>230</v>
      </c>
      <c r="D14" s="143">
        <v>49655.0</v>
      </c>
      <c r="E14" s="144" t="s">
        <v>231</v>
      </c>
      <c r="F14" s="24"/>
      <c r="G14" s="24"/>
      <c r="H14" s="24"/>
      <c r="I14" s="145">
        <v>100.0</v>
      </c>
      <c r="J14" s="24"/>
      <c r="K14" s="147">
        <v>5000.0</v>
      </c>
      <c r="L14" s="24"/>
      <c r="M14" s="25"/>
      <c r="N14" s="24"/>
      <c r="O14" s="24"/>
      <c r="P14" s="146">
        <v>5100.0</v>
      </c>
      <c r="Q14" s="27">
        <f t="shared" si="1"/>
        <v>0</v>
      </c>
      <c r="R14" s="146" t="s">
        <v>26</v>
      </c>
      <c r="S14" s="2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46055.0</v>
      </c>
      <c r="C15" s="142" t="s">
        <v>232</v>
      </c>
      <c r="D15" s="143">
        <v>76189.0</v>
      </c>
      <c r="E15" s="144" t="s">
        <v>233</v>
      </c>
      <c r="F15" s="24"/>
      <c r="G15" s="24"/>
      <c r="H15" s="24"/>
      <c r="I15" s="145">
        <v>5100.0</v>
      </c>
      <c r="J15" s="24"/>
      <c r="K15" s="24"/>
      <c r="L15" s="24"/>
      <c r="M15" s="25"/>
      <c r="N15" s="24"/>
      <c r="O15" s="24"/>
      <c r="P15" s="146">
        <v>5100.0</v>
      </c>
      <c r="Q15" s="27">
        <f t="shared" si="1"/>
        <v>0</v>
      </c>
      <c r="R15" s="146" t="s">
        <v>26</v>
      </c>
      <c r="S15" s="2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46055.0</v>
      </c>
      <c r="C16" s="142" t="s">
        <v>234</v>
      </c>
      <c r="D16" s="143">
        <v>92518.0</v>
      </c>
      <c r="E16" s="144" t="s">
        <v>235</v>
      </c>
      <c r="F16" s="24"/>
      <c r="G16" s="24"/>
      <c r="H16" s="24"/>
      <c r="I16" s="145">
        <v>2600.0</v>
      </c>
      <c r="J16" s="24"/>
      <c r="K16" s="24"/>
      <c r="L16" s="24"/>
      <c r="M16" s="25"/>
      <c r="N16" s="24"/>
      <c r="O16" s="24"/>
      <c r="P16" s="146">
        <v>2600.0</v>
      </c>
      <c r="Q16" s="27">
        <f t="shared" si="1"/>
        <v>0</v>
      </c>
      <c r="R16" s="146" t="s">
        <v>26</v>
      </c>
      <c r="S16" s="2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46055.0</v>
      </c>
      <c r="C17" s="142" t="s">
        <v>236</v>
      </c>
      <c r="D17" s="143">
        <v>10008.0</v>
      </c>
      <c r="E17" s="144" t="s">
        <v>48</v>
      </c>
      <c r="F17" s="24"/>
      <c r="G17" s="24"/>
      <c r="H17" s="24"/>
      <c r="I17" s="25"/>
      <c r="J17" s="24"/>
      <c r="K17" s="147">
        <v>3000.0</v>
      </c>
      <c r="L17" s="24"/>
      <c r="M17" s="25"/>
      <c r="N17" s="24"/>
      <c r="O17" s="24"/>
      <c r="P17" s="146">
        <v>3000.0</v>
      </c>
      <c r="Q17" s="27">
        <f t="shared" si="1"/>
        <v>0</v>
      </c>
      <c r="R17" s="146" t="s">
        <v>26</v>
      </c>
      <c r="S17" s="2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46055.0</v>
      </c>
      <c r="C18" s="142" t="s">
        <v>237</v>
      </c>
      <c r="D18" s="143">
        <v>52669.0</v>
      </c>
      <c r="E18" s="144" t="s">
        <v>238</v>
      </c>
      <c r="F18" s="24"/>
      <c r="G18" s="24"/>
      <c r="H18" s="147">
        <v>27450.0</v>
      </c>
      <c r="I18" s="25"/>
      <c r="J18" s="24"/>
      <c r="K18" s="24"/>
      <c r="L18" s="24"/>
      <c r="M18" s="25"/>
      <c r="N18" s="24"/>
      <c r="O18" s="24"/>
      <c r="P18" s="146">
        <v>27450.0</v>
      </c>
      <c r="Q18" s="27">
        <f t="shared" si="1"/>
        <v>0</v>
      </c>
      <c r="R18" s="26"/>
      <c r="S18" s="2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46055.0</v>
      </c>
      <c r="C19" s="142" t="s">
        <v>239</v>
      </c>
      <c r="D19" s="143">
        <v>112233.0</v>
      </c>
      <c r="E19" s="144" t="s">
        <v>188</v>
      </c>
      <c r="F19" s="24"/>
      <c r="G19" s="24"/>
      <c r="H19" s="24"/>
      <c r="I19" s="25"/>
      <c r="J19" s="24"/>
      <c r="K19" s="24"/>
      <c r="L19" s="24"/>
      <c r="M19" s="145">
        <v>2600.0</v>
      </c>
      <c r="N19" s="24"/>
      <c r="O19" s="24"/>
      <c r="P19" s="146">
        <v>2600.0</v>
      </c>
      <c r="Q19" s="27">
        <f t="shared" si="1"/>
        <v>0</v>
      </c>
      <c r="R19" s="26"/>
      <c r="S19" s="2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9">
        <v>15.0</v>
      </c>
      <c r="B20" s="141">
        <v>46055.0</v>
      </c>
      <c r="C20" s="142" t="s">
        <v>240</v>
      </c>
      <c r="D20" s="143">
        <v>43380.0</v>
      </c>
      <c r="E20" s="144" t="s">
        <v>241</v>
      </c>
      <c r="F20" s="24"/>
      <c r="G20" s="24"/>
      <c r="H20" s="147">
        <v>10000.0</v>
      </c>
      <c r="I20" s="25"/>
      <c r="J20" s="24"/>
      <c r="K20" s="24"/>
      <c r="L20" s="24"/>
      <c r="M20" s="25"/>
      <c r="N20" s="24"/>
      <c r="O20" s="24"/>
      <c r="P20" s="146">
        <v>10000.0</v>
      </c>
      <c r="Q20" s="27">
        <f t="shared" si="1"/>
        <v>0</v>
      </c>
      <c r="R20" s="26"/>
      <c r="S20" s="2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20"/>
      <c r="C21" s="21"/>
      <c r="D21" s="22"/>
      <c r="E21" s="23"/>
      <c r="F21" s="24"/>
      <c r="G21" s="24"/>
      <c r="H21" s="24"/>
      <c r="I21" s="25"/>
      <c r="J21" s="24"/>
      <c r="K21" s="24"/>
      <c r="L21" s="24"/>
      <c r="M21" s="25"/>
      <c r="N21" s="24"/>
      <c r="O21" s="24"/>
      <c r="P21" s="26"/>
      <c r="Q21" s="27">
        <f t="shared" si="1"/>
        <v>0</v>
      </c>
      <c r="R21" s="26"/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1.25" hidden="1" customHeight="1">
      <c r="A22" s="19">
        <v>17.0</v>
      </c>
      <c r="B22" s="20"/>
      <c r="C22" s="21"/>
      <c r="D22" s="22"/>
      <c r="E22" s="23"/>
      <c r="F22" s="24"/>
      <c r="G22" s="24"/>
      <c r="H22" s="24"/>
      <c r="I22" s="25"/>
      <c r="J22" s="24"/>
      <c r="K22" s="24"/>
      <c r="L22" s="24"/>
      <c r="M22" s="25"/>
      <c r="N22" s="24"/>
      <c r="O22" s="24"/>
      <c r="P22" s="26"/>
      <c r="Q22" s="27">
        <f t="shared" si="1"/>
        <v>0</v>
      </c>
      <c r="R22" s="26"/>
      <c r="S22" s="2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26"/>
      <c r="Q23" s="27">
        <f t="shared" si="1"/>
        <v>0</v>
      </c>
      <c r="R23" s="26"/>
      <c r="S23" s="2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26"/>
      <c r="Q24" s="27">
        <f t="shared" si="1"/>
        <v>0</v>
      </c>
      <c r="R24" s="2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6"/>
      <c r="Q25" s="27">
        <f t="shared" si="1"/>
        <v>0</v>
      </c>
      <c r="R25" s="2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>
        <v>21.0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5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/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36.0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26"/>
      <c r="Q58" s="27">
        <f t="shared" si="1"/>
        <v>0</v>
      </c>
      <c r="R58" s="26"/>
      <c r="S58" s="26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24"/>
      <c r="I59" s="25"/>
      <c r="J59" s="24"/>
      <c r="K59" s="24"/>
      <c r="L59" s="24"/>
      <c r="M59" s="25"/>
      <c r="N59" s="24"/>
      <c r="O59" s="24"/>
      <c r="P59" s="26"/>
      <c r="Q59" s="27">
        <f t="shared" si="1"/>
        <v>0</v>
      </c>
      <c r="R59" s="26"/>
      <c r="S59" s="26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</row>
    <row r="60" ht="42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5"/>
      <c r="J60" s="24"/>
      <c r="K60" s="24"/>
      <c r="L60" s="24"/>
      <c r="M60" s="25"/>
      <c r="N60" s="24"/>
      <c r="O60" s="24"/>
      <c r="P60" s="26"/>
      <c r="Q60" s="27">
        <f t="shared" si="1"/>
        <v>0</v>
      </c>
      <c r="R60" s="26"/>
      <c r="S60" s="26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</row>
    <row r="61" ht="42.0" customHeight="1">
      <c r="A61" s="33"/>
      <c r="B61" s="34"/>
      <c r="C61" s="35"/>
      <c r="D61" s="36"/>
      <c r="E61" s="36"/>
      <c r="F61" s="37">
        <f t="shared" ref="F61:P61" si="2">SUM(F6:F60)</f>
        <v>0</v>
      </c>
      <c r="G61" s="37">
        <f t="shared" si="2"/>
        <v>0</v>
      </c>
      <c r="H61" s="37">
        <f t="shared" si="2"/>
        <v>37450</v>
      </c>
      <c r="I61" s="37">
        <f t="shared" si="2"/>
        <v>33400</v>
      </c>
      <c r="J61" s="37">
        <f t="shared" si="2"/>
        <v>0</v>
      </c>
      <c r="K61" s="37">
        <f t="shared" si="2"/>
        <v>15600</v>
      </c>
      <c r="L61" s="37">
        <f t="shared" si="2"/>
        <v>0</v>
      </c>
      <c r="M61" s="37">
        <f t="shared" si="2"/>
        <v>2600</v>
      </c>
      <c r="N61" s="37">
        <f t="shared" si="2"/>
        <v>0</v>
      </c>
      <c r="O61" s="37">
        <f t="shared" si="2"/>
        <v>0</v>
      </c>
      <c r="P61" s="37">
        <f t="shared" si="2"/>
        <v>89050</v>
      </c>
      <c r="Q61" s="38"/>
      <c r="R61" s="36"/>
      <c r="S61" s="39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</row>
    <row r="62" ht="42.0" customHeight="1">
      <c r="A62" s="42"/>
      <c r="B62" s="43"/>
      <c r="C62" s="44"/>
      <c r="D62" s="44"/>
      <c r="E62" s="44"/>
      <c r="F62" s="45">
        <f>F61+G61+H61+I61+J61+K61+L61+M61+N61+O61</f>
        <v>89050</v>
      </c>
      <c r="G62" s="4"/>
      <c r="H62" s="4"/>
      <c r="I62" s="4"/>
      <c r="J62" s="4"/>
      <c r="K62" s="4"/>
      <c r="L62" s="4"/>
      <c r="M62" s="4"/>
      <c r="N62" s="4"/>
      <c r="O62" s="4"/>
      <c r="P62" s="46" t="s">
        <v>117</v>
      </c>
      <c r="Q62" s="46"/>
      <c r="R62" s="44"/>
      <c r="S62" s="47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48"/>
      <c r="B63" s="48"/>
      <c r="C63" s="48"/>
      <c r="D63" s="48"/>
      <c r="E63" s="29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49" t="s">
        <v>118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0" t="s">
        <v>2</v>
      </c>
      <c r="B65" s="51" t="s">
        <v>3</v>
      </c>
      <c r="C65" s="51" t="s">
        <v>4</v>
      </c>
      <c r="D65" s="51" t="s">
        <v>5</v>
      </c>
      <c r="E65" s="51" t="s">
        <v>6</v>
      </c>
      <c r="F65" s="52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1" t="s">
        <v>8</v>
      </c>
      <c r="S65" s="51" t="s">
        <v>9</v>
      </c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1"/>
      <c r="B66" s="12"/>
      <c r="C66" s="12"/>
      <c r="D66" s="12"/>
      <c r="E66" s="12"/>
      <c r="F66" s="53" t="s">
        <v>10</v>
      </c>
      <c r="G66" s="54" t="s">
        <v>11</v>
      </c>
      <c r="H66" s="10"/>
      <c r="I66" s="54" t="s">
        <v>12</v>
      </c>
      <c r="J66" s="10"/>
      <c r="K66" s="51" t="s">
        <v>13</v>
      </c>
      <c r="L66" s="55"/>
      <c r="M66" s="55"/>
      <c r="N66" s="55"/>
      <c r="O66" s="57" t="s">
        <v>242</v>
      </c>
      <c r="P66" s="51" t="s">
        <v>14</v>
      </c>
      <c r="Q66" s="51" t="s">
        <v>15</v>
      </c>
      <c r="R66" s="12"/>
      <c r="S66" s="12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7"/>
      <c r="B67" s="10"/>
      <c r="C67" s="10"/>
      <c r="D67" s="10"/>
      <c r="E67" s="10"/>
      <c r="F67" s="10"/>
      <c r="G67" s="58" t="s">
        <v>16</v>
      </c>
      <c r="H67" s="56" t="s">
        <v>17</v>
      </c>
      <c r="I67" s="56" t="s">
        <v>18</v>
      </c>
      <c r="J67" s="56" t="s">
        <v>19</v>
      </c>
      <c r="K67" s="10"/>
      <c r="L67" s="56" t="s">
        <v>20</v>
      </c>
      <c r="M67" s="56" t="s">
        <v>21</v>
      </c>
      <c r="N67" s="56" t="s">
        <v>22</v>
      </c>
      <c r="O67" s="10"/>
      <c r="P67" s="10"/>
      <c r="Q67" s="10"/>
      <c r="R67" s="10"/>
      <c r="S67" s="10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174"/>
      <c r="C68" s="175"/>
      <c r="D68" s="176"/>
      <c r="E68" s="102"/>
      <c r="F68" s="152"/>
      <c r="G68" s="152"/>
      <c r="H68" s="152"/>
      <c r="I68" s="152"/>
      <c r="J68" s="152"/>
      <c r="K68" s="152"/>
      <c r="L68" s="153"/>
      <c r="M68" s="152"/>
      <c r="N68" s="152"/>
      <c r="O68" s="177"/>
      <c r="P68" s="178"/>
      <c r="Q68" s="73">
        <f t="shared" ref="Q68:Q74" si="3">F68+G68+H68+I68+J68+K68+L68+M68+N68+O68-P68</f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customHeight="1">
      <c r="A69" s="59"/>
      <c r="B69" s="174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customHeight="1">
      <c r="A70" s="59"/>
      <c r="B70" s="69"/>
      <c r="C70" s="61"/>
      <c r="D70" s="70"/>
      <c r="E70" s="71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164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customHeight="1">
      <c r="A71" s="59"/>
      <c r="B71" s="69"/>
      <c r="C71" s="61"/>
      <c r="D71" s="70"/>
      <c r="E71" s="71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164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59"/>
      <c r="B72" s="69"/>
      <c r="C72" s="61"/>
      <c r="D72" s="70"/>
      <c r="E72" s="71"/>
      <c r="F72" s="64"/>
      <c r="G72" s="64"/>
      <c r="H72" s="64"/>
      <c r="I72" s="64"/>
      <c r="J72" s="64"/>
      <c r="K72" s="64"/>
      <c r="L72" s="64"/>
      <c r="M72" s="64"/>
      <c r="N72" s="64"/>
      <c r="O72" s="65"/>
      <c r="P72" s="164"/>
      <c r="Q72" s="73">
        <f t="shared" si="3"/>
        <v>0</v>
      </c>
      <c r="R72" s="26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59"/>
      <c r="B73" s="20"/>
      <c r="C73" s="74"/>
      <c r="D73" s="74"/>
      <c r="E73" s="75"/>
      <c r="F73" s="64"/>
      <c r="G73" s="64"/>
      <c r="H73" s="64"/>
      <c r="I73" s="64"/>
      <c r="J73" s="64"/>
      <c r="K73" s="64"/>
      <c r="L73" s="64"/>
      <c r="M73" s="64"/>
      <c r="N73" s="64"/>
      <c r="O73" s="65"/>
      <c r="P73" s="164"/>
      <c r="Q73" s="73">
        <f t="shared" si="3"/>
        <v>0</v>
      </c>
      <c r="R73" s="26"/>
      <c r="S73" s="66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76"/>
      <c r="B74" s="77"/>
      <c r="C74" s="78"/>
      <c r="D74" s="78"/>
      <c r="E74" s="78"/>
      <c r="F74" s="64"/>
      <c r="G74" s="64"/>
      <c r="H74" s="64"/>
      <c r="I74" s="64"/>
      <c r="J74" s="64"/>
      <c r="K74" s="64"/>
      <c r="L74" s="64"/>
      <c r="M74" s="64"/>
      <c r="N74" s="64"/>
      <c r="O74" s="65"/>
      <c r="P74" s="79"/>
      <c r="Q74" s="73">
        <f t="shared" si="3"/>
        <v>0</v>
      </c>
      <c r="R74" s="26"/>
      <c r="S74" s="66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80"/>
      <c r="B75" s="81"/>
      <c r="C75" s="82"/>
      <c r="D75" s="83" t="s">
        <v>121</v>
      </c>
      <c r="E75" s="55"/>
      <c r="F75" s="84">
        <f t="shared" ref="F75:P75" si="4">SUM(F68:F74)</f>
        <v>0</v>
      </c>
      <c r="G75" s="84">
        <f t="shared" si="4"/>
        <v>0</v>
      </c>
      <c r="H75" s="84">
        <f t="shared" si="4"/>
        <v>0</v>
      </c>
      <c r="I75" s="84">
        <f t="shared" si="4"/>
        <v>0</v>
      </c>
      <c r="J75" s="84">
        <f t="shared" si="4"/>
        <v>0</v>
      </c>
      <c r="K75" s="84">
        <f t="shared" si="4"/>
        <v>0</v>
      </c>
      <c r="L75" s="84">
        <f t="shared" si="4"/>
        <v>0</v>
      </c>
      <c r="M75" s="84">
        <f t="shared" si="4"/>
        <v>0</v>
      </c>
      <c r="N75" s="84">
        <f t="shared" si="4"/>
        <v>0</v>
      </c>
      <c r="O75" s="84">
        <f t="shared" si="4"/>
        <v>0</v>
      </c>
      <c r="P75" s="84">
        <f t="shared" si="4"/>
        <v>0</v>
      </c>
      <c r="Q75" s="85"/>
      <c r="R75" s="55"/>
      <c r="S75" s="66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48"/>
      <c r="B76" s="48"/>
      <c r="C76" s="48"/>
      <c r="D76" s="48"/>
      <c r="E76" s="29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49" t="s">
        <v>122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50" t="s">
        <v>2</v>
      </c>
      <c r="B78" s="51" t="s">
        <v>3</v>
      </c>
      <c r="C78" s="51" t="s">
        <v>4</v>
      </c>
      <c r="D78" s="51" t="s">
        <v>5</v>
      </c>
      <c r="E78" s="51" t="s">
        <v>6</v>
      </c>
      <c r="F78" s="52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1" t="s">
        <v>8</v>
      </c>
      <c r="S78" s="51" t="s">
        <v>9</v>
      </c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11"/>
      <c r="B79" s="12"/>
      <c r="C79" s="12"/>
      <c r="D79" s="12"/>
      <c r="E79" s="12"/>
      <c r="F79" s="53" t="s">
        <v>10</v>
      </c>
      <c r="G79" s="54" t="s">
        <v>11</v>
      </c>
      <c r="H79" s="10"/>
      <c r="I79" s="54" t="s">
        <v>12</v>
      </c>
      <c r="J79" s="10"/>
      <c r="K79" s="51" t="s">
        <v>13</v>
      </c>
      <c r="L79" s="55"/>
      <c r="M79" s="55"/>
      <c r="N79" s="55"/>
      <c r="O79" s="57" t="s">
        <v>243</v>
      </c>
      <c r="P79" s="51" t="s">
        <v>14</v>
      </c>
      <c r="Q79" s="51" t="s">
        <v>15</v>
      </c>
      <c r="R79" s="12"/>
      <c r="S79" s="12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17"/>
      <c r="B80" s="10"/>
      <c r="C80" s="10"/>
      <c r="D80" s="10"/>
      <c r="E80" s="10"/>
      <c r="F80" s="10"/>
      <c r="G80" s="58" t="s">
        <v>16</v>
      </c>
      <c r="H80" s="56" t="s">
        <v>17</v>
      </c>
      <c r="I80" s="56" t="s">
        <v>18</v>
      </c>
      <c r="J80" s="56" t="s">
        <v>19</v>
      </c>
      <c r="K80" s="10"/>
      <c r="L80" s="56" t="s">
        <v>20</v>
      </c>
      <c r="M80" s="56" t="s">
        <v>21</v>
      </c>
      <c r="N80" s="56" t="s">
        <v>22</v>
      </c>
      <c r="O80" s="10"/>
      <c r="P80" s="10"/>
      <c r="Q80" s="10"/>
      <c r="R80" s="10"/>
      <c r="S80" s="10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1.0</v>
      </c>
      <c r="B81" s="179">
        <v>46055.0</v>
      </c>
      <c r="C81" s="180" t="s">
        <v>244</v>
      </c>
      <c r="D81" s="181">
        <v>42046.0</v>
      </c>
      <c r="E81" s="181" t="s">
        <v>221</v>
      </c>
      <c r="F81" s="96"/>
      <c r="G81" s="97"/>
      <c r="H81" s="182">
        <v>7500.0</v>
      </c>
      <c r="I81" s="97"/>
      <c r="J81" s="96"/>
      <c r="K81" s="97"/>
      <c r="L81" s="96"/>
      <c r="M81" s="96"/>
      <c r="N81" s="183"/>
      <c r="O81" s="66"/>
      <c r="P81" s="184">
        <v>7500.0</v>
      </c>
      <c r="Q81" s="73">
        <f t="shared" ref="Q81:Q90" si="5">F81+G81+H81+I81+J81+K81+L81+M81+N81+O81-P81</f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>
        <v>2.0</v>
      </c>
      <c r="B82" s="185">
        <v>46055.0</v>
      </c>
      <c r="C82" s="186" t="s">
        <v>245</v>
      </c>
      <c r="D82" s="187">
        <v>49655.0</v>
      </c>
      <c r="E82" s="187" t="s">
        <v>231</v>
      </c>
      <c r="F82" s="96"/>
      <c r="G82" s="97"/>
      <c r="H82" s="182">
        <v>5000.0</v>
      </c>
      <c r="I82" s="97"/>
      <c r="J82" s="96"/>
      <c r="K82" s="96"/>
      <c r="L82" s="96"/>
      <c r="M82" s="96"/>
      <c r="N82" s="96"/>
      <c r="O82" s="66"/>
      <c r="P82" s="184">
        <v>5000.0</v>
      </c>
      <c r="Q82" s="73">
        <f t="shared" si="5"/>
        <v>0</v>
      </c>
      <c r="R82" s="9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86">
        <v>3.0</v>
      </c>
      <c r="B83" s="185">
        <v>46055.0</v>
      </c>
      <c r="C83" s="186" t="s">
        <v>246</v>
      </c>
      <c r="D83" s="187">
        <v>88728.0</v>
      </c>
      <c r="E83" s="187" t="s">
        <v>247</v>
      </c>
      <c r="F83" s="96"/>
      <c r="G83" s="97"/>
      <c r="H83" s="97"/>
      <c r="I83" s="97"/>
      <c r="J83" s="96"/>
      <c r="K83" s="96"/>
      <c r="L83" s="96"/>
      <c r="M83" s="188">
        <v>2725.0</v>
      </c>
      <c r="N83" s="96"/>
      <c r="O83" s="66"/>
      <c r="P83" s="184">
        <v>2725.0</v>
      </c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customHeight="1">
      <c r="A84" s="86">
        <v>4.0</v>
      </c>
      <c r="B84" s="189"/>
      <c r="C84" s="105"/>
      <c r="D84" s="107"/>
      <c r="E84" s="107"/>
      <c r="F84" s="96"/>
      <c r="G84" s="97"/>
      <c r="H84" s="97"/>
      <c r="I84" s="97"/>
      <c r="J84" s="96"/>
      <c r="K84" s="96"/>
      <c r="L84" s="96"/>
      <c r="M84" s="96"/>
      <c r="N84" s="96"/>
      <c r="O84" s="66"/>
      <c r="P84" s="103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5.0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6.0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7.0</v>
      </c>
      <c r="B87" s="115"/>
      <c r="C87" s="108"/>
      <c r="D87" s="110"/>
      <c r="E87" s="110"/>
      <c r="F87" s="111"/>
      <c r="G87" s="112"/>
      <c r="H87" s="112"/>
      <c r="I87" s="112"/>
      <c r="J87" s="111"/>
      <c r="K87" s="111"/>
      <c r="L87" s="111"/>
      <c r="M87" s="111"/>
      <c r="N87" s="111"/>
      <c r="O87" s="113"/>
      <c r="P87" s="190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>
        <v>8.0</v>
      </c>
      <c r="B88" s="115"/>
      <c r="C88" s="108"/>
      <c r="D88" s="110"/>
      <c r="E88" s="110"/>
      <c r="F88" s="111"/>
      <c r="G88" s="112"/>
      <c r="H88" s="112"/>
      <c r="I88" s="112"/>
      <c r="J88" s="111"/>
      <c r="K88" s="111"/>
      <c r="L88" s="111"/>
      <c r="M88" s="111"/>
      <c r="N88" s="111"/>
      <c r="O88" s="113"/>
      <c r="P88" s="190"/>
      <c r="Q88" s="73">
        <f t="shared" si="5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86">
        <v>9.0</v>
      </c>
      <c r="B89" s="115"/>
      <c r="C89" s="108"/>
      <c r="D89" s="110"/>
      <c r="E89" s="110"/>
      <c r="F89" s="111"/>
      <c r="G89" s="112"/>
      <c r="H89" s="112"/>
      <c r="I89" s="112"/>
      <c r="J89" s="111"/>
      <c r="K89" s="111"/>
      <c r="L89" s="111"/>
      <c r="M89" s="111"/>
      <c r="N89" s="111"/>
      <c r="O89" s="113"/>
      <c r="P89" s="190"/>
      <c r="Q89" s="7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86">
        <v>10.0</v>
      </c>
      <c r="B90" s="115"/>
      <c r="C90" s="108"/>
      <c r="D90" s="116"/>
      <c r="E90" s="117"/>
      <c r="F90" s="111"/>
      <c r="G90" s="111"/>
      <c r="H90" s="118"/>
      <c r="I90" s="111"/>
      <c r="J90" s="111"/>
      <c r="K90" s="111"/>
      <c r="L90" s="111"/>
      <c r="M90" s="111"/>
      <c r="N90" s="111"/>
      <c r="O90" s="113"/>
      <c r="P90" s="112"/>
      <c r="Q90" s="73">
        <f t="shared" si="5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86"/>
      <c r="B91" s="119"/>
      <c r="C91" s="120"/>
      <c r="D91" s="121"/>
      <c r="E91" s="121"/>
      <c r="F91" s="111"/>
      <c r="G91" s="111"/>
      <c r="H91" s="111"/>
      <c r="I91" s="111"/>
      <c r="J91" s="111"/>
      <c r="K91" s="111"/>
      <c r="L91" s="111"/>
      <c r="M91" s="111"/>
      <c r="N91" s="111"/>
      <c r="O91" s="113"/>
      <c r="P91" s="111"/>
      <c r="Q91" s="73"/>
      <c r="R91" s="12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customHeight="1">
      <c r="A92" s="80"/>
      <c r="B92" s="81"/>
      <c r="C92" s="82"/>
      <c r="D92" s="83" t="s">
        <v>121</v>
      </c>
      <c r="E92" s="55"/>
      <c r="F92" s="84">
        <f t="shared" ref="F92:P92" si="6">SUM(F81:F84)</f>
        <v>0</v>
      </c>
      <c r="G92" s="84">
        <f t="shared" si="6"/>
        <v>0</v>
      </c>
      <c r="H92" s="84">
        <f t="shared" si="6"/>
        <v>12500</v>
      </c>
      <c r="I92" s="84">
        <f t="shared" si="6"/>
        <v>0</v>
      </c>
      <c r="J92" s="84">
        <f t="shared" si="6"/>
        <v>0</v>
      </c>
      <c r="K92" s="84">
        <f t="shared" si="6"/>
        <v>0</v>
      </c>
      <c r="L92" s="84">
        <f t="shared" si="6"/>
        <v>0</v>
      </c>
      <c r="M92" s="84">
        <f t="shared" si="6"/>
        <v>2725</v>
      </c>
      <c r="N92" s="84">
        <f t="shared" si="6"/>
        <v>0</v>
      </c>
      <c r="O92" s="84">
        <f t="shared" si="6"/>
        <v>0</v>
      </c>
      <c r="P92" s="84">
        <f t="shared" si="6"/>
        <v>15225</v>
      </c>
      <c r="Q92" s="85"/>
      <c r="R92" s="55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customHeight="1">
      <c r="A93" s="48"/>
      <c r="B93" s="48"/>
      <c r="C93" s="48"/>
      <c r="D93" s="48"/>
      <c r="E93" s="123"/>
      <c r="F93" s="12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customHeight="1">
      <c r="A94" s="48"/>
      <c r="B94" s="48"/>
      <c r="C94" s="48"/>
      <c r="D94" s="48"/>
      <c r="E94" s="123"/>
      <c r="F94" s="12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51.0" customHeight="1">
      <c r="A95" s="2"/>
      <c r="B95" s="2"/>
      <c r="C95" s="2"/>
      <c r="D95" s="2"/>
      <c r="E95" s="125" t="s">
        <v>126</v>
      </c>
      <c r="F95" s="191" t="s">
        <v>127</v>
      </c>
      <c r="G95" s="2"/>
      <c r="H95" s="2"/>
      <c r="I95" s="2"/>
      <c r="J95" s="127" t="s">
        <v>128</v>
      </c>
      <c r="K95" s="127"/>
      <c r="L95" s="127"/>
      <c r="M95" s="127"/>
      <c r="N95" s="128"/>
      <c r="O95" s="128"/>
      <c r="P95" s="129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129</v>
      </c>
      <c r="F96" s="191" t="s">
        <v>127</v>
      </c>
      <c r="G96" s="2"/>
      <c r="H96" s="2"/>
      <c r="I96" s="2"/>
      <c r="J96" s="130" t="s">
        <v>130</v>
      </c>
      <c r="K96" s="130"/>
      <c r="L96" s="130"/>
      <c r="M96" s="130"/>
      <c r="N96" s="130"/>
      <c r="O96" s="130"/>
      <c r="P96" s="13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131</v>
      </c>
      <c r="F97" s="191" t="s">
        <v>127</v>
      </c>
      <c r="G97" s="2"/>
      <c r="H97" s="2"/>
      <c r="I97" s="2"/>
      <c r="J97" s="132"/>
      <c r="K97" s="133"/>
      <c r="L97" s="133"/>
      <c r="M97" s="133"/>
      <c r="N97" s="133"/>
      <c r="O97" s="133"/>
      <c r="P97" s="133"/>
      <c r="Q97" s="134"/>
      <c r="R97" s="2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132</v>
      </c>
      <c r="F98" s="191" t="s">
        <v>127</v>
      </c>
      <c r="G98" s="2"/>
      <c r="H98" s="2"/>
      <c r="I98" s="2"/>
      <c r="J98" s="135"/>
      <c r="K98" s="135"/>
      <c r="L98" s="135"/>
      <c r="M98" s="135"/>
      <c r="N98" s="135"/>
      <c r="O98" s="135"/>
      <c r="P98" s="48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25" t="s">
        <v>248</v>
      </c>
      <c r="F99" s="191" t="s">
        <v>127</v>
      </c>
      <c r="G99" s="2"/>
      <c r="H99" s="2"/>
      <c r="I99" s="2"/>
      <c r="J99" s="135"/>
      <c r="K99" s="135"/>
      <c r="L99" s="135"/>
      <c r="M99" s="135"/>
      <c r="N99" s="135"/>
      <c r="O99" s="135"/>
      <c r="P99" s="136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25" t="s">
        <v>134</v>
      </c>
      <c r="F100" s="191" t="s">
        <v>127</v>
      </c>
      <c r="G100" s="2"/>
      <c r="H100" s="2"/>
      <c r="I100" s="2"/>
      <c r="J100" s="137"/>
      <c r="K100" s="137"/>
      <c r="L100" s="137"/>
      <c r="M100" s="137"/>
      <c r="N100" s="48"/>
      <c r="O100" s="48"/>
      <c r="P100" s="136"/>
      <c r="Q100" s="48"/>
      <c r="R100" s="48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25" t="s">
        <v>135</v>
      </c>
      <c r="F101" s="191" t="s">
        <v>127</v>
      </c>
      <c r="G101" s="2"/>
      <c r="H101" s="2"/>
      <c r="I101" s="2"/>
      <c r="J101" s="48"/>
      <c r="K101" s="48"/>
      <c r="L101" s="138"/>
      <c r="M101" s="48"/>
      <c r="N101" s="48"/>
      <c r="O101" s="48"/>
      <c r="P101" s="136"/>
      <c r="Q101" s="48"/>
      <c r="R101" s="48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48"/>
      <c r="K102" s="48"/>
      <c r="L102" s="48"/>
      <c r="M102" s="48"/>
      <c r="N102" s="48"/>
      <c r="O102" s="48"/>
      <c r="P102" s="48"/>
      <c r="Q102" s="48"/>
      <c r="R102" s="48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249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46055.0</v>
      </c>
      <c r="C6" s="142" t="s">
        <v>250</v>
      </c>
      <c r="D6" s="143">
        <v>84993.0</v>
      </c>
      <c r="E6" s="144" t="s">
        <v>251</v>
      </c>
      <c r="F6" s="24"/>
      <c r="G6" s="147">
        <v>1450.0</v>
      </c>
      <c r="H6" s="24"/>
      <c r="I6" s="25"/>
      <c r="J6" s="24"/>
      <c r="K6" s="24"/>
      <c r="L6" s="24"/>
      <c r="M6" s="25"/>
      <c r="N6" s="24"/>
      <c r="O6" s="24"/>
      <c r="P6" s="146">
        <v>1450.0</v>
      </c>
      <c r="Q6" s="27">
        <f t="shared" ref="Q6:Q60" si="1">F6+G6+H6+I6+J6+K6+L6+M6+N6+O6-P6</f>
        <v>0</v>
      </c>
      <c r="R6" s="146" t="s">
        <v>64</v>
      </c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46056.0</v>
      </c>
      <c r="C7" s="142" t="s">
        <v>252</v>
      </c>
      <c r="D7" s="143">
        <v>66770.0</v>
      </c>
      <c r="E7" s="144" t="s">
        <v>253</v>
      </c>
      <c r="F7" s="24"/>
      <c r="G7" s="24"/>
      <c r="H7" s="24"/>
      <c r="I7" s="145">
        <v>1400.0</v>
      </c>
      <c r="J7" s="24"/>
      <c r="K7" s="24"/>
      <c r="L7" s="24"/>
      <c r="M7" s="25"/>
      <c r="N7" s="24"/>
      <c r="O7" s="24"/>
      <c r="P7" s="146">
        <v>1400.0</v>
      </c>
      <c r="Q7" s="27">
        <f t="shared" si="1"/>
        <v>0</v>
      </c>
      <c r="R7" s="146" t="s">
        <v>64</v>
      </c>
      <c r="S7" s="2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46056.0</v>
      </c>
      <c r="C8" s="142" t="s">
        <v>254</v>
      </c>
      <c r="D8" s="143">
        <v>112511.0</v>
      </c>
      <c r="E8" s="144" t="s">
        <v>255</v>
      </c>
      <c r="F8" s="24"/>
      <c r="G8" s="24"/>
      <c r="H8" s="24"/>
      <c r="I8" s="145">
        <v>300.0</v>
      </c>
      <c r="J8" s="24"/>
      <c r="K8" s="24"/>
      <c r="L8" s="24"/>
      <c r="M8" s="25"/>
      <c r="N8" s="24"/>
      <c r="O8" s="24"/>
      <c r="P8" s="146">
        <v>300.0</v>
      </c>
      <c r="Q8" s="27">
        <f t="shared" si="1"/>
        <v>0</v>
      </c>
      <c r="R8" s="146" t="s">
        <v>26</v>
      </c>
      <c r="S8" s="2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46056.0</v>
      </c>
      <c r="C9" s="142" t="s">
        <v>256</v>
      </c>
      <c r="D9" s="143">
        <v>80242.0</v>
      </c>
      <c r="E9" s="144" t="s">
        <v>257</v>
      </c>
      <c r="F9" s="24"/>
      <c r="G9" s="24"/>
      <c r="H9" s="24"/>
      <c r="I9" s="145">
        <v>15000.0</v>
      </c>
      <c r="J9" s="24"/>
      <c r="K9" s="24"/>
      <c r="L9" s="24"/>
      <c r="M9" s="25"/>
      <c r="N9" s="24"/>
      <c r="O9" s="24"/>
      <c r="P9" s="146">
        <v>15000.0</v>
      </c>
      <c r="Q9" s="27">
        <f t="shared" si="1"/>
        <v>0</v>
      </c>
      <c r="R9" s="146" t="s">
        <v>64</v>
      </c>
      <c r="S9" s="2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46056.0</v>
      </c>
      <c r="C10" s="142" t="s">
        <v>258</v>
      </c>
      <c r="D10" s="143">
        <v>72590.0</v>
      </c>
      <c r="E10" s="144" t="s">
        <v>259</v>
      </c>
      <c r="F10" s="24"/>
      <c r="G10" s="24"/>
      <c r="H10" s="24"/>
      <c r="I10" s="145">
        <v>1550.0</v>
      </c>
      <c r="J10" s="24"/>
      <c r="K10" s="24"/>
      <c r="L10" s="24"/>
      <c r="M10" s="25"/>
      <c r="N10" s="24"/>
      <c r="O10" s="24"/>
      <c r="P10" s="146">
        <v>1550.0</v>
      </c>
      <c r="Q10" s="27">
        <f t="shared" si="1"/>
        <v>0</v>
      </c>
      <c r="R10" s="146" t="s">
        <v>26</v>
      </c>
      <c r="S10" s="2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46056.0</v>
      </c>
      <c r="C11" s="142" t="s">
        <v>260</v>
      </c>
      <c r="D11" s="143">
        <v>36918.0</v>
      </c>
      <c r="E11" s="144" t="s">
        <v>46</v>
      </c>
      <c r="F11" s="24"/>
      <c r="G11" s="24"/>
      <c r="H11" s="24"/>
      <c r="I11" s="145">
        <v>5100.0</v>
      </c>
      <c r="J11" s="24"/>
      <c r="K11" s="24"/>
      <c r="L11" s="24"/>
      <c r="M11" s="25"/>
      <c r="N11" s="24"/>
      <c r="O11" s="24"/>
      <c r="P11" s="146">
        <v>5100.0</v>
      </c>
      <c r="Q11" s="27">
        <f t="shared" si="1"/>
        <v>0</v>
      </c>
      <c r="R11" s="146" t="s">
        <v>26</v>
      </c>
      <c r="S11" s="2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46056.0</v>
      </c>
      <c r="C12" s="142" t="s">
        <v>261</v>
      </c>
      <c r="D12" s="143">
        <v>59576.0</v>
      </c>
      <c r="E12" s="144" t="s">
        <v>262</v>
      </c>
      <c r="F12" s="24"/>
      <c r="G12" s="24"/>
      <c r="H12" s="24"/>
      <c r="I12" s="25"/>
      <c r="J12" s="147">
        <v>5100.0</v>
      </c>
      <c r="K12" s="24"/>
      <c r="L12" s="24"/>
      <c r="M12" s="25"/>
      <c r="N12" s="24"/>
      <c r="O12" s="24"/>
      <c r="P12" s="146">
        <v>5100.0</v>
      </c>
      <c r="Q12" s="27">
        <f t="shared" si="1"/>
        <v>0</v>
      </c>
      <c r="R12" s="146" t="s">
        <v>26</v>
      </c>
      <c r="S12" s="2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46056.0</v>
      </c>
      <c r="C13" s="142" t="s">
        <v>263</v>
      </c>
      <c r="D13" s="143">
        <v>52247.0</v>
      </c>
      <c r="E13" s="144" t="s">
        <v>264</v>
      </c>
      <c r="F13" s="24"/>
      <c r="G13" s="24"/>
      <c r="H13" s="24"/>
      <c r="I13" s="145">
        <v>10000.0</v>
      </c>
      <c r="J13" s="24"/>
      <c r="K13" s="24"/>
      <c r="L13" s="24"/>
      <c r="M13" s="25"/>
      <c r="N13" s="24"/>
      <c r="O13" s="24"/>
      <c r="P13" s="146">
        <v>10000.0</v>
      </c>
      <c r="Q13" s="27">
        <f t="shared" si="1"/>
        <v>0</v>
      </c>
      <c r="R13" s="146" t="s">
        <v>26</v>
      </c>
      <c r="S13" s="2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46056.0</v>
      </c>
      <c r="C14" s="142" t="s">
        <v>265</v>
      </c>
      <c r="D14" s="143">
        <v>112513.0</v>
      </c>
      <c r="E14" s="144" t="s">
        <v>266</v>
      </c>
      <c r="F14" s="24"/>
      <c r="G14" s="24"/>
      <c r="H14" s="24"/>
      <c r="I14" s="145">
        <v>350.0</v>
      </c>
      <c r="J14" s="24"/>
      <c r="K14" s="24"/>
      <c r="L14" s="24"/>
      <c r="M14" s="25"/>
      <c r="N14" s="24"/>
      <c r="O14" s="24"/>
      <c r="P14" s="146">
        <v>350.0</v>
      </c>
      <c r="Q14" s="27">
        <f t="shared" si="1"/>
        <v>0</v>
      </c>
      <c r="R14" s="146" t="s">
        <v>26</v>
      </c>
      <c r="S14" s="2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46056.0</v>
      </c>
      <c r="C15" s="142" t="s">
        <v>267</v>
      </c>
      <c r="D15" s="143">
        <v>86472.0</v>
      </c>
      <c r="E15" s="144" t="s">
        <v>268</v>
      </c>
      <c r="F15" s="147">
        <v>290.0</v>
      </c>
      <c r="G15" s="24"/>
      <c r="H15" s="24"/>
      <c r="I15" s="25"/>
      <c r="J15" s="24"/>
      <c r="K15" s="24"/>
      <c r="L15" s="24"/>
      <c r="M15" s="25"/>
      <c r="N15" s="24"/>
      <c r="O15" s="24"/>
      <c r="P15" s="146">
        <v>290.0</v>
      </c>
      <c r="Q15" s="27">
        <f t="shared" si="1"/>
        <v>0</v>
      </c>
      <c r="R15" s="146" t="s">
        <v>64</v>
      </c>
      <c r="S15" s="2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46056.0</v>
      </c>
      <c r="C16" s="142" t="s">
        <v>269</v>
      </c>
      <c r="D16" s="143">
        <v>112515.0</v>
      </c>
      <c r="E16" s="144" t="s">
        <v>270</v>
      </c>
      <c r="F16" s="24"/>
      <c r="G16" s="24"/>
      <c r="H16" s="24"/>
      <c r="I16" s="145">
        <v>2800.0</v>
      </c>
      <c r="J16" s="24"/>
      <c r="K16" s="24"/>
      <c r="L16" s="24"/>
      <c r="M16" s="25"/>
      <c r="N16" s="24"/>
      <c r="O16" s="24"/>
      <c r="P16" s="146">
        <v>2800.0</v>
      </c>
      <c r="Q16" s="27">
        <f t="shared" si="1"/>
        <v>0</v>
      </c>
      <c r="R16" s="146" t="s">
        <v>26</v>
      </c>
      <c r="S16" s="2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46056.0</v>
      </c>
      <c r="C17" s="142" t="s">
        <v>271</v>
      </c>
      <c r="D17" s="143">
        <v>29620.0</v>
      </c>
      <c r="E17" s="144" t="s">
        <v>272</v>
      </c>
      <c r="F17" s="24"/>
      <c r="G17" s="24"/>
      <c r="H17" s="24"/>
      <c r="I17" s="145">
        <v>3000.0</v>
      </c>
      <c r="J17" s="24"/>
      <c r="K17" s="24"/>
      <c r="L17" s="24"/>
      <c r="M17" s="25"/>
      <c r="N17" s="24"/>
      <c r="O17" s="24"/>
      <c r="P17" s="146">
        <v>3000.0</v>
      </c>
      <c r="Q17" s="27">
        <f t="shared" si="1"/>
        <v>0</v>
      </c>
      <c r="R17" s="146" t="s">
        <v>26</v>
      </c>
      <c r="S17" s="2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46056.0</v>
      </c>
      <c r="C18" s="142" t="s">
        <v>273</v>
      </c>
      <c r="D18" s="143">
        <v>36253.0</v>
      </c>
      <c r="E18" s="144" t="s">
        <v>274</v>
      </c>
      <c r="F18" s="24"/>
      <c r="G18" s="24"/>
      <c r="H18" s="24"/>
      <c r="I18" s="145">
        <v>1200.0</v>
      </c>
      <c r="J18" s="24"/>
      <c r="K18" s="24"/>
      <c r="L18" s="24"/>
      <c r="M18" s="25"/>
      <c r="N18" s="24"/>
      <c r="O18" s="24"/>
      <c r="P18" s="146">
        <v>1200.0</v>
      </c>
      <c r="Q18" s="27">
        <f t="shared" si="1"/>
        <v>0</v>
      </c>
      <c r="R18" s="146" t="s">
        <v>26</v>
      </c>
      <c r="S18" s="2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46056.0</v>
      </c>
      <c r="C19" s="142" t="s">
        <v>275</v>
      </c>
      <c r="D19" s="143">
        <v>110663.0</v>
      </c>
      <c r="E19" s="144" t="s">
        <v>276</v>
      </c>
      <c r="F19" s="24"/>
      <c r="G19" s="24"/>
      <c r="H19" s="24"/>
      <c r="I19" s="145">
        <v>3000.0</v>
      </c>
      <c r="J19" s="24"/>
      <c r="K19" s="24"/>
      <c r="L19" s="24"/>
      <c r="M19" s="25"/>
      <c r="N19" s="24"/>
      <c r="O19" s="24"/>
      <c r="P19" s="146">
        <v>3000.0</v>
      </c>
      <c r="Q19" s="27">
        <f t="shared" si="1"/>
        <v>0</v>
      </c>
      <c r="R19" s="146" t="s">
        <v>26</v>
      </c>
      <c r="S19" s="2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9">
        <v>15.0</v>
      </c>
      <c r="B20" s="141">
        <v>46056.0</v>
      </c>
      <c r="C20" s="142" t="s">
        <v>277</v>
      </c>
      <c r="D20" s="143">
        <v>112522.0</v>
      </c>
      <c r="E20" s="144" t="s">
        <v>278</v>
      </c>
      <c r="F20" s="24"/>
      <c r="G20" s="24"/>
      <c r="H20" s="24"/>
      <c r="I20" s="25"/>
      <c r="J20" s="147">
        <v>300.0</v>
      </c>
      <c r="K20" s="24"/>
      <c r="L20" s="24"/>
      <c r="M20" s="25"/>
      <c r="N20" s="24"/>
      <c r="O20" s="24"/>
      <c r="P20" s="146">
        <v>300.0</v>
      </c>
      <c r="Q20" s="27">
        <f t="shared" si="1"/>
        <v>0</v>
      </c>
      <c r="R20" s="146" t="s">
        <v>26</v>
      </c>
      <c r="S20" s="2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46056.0</v>
      </c>
      <c r="C21" s="142" t="s">
        <v>279</v>
      </c>
      <c r="D21" s="143">
        <v>70337.0</v>
      </c>
      <c r="E21" s="144" t="s">
        <v>280</v>
      </c>
      <c r="F21" s="24"/>
      <c r="G21" s="24"/>
      <c r="H21" s="24"/>
      <c r="I21" s="145">
        <v>15550.0</v>
      </c>
      <c r="J21" s="24"/>
      <c r="K21" s="24"/>
      <c r="L21" s="24"/>
      <c r="M21" s="25"/>
      <c r="N21" s="24"/>
      <c r="O21" s="24"/>
      <c r="P21" s="146">
        <v>15550.0</v>
      </c>
      <c r="Q21" s="27">
        <f t="shared" si="1"/>
        <v>0</v>
      </c>
      <c r="R21" s="146" t="s">
        <v>64</v>
      </c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1.25" customHeight="1">
      <c r="A22" s="19">
        <v>17.0</v>
      </c>
      <c r="B22" s="141">
        <v>46056.0</v>
      </c>
      <c r="C22" s="142" t="s">
        <v>281</v>
      </c>
      <c r="D22" s="143">
        <v>10249.0</v>
      </c>
      <c r="E22" s="144" t="s">
        <v>282</v>
      </c>
      <c r="F22" s="24"/>
      <c r="G22" s="24"/>
      <c r="H22" s="24"/>
      <c r="I22" s="25"/>
      <c r="J22" s="147">
        <v>5000.0</v>
      </c>
      <c r="K22" s="24"/>
      <c r="L22" s="24"/>
      <c r="M22" s="25"/>
      <c r="N22" s="24"/>
      <c r="O22" s="24"/>
      <c r="P22" s="146">
        <v>5000.0</v>
      </c>
      <c r="Q22" s="27">
        <f t="shared" si="1"/>
        <v>0</v>
      </c>
      <c r="R22" s="146" t="s">
        <v>26</v>
      </c>
      <c r="S22" s="2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46056.0</v>
      </c>
      <c r="C23" s="142" t="s">
        <v>283</v>
      </c>
      <c r="D23" s="143">
        <v>112512.0</v>
      </c>
      <c r="E23" s="144" t="s">
        <v>284</v>
      </c>
      <c r="F23" s="24"/>
      <c r="G23" s="24"/>
      <c r="H23" s="24"/>
      <c r="I23" s="25"/>
      <c r="J23" s="24"/>
      <c r="K23" s="24"/>
      <c r="L23" s="24"/>
      <c r="M23" s="145">
        <v>300.0</v>
      </c>
      <c r="N23" s="24"/>
      <c r="O23" s="24"/>
      <c r="P23" s="146">
        <v>300.0</v>
      </c>
      <c r="Q23" s="27">
        <f t="shared" si="1"/>
        <v>0</v>
      </c>
      <c r="R23" s="26"/>
      <c r="S23" s="2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46056.0</v>
      </c>
      <c r="C24" s="142" t="s">
        <v>285</v>
      </c>
      <c r="D24" s="143">
        <v>83352.0</v>
      </c>
      <c r="E24" s="144" t="s">
        <v>286</v>
      </c>
      <c r="F24" s="24"/>
      <c r="G24" s="24"/>
      <c r="H24" s="147">
        <v>25000.0</v>
      </c>
      <c r="I24" s="25"/>
      <c r="J24" s="24"/>
      <c r="K24" s="24"/>
      <c r="L24" s="24"/>
      <c r="M24" s="25"/>
      <c r="N24" s="24"/>
      <c r="O24" s="24"/>
      <c r="P24" s="146">
        <v>25000.0</v>
      </c>
      <c r="Q24" s="27">
        <f t="shared" si="1"/>
        <v>0</v>
      </c>
      <c r="R24" s="2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46056.0</v>
      </c>
      <c r="C25" s="142" t="s">
        <v>287</v>
      </c>
      <c r="D25" s="143">
        <v>10006.0</v>
      </c>
      <c r="E25" s="144" t="s">
        <v>96</v>
      </c>
      <c r="F25" s="24"/>
      <c r="G25" s="24"/>
      <c r="H25" s="24"/>
      <c r="I25" s="25"/>
      <c r="J25" s="24"/>
      <c r="K25" s="24"/>
      <c r="L25" s="24"/>
      <c r="M25" s="145">
        <v>300.0</v>
      </c>
      <c r="N25" s="24"/>
      <c r="O25" s="24"/>
      <c r="P25" s="146">
        <v>300.0</v>
      </c>
      <c r="Q25" s="27">
        <f t="shared" si="1"/>
        <v>0</v>
      </c>
      <c r="R25" s="2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20"/>
      <c r="C26" s="21"/>
      <c r="D26" s="22"/>
      <c r="E26" s="23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26"/>
      <c r="Q26" s="27">
        <f t="shared" si="1"/>
        <v>0</v>
      </c>
      <c r="R26" s="2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5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36.0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26"/>
      <c r="Q58" s="27">
        <f t="shared" si="1"/>
        <v>0</v>
      </c>
      <c r="R58" s="26"/>
      <c r="S58" s="26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24"/>
      <c r="I59" s="25"/>
      <c r="J59" s="24"/>
      <c r="K59" s="24"/>
      <c r="L59" s="24"/>
      <c r="M59" s="25"/>
      <c r="N59" s="24"/>
      <c r="O59" s="24"/>
      <c r="P59" s="26"/>
      <c r="Q59" s="27">
        <f t="shared" si="1"/>
        <v>0</v>
      </c>
      <c r="R59" s="26"/>
      <c r="S59" s="26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</row>
    <row r="60" ht="42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5"/>
      <c r="J60" s="24"/>
      <c r="K60" s="24"/>
      <c r="L60" s="24"/>
      <c r="M60" s="25"/>
      <c r="N60" s="24"/>
      <c r="O60" s="24"/>
      <c r="P60" s="26"/>
      <c r="Q60" s="27">
        <f t="shared" si="1"/>
        <v>0</v>
      </c>
      <c r="R60" s="26"/>
      <c r="S60" s="26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</row>
    <row r="61" ht="42.0" customHeight="1">
      <c r="A61" s="33"/>
      <c r="B61" s="34"/>
      <c r="C61" s="35"/>
      <c r="D61" s="36"/>
      <c r="E61" s="36"/>
      <c r="F61" s="37">
        <f t="shared" ref="F61:P61" si="2">SUM(F6:F60)</f>
        <v>290</v>
      </c>
      <c r="G61" s="37">
        <f t="shared" si="2"/>
        <v>1450</v>
      </c>
      <c r="H61" s="37">
        <f t="shared" si="2"/>
        <v>25000</v>
      </c>
      <c r="I61" s="37">
        <f t="shared" si="2"/>
        <v>59250</v>
      </c>
      <c r="J61" s="37">
        <f t="shared" si="2"/>
        <v>10400</v>
      </c>
      <c r="K61" s="37">
        <f t="shared" si="2"/>
        <v>0</v>
      </c>
      <c r="L61" s="37">
        <f t="shared" si="2"/>
        <v>0</v>
      </c>
      <c r="M61" s="37">
        <f t="shared" si="2"/>
        <v>600</v>
      </c>
      <c r="N61" s="37">
        <f t="shared" si="2"/>
        <v>0</v>
      </c>
      <c r="O61" s="37">
        <f t="shared" si="2"/>
        <v>0</v>
      </c>
      <c r="P61" s="37">
        <f t="shared" si="2"/>
        <v>96990</v>
      </c>
      <c r="Q61" s="38"/>
      <c r="R61" s="36"/>
      <c r="S61" s="39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</row>
    <row r="62" ht="42.0" customHeight="1">
      <c r="A62" s="42"/>
      <c r="B62" s="43"/>
      <c r="C62" s="44"/>
      <c r="D62" s="44"/>
      <c r="E62" s="44"/>
      <c r="F62" s="45">
        <f>F61+G61+H61+I61+J61+K61+L61+M61+N61+O61</f>
        <v>96990</v>
      </c>
      <c r="G62" s="4"/>
      <c r="H62" s="4"/>
      <c r="I62" s="4"/>
      <c r="J62" s="4"/>
      <c r="K62" s="4"/>
      <c r="L62" s="4"/>
      <c r="M62" s="4"/>
      <c r="N62" s="4"/>
      <c r="O62" s="4"/>
      <c r="P62" s="46" t="s">
        <v>117</v>
      </c>
      <c r="Q62" s="46"/>
      <c r="R62" s="44"/>
      <c r="S62" s="47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48"/>
      <c r="B63" s="48"/>
      <c r="C63" s="48"/>
      <c r="D63" s="48"/>
      <c r="E63" s="29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49" t="s">
        <v>118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0" t="s">
        <v>2</v>
      </c>
      <c r="B65" s="51" t="s">
        <v>3</v>
      </c>
      <c r="C65" s="51" t="s">
        <v>4</v>
      </c>
      <c r="D65" s="51" t="s">
        <v>5</v>
      </c>
      <c r="E65" s="51" t="s">
        <v>6</v>
      </c>
      <c r="F65" s="52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1" t="s">
        <v>8</v>
      </c>
      <c r="S65" s="51" t="s">
        <v>9</v>
      </c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1"/>
      <c r="B66" s="12"/>
      <c r="C66" s="12"/>
      <c r="D66" s="12"/>
      <c r="E66" s="12"/>
      <c r="F66" s="53" t="s">
        <v>10</v>
      </c>
      <c r="G66" s="54" t="s">
        <v>11</v>
      </c>
      <c r="H66" s="10"/>
      <c r="I66" s="54" t="s">
        <v>12</v>
      </c>
      <c r="J66" s="10"/>
      <c r="K66" s="51" t="s">
        <v>13</v>
      </c>
      <c r="L66" s="55"/>
      <c r="M66" s="55"/>
      <c r="N66" s="55"/>
      <c r="O66" s="57" t="s">
        <v>288</v>
      </c>
      <c r="P66" s="51" t="s">
        <v>14</v>
      </c>
      <c r="Q66" s="51" t="s">
        <v>15</v>
      </c>
      <c r="R66" s="12"/>
      <c r="S66" s="12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7"/>
      <c r="B67" s="10"/>
      <c r="C67" s="10"/>
      <c r="D67" s="10"/>
      <c r="E67" s="10"/>
      <c r="F67" s="10"/>
      <c r="G67" s="58" t="s">
        <v>16</v>
      </c>
      <c r="H67" s="56" t="s">
        <v>17</v>
      </c>
      <c r="I67" s="56" t="s">
        <v>18</v>
      </c>
      <c r="J67" s="56" t="s">
        <v>19</v>
      </c>
      <c r="K67" s="10"/>
      <c r="L67" s="56" t="s">
        <v>20</v>
      </c>
      <c r="M67" s="56" t="s">
        <v>21</v>
      </c>
      <c r="N67" s="56" t="s">
        <v>22</v>
      </c>
      <c r="O67" s="10"/>
      <c r="P67" s="10"/>
      <c r="Q67" s="10"/>
      <c r="R67" s="10"/>
      <c r="S67" s="10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>
        <v>1.0</v>
      </c>
      <c r="B68" s="148">
        <v>46056.0</v>
      </c>
      <c r="C68" s="149" t="s">
        <v>289</v>
      </c>
      <c r="D68" s="150">
        <v>51660.0</v>
      </c>
      <c r="E68" s="151" t="s">
        <v>170</v>
      </c>
      <c r="F68" s="152"/>
      <c r="G68" s="152"/>
      <c r="H68" s="152"/>
      <c r="I68" s="152"/>
      <c r="J68" s="152"/>
      <c r="K68" s="152"/>
      <c r="L68" s="153"/>
      <c r="M68" s="152"/>
      <c r="N68" s="152"/>
      <c r="O68" s="154">
        <v>4500.0</v>
      </c>
      <c r="P68" s="155">
        <v>4500.0</v>
      </c>
      <c r="Q68" s="73">
        <f t="shared" ref="Q68:Q74" si="3">F68+G68+H68+I68+J68+K68+L68+M68+N68+O68-P68</f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customHeight="1">
      <c r="A69" s="59"/>
      <c r="B69" s="148">
        <v>46056.0</v>
      </c>
      <c r="C69" s="157" t="s">
        <v>290</v>
      </c>
      <c r="D69" s="158">
        <v>10249.0</v>
      </c>
      <c r="E69" s="159" t="s">
        <v>282</v>
      </c>
      <c r="F69" s="64"/>
      <c r="G69" s="64"/>
      <c r="H69" s="64"/>
      <c r="I69" s="64"/>
      <c r="J69" s="64"/>
      <c r="K69" s="64"/>
      <c r="L69" s="64"/>
      <c r="M69" s="64"/>
      <c r="N69" s="64"/>
      <c r="O69" s="160">
        <v>23.0</v>
      </c>
      <c r="P69" s="161">
        <v>23.0</v>
      </c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customHeight="1">
      <c r="A70" s="59"/>
      <c r="B70" s="69"/>
      <c r="C70" s="61"/>
      <c r="D70" s="70"/>
      <c r="E70" s="71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164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customHeight="1">
      <c r="A71" s="59"/>
      <c r="B71" s="69"/>
      <c r="C71" s="61"/>
      <c r="D71" s="70"/>
      <c r="E71" s="71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164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59"/>
      <c r="B72" s="69"/>
      <c r="C72" s="61"/>
      <c r="D72" s="70"/>
      <c r="E72" s="71"/>
      <c r="F72" s="64"/>
      <c r="G72" s="64"/>
      <c r="H72" s="64"/>
      <c r="I72" s="64"/>
      <c r="J72" s="64"/>
      <c r="K72" s="64"/>
      <c r="L72" s="64"/>
      <c r="M72" s="64"/>
      <c r="N72" s="64"/>
      <c r="O72" s="65"/>
      <c r="P72" s="164"/>
      <c r="Q72" s="73">
        <f t="shared" si="3"/>
        <v>0</v>
      </c>
      <c r="R72" s="26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59"/>
      <c r="B73" s="20"/>
      <c r="C73" s="74"/>
      <c r="D73" s="74"/>
      <c r="E73" s="75"/>
      <c r="F73" s="64"/>
      <c r="G73" s="64"/>
      <c r="H73" s="64"/>
      <c r="I73" s="64"/>
      <c r="J73" s="64"/>
      <c r="K73" s="64"/>
      <c r="L73" s="64"/>
      <c r="M73" s="64"/>
      <c r="N73" s="64"/>
      <c r="O73" s="65"/>
      <c r="P73" s="164"/>
      <c r="Q73" s="73">
        <f t="shared" si="3"/>
        <v>0</v>
      </c>
      <c r="R73" s="26"/>
      <c r="S73" s="66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76"/>
      <c r="B74" s="77"/>
      <c r="C74" s="78"/>
      <c r="D74" s="78"/>
      <c r="E74" s="78"/>
      <c r="F74" s="64"/>
      <c r="G74" s="64"/>
      <c r="H74" s="64"/>
      <c r="I74" s="64"/>
      <c r="J74" s="64"/>
      <c r="K74" s="64"/>
      <c r="L74" s="64"/>
      <c r="M74" s="64"/>
      <c r="N74" s="64"/>
      <c r="O74" s="65"/>
      <c r="P74" s="79"/>
      <c r="Q74" s="73">
        <f t="shared" si="3"/>
        <v>0</v>
      </c>
      <c r="R74" s="26"/>
      <c r="S74" s="66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80"/>
      <c r="B75" s="81"/>
      <c r="C75" s="82"/>
      <c r="D75" s="83" t="s">
        <v>121</v>
      </c>
      <c r="E75" s="55"/>
      <c r="F75" s="84">
        <f t="shared" ref="F75:P75" si="4">SUM(F68:F74)</f>
        <v>0</v>
      </c>
      <c r="G75" s="84">
        <f t="shared" si="4"/>
        <v>0</v>
      </c>
      <c r="H75" s="84">
        <f t="shared" si="4"/>
        <v>0</v>
      </c>
      <c r="I75" s="84">
        <f t="shared" si="4"/>
        <v>0</v>
      </c>
      <c r="J75" s="84">
        <f t="shared" si="4"/>
        <v>0</v>
      </c>
      <c r="K75" s="84">
        <f t="shared" si="4"/>
        <v>0</v>
      </c>
      <c r="L75" s="84">
        <f t="shared" si="4"/>
        <v>0</v>
      </c>
      <c r="M75" s="84">
        <f t="shared" si="4"/>
        <v>0</v>
      </c>
      <c r="N75" s="84">
        <f t="shared" si="4"/>
        <v>0</v>
      </c>
      <c r="O75" s="84">
        <f t="shared" si="4"/>
        <v>4523</v>
      </c>
      <c r="P75" s="84">
        <f t="shared" si="4"/>
        <v>4523</v>
      </c>
      <c r="Q75" s="85"/>
      <c r="R75" s="55"/>
      <c r="S75" s="66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48"/>
      <c r="B76" s="48"/>
      <c r="C76" s="48"/>
      <c r="D76" s="48"/>
      <c r="E76" s="29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49" t="s">
        <v>122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50" t="s">
        <v>2</v>
      </c>
      <c r="B78" s="51" t="s">
        <v>3</v>
      </c>
      <c r="C78" s="51" t="s">
        <v>4</v>
      </c>
      <c r="D78" s="51" t="s">
        <v>5</v>
      </c>
      <c r="E78" s="51" t="s">
        <v>6</v>
      </c>
      <c r="F78" s="52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1" t="s">
        <v>8</v>
      </c>
      <c r="S78" s="51" t="s">
        <v>9</v>
      </c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11"/>
      <c r="B79" s="12"/>
      <c r="C79" s="12"/>
      <c r="D79" s="12"/>
      <c r="E79" s="12"/>
      <c r="F79" s="53" t="s">
        <v>10</v>
      </c>
      <c r="G79" s="54" t="s">
        <v>11</v>
      </c>
      <c r="H79" s="10"/>
      <c r="I79" s="54" t="s">
        <v>12</v>
      </c>
      <c r="J79" s="10"/>
      <c r="K79" s="51" t="s">
        <v>13</v>
      </c>
      <c r="L79" s="55"/>
      <c r="M79" s="55"/>
      <c r="N79" s="55"/>
      <c r="O79" s="57" t="s">
        <v>291</v>
      </c>
      <c r="P79" s="51" t="s">
        <v>14</v>
      </c>
      <c r="Q79" s="51" t="s">
        <v>15</v>
      </c>
      <c r="R79" s="12"/>
      <c r="S79" s="12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17"/>
      <c r="B80" s="10"/>
      <c r="C80" s="10"/>
      <c r="D80" s="10"/>
      <c r="E80" s="10"/>
      <c r="F80" s="10"/>
      <c r="G80" s="58" t="s">
        <v>16</v>
      </c>
      <c r="H80" s="56" t="s">
        <v>17</v>
      </c>
      <c r="I80" s="56" t="s">
        <v>18</v>
      </c>
      <c r="J80" s="56" t="s">
        <v>19</v>
      </c>
      <c r="K80" s="10"/>
      <c r="L80" s="56" t="s">
        <v>20</v>
      </c>
      <c r="M80" s="56" t="s">
        <v>21</v>
      </c>
      <c r="N80" s="56" t="s">
        <v>22</v>
      </c>
      <c r="O80" s="10"/>
      <c r="P80" s="10"/>
      <c r="Q80" s="10"/>
      <c r="R80" s="10"/>
      <c r="S80" s="10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1.0</v>
      </c>
      <c r="B81" s="179">
        <v>46056.0</v>
      </c>
      <c r="C81" s="180" t="s">
        <v>292</v>
      </c>
      <c r="D81" s="181">
        <v>106552.0</v>
      </c>
      <c r="E81" s="181" t="s">
        <v>293</v>
      </c>
      <c r="F81" s="96"/>
      <c r="G81" s="97"/>
      <c r="H81" s="97"/>
      <c r="I81" s="182">
        <v>50.0</v>
      </c>
      <c r="J81" s="96"/>
      <c r="K81" s="97"/>
      <c r="L81" s="96"/>
      <c r="M81" s="96"/>
      <c r="N81" s="96"/>
      <c r="O81" s="66"/>
      <c r="P81" s="184">
        <v>50.0</v>
      </c>
      <c r="Q81" s="73">
        <f t="shared" ref="Q81:Q90" si="5">F81+G81+H81+I81+J81+K81+L81+M81+N81+O81-P81</f>
        <v>0</v>
      </c>
      <c r="R81" s="12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>
        <v>2.0</v>
      </c>
      <c r="B82" s="185">
        <v>46056.0</v>
      </c>
      <c r="C82" s="186" t="s">
        <v>294</v>
      </c>
      <c r="D82" s="187">
        <v>48052.0</v>
      </c>
      <c r="E82" s="187" t="s">
        <v>295</v>
      </c>
      <c r="F82" s="96"/>
      <c r="G82" s="97"/>
      <c r="H82" s="182">
        <v>5000.0</v>
      </c>
      <c r="I82" s="97"/>
      <c r="J82" s="96"/>
      <c r="K82" s="96"/>
      <c r="L82" s="96"/>
      <c r="M82" s="96"/>
      <c r="N82" s="96"/>
      <c r="O82" s="66"/>
      <c r="P82" s="184">
        <v>5000.0</v>
      </c>
      <c r="Q82" s="73">
        <f t="shared" si="5"/>
        <v>0</v>
      </c>
      <c r="R82" s="12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86">
        <v>3.0</v>
      </c>
      <c r="B83" s="189"/>
      <c r="C83" s="105"/>
      <c r="D83" s="107"/>
      <c r="E83" s="107"/>
      <c r="F83" s="96"/>
      <c r="G83" s="97"/>
      <c r="H83" s="97"/>
      <c r="I83" s="97"/>
      <c r="J83" s="96"/>
      <c r="K83" s="96"/>
      <c r="L83" s="96"/>
      <c r="M83" s="96"/>
      <c r="N83" s="96"/>
      <c r="O83" s="66"/>
      <c r="P83" s="103"/>
      <c r="Q83" s="73">
        <f t="shared" si="5"/>
        <v>0</v>
      </c>
      <c r="R83" s="12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customHeight="1">
      <c r="A84" s="86">
        <v>4.0</v>
      </c>
      <c r="B84" s="189"/>
      <c r="C84" s="105"/>
      <c r="D84" s="107"/>
      <c r="E84" s="107"/>
      <c r="F84" s="96"/>
      <c r="G84" s="97"/>
      <c r="H84" s="97"/>
      <c r="I84" s="97"/>
      <c r="J84" s="96"/>
      <c r="K84" s="96"/>
      <c r="L84" s="96"/>
      <c r="M84" s="96"/>
      <c r="N84" s="96"/>
      <c r="O84" s="66"/>
      <c r="P84" s="103"/>
      <c r="Q84" s="73">
        <f t="shared" si="5"/>
        <v>0</v>
      </c>
      <c r="R84" s="12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5.0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12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6.0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12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7.0</v>
      </c>
      <c r="B87" s="115"/>
      <c r="C87" s="108"/>
      <c r="D87" s="110"/>
      <c r="E87" s="110"/>
      <c r="F87" s="111"/>
      <c r="G87" s="112"/>
      <c r="H87" s="112"/>
      <c r="I87" s="112"/>
      <c r="J87" s="111"/>
      <c r="K87" s="111"/>
      <c r="L87" s="111"/>
      <c r="M87" s="111"/>
      <c r="N87" s="111"/>
      <c r="O87" s="113"/>
      <c r="P87" s="190"/>
      <c r="Q87" s="73">
        <f t="shared" si="5"/>
        <v>0</v>
      </c>
      <c r="R87" s="12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>
        <v>8.0</v>
      </c>
      <c r="B88" s="115"/>
      <c r="C88" s="108"/>
      <c r="D88" s="110"/>
      <c r="E88" s="110"/>
      <c r="F88" s="111"/>
      <c r="G88" s="112"/>
      <c r="H88" s="112"/>
      <c r="I88" s="112"/>
      <c r="J88" s="111"/>
      <c r="K88" s="111"/>
      <c r="L88" s="111"/>
      <c r="M88" s="111"/>
      <c r="N88" s="111"/>
      <c r="O88" s="113"/>
      <c r="P88" s="190"/>
      <c r="Q88" s="73">
        <f t="shared" si="5"/>
        <v>0</v>
      </c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86">
        <v>9.0</v>
      </c>
      <c r="B89" s="115"/>
      <c r="C89" s="108"/>
      <c r="D89" s="110"/>
      <c r="E89" s="110"/>
      <c r="F89" s="111"/>
      <c r="G89" s="112"/>
      <c r="H89" s="112"/>
      <c r="I89" s="112"/>
      <c r="J89" s="111"/>
      <c r="K89" s="111"/>
      <c r="L89" s="111"/>
      <c r="M89" s="111"/>
      <c r="N89" s="111"/>
      <c r="O89" s="113"/>
      <c r="P89" s="190"/>
      <c r="Q89" s="73">
        <f t="shared" si="5"/>
        <v>0</v>
      </c>
      <c r="R89" s="12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86">
        <v>10.0</v>
      </c>
      <c r="B90" s="119"/>
      <c r="C90" s="120"/>
      <c r="D90" s="121"/>
      <c r="E90" s="121"/>
      <c r="F90" s="111"/>
      <c r="G90" s="111"/>
      <c r="H90" s="111"/>
      <c r="I90" s="111"/>
      <c r="J90" s="111"/>
      <c r="K90" s="111"/>
      <c r="L90" s="111"/>
      <c r="M90" s="111"/>
      <c r="N90" s="111"/>
      <c r="O90" s="113"/>
      <c r="P90" s="111"/>
      <c r="Q90" s="73">
        <f t="shared" si="5"/>
        <v>0</v>
      </c>
      <c r="R90" s="12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80"/>
      <c r="B91" s="81"/>
      <c r="C91" s="82"/>
      <c r="D91" s="83" t="s">
        <v>121</v>
      </c>
      <c r="E91" s="55"/>
      <c r="F91" s="84">
        <f t="shared" ref="F91:P91" si="6">SUM(F81:F84)</f>
        <v>0</v>
      </c>
      <c r="G91" s="84">
        <f t="shared" si="6"/>
        <v>0</v>
      </c>
      <c r="H91" s="84">
        <f t="shared" si="6"/>
        <v>5000</v>
      </c>
      <c r="I91" s="84">
        <f t="shared" si="6"/>
        <v>50</v>
      </c>
      <c r="J91" s="84">
        <f t="shared" si="6"/>
        <v>0</v>
      </c>
      <c r="K91" s="84">
        <f t="shared" si="6"/>
        <v>0</v>
      </c>
      <c r="L91" s="84">
        <f t="shared" si="6"/>
        <v>0</v>
      </c>
      <c r="M91" s="84">
        <f t="shared" si="6"/>
        <v>0</v>
      </c>
      <c r="N91" s="84">
        <f t="shared" si="6"/>
        <v>0</v>
      </c>
      <c r="O91" s="84">
        <f t="shared" si="6"/>
        <v>0</v>
      </c>
      <c r="P91" s="84">
        <f t="shared" si="6"/>
        <v>5050</v>
      </c>
      <c r="Q91" s="85"/>
      <c r="R91" s="55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customHeight="1">
      <c r="A92" s="48"/>
      <c r="B92" s="48"/>
      <c r="C92" s="48"/>
      <c r="D92" s="48"/>
      <c r="E92" s="123"/>
      <c r="F92" s="12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customHeight="1">
      <c r="A93" s="48"/>
      <c r="B93" s="48"/>
      <c r="C93" s="48"/>
      <c r="D93" s="48"/>
      <c r="E93" s="123"/>
      <c r="F93" s="12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51.0" customHeight="1">
      <c r="A94" s="2"/>
      <c r="B94" s="2"/>
      <c r="C94" s="2"/>
      <c r="D94" s="2"/>
      <c r="E94" s="125" t="s">
        <v>126</v>
      </c>
      <c r="F94" s="126" t="s">
        <v>127</v>
      </c>
      <c r="G94" s="2"/>
      <c r="H94" s="2"/>
      <c r="I94" s="2"/>
      <c r="J94" s="127" t="s">
        <v>128</v>
      </c>
      <c r="K94" s="127"/>
      <c r="L94" s="127"/>
      <c r="M94" s="127"/>
      <c r="N94" s="128"/>
      <c r="O94" s="128"/>
      <c r="P94" s="129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129</v>
      </c>
      <c r="F95" s="126" t="s">
        <v>127</v>
      </c>
      <c r="G95" s="2"/>
      <c r="H95" s="2"/>
      <c r="I95" s="2"/>
      <c r="J95" s="130" t="s">
        <v>130</v>
      </c>
      <c r="K95" s="130"/>
      <c r="L95" s="130"/>
      <c r="M95" s="130"/>
      <c r="N95" s="130"/>
      <c r="O95" s="130"/>
      <c r="P95" s="13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131</v>
      </c>
      <c r="F96" s="126" t="s">
        <v>127</v>
      </c>
      <c r="G96" s="2"/>
      <c r="H96" s="2"/>
      <c r="I96" s="2"/>
      <c r="J96" s="132"/>
      <c r="K96" s="133"/>
      <c r="L96" s="133"/>
      <c r="M96" s="133"/>
      <c r="N96" s="133"/>
      <c r="O96" s="133"/>
      <c r="P96" s="133"/>
      <c r="Q96" s="134"/>
      <c r="R96" s="29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132</v>
      </c>
      <c r="F97" s="126" t="s">
        <v>127</v>
      </c>
      <c r="G97" s="2"/>
      <c r="H97" s="2"/>
      <c r="I97" s="2"/>
      <c r="J97" s="135"/>
      <c r="K97" s="135"/>
      <c r="L97" s="135"/>
      <c r="M97" s="135"/>
      <c r="N97" s="135"/>
      <c r="O97" s="135"/>
      <c r="P97" s="48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296</v>
      </c>
      <c r="F98" s="126" t="s">
        <v>127</v>
      </c>
      <c r="G98" s="2"/>
      <c r="H98" s="2"/>
      <c r="I98" s="2"/>
      <c r="J98" s="135"/>
      <c r="K98" s="135"/>
      <c r="L98" s="135"/>
      <c r="M98" s="135"/>
      <c r="N98" s="135"/>
      <c r="O98" s="135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25" t="s">
        <v>134</v>
      </c>
      <c r="F99" s="126" t="s">
        <v>127</v>
      </c>
      <c r="G99" s="2"/>
      <c r="H99" s="2"/>
      <c r="I99" s="2"/>
      <c r="J99" s="137"/>
      <c r="K99" s="137"/>
      <c r="L99" s="137"/>
      <c r="M99" s="137"/>
      <c r="N99" s="48"/>
      <c r="O99" s="48"/>
      <c r="P99" s="136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25" t="s">
        <v>135</v>
      </c>
      <c r="F100" s="126" t="s">
        <v>127</v>
      </c>
      <c r="G100" s="2"/>
      <c r="H100" s="2"/>
      <c r="I100" s="2"/>
      <c r="J100" s="48"/>
      <c r="K100" s="48"/>
      <c r="L100" s="138"/>
      <c r="M100" s="48"/>
      <c r="N100" s="48"/>
      <c r="O100" s="48"/>
      <c r="P100" s="136"/>
      <c r="Q100" s="48"/>
      <c r="R100" s="48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48"/>
      <c r="K101" s="48"/>
      <c r="L101" s="48"/>
      <c r="M101" s="48"/>
      <c r="N101" s="48"/>
      <c r="O101" s="48"/>
      <c r="P101" s="48"/>
      <c r="Q101" s="48"/>
      <c r="R101" s="48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297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46057.0</v>
      </c>
      <c r="C6" s="142" t="s">
        <v>298</v>
      </c>
      <c r="D6" s="143">
        <v>70793.0</v>
      </c>
      <c r="E6" s="144" t="s">
        <v>299</v>
      </c>
      <c r="F6" s="24"/>
      <c r="G6" s="24"/>
      <c r="H6" s="24"/>
      <c r="I6" s="145">
        <v>2600.0</v>
      </c>
      <c r="J6" s="24"/>
      <c r="K6" s="24"/>
      <c r="L6" s="24"/>
      <c r="M6" s="25"/>
      <c r="N6" s="24"/>
      <c r="O6" s="24"/>
      <c r="P6" s="146">
        <v>2600.0</v>
      </c>
      <c r="Q6" s="27">
        <f t="shared" ref="Q6:Q59" si="1">F6+G6+H6+I6+J6+K6+L6+M6+N6+O6-P6</f>
        <v>0</v>
      </c>
      <c r="R6" s="146" t="s">
        <v>64</v>
      </c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46057.0</v>
      </c>
      <c r="C7" s="142" t="s">
        <v>300</v>
      </c>
      <c r="D7" s="143">
        <v>48910.0</v>
      </c>
      <c r="E7" s="144" t="s">
        <v>301</v>
      </c>
      <c r="F7" s="24"/>
      <c r="G7" s="24"/>
      <c r="H7" s="24"/>
      <c r="I7" s="145">
        <v>5100.0</v>
      </c>
      <c r="J7" s="24"/>
      <c r="K7" s="24"/>
      <c r="L7" s="24"/>
      <c r="M7" s="25"/>
      <c r="N7" s="24"/>
      <c r="O7" s="24"/>
      <c r="P7" s="146">
        <v>5100.0</v>
      </c>
      <c r="Q7" s="27">
        <f t="shared" si="1"/>
        <v>0</v>
      </c>
      <c r="R7" s="146" t="s">
        <v>64</v>
      </c>
      <c r="S7" s="2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46057.0</v>
      </c>
      <c r="C8" s="142" t="s">
        <v>302</v>
      </c>
      <c r="D8" s="143">
        <v>77460.0</v>
      </c>
      <c r="E8" s="144" t="s">
        <v>303</v>
      </c>
      <c r="F8" s="24"/>
      <c r="G8" s="24"/>
      <c r="H8" s="24"/>
      <c r="I8" s="145">
        <v>5100.0</v>
      </c>
      <c r="J8" s="24"/>
      <c r="K8" s="24"/>
      <c r="L8" s="24"/>
      <c r="M8" s="25"/>
      <c r="N8" s="24"/>
      <c r="O8" s="24"/>
      <c r="P8" s="146">
        <v>5100.0</v>
      </c>
      <c r="Q8" s="27">
        <f t="shared" si="1"/>
        <v>0</v>
      </c>
      <c r="R8" s="146" t="s">
        <v>64</v>
      </c>
      <c r="S8" s="2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46057.0</v>
      </c>
      <c r="C9" s="142" t="s">
        <v>304</v>
      </c>
      <c r="D9" s="143">
        <v>75037.0</v>
      </c>
      <c r="E9" s="144" t="s">
        <v>305</v>
      </c>
      <c r="F9" s="24"/>
      <c r="G9" s="24"/>
      <c r="H9" s="24"/>
      <c r="I9" s="145">
        <v>15000.0</v>
      </c>
      <c r="J9" s="24"/>
      <c r="K9" s="24"/>
      <c r="L9" s="24"/>
      <c r="M9" s="25"/>
      <c r="N9" s="24"/>
      <c r="O9" s="24"/>
      <c r="P9" s="146">
        <v>15000.0</v>
      </c>
      <c r="Q9" s="27">
        <f t="shared" si="1"/>
        <v>0</v>
      </c>
      <c r="R9" s="146" t="s">
        <v>42</v>
      </c>
      <c r="S9" s="2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46057.0</v>
      </c>
      <c r="C10" s="142" t="s">
        <v>306</v>
      </c>
      <c r="D10" s="143">
        <v>46654.0</v>
      </c>
      <c r="E10" s="144" t="s">
        <v>307</v>
      </c>
      <c r="F10" s="24"/>
      <c r="G10" s="24"/>
      <c r="H10" s="24"/>
      <c r="I10" s="145">
        <v>4600.0</v>
      </c>
      <c r="J10" s="24"/>
      <c r="K10" s="24"/>
      <c r="L10" s="24"/>
      <c r="M10" s="25"/>
      <c r="N10" s="24"/>
      <c r="O10" s="24"/>
      <c r="P10" s="146">
        <v>4600.0</v>
      </c>
      <c r="Q10" s="27">
        <f t="shared" si="1"/>
        <v>0</v>
      </c>
      <c r="R10" s="146" t="s">
        <v>64</v>
      </c>
      <c r="S10" s="2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46057.0</v>
      </c>
      <c r="C11" s="142" t="s">
        <v>308</v>
      </c>
      <c r="D11" s="143">
        <v>44268.0</v>
      </c>
      <c r="E11" s="144" t="s">
        <v>309</v>
      </c>
      <c r="F11" s="24"/>
      <c r="G11" s="24"/>
      <c r="H11" s="24"/>
      <c r="I11" s="145">
        <v>4600.0</v>
      </c>
      <c r="J11" s="24"/>
      <c r="K11" s="24"/>
      <c r="L11" s="24"/>
      <c r="M11" s="25"/>
      <c r="N11" s="24"/>
      <c r="O11" s="24"/>
      <c r="P11" s="146">
        <v>4600.0</v>
      </c>
      <c r="Q11" s="27">
        <f t="shared" si="1"/>
        <v>0</v>
      </c>
      <c r="R11" s="146" t="s">
        <v>310</v>
      </c>
      <c r="S11" s="2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46057.0</v>
      </c>
      <c r="C12" s="142" t="s">
        <v>311</v>
      </c>
      <c r="D12" s="143">
        <v>57499.0</v>
      </c>
      <c r="E12" s="144" t="s">
        <v>312</v>
      </c>
      <c r="F12" s="24"/>
      <c r="G12" s="24"/>
      <c r="H12" s="24"/>
      <c r="I12" s="25"/>
      <c r="J12" s="147">
        <v>4500.0</v>
      </c>
      <c r="K12" s="24"/>
      <c r="L12" s="24"/>
      <c r="M12" s="25"/>
      <c r="N12" s="24"/>
      <c r="O12" s="24"/>
      <c r="P12" s="146">
        <v>4500.0</v>
      </c>
      <c r="Q12" s="27">
        <f t="shared" si="1"/>
        <v>0</v>
      </c>
      <c r="R12" s="146" t="s">
        <v>64</v>
      </c>
      <c r="S12" s="2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46057.0</v>
      </c>
      <c r="C13" s="142" t="s">
        <v>313</v>
      </c>
      <c r="D13" s="143">
        <v>70076.0</v>
      </c>
      <c r="E13" s="144" t="s">
        <v>314</v>
      </c>
      <c r="F13" s="24"/>
      <c r="G13" s="24"/>
      <c r="H13" s="24"/>
      <c r="I13" s="145">
        <v>3300.0</v>
      </c>
      <c r="J13" s="24"/>
      <c r="K13" s="24"/>
      <c r="L13" s="24"/>
      <c r="M13" s="25"/>
      <c r="N13" s="24"/>
      <c r="O13" s="24"/>
      <c r="P13" s="146">
        <v>3300.0</v>
      </c>
      <c r="Q13" s="27">
        <f t="shared" si="1"/>
        <v>0</v>
      </c>
      <c r="R13" s="146" t="s">
        <v>42</v>
      </c>
      <c r="S13" s="2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46057.0</v>
      </c>
      <c r="C14" s="142" t="s">
        <v>315</v>
      </c>
      <c r="D14" s="143">
        <v>112607.0</v>
      </c>
      <c r="E14" s="144" t="s">
        <v>316</v>
      </c>
      <c r="F14" s="24"/>
      <c r="G14" s="24"/>
      <c r="H14" s="24"/>
      <c r="I14" s="25"/>
      <c r="J14" s="147">
        <v>300.0</v>
      </c>
      <c r="K14" s="24"/>
      <c r="L14" s="24"/>
      <c r="M14" s="25"/>
      <c r="N14" s="24"/>
      <c r="O14" s="24"/>
      <c r="P14" s="146">
        <v>300.0</v>
      </c>
      <c r="Q14" s="27">
        <f t="shared" si="1"/>
        <v>0</v>
      </c>
      <c r="R14" s="146" t="s">
        <v>42</v>
      </c>
      <c r="S14" s="2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46057.0</v>
      </c>
      <c r="C15" s="142" t="s">
        <v>317</v>
      </c>
      <c r="D15" s="143">
        <v>70472.0</v>
      </c>
      <c r="E15" s="144" t="s">
        <v>318</v>
      </c>
      <c r="F15" s="24"/>
      <c r="G15" s="24"/>
      <c r="H15" s="24"/>
      <c r="I15" s="145">
        <v>10000.0</v>
      </c>
      <c r="J15" s="24"/>
      <c r="K15" s="24"/>
      <c r="L15" s="24"/>
      <c r="M15" s="25"/>
      <c r="N15" s="24"/>
      <c r="O15" s="24"/>
      <c r="P15" s="146">
        <v>10000.0</v>
      </c>
      <c r="Q15" s="27">
        <f t="shared" si="1"/>
        <v>0</v>
      </c>
      <c r="R15" s="146" t="s">
        <v>42</v>
      </c>
      <c r="S15" s="2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46057.0</v>
      </c>
      <c r="C16" s="142" t="s">
        <v>319</v>
      </c>
      <c r="D16" s="143">
        <v>10001.0</v>
      </c>
      <c r="E16" s="144" t="s">
        <v>320</v>
      </c>
      <c r="F16" s="147">
        <v>300.0</v>
      </c>
      <c r="G16" s="24"/>
      <c r="H16" s="24"/>
      <c r="I16" s="25"/>
      <c r="J16" s="24"/>
      <c r="K16" s="24"/>
      <c r="L16" s="24"/>
      <c r="M16" s="25"/>
      <c r="N16" s="24"/>
      <c r="O16" s="24"/>
      <c r="P16" s="146">
        <v>300.0</v>
      </c>
      <c r="Q16" s="27">
        <f t="shared" si="1"/>
        <v>0</v>
      </c>
      <c r="R16" s="146" t="s">
        <v>145</v>
      </c>
      <c r="S16" s="2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46057.0</v>
      </c>
      <c r="C17" s="142" t="s">
        <v>321</v>
      </c>
      <c r="D17" s="143">
        <v>22332.0</v>
      </c>
      <c r="E17" s="144" t="s">
        <v>322</v>
      </c>
      <c r="F17" s="24"/>
      <c r="G17" s="24"/>
      <c r="H17" s="24"/>
      <c r="I17" s="145">
        <v>1903.0</v>
      </c>
      <c r="J17" s="24"/>
      <c r="K17" s="147">
        <v>2697.0</v>
      </c>
      <c r="L17" s="24"/>
      <c r="M17" s="25"/>
      <c r="N17" s="24"/>
      <c r="O17" s="24"/>
      <c r="P17" s="146">
        <v>4600.0</v>
      </c>
      <c r="Q17" s="27">
        <f t="shared" si="1"/>
        <v>0</v>
      </c>
      <c r="R17" s="146" t="s">
        <v>42</v>
      </c>
      <c r="S17" s="2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46057.0</v>
      </c>
      <c r="C18" s="142" t="s">
        <v>323</v>
      </c>
      <c r="D18" s="143">
        <v>53249.0</v>
      </c>
      <c r="E18" s="144" t="s">
        <v>324</v>
      </c>
      <c r="F18" s="24"/>
      <c r="G18" s="24"/>
      <c r="H18" s="24"/>
      <c r="I18" s="145">
        <v>15000.0</v>
      </c>
      <c r="J18" s="24"/>
      <c r="K18" s="24"/>
      <c r="L18" s="24"/>
      <c r="M18" s="25"/>
      <c r="N18" s="24"/>
      <c r="O18" s="24"/>
      <c r="P18" s="146">
        <v>15000.0</v>
      </c>
      <c r="Q18" s="27">
        <f t="shared" si="1"/>
        <v>0</v>
      </c>
      <c r="R18" s="146" t="s">
        <v>42</v>
      </c>
      <c r="S18" s="2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46057.0</v>
      </c>
      <c r="C19" s="142" t="s">
        <v>325</v>
      </c>
      <c r="D19" s="143">
        <v>108364.0</v>
      </c>
      <c r="E19" s="144" t="s">
        <v>50</v>
      </c>
      <c r="F19" s="24"/>
      <c r="G19" s="24"/>
      <c r="H19" s="24"/>
      <c r="I19" s="25"/>
      <c r="J19" s="24"/>
      <c r="K19" s="24"/>
      <c r="L19" s="24"/>
      <c r="M19" s="145">
        <v>12200.0</v>
      </c>
      <c r="N19" s="24"/>
      <c r="O19" s="24"/>
      <c r="P19" s="146">
        <v>12200.0</v>
      </c>
      <c r="Q19" s="27">
        <f t="shared" si="1"/>
        <v>0</v>
      </c>
      <c r="R19" s="146" t="s">
        <v>64</v>
      </c>
      <c r="S19" s="2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9">
        <v>15.0</v>
      </c>
      <c r="B20" s="141">
        <v>46057.0</v>
      </c>
      <c r="C20" s="142" t="s">
        <v>326</v>
      </c>
      <c r="D20" s="143">
        <v>33725.0</v>
      </c>
      <c r="E20" s="144" t="s">
        <v>327</v>
      </c>
      <c r="F20" s="24"/>
      <c r="G20" s="24"/>
      <c r="H20" s="24"/>
      <c r="I20" s="25"/>
      <c r="J20" s="24"/>
      <c r="K20" s="147">
        <v>450.0</v>
      </c>
      <c r="L20" s="24"/>
      <c r="M20" s="25"/>
      <c r="N20" s="24"/>
      <c r="O20" s="24"/>
      <c r="P20" s="146">
        <v>450.0</v>
      </c>
      <c r="Q20" s="27">
        <f t="shared" si="1"/>
        <v>0</v>
      </c>
      <c r="R20" s="146" t="s">
        <v>42</v>
      </c>
      <c r="S20" s="2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1.25" customHeight="1">
      <c r="A21" s="19">
        <v>16.0</v>
      </c>
      <c r="B21" s="141">
        <v>46057.0</v>
      </c>
      <c r="C21" s="142" t="s">
        <v>328</v>
      </c>
      <c r="D21" s="143">
        <v>10881.0</v>
      </c>
      <c r="E21" s="144" t="s">
        <v>155</v>
      </c>
      <c r="F21" s="147">
        <v>2400.0</v>
      </c>
      <c r="G21" s="24"/>
      <c r="H21" s="24"/>
      <c r="I21" s="25"/>
      <c r="J21" s="24"/>
      <c r="K21" s="24"/>
      <c r="L21" s="24"/>
      <c r="M21" s="25"/>
      <c r="N21" s="24"/>
      <c r="O21" s="24"/>
      <c r="P21" s="146">
        <v>2400.0</v>
      </c>
      <c r="Q21" s="27">
        <f t="shared" si="1"/>
        <v>0</v>
      </c>
      <c r="R21" s="146" t="s">
        <v>42</v>
      </c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46056.0</v>
      </c>
      <c r="C22" s="142" t="s">
        <v>329</v>
      </c>
      <c r="D22" s="143">
        <v>79382.0</v>
      </c>
      <c r="E22" s="144" t="s">
        <v>330</v>
      </c>
      <c r="F22" s="24"/>
      <c r="G22" s="24"/>
      <c r="H22" s="24"/>
      <c r="I22" s="25"/>
      <c r="J22" s="24"/>
      <c r="K22" s="24"/>
      <c r="L22" s="24"/>
      <c r="M22" s="145">
        <v>5100.0</v>
      </c>
      <c r="N22" s="24"/>
      <c r="O22" s="24"/>
      <c r="P22" s="146">
        <v>5100.0</v>
      </c>
      <c r="Q22" s="27">
        <f t="shared" si="1"/>
        <v>0</v>
      </c>
      <c r="R22" s="146">
        <v>79382.0</v>
      </c>
      <c r="S22" s="2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46056.0</v>
      </c>
      <c r="C23" s="142" t="s">
        <v>331</v>
      </c>
      <c r="D23" s="143">
        <v>112543.0</v>
      </c>
      <c r="E23" s="144" t="s">
        <v>332</v>
      </c>
      <c r="F23" s="24"/>
      <c r="G23" s="24"/>
      <c r="H23" s="24"/>
      <c r="I23" s="25"/>
      <c r="J23" s="24"/>
      <c r="K23" s="24"/>
      <c r="L23" s="24"/>
      <c r="M23" s="145">
        <v>300.0</v>
      </c>
      <c r="N23" s="24"/>
      <c r="O23" s="24"/>
      <c r="P23" s="146">
        <v>300.0</v>
      </c>
      <c r="Q23" s="27">
        <f t="shared" si="1"/>
        <v>0</v>
      </c>
      <c r="R23" s="146">
        <v>108364.0</v>
      </c>
      <c r="S23" s="2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46056.0</v>
      </c>
      <c r="C24" s="142" t="s">
        <v>333</v>
      </c>
      <c r="D24" s="143">
        <v>112557.0</v>
      </c>
      <c r="E24" s="144" t="s">
        <v>334</v>
      </c>
      <c r="F24" s="24"/>
      <c r="G24" s="24"/>
      <c r="H24" s="24"/>
      <c r="I24" s="25"/>
      <c r="J24" s="24"/>
      <c r="K24" s="24"/>
      <c r="L24" s="24"/>
      <c r="M24" s="145">
        <v>300.0</v>
      </c>
      <c r="N24" s="24"/>
      <c r="O24" s="24"/>
      <c r="P24" s="146">
        <v>300.0</v>
      </c>
      <c r="Q24" s="27">
        <f t="shared" si="1"/>
        <v>0</v>
      </c>
      <c r="R24" s="146">
        <v>87820.0</v>
      </c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46056.0</v>
      </c>
      <c r="C25" s="142" t="s">
        <v>335</v>
      </c>
      <c r="D25" s="143">
        <v>112568.0</v>
      </c>
      <c r="E25" s="144" t="s">
        <v>336</v>
      </c>
      <c r="F25" s="24"/>
      <c r="G25" s="24"/>
      <c r="H25" s="24"/>
      <c r="I25" s="25"/>
      <c r="J25" s="24"/>
      <c r="K25" s="24"/>
      <c r="L25" s="24"/>
      <c r="M25" s="145">
        <v>300.0</v>
      </c>
      <c r="N25" s="24"/>
      <c r="O25" s="24"/>
      <c r="P25" s="146">
        <v>300.0</v>
      </c>
      <c r="Q25" s="27">
        <f t="shared" si="1"/>
        <v>0</v>
      </c>
      <c r="R25" s="146">
        <v>111014.0</v>
      </c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141">
        <v>46057.0</v>
      </c>
      <c r="C26" s="142" t="s">
        <v>337</v>
      </c>
      <c r="D26" s="143">
        <v>51017.0</v>
      </c>
      <c r="E26" s="144" t="s">
        <v>338</v>
      </c>
      <c r="F26" s="24"/>
      <c r="G26" s="24"/>
      <c r="H26" s="147">
        <v>8250.0</v>
      </c>
      <c r="I26" s="25"/>
      <c r="J26" s="24"/>
      <c r="K26" s="24"/>
      <c r="L26" s="24"/>
      <c r="M26" s="25"/>
      <c r="N26" s="24"/>
      <c r="O26" s="24"/>
      <c r="P26" s="146">
        <v>8250.0</v>
      </c>
      <c r="Q26" s="27">
        <f t="shared" si="1"/>
        <v>0</v>
      </c>
      <c r="R26" s="146">
        <v>51017.0</v>
      </c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141">
        <v>46057.0</v>
      </c>
      <c r="C27" s="142" t="s">
        <v>339</v>
      </c>
      <c r="D27" s="143">
        <v>68284.0</v>
      </c>
      <c r="E27" s="144" t="s">
        <v>340</v>
      </c>
      <c r="F27" s="24"/>
      <c r="G27" s="24"/>
      <c r="H27" s="147">
        <v>5950.0</v>
      </c>
      <c r="I27" s="25"/>
      <c r="J27" s="24"/>
      <c r="K27" s="24"/>
      <c r="L27" s="24"/>
      <c r="M27" s="25"/>
      <c r="N27" s="24"/>
      <c r="O27" s="24"/>
      <c r="P27" s="146">
        <v>5950.0</v>
      </c>
      <c r="Q27" s="27">
        <f t="shared" si="1"/>
        <v>0</v>
      </c>
      <c r="R27" s="146">
        <v>68284.0</v>
      </c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/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36.0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26"/>
      <c r="Q58" s="27">
        <f t="shared" si="1"/>
        <v>0</v>
      </c>
      <c r="R58" s="26"/>
      <c r="S58" s="26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26"/>
      <c r="Q59" s="27">
        <f t="shared" si="1"/>
        <v>0</v>
      </c>
      <c r="R59" s="26"/>
      <c r="S59" s="26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</row>
    <row r="60" ht="42.0" customHeight="1">
      <c r="A60" s="33"/>
      <c r="B60" s="34"/>
      <c r="C60" s="35"/>
      <c r="D60" s="36"/>
      <c r="E60" s="36"/>
      <c r="F60" s="37">
        <f t="shared" ref="F60:P60" si="2">SUM(F6:F59)</f>
        <v>2700</v>
      </c>
      <c r="G60" s="37">
        <f t="shared" si="2"/>
        <v>0</v>
      </c>
      <c r="H60" s="37">
        <f t="shared" si="2"/>
        <v>14200</v>
      </c>
      <c r="I60" s="37">
        <f t="shared" si="2"/>
        <v>67203</v>
      </c>
      <c r="J60" s="37">
        <f t="shared" si="2"/>
        <v>4800</v>
      </c>
      <c r="K60" s="37">
        <f t="shared" si="2"/>
        <v>3147</v>
      </c>
      <c r="L60" s="37">
        <f t="shared" si="2"/>
        <v>0</v>
      </c>
      <c r="M60" s="37">
        <f t="shared" si="2"/>
        <v>18200</v>
      </c>
      <c r="N60" s="37">
        <f t="shared" si="2"/>
        <v>0</v>
      </c>
      <c r="O60" s="37">
        <f t="shared" si="2"/>
        <v>0</v>
      </c>
      <c r="P60" s="37">
        <f t="shared" si="2"/>
        <v>110250</v>
      </c>
      <c r="Q60" s="38"/>
      <c r="R60" s="36"/>
      <c r="S60" s="39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</row>
    <row r="61" ht="42.0" customHeight="1">
      <c r="A61" s="42"/>
      <c r="B61" s="43"/>
      <c r="C61" s="44"/>
      <c r="D61" s="44"/>
      <c r="E61" s="44"/>
      <c r="F61" s="45">
        <f>F60+G60+H60+I60+J60+K60+L60+M60+N60+O60</f>
        <v>110250</v>
      </c>
      <c r="G61" s="4"/>
      <c r="H61" s="4"/>
      <c r="I61" s="4"/>
      <c r="J61" s="4"/>
      <c r="K61" s="4"/>
      <c r="L61" s="4"/>
      <c r="M61" s="4"/>
      <c r="N61" s="4"/>
      <c r="O61" s="4"/>
      <c r="P61" s="46" t="s">
        <v>117</v>
      </c>
      <c r="Q61" s="46"/>
      <c r="R61" s="44"/>
      <c r="S61" s="47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48"/>
      <c r="B62" s="48"/>
      <c r="C62" s="48"/>
      <c r="D62" s="48"/>
      <c r="E62" s="29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49" t="s">
        <v>118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50" t="s">
        <v>2</v>
      </c>
      <c r="B64" s="51" t="s">
        <v>3</v>
      </c>
      <c r="C64" s="51" t="s">
        <v>4</v>
      </c>
      <c r="D64" s="51" t="s">
        <v>5</v>
      </c>
      <c r="E64" s="51" t="s">
        <v>6</v>
      </c>
      <c r="F64" s="52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1" t="s">
        <v>8</v>
      </c>
      <c r="S64" s="51" t="s">
        <v>9</v>
      </c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11"/>
      <c r="B65" s="12"/>
      <c r="C65" s="12"/>
      <c r="D65" s="12"/>
      <c r="E65" s="12"/>
      <c r="F65" s="53" t="s">
        <v>10</v>
      </c>
      <c r="G65" s="54" t="s">
        <v>11</v>
      </c>
      <c r="H65" s="10"/>
      <c r="I65" s="54" t="s">
        <v>12</v>
      </c>
      <c r="J65" s="10"/>
      <c r="K65" s="51" t="s">
        <v>13</v>
      </c>
      <c r="L65" s="55"/>
      <c r="M65" s="55"/>
      <c r="N65" s="56" t="s">
        <v>341</v>
      </c>
      <c r="O65" s="57" t="s">
        <v>342</v>
      </c>
      <c r="P65" s="51" t="s">
        <v>14</v>
      </c>
      <c r="Q65" s="51" t="s">
        <v>15</v>
      </c>
      <c r="R65" s="12"/>
      <c r="S65" s="12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7"/>
      <c r="B66" s="10"/>
      <c r="C66" s="10"/>
      <c r="D66" s="10"/>
      <c r="E66" s="10"/>
      <c r="F66" s="10"/>
      <c r="G66" s="58" t="s">
        <v>16</v>
      </c>
      <c r="H66" s="56" t="s">
        <v>17</v>
      </c>
      <c r="I66" s="56" t="s">
        <v>18</v>
      </c>
      <c r="J66" s="56" t="s">
        <v>19</v>
      </c>
      <c r="K66" s="10"/>
      <c r="L66" s="56" t="s">
        <v>20</v>
      </c>
      <c r="M66" s="56" t="s">
        <v>21</v>
      </c>
      <c r="N66" s="56" t="s">
        <v>343</v>
      </c>
      <c r="O66" s="10"/>
      <c r="P66" s="10"/>
      <c r="Q66" s="10"/>
      <c r="R66" s="10"/>
      <c r="S66" s="10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59">
        <v>1.0</v>
      </c>
      <c r="B67" s="148">
        <v>46056.0</v>
      </c>
      <c r="C67" s="149" t="s">
        <v>289</v>
      </c>
      <c r="D67" s="150">
        <v>51660.0</v>
      </c>
      <c r="E67" s="151" t="s">
        <v>170</v>
      </c>
      <c r="F67" s="152"/>
      <c r="G67" s="152"/>
      <c r="H67" s="152"/>
      <c r="I67" s="152"/>
      <c r="J67" s="152"/>
      <c r="K67" s="152"/>
      <c r="L67" s="153"/>
      <c r="M67" s="152"/>
      <c r="N67" s="192">
        <v>4500.0</v>
      </c>
      <c r="O67" s="177"/>
      <c r="P67" s="155">
        <v>4500.0</v>
      </c>
      <c r="Q67" s="193">
        <v>0.0</v>
      </c>
      <c r="R67" s="146" t="s">
        <v>64</v>
      </c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hidden="1" customHeight="1">
      <c r="A68" s="59"/>
      <c r="B68" s="174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ref="Q68:Q73" si="3">F68+G68+H68+I68+J68+K68+L68+M68+N68+O68-P68</f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69"/>
      <c r="C70" s="61"/>
      <c r="D70" s="70"/>
      <c r="E70" s="71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59"/>
      <c r="B71" s="69"/>
      <c r="C71" s="61"/>
      <c r="D71" s="70"/>
      <c r="E71" s="71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2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hidden="1" customHeight="1">
      <c r="A72" s="59"/>
      <c r="B72" s="20"/>
      <c r="C72" s="74"/>
      <c r="D72" s="74"/>
      <c r="E72" s="75"/>
      <c r="F72" s="64"/>
      <c r="G72" s="64"/>
      <c r="H72" s="64"/>
      <c r="I72" s="64"/>
      <c r="J72" s="64"/>
      <c r="K72" s="64"/>
      <c r="L72" s="64"/>
      <c r="M72" s="64"/>
      <c r="N72" s="64"/>
      <c r="O72" s="65"/>
      <c r="P72" s="72"/>
      <c r="Q72" s="73">
        <f t="shared" si="3"/>
        <v>0</v>
      </c>
      <c r="R72" s="26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76"/>
      <c r="B73" s="77"/>
      <c r="C73" s="78"/>
      <c r="D73" s="78"/>
      <c r="E73" s="78"/>
      <c r="F73" s="64"/>
      <c r="G73" s="64"/>
      <c r="H73" s="64"/>
      <c r="I73" s="64"/>
      <c r="J73" s="64"/>
      <c r="K73" s="64"/>
      <c r="L73" s="64"/>
      <c r="M73" s="64"/>
      <c r="N73" s="64"/>
      <c r="O73" s="65"/>
      <c r="P73" s="79"/>
      <c r="Q73" s="73">
        <f t="shared" si="3"/>
        <v>0</v>
      </c>
      <c r="R73" s="26"/>
      <c r="S73" s="66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80"/>
      <c r="B74" s="81"/>
      <c r="C74" s="82"/>
      <c r="D74" s="83" t="s">
        <v>121</v>
      </c>
      <c r="E74" s="55"/>
      <c r="F74" s="84">
        <f t="shared" ref="F74:P74" si="4">SUM(F67:F73)</f>
        <v>0</v>
      </c>
      <c r="G74" s="84">
        <f t="shared" si="4"/>
        <v>0</v>
      </c>
      <c r="H74" s="84">
        <f t="shared" si="4"/>
        <v>0</v>
      </c>
      <c r="I74" s="84">
        <f t="shared" si="4"/>
        <v>0</v>
      </c>
      <c r="J74" s="84">
        <f t="shared" si="4"/>
        <v>0</v>
      </c>
      <c r="K74" s="84">
        <f t="shared" si="4"/>
        <v>0</v>
      </c>
      <c r="L74" s="84">
        <f t="shared" si="4"/>
        <v>0</v>
      </c>
      <c r="M74" s="84">
        <f t="shared" si="4"/>
        <v>0</v>
      </c>
      <c r="N74" s="84">
        <f t="shared" si="4"/>
        <v>4500</v>
      </c>
      <c r="O74" s="84">
        <f t="shared" si="4"/>
        <v>0</v>
      </c>
      <c r="P74" s="84">
        <f t="shared" si="4"/>
        <v>4500</v>
      </c>
      <c r="Q74" s="85"/>
      <c r="R74" s="55"/>
      <c r="S74" s="66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48"/>
      <c r="B75" s="48"/>
      <c r="C75" s="48"/>
      <c r="D75" s="48"/>
      <c r="E75" s="29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49" t="s">
        <v>122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50" t="s">
        <v>2</v>
      </c>
      <c r="B77" s="51" t="s">
        <v>3</v>
      </c>
      <c r="C77" s="51" t="s">
        <v>4</v>
      </c>
      <c r="D77" s="51" t="s">
        <v>5</v>
      </c>
      <c r="E77" s="51" t="s">
        <v>6</v>
      </c>
      <c r="F77" s="52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1" t="s">
        <v>8</v>
      </c>
      <c r="S77" s="51" t="s">
        <v>9</v>
      </c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11"/>
      <c r="B78" s="12"/>
      <c r="C78" s="12"/>
      <c r="D78" s="12"/>
      <c r="E78" s="12"/>
      <c r="F78" s="53" t="s">
        <v>10</v>
      </c>
      <c r="G78" s="54" t="s">
        <v>11</v>
      </c>
      <c r="H78" s="10"/>
      <c r="I78" s="54" t="s">
        <v>12</v>
      </c>
      <c r="J78" s="10"/>
      <c r="K78" s="51" t="s">
        <v>13</v>
      </c>
      <c r="L78" s="55"/>
      <c r="M78" s="55"/>
      <c r="N78" s="55"/>
      <c r="O78" s="57" t="s">
        <v>344</v>
      </c>
      <c r="P78" s="51" t="s">
        <v>14</v>
      </c>
      <c r="Q78" s="51" t="s">
        <v>15</v>
      </c>
      <c r="R78" s="12"/>
      <c r="S78" s="12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17"/>
      <c r="B79" s="10"/>
      <c r="C79" s="10"/>
      <c r="D79" s="10"/>
      <c r="E79" s="10"/>
      <c r="F79" s="10"/>
      <c r="G79" s="58" t="s">
        <v>16</v>
      </c>
      <c r="H79" s="56" t="s">
        <v>17</v>
      </c>
      <c r="I79" s="56" t="s">
        <v>18</v>
      </c>
      <c r="J79" s="56" t="s">
        <v>19</v>
      </c>
      <c r="K79" s="10"/>
      <c r="L79" s="56" t="s">
        <v>20</v>
      </c>
      <c r="M79" s="56" t="s">
        <v>21</v>
      </c>
      <c r="N79" s="56" t="s">
        <v>22</v>
      </c>
      <c r="O79" s="10"/>
      <c r="P79" s="10"/>
      <c r="Q79" s="10"/>
      <c r="R79" s="10"/>
      <c r="S79" s="10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>
        <v>1.0</v>
      </c>
      <c r="B80" s="194">
        <v>46057.0</v>
      </c>
      <c r="C80" s="180" t="s">
        <v>345</v>
      </c>
      <c r="D80" s="181">
        <v>59103.0</v>
      </c>
      <c r="E80" s="181" t="s">
        <v>81</v>
      </c>
      <c r="F80" s="96"/>
      <c r="G80" s="97"/>
      <c r="H80" s="97"/>
      <c r="I80" s="195">
        <v>1200.0</v>
      </c>
      <c r="J80" s="96"/>
      <c r="K80" s="97"/>
      <c r="L80" s="96"/>
      <c r="M80" s="96"/>
      <c r="N80" s="183"/>
      <c r="O80" s="66"/>
      <c r="P80" s="196">
        <v>1200.0</v>
      </c>
      <c r="Q80" s="193">
        <v>0.0</v>
      </c>
      <c r="R80" s="197" t="s">
        <v>64</v>
      </c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2.0</v>
      </c>
      <c r="B81" s="194">
        <v>46057.0</v>
      </c>
      <c r="C81" s="186" t="s">
        <v>346</v>
      </c>
      <c r="D81" s="187">
        <v>21818.0</v>
      </c>
      <c r="E81" s="187" t="s">
        <v>347</v>
      </c>
      <c r="F81" s="96"/>
      <c r="G81" s="97"/>
      <c r="H81" s="97"/>
      <c r="I81" s="97"/>
      <c r="J81" s="96"/>
      <c r="K81" s="198">
        <v>83200.0</v>
      </c>
      <c r="L81" s="96"/>
      <c r="M81" s="96"/>
      <c r="N81" s="96"/>
      <c r="O81" s="66"/>
      <c r="P81" s="199">
        <v>83200.0</v>
      </c>
      <c r="Q81" s="193">
        <v>0.0</v>
      </c>
      <c r="R81" s="197" t="s">
        <v>348</v>
      </c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/>
      <c r="B82" s="189"/>
      <c r="C82" s="105"/>
      <c r="D82" s="107"/>
      <c r="E82" s="107"/>
      <c r="F82" s="96"/>
      <c r="G82" s="97"/>
      <c r="H82" s="64"/>
      <c r="I82" s="97"/>
      <c r="J82" s="96"/>
      <c r="K82" s="96"/>
      <c r="L82" s="96"/>
      <c r="M82" s="96"/>
      <c r="N82" s="96"/>
      <c r="O82" s="66"/>
      <c r="P82" s="103"/>
      <c r="Q82" s="73">
        <f t="shared" ref="Q82:Q89" si="5">F82+G82+H82+I82+J82+K82+L82+M82+N82+O82-P82</f>
        <v>0</v>
      </c>
      <c r="R82" s="9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86"/>
      <c r="B83" s="189"/>
      <c r="C83" s="105"/>
      <c r="D83" s="107"/>
      <c r="E83" s="107"/>
      <c r="F83" s="96"/>
      <c r="G83" s="97"/>
      <c r="H83" s="97"/>
      <c r="I83" s="97"/>
      <c r="J83" s="96"/>
      <c r="K83" s="96"/>
      <c r="L83" s="96"/>
      <c r="M83" s="96"/>
      <c r="N83" s="96"/>
      <c r="O83" s="66"/>
      <c r="P83" s="103"/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customHeight="1">
      <c r="A84" s="86"/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6.0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7.0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8.0</v>
      </c>
      <c r="B87" s="115"/>
      <c r="C87" s="108"/>
      <c r="D87" s="110"/>
      <c r="E87" s="110"/>
      <c r="F87" s="111"/>
      <c r="G87" s="112"/>
      <c r="H87" s="112"/>
      <c r="I87" s="112"/>
      <c r="J87" s="111"/>
      <c r="K87" s="111"/>
      <c r="L87" s="111"/>
      <c r="M87" s="111"/>
      <c r="N87" s="111"/>
      <c r="O87" s="113"/>
      <c r="P87" s="190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>
        <v>9.0</v>
      </c>
      <c r="B88" s="115"/>
      <c r="C88" s="108"/>
      <c r="D88" s="110"/>
      <c r="E88" s="110"/>
      <c r="F88" s="111"/>
      <c r="G88" s="112"/>
      <c r="H88" s="112"/>
      <c r="I88" s="112"/>
      <c r="J88" s="111"/>
      <c r="K88" s="111"/>
      <c r="L88" s="111"/>
      <c r="M88" s="111"/>
      <c r="N88" s="111"/>
      <c r="O88" s="113"/>
      <c r="P88" s="190"/>
      <c r="Q88" s="73">
        <f t="shared" si="5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86">
        <v>10.0</v>
      </c>
      <c r="B89" s="115"/>
      <c r="C89" s="108"/>
      <c r="D89" s="116"/>
      <c r="E89" s="117"/>
      <c r="F89" s="111"/>
      <c r="G89" s="111"/>
      <c r="H89" s="118"/>
      <c r="I89" s="111"/>
      <c r="J89" s="111"/>
      <c r="K89" s="111"/>
      <c r="L89" s="111"/>
      <c r="M89" s="111"/>
      <c r="N89" s="111"/>
      <c r="O89" s="113"/>
      <c r="P89" s="112"/>
      <c r="Q89" s="7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86"/>
      <c r="B90" s="119"/>
      <c r="C90" s="120"/>
      <c r="D90" s="121"/>
      <c r="E90" s="121"/>
      <c r="F90" s="111"/>
      <c r="G90" s="111"/>
      <c r="H90" s="111"/>
      <c r="I90" s="111"/>
      <c r="J90" s="111"/>
      <c r="K90" s="111"/>
      <c r="L90" s="111"/>
      <c r="M90" s="111"/>
      <c r="N90" s="111"/>
      <c r="O90" s="113"/>
      <c r="P90" s="111"/>
      <c r="Q90" s="73"/>
      <c r="R90" s="12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80"/>
      <c r="B91" s="81"/>
      <c r="C91" s="82"/>
      <c r="D91" s="83" t="s">
        <v>121</v>
      </c>
      <c r="E91" s="55"/>
      <c r="F91" s="84">
        <f t="shared" ref="F91:P91" si="6">SUM(F80:F83)</f>
        <v>0</v>
      </c>
      <c r="G91" s="84">
        <f t="shared" si="6"/>
        <v>0</v>
      </c>
      <c r="H91" s="84">
        <f t="shared" si="6"/>
        <v>0</v>
      </c>
      <c r="I91" s="84">
        <f t="shared" si="6"/>
        <v>1200</v>
      </c>
      <c r="J91" s="84">
        <f t="shared" si="6"/>
        <v>0</v>
      </c>
      <c r="K91" s="84">
        <f t="shared" si="6"/>
        <v>83200</v>
      </c>
      <c r="L91" s="84">
        <f t="shared" si="6"/>
        <v>0</v>
      </c>
      <c r="M91" s="84">
        <f t="shared" si="6"/>
        <v>0</v>
      </c>
      <c r="N91" s="84">
        <f t="shared" si="6"/>
        <v>0</v>
      </c>
      <c r="O91" s="84">
        <f t="shared" si="6"/>
        <v>0</v>
      </c>
      <c r="P91" s="84">
        <f t="shared" si="6"/>
        <v>84400</v>
      </c>
      <c r="Q91" s="85"/>
      <c r="R91" s="55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customHeight="1">
      <c r="A92" s="48"/>
      <c r="B92" s="48"/>
      <c r="C92" s="48"/>
      <c r="D92" s="48"/>
      <c r="E92" s="123"/>
      <c r="F92" s="12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customHeight="1">
      <c r="A93" s="48"/>
      <c r="B93" s="48"/>
      <c r="C93" s="48"/>
      <c r="D93" s="48"/>
      <c r="E93" s="123"/>
      <c r="F93" s="12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51.0" customHeight="1">
      <c r="A94" s="2"/>
      <c r="B94" s="2"/>
      <c r="C94" s="2"/>
      <c r="D94" s="2"/>
      <c r="E94" s="125" t="s">
        <v>126</v>
      </c>
      <c r="F94" s="191" t="s">
        <v>349</v>
      </c>
      <c r="G94" s="2"/>
      <c r="H94" s="2"/>
      <c r="I94" s="2"/>
      <c r="J94" s="127" t="s">
        <v>128</v>
      </c>
      <c r="K94" s="127"/>
      <c r="L94" s="127"/>
      <c r="M94" s="127"/>
      <c r="N94" s="128"/>
      <c r="O94" s="128"/>
      <c r="P94" s="129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129</v>
      </c>
      <c r="F95" s="191" t="s">
        <v>349</v>
      </c>
      <c r="G95" s="2"/>
      <c r="H95" s="2"/>
      <c r="I95" s="2"/>
      <c r="J95" s="130" t="s">
        <v>130</v>
      </c>
      <c r="K95" s="130"/>
      <c r="L95" s="130"/>
      <c r="M95" s="130"/>
      <c r="N95" s="130"/>
      <c r="O95" s="130"/>
      <c r="P95" s="13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131</v>
      </c>
      <c r="F96" s="191" t="s">
        <v>349</v>
      </c>
      <c r="G96" s="2"/>
      <c r="H96" s="2"/>
      <c r="I96" s="2"/>
      <c r="J96" s="132"/>
      <c r="K96" s="133"/>
      <c r="L96" s="133"/>
      <c r="M96" s="133"/>
      <c r="N96" s="133"/>
      <c r="O96" s="133"/>
      <c r="P96" s="133"/>
      <c r="Q96" s="134"/>
      <c r="R96" s="29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132</v>
      </c>
      <c r="F97" s="191" t="s">
        <v>349</v>
      </c>
      <c r="G97" s="2"/>
      <c r="H97" s="2"/>
      <c r="I97" s="2"/>
      <c r="J97" s="135"/>
      <c r="K97" s="135"/>
      <c r="L97" s="135"/>
      <c r="M97" s="135"/>
      <c r="N97" s="135"/>
      <c r="O97" s="135"/>
      <c r="P97" s="48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350</v>
      </c>
      <c r="F98" s="191" t="s">
        <v>349</v>
      </c>
      <c r="G98" s="2"/>
      <c r="H98" s="2"/>
      <c r="I98" s="2"/>
      <c r="J98" s="135"/>
      <c r="K98" s="135"/>
      <c r="L98" s="135"/>
      <c r="M98" s="135"/>
      <c r="N98" s="135"/>
      <c r="O98" s="135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25" t="s">
        <v>134</v>
      </c>
      <c r="F99" s="191" t="s">
        <v>349</v>
      </c>
      <c r="G99" s="2"/>
      <c r="H99" s="2"/>
      <c r="I99" s="2"/>
      <c r="J99" s="137"/>
      <c r="K99" s="137"/>
      <c r="L99" s="137"/>
      <c r="M99" s="137"/>
      <c r="N99" s="48"/>
      <c r="O99" s="48"/>
      <c r="P99" s="136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25" t="s">
        <v>135</v>
      </c>
      <c r="F100" s="191" t="s">
        <v>349</v>
      </c>
      <c r="G100" s="2"/>
      <c r="H100" s="2"/>
      <c r="I100" s="2"/>
      <c r="J100" s="48"/>
      <c r="K100" s="48"/>
      <c r="L100" s="138"/>
      <c r="M100" s="48"/>
      <c r="N100" s="48"/>
      <c r="O100" s="48"/>
      <c r="P100" s="136"/>
      <c r="Q100" s="48"/>
      <c r="R100" s="48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48"/>
      <c r="K101" s="48"/>
      <c r="L101" s="48"/>
      <c r="M101" s="48"/>
      <c r="N101" s="48"/>
      <c r="O101" s="48"/>
      <c r="P101" s="48"/>
      <c r="Q101" s="48"/>
      <c r="R101" s="48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351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46057.0</v>
      </c>
      <c r="C6" s="142" t="s">
        <v>352</v>
      </c>
      <c r="D6" s="143">
        <v>96919.0</v>
      </c>
      <c r="E6" s="144" t="s">
        <v>353</v>
      </c>
      <c r="F6" s="24"/>
      <c r="G6" s="24"/>
      <c r="H6" s="24"/>
      <c r="I6" s="25"/>
      <c r="J6" s="24"/>
      <c r="K6" s="24"/>
      <c r="L6" s="24"/>
      <c r="M6" s="145">
        <v>5000.0</v>
      </c>
      <c r="N6" s="24"/>
      <c r="O6" s="24"/>
      <c r="P6" s="146">
        <v>5000.0</v>
      </c>
      <c r="Q6" s="27">
        <f t="shared" ref="Q6:Q57" si="1">F6+G6+H6+I6+J6+K6+L6+M6+N6+O6-P6</f>
        <v>0</v>
      </c>
      <c r="R6" s="146" t="s">
        <v>42</v>
      </c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46058.0</v>
      </c>
      <c r="C7" s="142" t="s">
        <v>354</v>
      </c>
      <c r="D7" s="143">
        <v>36555.0</v>
      </c>
      <c r="E7" s="144" t="s">
        <v>355</v>
      </c>
      <c r="F7" s="24"/>
      <c r="G7" s="24"/>
      <c r="H7" s="24"/>
      <c r="I7" s="145">
        <v>2600.0</v>
      </c>
      <c r="J7" s="24"/>
      <c r="K7" s="24"/>
      <c r="L7" s="24"/>
      <c r="M7" s="25"/>
      <c r="N7" s="24"/>
      <c r="O7" s="24"/>
      <c r="P7" s="146">
        <v>2600.0</v>
      </c>
      <c r="Q7" s="27">
        <f t="shared" si="1"/>
        <v>0</v>
      </c>
      <c r="R7" s="146" t="s">
        <v>26</v>
      </c>
      <c r="S7" s="2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46058.0</v>
      </c>
      <c r="C8" s="142" t="s">
        <v>356</v>
      </c>
      <c r="D8" s="143">
        <v>58050.0</v>
      </c>
      <c r="E8" s="144" t="s">
        <v>357</v>
      </c>
      <c r="F8" s="24"/>
      <c r="G8" s="24"/>
      <c r="H8" s="24"/>
      <c r="I8" s="25"/>
      <c r="J8" s="147">
        <v>3500.0</v>
      </c>
      <c r="K8" s="24"/>
      <c r="L8" s="24"/>
      <c r="M8" s="25"/>
      <c r="N8" s="24"/>
      <c r="O8" s="24"/>
      <c r="P8" s="146">
        <v>3500.0</v>
      </c>
      <c r="Q8" s="27">
        <f t="shared" si="1"/>
        <v>0</v>
      </c>
      <c r="R8" s="146" t="s">
        <v>26</v>
      </c>
      <c r="S8" s="2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46058.0</v>
      </c>
      <c r="C9" s="142" t="s">
        <v>358</v>
      </c>
      <c r="D9" s="143">
        <v>48306.0</v>
      </c>
      <c r="E9" s="144" t="s">
        <v>359</v>
      </c>
      <c r="F9" s="24"/>
      <c r="G9" s="24"/>
      <c r="H9" s="24"/>
      <c r="I9" s="145">
        <v>100.0</v>
      </c>
      <c r="J9" s="24"/>
      <c r="K9" s="147">
        <v>3600.0</v>
      </c>
      <c r="L9" s="24"/>
      <c r="M9" s="25"/>
      <c r="N9" s="24"/>
      <c r="O9" s="24"/>
      <c r="P9" s="146">
        <v>3700.0</v>
      </c>
      <c r="Q9" s="27">
        <f t="shared" si="1"/>
        <v>0</v>
      </c>
      <c r="R9" s="146" t="s">
        <v>64</v>
      </c>
      <c r="S9" s="2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46058.0</v>
      </c>
      <c r="C10" s="142" t="s">
        <v>360</v>
      </c>
      <c r="D10" s="143">
        <v>51512.0</v>
      </c>
      <c r="E10" s="144" t="s">
        <v>361</v>
      </c>
      <c r="F10" s="24"/>
      <c r="G10" s="24"/>
      <c r="H10" s="24"/>
      <c r="I10" s="25"/>
      <c r="J10" s="147">
        <v>8500.0</v>
      </c>
      <c r="K10" s="24"/>
      <c r="L10" s="24"/>
      <c r="M10" s="25"/>
      <c r="N10" s="24"/>
      <c r="O10" s="24"/>
      <c r="P10" s="146">
        <v>8500.0</v>
      </c>
      <c r="Q10" s="27">
        <f t="shared" si="1"/>
        <v>0</v>
      </c>
      <c r="R10" s="146" t="s">
        <v>26</v>
      </c>
      <c r="S10" s="2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46058.0</v>
      </c>
      <c r="C11" s="142" t="s">
        <v>362</v>
      </c>
      <c r="D11" s="143">
        <v>46778.0</v>
      </c>
      <c r="E11" s="144" t="s">
        <v>363</v>
      </c>
      <c r="F11" s="24"/>
      <c r="G11" s="24"/>
      <c r="H11" s="24"/>
      <c r="I11" s="25"/>
      <c r="J11" s="147">
        <v>4600.0</v>
      </c>
      <c r="K11" s="24"/>
      <c r="L11" s="24"/>
      <c r="M11" s="25"/>
      <c r="N11" s="24"/>
      <c r="O11" s="24"/>
      <c r="P11" s="146">
        <v>4600.0</v>
      </c>
      <c r="Q11" s="27">
        <f t="shared" si="1"/>
        <v>0</v>
      </c>
      <c r="R11" s="146" t="s">
        <v>26</v>
      </c>
      <c r="S11" s="2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46058.0</v>
      </c>
      <c r="C12" s="142" t="s">
        <v>364</v>
      </c>
      <c r="D12" s="143">
        <v>52240.0</v>
      </c>
      <c r="E12" s="144" t="s">
        <v>365</v>
      </c>
      <c r="F12" s="24"/>
      <c r="G12" s="24"/>
      <c r="H12" s="24"/>
      <c r="I12" s="25"/>
      <c r="J12" s="147">
        <v>4600.0</v>
      </c>
      <c r="K12" s="24"/>
      <c r="L12" s="24"/>
      <c r="M12" s="25"/>
      <c r="N12" s="24"/>
      <c r="O12" s="24"/>
      <c r="P12" s="146">
        <v>4600.0</v>
      </c>
      <c r="Q12" s="27">
        <f t="shared" si="1"/>
        <v>0</v>
      </c>
      <c r="R12" s="146" t="s">
        <v>26</v>
      </c>
      <c r="S12" s="2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46058.0</v>
      </c>
      <c r="C13" s="142" t="s">
        <v>366</v>
      </c>
      <c r="D13" s="143">
        <v>112694.0</v>
      </c>
      <c r="E13" s="144" t="s">
        <v>367</v>
      </c>
      <c r="F13" s="24"/>
      <c r="G13" s="24"/>
      <c r="H13" s="24"/>
      <c r="I13" s="145">
        <v>300.0</v>
      </c>
      <c r="J13" s="24"/>
      <c r="K13" s="24"/>
      <c r="L13" s="24"/>
      <c r="M13" s="25"/>
      <c r="N13" s="24"/>
      <c r="O13" s="24"/>
      <c r="P13" s="146">
        <v>300.0</v>
      </c>
      <c r="Q13" s="27">
        <f t="shared" si="1"/>
        <v>0</v>
      </c>
      <c r="R13" s="146" t="s">
        <v>26</v>
      </c>
      <c r="S13" s="2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46058.0</v>
      </c>
      <c r="C14" s="142" t="s">
        <v>368</v>
      </c>
      <c r="D14" s="143">
        <v>108350.0</v>
      </c>
      <c r="E14" s="144" t="s">
        <v>369</v>
      </c>
      <c r="F14" s="24"/>
      <c r="G14" s="24"/>
      <c r="H14" s="24"/>
      <c r="I14" s="145">
        <v>2500.0</v>
      </c>
      <c r="J14" s="24"/>
      <c r="K14" s="24"/>
      <c r="L14" s="24"/>
      <c r="M14" s="25"/>
      <c r="N14" s="24"/>
      <c r="O14" s="24"/>
      <c r="P14" s="146">
        <v>2500.0</v>
      </c>
      <c r="Q14" s="27">
        <f t="shared" si="1"/>
        <v>0</v>
      </c>
      <c r="R14" s="146" t="s">
        <v>64</v>
      </c>
      <c r="S14" s="2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46058.0</v>
      </c>
      <c r="C15" s="142" t="s">
        <v>370</v>
      </c>
      <c r="D15" s="143">
        <v>66770.0</v>
      </c>
      <c r="E15" s="144" t="s">
        <v>253</v>
      </c>
      <c r="F15" s="24"/>
      <c r="G15" s="24"/>
      <c r="H15" s="24"/>
      <c r="I15" s="145">
        <v>5100.0</v>
      </c>
      <c r="J15" s="24"/>
      <c r="K15" s="24"/>
      <c r="L15" s="24"/>
      <c r="M15" s="25"/>
      <c r="N15" s="24"/>
      <c r="O15" s="24"/>
      <c r="P15" s="146">
        <v>5100.0</v>
      </c>
      <c r="Q15" s="27">
        <f t="shared" si="1"/>
        <v>0</v>
      </c>
      <c r="R15" s="146" t="s">
        <v>26</v>
      </c>
      <c r="S15" s="2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46058.0</v>
      </c>
      <c r="C16" s="142" t="s">
        <v>371</v>
      </c>
      <c r="D16" s="143">
        <v>48192.0</v>
      </c>
      <c r="E16" s="144" t="s">
        <v>372</v>
      </c>
      <c r="F16" s="24"/>
      <c r="G16" s="24"/>
      <c r="H16" s="24"/>
      <c r="I16" s="145">
        <v>4600.0</v>
      </c>
      <c r="J16" s="24"/>
      <c r="K16" s="24"/>
      <c r="L16" s="24"/>
      <c r="M16" s="25"/>
      <c r="N16" s="24"/>
      <c r="O16" s="24"/>
      <c r="P16" s="146">
        <v>4600.0</v>
      </c>
      <c r="Q16" s="27">
        <f t="shared" si="1"/>
        <v>0</v>
      </c>
      <c r="R16" s="146" t="s">
        <v>26</v>
      </c>
      <c r="S16" s="2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46058.0</v>
      </c>
      <c r="C17" s="142" t="s">
        <v>373</v>
      </c>
      <c r="D17" s="143">
        <v>54763.0</v>
      </c>
      <c r="E17" s="144" t="s">
        <v>374</v>
      </c>
      <c r="F17" s="24"/>
      <c r="G17" s="24"/>
      <c r="H17" s="24"/>
      <c r="I17" s="145">
        <v>15000.0</v>
      </c>
      <c r="J17" s="24"/>
      <c r="K17" s="24"/>
      <c r="L17" s="24"/>
      <c r="M17" s="25"/>
      <c r="N17" s="24"/>
      <c r="O17" s="24"/>
      <c r="P17" s="146">
        <v>15000.0</v>
      </c>
      <c r="Q17" s="27">
        <f t="shared" si="1"/>
        <v>0</v>
      </c>
      <c r="R17" s="146" t="s">
        <v>64</v>
      </c>
      <c r="S17" s="2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46058.0</v>
      </c>
      <c r="C18" s="142" t="s">
        <v>375</v>
      </c>
      <c r="D18" s="143">
        <v>69883.0</v>
      </c>
      <c r="E18" s="144" t="s">
        <v>376</v>
      </c>
      <c r="F18" s="24"/>
      <c r="G18" s="24"/>
      <c r="H18" s="24"/>
      <c r="I18" s="25"/>
      <c r="J18" s="24"/>
      <c r="K18" s="147">
        <v>2500.0</v>
      </c>
      <c r="L18" s="24"/>
      <c r="M18" s="25"/>
      <c r="N18" s="24"/>
      <c r="O18" s="24"/>
      <c r="P18" s="146">
        <v>2500.0</v>
      </c>
      <c r="Q18" s="27">
        <f t="shared" si="1"/>
        <v>0</v>
      </c>
      <c r="R18" s="146" t="s">
        <v>26</v>
      </c>
      <c r="S18" s="2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46058.0</v>
      </c>
      <c r="C19" s="142" t="s">
        <v>377</v>
      </c>
      <c r="D19" s="143">
        <v>108829.0</v>
      </c>
      <c r="E19" s="144" t="s">
        <v>144</v>
      </c>
      <c r="F19" s="24"/>
      <c r="G19" s="24"/>
      <c r="H19" s="24"/>
      <c r="I19" s="25"/>
      <c r="J19" s="147">
        <v>900.0</v>
      </c>
      <c r="K19" s="24"/>
      <c r="L19" s="24"/>
      <c r="M19" s="25"/>
      <c r="N19" s="24"/>
      <c r="O19" s="24"/>
      <c r="P19" s="146">
        <v>900.0</v>
      </c>
      <c r="Q19" s="27">
        <f t="shared" si="1"/>
        <v>0</v>
      </c>
      <c r="R19" s="146" t="s">
        <v>26</v>
      </c>
      <c r="S19" s="2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46058.0</v>
      </c>
      <c r="C20" s="142" t="s">
        <v>378</v>
      </c>
      <c r="D20" s="143">
        <v>109945.0</v>
      </c>
      <c r="E20" s="144" t="s">
        <v>379</v>
      </c>
      <c r="F20" s="24"/>
      <c r="G20" s="24"/>
      <c r="H20" s="24"/>
      <c r="I20" s="145">
        <v>300.0</v>
      </c>
      <c r="J20" s="24"/>
      <c r="K20" s="24"/>
      <c r="L20" s="24"/>
      <c r="M20" s="25"/>
      <c r="N20" s="24"/>
      <c r="O20" s="24"/>
      <c r="P20" s="146">
        <v>300.0</v>
      </c>
      <c r="Q20" s="27">
        <f t="shared" si="1"/>
        <v>0</v>
      </c>
      <c r="R20" s="146" t="s">
        <v>26</v>
      </c>
      <c r="S20" s="2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46058.0</v>
      </c>
      <c r="C21" s="142" t="s">
        <v>380</v>
      </c>
      <c r="D21" s="143">
        <v>10250.0</v>
      </c>
      <c r="E21" s="144" t="s">
        <v>98</v>
      </c>
      <c r="F21" s="24"/>
      <c r="G21" s="24"/>
      <c r="H21" s="24"/>
      <c r="I21" s="25"/>
      <c r="J21" s="24"/>
      <c r="K21" s="24"/>
      <c r="L21" s="24"/>
      <c r="M21" s="145">
        <v>10000.0</v>
      </c>
      <c r="N21" s="24"/>
      <c r="O21" s="24"/>
      <c r="P21" s="146">
        <v>10000.0</v>
      </c>
      <c r="Q21" s="27">
        <f t="shared" si="1"/>
        <v>0</v>
      </c>
      <c r="R21" s="26"/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46058.0</v>
      </c>
      <c r="C22" s="142" t="s">
        <v>381</v>
      </c>
      <c r="D22" s="143">
        <v>10250.0</v>
      </c>
      <c r="E22" s="144" t="s">
        <v>98</v>
      </c>
      <c r="F22" s="24"/>
      <c r="G22" s="24"/>
      <c r="H22" s="147">
        <v>10000.0</v>
      </c>
      <c r="I22" s="25"/>
      <c r="J22" s="24"/>
      <c r="K22" s="24"/>
      <c r="L22" s="24"/>
      <c r="M22" s="25"/>
      <c r="N22" s="24"/>
      <c r="O22" s="24"/>
      <c r="P22" s="146">
        <v>10000.0</v>
      </c>
      <c r="Q22" s="27">
        <f t="shared" si="1"/>
        <v>0</v>
      </c>
      <c r="R22" s="26"/>
      <c r="S22" s="2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46058.0</v>
      </c>
      <c r="C23" s="142" t="s">
        <v>382</v>
      </c>
      <c r="D23" s="143">
        <v>112695.0</v>
      </c>
      <c r="E23" s="144" t="s">
        <v>383</v>
      </c>
      <c r="F23" s="24"/>
      <c r="G23" s="24"/>
      <c r="H23" s="24"/>
      <c r="I23" s="25"/>
      <c r="J23" s="24"/>
      <c r="K23" s="24"/>
      <c r="L23" s="24"/>
      <c r="M23" s="145">
        <v>300.0</v>
      </c>
      <c r="N23" s="24"/>
      <c r="O23" s="24"/>
      <c r="P23" s="146">
        <v>300.0</v>
      </c>
      <c r="Q23" s="27">
        <f t="shared" si="1"/>
        <v>0</v>
      </c>
      <c r="R23" s="26"/>
      <c r="S23" s="2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46058.0</v>
      </c>
      <c r="C24" s="142" t="s">
        <v>384</v>
      </c>
      <c r="D24" s="143">
        <v>112696.0</v>
      </c>
      <c r="E24" s="144" t="s">
        <v>385</v>
      </c>
      <c r="F24" s="24"/>
      <c r="G24" s="24"/>
      <c r="H24" s="24"/>
      <c r="I24" s="25"/>
      <c r="J24" s="24"/>
      <c r="K24" s="24"/>
      <c r="L24" s="24"/>
      <c r="M24" s="145">
        <v>300.0</v>
      </c>
      <c r="N24" s="24"/>
      <c r="O24" s="24"/>
      <c r="P24" s="146">
        <v>300.0</v>
      </c>
      <c r="Q24" s="27">
        <f t="shared" si="1"/>
        <v>0</v>
      </c>
      <c r="R24" s="2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46058.0</v>
      </c>
      <c r="C25" s="142" t="s">
        <v>386</v>
      </c>
      <c r="D25" s="143">
        <v>112711.0</v>
      </c>
      <c r="E25" s="144" t="s">
        <v>387</v>
      </c>
      <c r="F25" s="24"/>
      <c r="G25" s="24"/>
      <c r="H25" s="24"/>
      <c r="I25" s="25"/>
      <c r="J25" s="24"/>
      <c r="K25" s="24"/>
      <c r="L25" s="24"/>
      <c r="M25" s="145">
        <v>300.0</v>
      </c>
      <c r="N25" s="24"/>
      <c r="O25" s="24"/>
      <c r="P25" s="146">
        <v>300.0</v>
      </c>
      <c r="Q25" s="27">
        <f t="shared" si="1"/>
        <v>0</v>
      </c>
      <c r="R25" s="2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141">
        <v>46058.0</v>
      </c>
      <c r="C26" s="142" t="s">
        <v>388</v>
      </c>
      <c r="D26" s="143">
        <v>112725.0</v>
      </c>
      <c r="E26" s="144" t="s">
        <v>389</v>
      </c>
      <c r="F26" s="24"/>
      <c r="G26" s="24"/>
      <c r="H26" s="24"/>
      <c r="I26" s="25"/>
      <c r="J26" s="24"/>
      <c r="K26" s="24"/>
      <c r="L26" s="24"/>
      <c r="M26" s="145">
        <v>350.0</v>
      </c>
      <c r="N26" s="24"/>
      <c r="O26" s="24"/>
      <c r="P26" s="146">
        <v>350.0</v>
      </c>
      <c r="Q26" s="27">
        <f t="shared" si="1"/>
        <v>0</v>
      </c>
      <c r="R26" s="2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30"/>
      <c r="C27" s="31"/>
      <c r="D27" s="32"/>
      <c r="E27" s="32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26"/>
      <c r="Q27" s="27">
        <f t="shared" si="1"/>
        <v>0</v>
      </c>
      <c r="R27" s="2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25.0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26.0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27.0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28.0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29.0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30.0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31.0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32.0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34.0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>
        <v>54.0</v>
      </c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P58" si="2">SUM(F6:F57)</f>
        <v>0</v>
      </c>
      <c r="G58" s="37">
        <f t="shared" si="2"/>
        <v>0</v>
      </c>
      <c r="H58" s="37">
        <f t="shared" si="2"/>
        <v>10000</v>
      </c>
      <c r="I58" s="37">
        <f t="shared" si="2"/>
        <v>30500</v>
      </c>
      <c r="J58" s="37">
        <f t="shared" si="2"/>
        <v>22100</v>
      </c>
      <c r="K58" s="37">
        <f t="shared" si="2"/>
        <v>6100</v>
      </c>
      <c r="L58" s="37">
        <f t="shared" si="2"/>
        <v>0</v>
      </c>
      <c r="M58" s="37">
        <f t="shared" si="2"/>
        <v>16250</v>
      </c>
      <c r="N58" s="37">
        <f t="shared" si="2"/>
        <v>0</v>
      </c>
      <c r="O58" s="37">
        <f t="shared" si="2"/>
        <v>0</v>
      </c>
      <c r="P58" s="37">
        <f t="shared" si="2"/>
        <v>84950</v>
      </c>
      <c r="Q58" s="38"/>
      <c r="R58" s="36"/>
      <c r="S58" s="39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84950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390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20"/>
      <c r="C65" s="21"/>
      <c r="D65" s="22"/>
      <c r="E65" s="23"/>
      <c r="F65" s="64"/>
      <c r="G65" s="64"/>
      <c r="H65" s="64"/>
      <c r="I65" s="64"/>
      <c r="J65" s="64"/>
      <c r="K65" s="64"/>
      <c r="L65" s="64"/>
      <c r="M65" s="64"/>
      <c r="N65" s="64"/>
      <c r="O65" s="65"/>
      <c r="P65" s="26"/>
      <c r="Q65" s="27">
        <f t="shared" ref="Q65:Q71" si="3">F65+G65+H65+I65+J65+K65+L65+M65+N65+O65-P65</f>
        <v>0</v>
      </c>
      <c r="R65" s="2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59">
        <v>2.0</v>
      </c>
      <c r="B66" s="20"/>
      <c r="C66" s="21"/>
      <c r="D66" s="22"/>
      <c r="E66" s="23"/>
      <c r="F66" s="64"/>
      <c r="G66" s="64"/>
      <c r="H66" s="64"/>
      <c r="I66" s="64"/>
      <c r="J66" s="64"/>
      <c r="K66" s="64"/>
      <c r="L66" s="64"/>
      <c r="M66" s="64"/>
      <c r="N66" s="64"/>
      <c r="O66" s="65"/>
      <c r="P66" s="26"/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59">
        <v>3.0</v>
      </c>
      <c r="B67" s="69"/>
      <c r="C67" s="61"/>
      <c r="D67" s="70"/>
      <c r="E67" s="71"/>
      <c r="F67" s="64"/>
      <c r="G67" s="64"/>
      <c r="H67" s="64"/>
      <c r="I67" s="64"/>
      <c r="J67" s="64"/>
      <c r="K67" s="64"/>
      <c r="L67" s="64"/>
      <c r="M67" s="64"/>
      <c r="N67" s="64"/>
      <c r="O67" s="65"/>
      <c r="P67" s="72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0</v>
      </c>
      <c r="P72" s="84">
        <f t="shared" si="4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391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0"/>
      <c r="C78" s="21"/>
      <c r="D78" s="22"/>
      <c r="E78" s="23"/>
      <c r="F78" s="24"/>
      <c r="G78" s="24"/>
      <c r="H78" s="24"/>
      <c r="I78" s="25"/>
      <c r="J78" s="24"/>
      <c r="K78" s="24"/>
      <c r="L78" s="24"/>
      <c r="M78" s="25"/>
      <c r="N78" s="24"/>
      <c r="O78" s="24"/>
      <c r="P78" s="26"/>
      <c r="Q78" s="73">
        <f t="shared" ref="Q78:Q87" si="5">F78+G78+H78+I78+J78+K78+L78+M78+N78+O78-P78</f>
        <v>0</v>
      </c>
      <c r="R78" s="92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86">
        <v>2.0</v>
      </c>
      <c r="B79" s="189"/>
      <c r="C79" s="105"/>
      <c r="D79" s="107"/>
      <c r="E79" s="107"/>
      <c r="F79" s="96"/>
      <c r="G79" s="97"/>
      <c r="H79" s="97"/>
      <c r="I79" s="97"/>
      <c r="J79" s="96"/>
      <c r="K79" s="96"/>
      <c r="L79" s="96"/>
      <c r="M79" s="96"/>
      <c r="N79" s="96"/>
      <c r="O79" s="66"/>
      <c r="P79" s="98"/>
      <c r="Q79" s="73">
        <f t="shared" si="5"/>
        <v>0</v>
      </c>
      <c r="R79" s="92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>
        <v>3.0</v>
      </c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73">
        <f t="shared" si="5"/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>
        <v>5.0</v>
      </c>
      <c r="B82" s="115"/>
      <c r="C82" s="108"/>
      <c r="D82" s="110"/>
      <c r="E82" s="110"/>
      <c r="F82" s="111"/>
      <c r="G82" s="112"/>
      <c r="H82" s="112"/>
      <c r="I82" s="112"/>
      <c r="J82" s="111"/>
      <c r="K82" s="111"/>
      <c r="L82" s="111"/>
      <c r="M82" s="111"/>
      <c r="N82" s="111"/>
      <c r="O82" s="113"/>
      <c r="P82" s="190"/>
      <c r="Q82" s="73">
        <f t="shared" si="5"/>
        <v>0</v>
      </c>
      <c r="R82" s="9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>
        <v>6.0</v>
      </c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6">SUM(F78:F81)</f>
        <v>0</v>
      </c>
      <c r="G89" s="84">
        <f t="shared" si="6"/>
        <v>0</v>
      </c>
      <c r="H89" s="84">
        <f t="shared" si="6"/>
        <v>0</v>
      </c>
      <c r="I89" s="84">
        <f t="shared" si="6"/>
        <v>0</v>
      </c>
      <c r="J89" s="84">
        <f t="shared" si="6"/>
        <v>0</v>
      </c>
      <c r="K89" s="84">
        <f t="shared" si="6"/>
        <v>0</v>
      </c>
      <c r="L89" s="84">
        <f t="shared" si="6"/>
        <v>0</v>
      </c>
      <c r="M89" s="84">
        <f t="shared" si="6"/>
        <v>0</v>
      </c>
      <c r="N89" s="84">
        <f t="shared" si="6"/>
        <v>0</v>
      </c>
      <c r="O89" s="84">
        <f t="shared" si="6"/>
        <v>0</v>
      </c>
      <c r="P89" s="84">
        <f t="shared" si="6"/>
        <v>0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26" t="s">
        <v>127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26" t="s">
        <v>127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26" t="s">
        <v>127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26" t="s">
        <v>127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392</v>
      </c>
      <c r="F96" s="126" t="s">
        <v>127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26" t="s">
        <v>127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26" t="s">
        <v>127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393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46059.0</v>
      </c>
      <c r="C6" s="142" t="s">
        <v>394</v>
      </c>
      <c r="D6" s="143">
        <v>72247.0</v>
      </c>
      <c r="E6" s="144" t="s">
        <v>395</v>
      </c>
      <c r="F6" s="24"/>
      <c r="G6" s="24"/>
      <c r="H6" s="24"/>
      <c r="I6" s="145">
        <v>15000.0</v>
      </c>
      <c r="J6" s="24"/>
      <c r="K6" s="24"/>
      <c r="L6" s="24"/>
      <c r="M6" s="25"/>
      <c r="N6" s="24"/>
      <c r="O6" s="24"/>
      <c r="P6" s="146">
        <v>15000.0</v>
      </c>
      <c r="Q6" s="27">
        <f t="shared" ref="Q6:Q57" si="1">F6+G6+H6+I6+J6+K6+L6+M6+N6+O6-P6</f>
        <v>0</v>
      </c>
      <c r="R6" s="146" t="s">
        <v>26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46059.0</v>
      </c>
      <c r="C7" s="142" t="s">
        <v>396</v>
      </c>
      <c r="D7" s="143">
        <v>14304.0</v>
      </c>
      <c r="E7" s="144" t="s">
        <v>397</v>
      </c>
      <c r="F7" s="24"/>
      <c r="G7" s="24"/>
      <c r="H7" s="24"/>
      <c r="I7" s="25"/>
      <c r="J7" s="147">
        <v>2600.0</v>
      </c>
      <c r="K7" s="24"/>
      <c r="L7" s="24"/>
      <c r="M7" s="25"/>
      <c r="N7" s="24"/>
      <c r="O7" s="24"/>
      <c r="P7" s="146">
        <v>2600.0</v>
      </c>
      <c r="Q7" s="27">
        <f t="shared" si="1"/>
        <v>0</v>
      </c>
      <c r="R7" s="146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46059.0</v>
      </c>
      <c r="C8" s="142" t="s">
        <v>398</v>
      </c>
      <c r="D8" s="143">
        <v>51876.0</v>
      </c>
      <c r="E8" s="144" t="s">
        <v>399</v>
      </c>
      <c r="F8" s="24"/>
      <c r="G8" s="24"/>
      <c r="H8" s="24"/>
      <c r="I8" s="145">
        <v>2600.0</v>
      </c>
      <c r="J8" s="24"/>
      <c r="K8" s="24"/>
      <c r="L8" s="24"/>
      <c r="M8" s="25"/>
      <c r="N8" s="24"/>
      <c r="O8" s="24"/>
      <c r="P8" s="146">
        <v>2600.0</v>
      </c>
      <c r="Q8" s="27">
        <f t="shared" si="1"/>
        <v>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46059.0</v>
      </c>
      <c r="C9" s="142" t="s">
        <v>400</v>
      </c>
      <c r="D9" s="143">
        <v>62815.0</v>
      </c>
      <c r="E9" s="144" t="s">
        <v>401</v>
      </c>
      <c r="F9" s="24"/>
      <c r="G9" s="24"/>
      <c r="H9" s="24"/>
      <c r="I9" s="145">
        <v>10100.0</v>
      </c>
      <c r="J9" s="24"/>
      <c r="K9" s="24"/>
      <c r="L9" s="24"/>
      <c r="M9" s="25"/>
      <c r="N9" s="24"/>
      <c r="O9" s="24"/>
      <c r="P9" s="146">
        <v>10100.0</v>
      </c>
      <c r="Q9" s="27">
        <f t="shared" si="1"/>
        <v>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46059.0</v>
      </c>
      <c r="C10" s="142" t="s">
        <v>402</v>
      </c>
      <c r="D10" s="143">
        <v>10001.0</v>
      </c>
      <c r="E10" s="144" t="s">
        <v>320</v>
      </c>
      <c r="F10" s="24"/>
      <c r="G10" s="24"/>
      <c r="H10" s="24"/>
      <c r="I10" s="145">
        <v>2100.0</v>
      </c>
      <c r="J10" s="24"/>
      <c r="K10" s="24"/>
      <c r="L10" s="24"/>
      <c r="M10" s="25"/>
      <c r="N10" s="24"/>
      <c r="O10" s="24"/>
      <c r="P10" s="146">
        <v>2100.0</v>
      </c>
      <c r="Q10" s="27">
        <f t="shared" si="1"/>
        <v>0</v>
      </c>
      <c r="R10" s="146" t="s">
        <v>26</v>
      </c>
      <c r="S10" s="14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46059.0</v>
      </c>
      <c r="C11" s="142" t="s">
        <v>403</v>
      </c>
      <c r="D11" s="143">
        <v>112812.0</v>
      </c>
      <c r="E11" s="144" t="s">
        <v>404</v>
      </c>
      <c r="F11" s="24"/>
      <c r="G11" s="147">
        <v>5200.0</v>
      </c>
      <c r="H11" s="24"/>
      <c r="I11" s="145">
        <v>1450.0</v>
      </c>
      <c r="J11" s="24"/>
      <c r="K11" s="24"/>
      <c r="L11" s="24"/>
      <c r="M11" s="25"/>
      <c r="N11" s="24"/>
      <c r="O11" s="24"/>
      <c r="P11" s="146">
        <v>6650.0</v>
      </c>
      <c r="Q11" s="27">
        <f t="shared" si="1"/>
        <v>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46059.0</v>
      </c>
      <c r="C12" s="142" t="s">
        <v>405</v>
      </c>
      <c r="D12" s="143">
        <v>112816.0</v>
      </c>
      <c r="E12" s="144" t="s">
        <v>406</v>
      </c>
      <c r="F12" s="147">
        <v>320.0</v>
      </c>
      <c r="G12" s="24"/>
      <c r="H12" s="24"/>
      <c r="I12" s="25"/>
      <c r="J12" s="24"/>
      <c r="K12" s="24"/>
      <c r="L12" s="24"/>
      <c r="M12" s="145">
        <v>3200.0</v>
      </c>
      <c r="N12" s="24"/>
      <c r="O12" s="24"/>
      <c r="P12" s="146">
        <v>3520.0</v>
      </c>
      <c r="Q12" s="27">
        <f t="shared" si="1"/>
        <v>0</v>
      </c>
      <c r="R12" s="146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46059.0</v>
      </c>
      <c r="C13" s="142" t="s">
        <v>407</v>
      </c>
      <c r="D13" s="143">
        <v>13762.0</v>
      </c>
      <c r="E13" s="144" t="s">
        <v>408</v>
      </c>
      <c r="F13" s="24"/>
      <c r="G13" s="24"/>
      <c r="H13" s="24"/>
      <c r="I13" s="25"/>
      <c r="J13" s="147">
        <v>700.0</v>
      </c>
      <c r="K13" s="24"/>
      <c r="L13" s="24"/>
      <c r="M13" s="25"/>
      <c r="N13" s="24"/>
      <c r="O13" s="24"/>
      <c r="P13" s="146">
        <v>700.0</v>
      </c>
      <c r="Q13" s="27">
        <f t="shared" si="1"/>
        <v>0</v>
      </c>
      <c r="R13" s="146" t="s">
        <v>42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46059.0</v>
      </c>
      <c r="C14" s="142" t="s">
        <v>409</v>
      </c>
      <c r="D14" s="143">
        <v>69346.0</v>
      </c>
      <c r="E14" s="144" t="s">
        <v>159</v>
      </c>
      <c r="F14" s="24"/>
      <c r="G14" s="24"/>
      <c r="H14" s="24"/>
      <c r="I14" s="145">
        <v>1000.0</v>
      </c>
      <c r="J14" s="24"/>
      <c r="K14" s="24"/>
      <c r="L14" s="24"/>
      <c r="M14" s="25"/>
      <c r="N14" s="24"/>
      <c r="O14" s="24"/>
      <c r="P14" s="146">
        <v>1000.0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46059.0</v>
      </c>
      <c r="C15" s="142" t="s">
        <v>410</v>
      </c>
      <c r="D15" s="143">
        <v>112830.0</v>
      </c>
      <c r="E15" s="144" t="s">
        <v>411</v>
      </c>
      <c r="F15" s="147">
        <v>700.0</v>
      </c>
      <c r="G15" s="24"/>
      <c r="H15" s="24"/>
      <c r="I15" s="25"/>
      <c r="J15" s="24"/>
      <c r="K15" s="24"/>
      <c r="L15" s="24"/>
      <c r="M15" s="25"/>
      <c r="N15" s="24"/>
      <c r="O15" s="24"/>
      <c r="P15" s="146">
        <v>700.0</v>
      </c>
      <c r="Q15" s="27">
        <f t="shared" si="1"/>
        <v>0</v>
      </c>
      <c r="R15" s="146" t="s">
        <v>26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46059.0</v>
      </c>
      <c r="C16" s="142" t="s">
        <v>412</v>
      </c>
      <c r="D16" s="143">
        <v>94480.0</v>
      </c>
      <c r="E16" s="144" t="s">
        <v>30</v>
      </c>
      <c r="F16" s="24"/>
      <c r="G16" s="147">
        <v>2500.0</v>
      </c>
      <c r="H16" s="24"/>
      <c r="I16" s="25"/>
      <c r="J16" s="24"/>
      <c r="K16" s="24"/>
      <c r="L16" s="24"/>
      <c r="M16" s="25"/>
      <c r="N16" s="24"/>
      <c r="O16" s="24"/>
      <c r="P16" s="146">
        <v>2500.0</v>
      </c>
      <c r="Q16" s="27">
        <f t="shared" si="1"/>
        <v>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46059.0</v>
      </c>
      <c r="C17" s="142" t="s">
        <v>413</v>
      </c>
      <c r="D17" s="143">
        <v>106403.0</v>
      </c>
      <c r="E17" s="144" t="s">
        <v>414</v>
      </c>
      <c r="F17" s="24"/>
      <c r="G17" s="24"/>
      <c r="H17" s="24"/>
      <c r="I17" s="25"/>
      <c r="J17" s="24"/>
      <c r="K17" s="24"/>
      <c r="L17" s="24"/>
      <c r="M17" s="145">
        <v>4950.0</v>
      </c>
      <c r="N17" s="24"/>
      <c r="O17" s="24"/>
      <c r="P17" s="146">
        <v>4950.0</v>
      </c>
      <c r="Q17" s="27">
        <f t="shared" si="1"/>
        <v>0</v>
      </c>
      <c r="R17" s="146" t="s">
        <v>26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46059.0</v>
      </c>
      <c r="C18" s="142" t="s">
        <v>415</v>
      </c>
      <c r="D18" s="143">
        <v>112360.0</v>
      </c>
      <c r="E18" s="144" t="s">
        <v>416</v>
      </c>
      <c r="F18" s="24"/>
      <c r="G18" s="24"/>
      <c r="H18" s="24"/>
      <c r="I18" s="25"/>
      <c r="J18" s="24"/>
      <c r="K18" s="24"/>
      <c r="L18" s="24"/>
      <c r="M18" s="145">
        <v>11800.0</v>
      </c>
      <c r="N18" s="24"/>
      <c r="O18" s="24"/>
      <c r="P18" s="146">
        <v>11800.0</v>
      </c>
      <c r="Q18" s="27">
        <f t="shared" si="1"/>
        <v>0</v>
      </c>
      <c r="R18" s="146" t="s">
        <v>26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46059.0</v>
      </c>
      <c r="C19" s="142" t="s">
        <v>417</v>
      </c>
      <c r="D19" s="143">
        <v>106403.0</v>
      </c>
      <c r="E19" s="144" t="s">
        <v>414</v>
      </c>
      <c r="F19" s="24"/>
      <c r="G19" s="24"/>
      <c r="H19" s="24"/>
      <c r="I19" s="25"/>
      <c r="J19" s="24"/>
      <c r="K19" s="24"/>
      <c r="L19" s="24"/>
      <c r="M19" s="145">
        <v>11800.0</v>
      </c>
      <c r="N19" s="24"/>
      <c r="O19" s="24"/>
      <c r="P19" s="146">
        <v>11800.0</v>
      </c>
      <c r="Q19" s="27">
        <f t="shared" si="1"/>
        <v>0</v>
      </c>
      <c r="R19" s="146" t="s">
        <v>26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46059.0</v>
      </c>
      <c r="C20" s="142" t="s">
        <v>418</v>
      </c>
      <c r="D20" s="143">
        <v>112830.0</v>
      </c>
      <c r="E20" s="144" t="s">
        <v>411</v>
      </c>
      <c r="F20" s="24"/>
      <c r="G20" s="24"/>
      <c r="H20" s="24"/>
      <c r="I20" s="25"/>
      <c r="J20" s="24"/>
      <c r="K20" s="24"/>
      <c r="L20" s="24"/>
      <c r="M20" s="145">
        <v>3250.0</v>
      </c>
      <c r="N20" s="24"/>
      <c r="O20" s="24"/>
      <c r="P20" s="146">
        <v>3250.0</v>
      </c>
      <c r="Q20" s="27">
        <f t="shared" si="1"/>
        <v>0</v>
      </c>
      <c r="R20" s="146" t="s">
        <v>145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46059.0</v>
      </c>
      <c r="C21" s="142" t="s">
        <v>419</v>
      </c>
      <c r="D21" s="143">
        <v>112696.0</v>
      </c>
      <c r="E21" s="144" t="s">
        <v>385</v>
      </c>
      <c r="F21" s="24"/>
      <c r="G21" s="24"/>
      <c r="H21" s="24"/>
      <c r="I21" s="25"/>
      <c r="J21" s="24"/>
      <c r="K21" s="24"/>
      <c r="L21" s="24"/>
      <c r="M21" s="145">
        <v>14950.0</v>
      </c>
      <c r="N21" s="24"/>
      <c r="O21" s="24"/>
      <c r="P21" s="146">
        <v>14950.0</v>
      </c>
      <c r="Q21" s="27">
        <f t="shared" si="1"/>
        <v>0</v>
      </c>
      <c r="R21" s="146" t="s">
        <v>26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46059.0</v>
      </c>
      <c r="C22" s="142" t="s">
        <v>420</v>
      </c>
      <c r="D22" s="143">
        <v>106403.0</v>
      </c>
      <c r="E22" s="144" t="s">
        <v>414</v>
      </c>
      <c r="F22" s="147">
        <v>100.0</v>
      </c>
      <c r="G22" s="24"/>
      <c r="H22" s="24"/>
      <c r="I22" s="25"/>
      <c r="J22" s="24"/>
      <c r="K22" s="24"/>
      <c r="L22" s="24"/>
      <c r="M22" s="25"/>
      <c r="N22" s="24"/>
      <c r="O22" s="24"/>
      <c r="P22" s="146">
        <v>100.0</v>
      </c>
      <c r="Q22" s="27">
        <f t="shared" si="1"/>
        <v>0</v>
      </c>
      <c r="R22" s="146" t="s">
        <v>26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46059.0</v>
      </c>
      <c r="C23" s="142" t="s">
        <v>421</v>
      </c>
      <c r="D23" s="143">
        <v>79897.0</v>
      </c>
      <c r="E23" s="144" t="s">
        <v>422</v>
      </c>
      <c r="F23" s="24"/>
      <c r="G23" s="24"/>
      <c r="H23" s="24"/>
      <c r="I23" s="145">
        <v>2500.0</v>
      </c>
      <c r="J23" s="24"/>
      <c r="K23" s="24"/>
      <c r="L23" s="24"/>
      <c r="M23" s="25"/>
      <c r="N23" s="24"/>
      <c r="O23" s="24"/>
      <c r="P23" s="146">
        <v>2500.0</v>
      </c>
      <c r="Q23" s="27">
        <f t="shared" si="1"/>
        <v>0</v>
      </c>
      <c r="R23" s="146" t="s">
        <v>423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46059.0</v>
      </c>
      <c r="C24" s="142" t="s">
        <v>424</v>
      </c>
      <c r="D24" s="143">
        <v>10250.0</v>
      </c>
      <c r="E24" s="144" t="s">
        <v>98</v>
      </c>
      <c r="F24" s="24"/>
      <c r="G24" s="24"/>
      <c r="H24" s="24"/>
      <c r="I24" s="25"/>
      <c r="J24" s="24"/>
      <c r="K24" s="147">
        <v>5000.0</v>
      </c>
      <c r="L24" s="24"/>
      <c r="M24" s="25"/>
      <c r="N24" s="24"/>
      <c r="O24" s="24"/>
      <c r="P24" s="146">
        <v>5000.0</v>
      </c>
      <c r="Q24" s="27">
        <f t="shared" si="1"/>
        <v>0</v>
      </c>
      <c r="R24" s="2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46059.0</v>
      </c>
      <c r="C25" s="142" t="s">
        <v>425</v>
      </c>
      <c r="D25" s="143">
        <v>43102.0</v>
      </c>
      <c r="E25" s="144" t="s">
        <v>426</v>
      </c>
      <c r="F25" s="24"/>
      <c r="G25" s="24"/>
      <c r="H25" s="147">
        <v>5100.0</v>
      </c>
      <c r="I25" s="25"/>
      <c r="J25" s="24"/>
      <c r="K25" s="24"/>
      <c r="L25" s="24"/>
      <c r="M25" s="25"/>
      <c r="N25" s="24"/>
      <c r="O25" s="24"/>
      <c r="P25" s="146">
        <v>5100.0</v>
      </c>
      <c r="Q25" s="27">
        <f t="shared" si="1"/>
        <v>0</v>
      </c>
      <c r="R25" s="2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141">
        <v>46059.0</v>
      </c>
      <c r="C26" s="142" t="s">
        <v>427</v>
      </c>
      <c r="D26" s="143">
        <v>112831.0</v>
      </c>
      <c r="E26" s="144" t="s">
        <v>428</v>
      </c>
      <c r="F26" s="24"/>
      <c r="G26" s="24"/>
      <c r="H26" s="24"/>
      <c r="I26" s="25"/>
      <c r="J26" s="24"/>
      <c r="K26" s="24"/>
      <c r="L26" s="24"/>
      <c r="M26" s="145">
        <v>350.0</v>
      </c>
      <c r="N26" s="24"/>
      <c r="O26" s="24"/>
      <c r="P26" s="146">
        <v>350.0</v>
      </c>
      <c r="Q26" s="27">
        <f t="shared" si="1"/>
        <v>0</v>
      </c>
      <c r="R26" s="2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200">
        <v>46059.0</v>
      </c>
      <c r="C27" s="201" t="s">
        <v>429</v>
      </c>
      <c r="D27" s="202">
        <v>112725.0</v>
      </c>
      <c r="E27" s="202" t="s">
        <v>430</v>
      </c>
      <c r="F27" s="24"/>
      <c r="G27" s="24"/>
      <c r="H27" s="147">
        <v>4600.0</v>
      </c>
      <c r="I27" s="25"/>
      <c r="J27" s="24"/>
      <c r="K27" s="24"/>
      <c r="L27" s="24"/>
      <c r="M27" s="25"/>
      <c r="N27" s="24"/>
      <c r="O27" s="24"/>
      <c r="P27" s="146">
        <v>4600.0</v>
      </c>
      <c r="Q27" s="27">
        <f t="shared" si="1"/>
        <v>0</v>
      </c>
      <c r="R27" s="2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/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9"/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34.0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P58" si="2">SUM(F6:F57)</f>
        <v>1120</v>
      </c>
      <c r="G58" s="37">
        <f t="shared" si="2"/>
        <v>7700</v>
      </c>
      <c r="H58" s="37">
        <f t="shared" si="2"/>
        <v>9700</v>
      </c>
      <c r="I58" s="37">
        <f t="shared" si="2"/>
        <v>34750</v>
      </c>
      <c r="J58" s="37">
        <f t="shared" si="2"/>
        <v>3300</v>
      </c>
      <c r="K58" s="37">
        <f t="shared" si="2"/>
        <v>5000</v>
      </c>
      <c r="L58" s="37">
        <f t="shared" si="2"/>
        <v>0</v>
      </c>
      <c r="M58" s="37">
        <f t="shared" si="2"/>
        <v>50300</v>
      </c>
      <c r="N58" s="37">
        <f t="shared" si="2"/>
        <v>0</v>
      </c>
      <c r="O58" s="37">
        <f t="shared" si="2"/>
        <v>0</v>
      </c>
      <c r="P58" s="37">
        <f t="shared" si="2"/>
        <v>111870</v>
      </c>
      <c r="Q58" s="38"/>
      <c r="R58" s="36"/>
      <c r="S58" s="39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111870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431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>
        <v>46059.0</v>
      </c>
      <c r="C65" s="142" t="s">
        <v>432</v>
      </c>
      <c r="D65" s="143">
        <v>10249.0</v>
      </c>
      <c r="E65" s="144" t="s">
        <v>282</v>
      </c>
      <c r="F65" s="64"/>
      <c r="G65" s="64"/>
      <c r="H65" s="64"/>
      <c r="I65" s="64"/>
      <c r="J65" s="64"/>
      <c r="K65" s="64"/>
      <c r="L65" s="64"/>
      <c r="M65" s="64"/>
      <c r="N65" s="64"/>
      <c r="O65" s="160">
        <v>320.0</v>
      </c>
      <c r="P65" s="146">
        <v>320.0</v>
      </c>
      <c r="Q65" s="73">
        <f t="shared" ref="Q65:Q71" si="3">F65+G65+H65+I65+J65+K65+L65+M65+N65+O65-P65</f>
        <v>0</v>
      </c>
      <c r="R65" s="2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59"/>
      <c r="B66" s="141">
        <v>46059.0</v>
      </c>
      <c r="C66" s="142" t="s">
        <v>433</v>
      </c>
      <c r="D66" s="143">
        <v>54426.0</v>
      </c>
      <c r="E66" s="144" t="s">
        <v>434</v>
      </c>
      <c r="F66" s="64"/>
      <c r="G66" s="64"/>
      <c r="H66" s="64"/>
      <c r="I66" s="64"/>
      <c r="J66" s="64"/>
      <c r="K66" s="64"/>
      <c r="L66" s="64"/>
      <c r="M66" s="64"/>
      <c r="N66" s="64"/>
      <c r="O66" s="160">
        <v>70.0</v>
      </c>
      <c r="P66" s="146">
        <v>70.0</v>
      </c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59"/>
      <c r="B67" s="162">
        <v>46059.0</v>
      </c>
      <c r="C67" s="157" t="s">
        <v>435</v>
      </c>
      <c r="D67" s="158">
        <v>10288.0</v>
      </c>
      <c r="E67" s="159" t="s">
        <v>436</v>
      </c>
      <c r="F67" s="64"/>
      <c r="G67" s="64"/>
      <c r="H67" s="64"/>
      <c r="I67" s="64"/>
      <c r="J67" s="64"/>
      <c r="K67" s="64"/>
      <c r="L67" s="64"/>
      <c r="M67" s="64"/>
      <c r="N67" s="64"/>
      <c r="O67" s="160">
        <v>35.0</v>
      </c>
      <c r="P67" s="161">
        <v>35.0</v>
      </c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425</v>
      </c>
      <c r="P72" s="84">
        <f t="shared" si="4"/>
        <v>425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437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141">
        <v>46059.0</v>
      </c>
      <c r="C78" s="142" t="s">
        <v>438</v>
      </c>
      <c r="D78" s="143">
        <v>21828.0</v>
      </c>
      <c r="E78" s="144" t="s">
        <v>439</v>
      </c>
      <c r="F78" s="24"/>
      <c r="G78" s="24"/>
      <c r="H78" s="147">
        <v>10953.0</v>
      </c>
      <c r="I78" s="25"/>
      <c r="J78" s="24"/>
      <c r="K78" s="24"/>
      <c r="L78" s="24"/>
      <c r="M78" s="25"/>
      <c r="N78" s="24"/>
      <c r="O78" s="24"/>
      <c r="P78" s="146">
        <v>10953.0</v>
      </c>
      <c r="Q78" s="73">
        <v>0.0</v>
      </c>
      <c r="R78" s="92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86">
        <v>2.0</v>
      </c>
      <c r="B79" s="189"/>
      <c r="C79" s="105"/>
      <c r="D79" s="107"/>
      <c r="E79" s="107"/>
      <c r="F79" s="96"/>
      <c r="G79" s="97"/>
      <c r="H79" s="97"/>
      <c r="I79" s="97"/>
      <c r="J79" s="96"/>
      <c r="K79" s="96"/>
      <c r="L79" s="96"/>
      <c r="M79" s="96"/>
      <c r="N79" s="96"/>
      <c r="O79" s="66"/>
      <c r="P79" s="98"/>
      <c r="Q79" s="73">
        <f t="shared" ref="Q79:Q87" si="5">F79+G79+H79+I79+J79+K79+L79+M79+N79+O79-P79</f>
        <v>0</v>
      </c>
      <c r="R79" s="92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>
        <v>3.0</v>
      </c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73">
        <f t="shared" si="5"/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>
        <v>5.0</v>
      </c>
      <c r="B82" s="115"/>
      <c r="C82" s="108"/>
      <c r="D82" s="110"/>
      <c r="E82" s="110"/>
      <c r="F82" s="111"/>
      <c r="G82" s="112"/>
      <c r="H82" s="112"/>
      <c r="I82" s="112"/>
      <c r="J82" s="111"/>
      <c r="K82" s="111"/>
      <c r="L82" s="111"/>
      <c r="M82" s="111"/>
      <c r="N82" s="111"/>
      <c r="O82" s="113"/>
      <c r="P82" s="190"/>
      <c r="Q82" s="73">
        <f t="shared" si="5"/>
        <v>0</v>
      </c>
      <c r="R82" s="9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>
        <v>6.0</v>
      </c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6">SUM(F78:F81)</f>
        <v>0</v>
      </c>
      <c r="G89" s="84">
        <f t="shared" si="6"/>
        <v>0</v>
      </c>
      <c r="H89" s="84">
        <f t="shared" si="6"/>
        <v>10953</v>
      </c>
      <c r="I89" s="84">
        <f t="shared" si="6"/>
        <v>0</v>
      </c>
      <c r="J89" s="84">
        <f t="shared" si="6"/>
        <v>0</v>
      </c>
      <c r="K89" s="84">
        <f t="shared" si="6"/>
        <v>0</v>
      </c>
      <c r="L89" s="84">
        <f t="shared" si="6"/>
        <v>0</v>
      </c>
      <c r="M89" s="84">
        <f t="shared" si="6"/>
        <v>0</v>
      </c>
      <c r="N89" s="84">
        <f t="shared" si="6"/>
        <v>0</v>
      </c>
      <c r="O89" s="84">
        <f t="shared" si="6"/>
        <v>0</v>
      </c>
      <c r="P89" s="84">
        <f t="shared" si="6"/>
        <v>10953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127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127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127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127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440</v>
      </c>
      <c r="F96" s="191" t="s">
        <v>127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127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127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441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46060.0</v>
      </c>
      <c r="C6" s="142" t="s">
        <v>442</v>
      </c>
      <c r="D6" s="143">
        <v>112894.0</v>
      </c>
      <c r="E6" s="144" t="s">
        <v>443</v>
      </c>
      <c r="F6" s="24"/>
      <c r="G6" s="24"/>
      <c r="H6" s="24"/>
      <c r="I6" s="145">
        <v>300.0</v>
      </c>
      <c r="J6" s="24"/>
      <c r="K6" s="24"/>
      <c r="L6" s="24"/>
      <c r="M6" s="25"/>
      <c r="N6" s="24"/>
      <c r="O6" s="24"/>
      <c r="P6" s="146">
        <v>300.0</v>
      </c>
      <c r="Q6" s="27">
        <f t="shared" ref="Q6:Q56" si="1">F6+G6+H6+I6+J6+K6+L6+M6+N6+O6-P6</f>
        <v>0</v>
      </c>
      <c r="R6" s="146" t="s">
        <v>26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46060.0</v>
      </c>
      <c r="C7" s="142" t="s">
        <v>444</v>
      </c>
      <c r="D7" s="143">
        <v>112568.0</v>
      </c>
      <c r="E7" s="144" t="s">
        <v>336</v>
      </c>
      <c r="F7" s="24"/>
      <c r="G7" s="24"/>
      <c r="H7" s="24"/>
      <c r="I7" s="145">
        <v>50.0</v>
      </c>
      <c r="J7" s="147"/>
      <c r="K7" s="24"/>
      <c r="L7" s="24"/>
      <c r="M7" s="25"/>
      <c r="N7" s="24"/>
      <c r="O7" s="24"/>
      <c r="P7" s="146">
        <v>50.0</v>
      </c>
      <c r="Q7" s="27">
        <f t="shared" si="1"/>
        <v>0</v>
      </c>
      <c r="R7" s="146" t="s">
        <v>64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46060.0</v>
      </c>
      <c r="C8" s="142" t="s">
        <v>445</v>
      </c>
      <c r="D8" s="143">
        <v>112895.0</v>
      </c>
      <c r="E8" s="144" t="s">
        <v>446</v>
      </c>
      <c r="F8" s="24"/>
      <c r="G8" s="24"/>
      <c r="H8" s="24"/>
      <c r="I8" s="145">
        <v>300.0</v>
      </c>
      <c r="J8" s="24"/>
      <c r="K8" s="24"/>
      <c r="L8" s="24"/>
      <c r="M8" s="25"/>
      <c r="N8" s="24"/>
      <c r="O8" s="24"/>
      <c r="P8" s="146">
        <v>300.0</v>
      </c>
      <c r="Q8" s="27">
        <f t="shared" si="1"/>
        <v>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46060.0</v>
      </c>
      <c r="C9" s="142" t="s">
        <v>447</v>
      </c>
      <c r="D9" s="143">
        <v>86036.0</v>
      </c>
      <c r="E9" s="144" t="s">
        <v>448</v>
      </c>
      <c r="F9" s="24"/>
      <c r="G9" s="24"/>
      <c r="H9" s="24"/>
      <c r="I9" s="145">
        <v>1550.0</v>
      </c>
      <c r="J9" s="24"/>
      <c r="K9" s="24"/>
      <c r="L9" s="24"/>
      <c r="M9" s="25"/>
      <c r="N9" s="24"/>
      <c r="O9" s="24"/>
      <c r="P9" s="146">
        <v>1550.0</v>
      </c>
      <c r="Q9" s="27">
        <f t="shared" si="1"/>
        <v>0</v>
      </c>
      <c r="R9" s="146" t="s">
        <v>64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46060.0</v>
      </c>
      <c r="C10" s="142" t="s">
        <v>449</v>
      </c>
      <c r="D10" s="143">
        <v>36928.0</v>
      </c>
      <c r="E10" s="144" t="s">
        <v>151</v>
      </c>
      <c r="F10" s="24"/>
      <c r="G10" s="24"/>
      <c r="H10" s="24"/>
      <c r="I10" s="145">
        <v>1450.0</v>
      </c>
      <c r="J10" s="24"/>
      <c r="K10" s="24"/>
      <c r="L10" s="24"/>
      <c r="M10" s="25"/>
      <c r="N10" s="24"/>
      <c r="O10" s="24"/>
      <c r="P10" s="146">
        <v>1450.0</v>
      </c>
      <c r="Q10" s="27">
        <f t="shared" si="1"/>
        <v>0</v>
      </c>
      <c r="R10" s="146" t="s">
        <v>26</v>
      </c>
      <c r="S10" s="14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46060.0</v>
      </c>
      <c r="C11" s="142" t="s">
        <v>450</v>
      </c>
      <c r="D11" s="143">
        <v>10001.0</v>
      </c>
      <c r="E11" s="144" t="s">
        <v>320</v>
      </c>
      <c r="F11" s="24"/>
      <c r="G11" s="147"/>
      <c r="H11" s="24"/>
      <c r="I11" s="145">
        <v>700.0</v>
      </c>
      <c r="J11" s="24"/>
      <c r="K11" s="24"/>
      <c r="L11" s="24"/>
      <c r="M11" s="25"/>
      <c r="N11" s="24"/>
      <c r="O11" s="24"/>
      <c r="P11" s="146">
        <v>700.0</v>
      </c>
      <c r="Q11" s="27">
        <f t="shared" si="1"/>
        <v>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46060.0</v>
      </c>
      <c r="C12" s="142" t="s">
        <v>451</v>
      </c>
      <c r="D12" s="143">
        <v>21818.0</v>
      </c>
      <c r="E12" s="144" t="s">
        <v>347</v>
      </c>
      <c r="F12" s="147"/>
      <c r="G12" s="24"/>
      <c r="H12" s="24"/>
      <c r="I12" s="25"/>
      <c r="J12" s="24"/>
      <c r="K12" s="147">
        <v>250.0</v>
      </c>
      <c r="L12" s="24"/>
      <c r="M12" s="145"/>
      <c r="N12" s="24"/>
      <c r="O12" s="24"/>
      <c r="P12" s="146">
        <v>250.0</v>
      </c>
      <c r="Q12" s="27">
        <f t="shared" si="1"/>
        <v>0</v>
      </c>
      <c r="R12" s="146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46060.0</v>
      </c>
      <c r="C13" s="142" t="s">
        <v>452</v>
      </c>
      <c r="D13" s="143">
        <v>10881.0</v>
      </c>
      <c r="E13" s="144" t="s">
        <v>155</v>
      </c>
      <c r="F13" s="147">
        <v>590.0</v>
      </c>
      <c r="G13" s="24"/>
      <c r="H13" s="24"/>
      <c r="I13" s="25"/>
      <c r="J13" s="147"/>
      <c r="K13" s="24"/>
      <c r="L13" s="24"/>
      <c r="M13" s="25"/>
      <c r="N13" s="24"/>
      <c r="O13" s="24"/>
      <c r="P13" s="146">
        <v>590.0</v>
      </c>
      <c r="Q13" s="27">
        <f t="shared" si="1"/>
        <v>0</v>
      </c>
      <c r="R13" s="146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46060.0</v>
      </c>
      <c r="C14" s="142" t="s">
        <v>453</v>
      </c>
      <c r="D14" s="143">
        <v>10881.0</v>
      </c>
      <c r="E14" s="144" t="s">
        <v>155</v>
      </c>
      <c r="F14" s="147">
        <v>4500.0</v>
      </c>
      <c r="G14" s="24"/>
      <c r="H14" s="24"/>
      <c r="I14" s="145"/>
      <c r="J14" s="24"/>
      <c r="K14" s="24"/>
      <c r="L14" s="24"/>
      <c r="M14" s="25"/>
      <c r="N14" s="24"/>
      <c r="O14" s="24"/>
      <c r="P14" s="146">
        <v>4500.0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46060.0</v>
      </c>
      <c r="C15" s="142" t="s">
        <v>454</v>
      </c>
      <c r="D15" s="143">
        <v>112897.0</v>
      </c>
      <c r="E15" s="144" t="s">
        <v>455</v>
      </c>
      <c r="F15" s="147">
        <v>300.0</v>
      </c>
      <c r="G15" s="24"/>
      <c r="H15" s="24"/>
      <c r="I15" s="25"/>
      <c r="J15" s="24"/>
      <c r="K15" s="24"/>
      <c r="L15" s="24"/>
      <c r="M15" s="25"/>
      <c r="N15" s="24"/>
      <c r="O15" s="24"/>
      <c r="P15" s="146">
        <v>300.0</v>
      </c>
      <c r="Q15" s="27">
        <f t="shared" si="1"/>
        <v>0</v>
      </c>
      <c r="R15" s="146" t="s">
        <v>64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46060.0</v>
      </c>
      <c r="C16" s="142" t="s">
        <v>456</v>
      </c>
      <c r="D16" s="143">
        <v>21818.0</v>
      </c>
      <c r="E16" s="144" t="s">
        <v>347</v>
      </c>
      <c r="F16" s="24"/>
      <c r="G16" s="147"/>
      <c r="H16" s="24"/>
      <c r="I16" s="25"/>
      <c r="J16" s="24"/>
      <c r="K16" s="147">
        <v>250.0</v>
      </c>
      <c r="L16" s="24"/>
      <c r="M16" s="25"/>
      <c r="N16" s="24"/>
      <c r="O16" s="24"/>
      <c r="P16" s="146">
        <v>250.0</v>
      </c>
      <c r="Q16" s="27">
        <f t="shared" si="1"/>
        <v>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46060.0</v>
      </c>
      <c r="C17" s="142" t="s">
        <v>457</v>
      </c>
      <c r="D17" s="143">
        <v>112898.0</v>
      </c>
      <c r="E17" s="144" t="s">
        <v>458</v>
      </c>
      <c r="F17" s="24"/>
      <c r="G17" s="24"/>
      <c r="H17" s="24"/>
      <c r="I17" s="145">
        <v>300.0</v>
      </c>
      <c r="J17" s="24"/>
      <c r="K17" s="24"/>
      <c r="L17" s="24"/>
      <c r="M17" s="145"/>
      <c r="N17" s="24"/>
      <c r="O17" s="24"/>
      <c r="P17" s="146">
        <v>300.0</v>
      </c>
      <c r="Q17" s="27">
        <f t="shared" si="1"/>
        <v>0</v>
      </c>
      <c r="R17" s="146" t="s">
        <v>42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46060.0</v>
      </c>
      <c r="C18" s="142" t="s">
        <v>459</v>
      </c>
      <c r="D18" s="143">
        <v>54623.0</v>
      </c>
      <c r="E18" s="144" t="s">
        <v>460</v>
      </c>
      <c r="F18" s="24"/>
      <c r="G18" s="24"/>
      <c r="H18" s="24"/>
      <c r="I18" s="145">
        <v>550.0</v>
      </c>
      <c r="J18" s="24"/>
      <c r="K18" s="24"/>
      <c r="L18" s="24"/>
      <c r="M18" s="145"/>
      <c r="N18" s="24"/>
      <c r="O18" s="24"/>
      <c r="P18" s="146">
        <v>550.0</v>
      </c>
      <c r="Q18" s="27">
        <f t="shared" si="1"/>
        <v>0</v>
      </c>
      <c r="R18" s="146" t="s">
        <v>26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46060.0</v>
      </c>
      <c r="C19" s="142" t="s">
        <v>461</v>
      </c>
      <c r="D19" s="143">
        <v>52425.0</v>
      </c>
      <c r="E19" s="144" t="s">
        <v>462</v>
      </c>
      <c r="F19" s="24"/>
      <c r="G19" s="147">
        <v>2500.0</v>
      </c>
      <c r="H19" s="24"/>
      <c r="I19" s="25"/>
      <c r="J19" s="24"/>
      <c r="K19" s="24"/>
      <c r="L19" s="24"/>
      <c r="M19" s="145"/>
      <c r="N19" s="24"/>
      <c r="O19" s="24"/>
      <c r="P19" s="146">
        <v>2500.0</v>
      </c>
      <c r="Q19" s="27">
        <f t="shared" si="1"/>
        <v>0</v>
      </c>
      <c r="R19" s="146" t="s">
        <v>64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46060.0</v>
      </c>
      <c r="C20" s="142" t="s">
        <v>463</v>
      </c>
      <c r="D20" s="143">
        <v>108364.0</v>
      </c>
      <c r="E20" s="144" t="s">
        <v>50</v>
      </c>
      <c r="F20" s="24"/>
      <c r="G20" s="24"/>
      <c r="H20" s="24"/>
      <c r="I20" s="25"/>
      <c r="J20" s="24"/>
      <c r="K20" s="24"/>
      <c r="L20" s="24"/>
      <c r="M20" s="145">
        <v>1400.0</v>
      </c>
      <c r="N20" s="24"/>
      <c r="O20" s="24"/>
      <c r="P20" s="146">
        <v>1400.0</v>
      </c>
      <c r="Q20" s="27">
        <f t="shared" si="1"/>
        <v>0</v>
      </c>
      <c r="R20" s="146" t="s">
        <v>42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46060.0</v>
      </c>
      <c r="C21" s="142" t="s">
        <v>464</v>
      </c>
      <c r="D21" s="143">
        <v>100319.0</v>
      </c>
      <c r="E21" s="144" t="s">
        <v>465</v>
      </c>
      <c r="F21" s="24"/>
      <c r="G21" s="24"/>
      <c r="H21" s="24"/>
      <c r="I21" s="25"/>
      <c r="J21" s="24"/>
      <c r="K21" s="24"/>
      <c r="L21" s="24"/>
      <c r="M21" s="145">
        <v>250.0</v>
      </c>
      <c r="N21" s="24"/>
      <c r="O21" s="24"/>
      <c r="P21" s="146">
        <v>250.0</v>
      </c>
      <c r="Q21" s="27">
        <f t="shared" si="1"/>
        <v>0</v>
      </c>
      <c r="R21" s="146" t="s">
        <v>42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46060.0</v>
      </c>
      <c r="C22" s="142" t="s">
        <v>466</v>
      </c>
      <c r="D22" s="143">
        <v>112910.0</v>
      </c>
      <c r="E22" s="144" t="s">
        <v>467</v>
      </c>
      <c r="F22" s="147"/>
      <c r="G22" s="24"/>
      <c r="H22" s="24"/>
      <c r="I22" s="145">
        <v>300.0</v>
      </c>
      <c r="J22" s="24"/>
      <c r="K22" s="24"/>
      <c r="L22" s="24"/>
      <c r="M22" s="25"/>
      <c r="N22" s="24"/>
      <c r="O22" s="24"/>
      <c r="P22" s="146">
        <v>300.0</v>
      </c>
      <c r="Q22" s="27">
        <f t="shared" si="1"/>
        <v>0</v>
      </c>
      <c r="R22" s="146" t="s">
        <v>26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46059.0</v>
      </c>
      <c r="C23" s="142" t="s">
        <v>468</v>
      </c>
      <c r="D23" s="143">
        <v>110056.0</v>
      </c>
      <c r="E23" s="144" t="s">
        <v>469</v>
      </c>
      <c r="F23" s="24"/>
      <c r="G23" s="24"/>
      <c r="H23" s="147">
        <v>3950.0</v>
      </c>
      <c r="I23" s="145"/>
      <c r="J23" s="24"/>
      <c r="K23" s="24"/>
      <c r="L23" s="24"/>
      <c r="M23" s="25"/>
      <c r="N23" s="24"/>
      <c r="O23" s="24"/>
      <c r="P23" s="146">
        <v>3950.0</v>
      </c>
      <c r="Q23" s="27">
        <f t="shared" si="1"/>
        <v>0</v>
      </c>
      <c r="R23" s="146">
        <v>110056.0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46059.0</v>
      </c>
      <c r="C24" s="142" t="s">
        <v>470</v>
      </c>
      <c r="D24" s="143">
        <v>21828.0</v>
      </c>
      <c r="E24" s="144" t="s">
        <v>439</v>
      </c>
      <c r="F24" s="24"/>
      <c r="G24" s="24"/>
      <c r="H24" s="24"/>
      <c r="I24" s="25"/>
      <c r="J24" s="24"/>
      <c r="K24" s="147">
        <v>12000.0</v>
      </c>
      <c r="L24" s="24"/>
      <c r="M24" s="25"/>
      <c r="N24" s="24"/>
      <c r="O24" s="24"/>
      <c r="P24" s="146">
        <v>12000.0</v>
      </c>
      <c r="Q24" s="27">
        <f t="shared" si="1"/>
        <v>0</v>
      </c>
      <c r="R24" s="146">
        <v>21828.0</v>
      </c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/>
      <c r="B25" s="141"/>
      <c r="C25" s="142"/>
      <c r="D25" s="143"/>
      <c r="E25" s="144"/>
      <c r="F25" s="24"/>
      <c r="G25" s="24"/>
      <c r="H25" s="147"/>
      <c r="I25" s="25"/>
      <c r="J25" s="24"/>
      <c r="K25" s="24"/>
      <c r="L25" s="24"/>
      <c r="M25" s="25"/>
      <c r="N25" s="24"/>
      <c r="O25" s="24"/>
      <c r="P25" s="146"/>
      <c r="Q25" s="27">
        <f t="shared" si="1"/>
        <v>0</v>
      </c>
      <c r="R25" s="2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>
        <v>21.0</v>
      </c>
      <c r="B26" s="141"/>
      <c r="C26" s="142"/>
      <c r="D26" s="143"/>
      <c r="E26" s="144"/>
      <c r="F26" s="24"/>
      <c r="G26" s="24"/>
      <c r="H26" s="24"/>
      <c r="I26" s="25"/>
      <c r="J26" s="24"/>
      <c r="K26" s="24"/>
      <c r="L26" s="24"/>
      <c r="M26" s="145"/>
      <c r="N26" s="24"/>
      <c r="O26" s="24"/>
      <c r="P26" s="146"/>
      <c r="Q26" s="27">
        <f t="shared" si="1"/>
        <v>0</v>
      </c>
      <c r="R26" s="2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>
        <v>22.0</v>
      </c>
      <c r="B27" s="200"/>
      <c r="C27" s="201"/>
      <c r="D27" s="202"/>
      <c r="E27" s="202"/>
      <c r="F27" s="24"/>
      <c r="G27" s="24"/>
      <c r="H27" s="147"/>
      <c r="I27" s="25"/>
      <c r="J27" s="24"/>
      <c r="K27" s="24"/>
      <c r="L27" s="24"/>
      <c r="M27" s="25"/>
      <c r="N27" s="24"/>
      <c r="O27" s="24"/>
      <c r="P27" s="146"/>
      <c r="Q27" s="27">
        <f t="shared" si="1"/>
        <v>0</v>
      </c>
      <c r="R27" s="2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34.0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/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P58" si="2">SUM(F6:F57)</f>
        <v>5390</v>
      </c>
      <c r="G58" s="37">
        <f t="shared" si="2"/>
        <v>2500</v>
      </c>
      <c r="H58" s="37">
        <f t="shared" si="2"/>
        <v>3950</v>
      </c>
      <c r="I58" s="37">
        <f t="shared" si="2"/>
        <v>5500</v>
      </c>
      <c r="J58" s="37">
        <f t="shared" si="2"/>
        <v>0</v>
      </c>
      <c r="K58" s="37">
        <f t="shared" si="2"/>
        <v>12500</v>
      </c>
      <c r="L58" s="37">
        <f t="shared" si="2"/>
        <v>0</v>
      </c>
      <c r="M58" s="37">
        <f t="shared" si="2"/>
        <v>1650</v>
      </c>
      <c r="N58" s="37">
        <f t="shared" si="2"/>
        <v>0</v>
      </c>
      <c r="O58" s="37">
        <f t="shared" si="2"/>
        <v>0</v>
      </c>
      <c r="P58" s="37">
        <f t="shared" si="2"/>
        <v>31490</v>
      </c>
      <c r="Q58" s="38"/>
      <c r="R58" s="36"/>
      <c r="S58" s="39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31490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471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>
        <v>46060.0</v>
      </c>
      <c r="C65" s="142" t="s">
        <v>472</v>
      </c>
      <c r="D65" s="143">
        <v>25650.0</v>
      </c>
      <c r="E65" s="144" t="s">
        <v>200</v>
      </c>
      <c r="F65" s="64"/>
      <c r="G65" s="64"/>
      <c r="H65" s="64"/>
      <c r="I65" s="64"/>
      <c r="J65" s="64"/>
      <c r="K65" s="64"/>
      <c r="L65" s="64"/>
      <c r="M65" s="64"/>
      <c r="N65" s="203">
        <v>4500.0</v>
      </c>
      <c r="O65" s="160"/>
      <c r="P65" s="146">
        <v>4500.0</v>
      </c>
      <c r="Q65" s="73">
        <f t="shared" ref="Q65:Q71" si="3">F65+G65+H65+I65+J65+K65+L65+M65+N65+O65-P65</f>
        <v>0</v>
      </c>
      <c r="R65" s="2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>
        <v>2.0</v>
      </c>
      <c r="B66" s="141">
        <v>46060.0</v>
      </c>
      <c r="C66" s="142" t="s">
        <v>473</v>
      </c>
      <c r="D66" s="143">
        <v>52685.0</v>
      </c>
      <c r="E66" s="144" t="s">
        <v>87</v>
      </c>
      <c r="F66" s="64"/>
      <c r="G66" s="64"/>
      <c r="H66" s="64"/>
      <c r="I66" s="64"/>
      <c r="J66" s="64"/>
      <c r="K66" s="64"/>
      <c r="L66" s="64"/>
      <c r="M66" s="64"/>
      <c r="N66" s="64"/>
      <c r="O66" s="160">
        <v>320.0</v>
      </c>
      <c r="P66" s="146">
        <v>320.0</v>
      </c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>
        <v>3.0</v>
      </c>
      <c r="B67" s="162">
        <v>46060.0</v>
      </c>
      <c r="C67" s="157" t="s">
        <v>474</v>
      </c>
      <c r="D67" s="158">
        <v>54623.0</v>
      </c>
      <c r="E67" s="159" t="s">
        <v>460</v>
      </c>
      <c r="F67" s="64"/>
      <c r="G67" s="64"/>
      <c r="H67" s="64"/>
      <c r="I67" s="64"/>
      <c r="J67" s="64"/>
      <c r="K67" s="64"/>
      <c r="L67" s="64"/>
      <c r="M67" s="203">
        <v>58.0</v>
      </c>
      <c r="N67" s="64"/>
      <c r="O67" s="160"/>
      <c r="P67" s="161">
        <v>58.0</v>
      </c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58</v>
      </c>
      <c r="N72" s="84">
        <f t="shared" si="4"/>
        <v>4500</v>
      </c>
      <c r="O72" s="84">
        <f t="shared" si="4"/>
        <v>320</v>
      </c>
      <c r="P72" s="84">
        <f t="shared" si="4"/>
        <v>4878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475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141"/>
      <c r="C78" s="142"/>
      <c r="D78" s="143"/>
      <c r="E78" s="144"/>
      <c r="F78" s="24"/>
      <c r="G78" s="24"/>
      <c r="H78" s="147"/>
      <c r="I78" s="25"/>
      <c r="J78" s="24"/>
      <c r="K78" s="24"/>
      <c r="L78" s="24"/>
      <c r="M78" s="25"/>
      <c r="N78" s="24"/>
      <c r="O78" s="24"/>
      <c r="P78" s="146"/>
      <c r="Q78" s="73">
        <v>0.0</v>
      </c>
      <c r="R78" s="92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86">
        <v>2.0</v>
      </c>
      <c r="B79" s="189"/>
      <c r="C79" s="105"/>
      <c r="D79" s="107"/>
      <c r="E79" s="107"/>
      <c r="F79" s="96"/>
      <c r="G79" s="97"/>
      <c r="H79" s="97"/>
      <c r="I79" s="97"/>
      <c r="J79" s="96"/>
      <c r="K79" s="96"/>
      <c r="L79" s="96"/>
      <c r="M79" s="96"/>
      <c r="N79" s="96"/>
      <c r="O79" s="66"/>
      <c r="P79" s="98"/>
      <c r="Q79" s="73">
        <f t="shared" ref="Q79:Q87" si="5">F79+G79+H79+I79+J79+K79+L79+M79+N79+O79-P79</f>
        <v>0</v>
      </c>
      <c r="R79" s="92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>
        <v>3.0</v>
      </c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73">
        <f t="shared" si="5"/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/>
      <c r="B82" s="115"/>
      <c r="C82" s="108"/>
      <c r="D82" s="110"/>
      <c r="E82" s="110"/>
      <c r="F82" s="111"/>
      <c r="G82" s="112"/>
      <c r="H82" s="112"/>
      <c r="I82" s="112"/>
      <c r="J82" s="111"/>
      <c r="K82" s="111"/>
      <c r="L82" s="111"/>
      <c r="M82" s="111"/>
      <c r="N82" s="111"/>
      <c r="O82" s="113"/>
      <c r="P82" s="190"/>
      <c r="Q82" s="73">
        <f t="shared" si="5"/>
        <v>0</v>
      </c>
      <c r="R82" s="9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>
        <v>6.0</v>
      </c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6">SUM(F78:F81)</f>
        <v>0</v>
      </c>
      <c r="G89" s="84">
        <f t="shared" si="6"/>
        <v>0</v>
      </c>
      <c r="H89" s="84">
        <f t="shared" si="6"/>
        <v>0</v>
      </c>
      <c r="I89" s="84">
        <f t="shared" si="6"/>
        <v>0</v>
      </c>
      <c r="J89" s="84">
        <f t="shared" si="6"/>
        <v>0</v>
      </c>
      <c r="K89" s="84">
        <f t="shared" si="6"/>
        <v>0</v>
      </c>
      <c r="L89" s="84">
        <f t="shared" si="6"/>
        <v>0</v>
      </c>
      <c r="M89" s="84">
        <f t="shared" si="6"/>
        <v>0</v>
      </c>
      <c r="N89" s="84">
        <f t="shared" si="6"/>
        <v>0</v>
      </c>
      <c r="O89" s="84">
        <f t="shared" si="6"/>
        <v>0</v>
      </c>
      <c r="P89" s="84">
        <f t="shared" si="6"/>
        <v>0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349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349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349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349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476</v>
      </c>
      <c r="F96" s="191" t="s">
        <v>349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349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349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477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46060.0</v>
      </c>
      <c r="C6" s="142" t="s">
        <v>478</v>
      </c>
      <c r="D6" s="143">
        <v>85559.0</v>
      </c>
      <c r="E6" s="144" t="s">
        <v>479</v>
      </c>
      <c r="F6" s="24"/>
      <c r="G6" s="24"/>
      <c r="H6" s="24"/>
      <c r="I6" s="145">
        <v>580.0</v>
      </c>
      <c r="J6" s="24"/>
      <c r="K6" s="24"/>
      <c r="L6" s="24"/>
      <c r="M6" s="25"/>
      <c r="N6" s="24"/>
      <c r="O6" s="24"/>
      <c r="P6" s="146">
        <v>580.0</v>
      </c>
      <c r="Q6" s="27">
        <f t="shared" ref="Q6:Q56" si="1">F6+G6+H6+I6+J6+K6+L6+M6+N6+O6-P6</f>
        <v>0</v>
      </c>
      <c r="R6" s="146" t="s">
        <v>26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46060.0</v>
      </c>
      <c r="C7" s="142" t="s">
        <v>480</v>
      </c>
      <c r="D7" s="143">
        <v>25376.0</v>
      </c>
      <c r="E7" s="144" t="s">
        <v>481</v>
      </c>
      <c r="F7" s="24"/>
      <c r="G7" s="24"/>
      <c r="H7" s="24"/>
      <c r="I7" s="145"/>
      <c r="J7" s="147"/>
      <c r="K7" s="24"/>
      <c r="L7" s="24"/>
      <c r="M7" s="145">
        <v>300.0</v>
      </c>
      <c r="N7" s="24"/>
      <c r="O7" s="24"/>
      <c r="P7" s="146">
        <v>300.0</v>
      </c>
      <c r="Q7" s="27">
        <f t="shared" si="1"/>
        <v>0</v>
      </c>
      <c r="R7" s="146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46060.0</v>
      </c>
      <c r="C8" s="142" t="s">
        <v>482</v>
      </c>
      <c r="D8" s="143">
        <v>106403.0</v>
      </c>
      <c r="E8" s="144" t="s">
        <v>414</v>
      </c>
      <c r="F8" s="24"/>
      <c r="G8" s="24"/>
      <c r="H8" s="24"/>
      <c r="I8" s="145"/>
      <c r="J8" s="24"/>
      <c r="K8" s="24"/>
      <c r="L8" s="24"/>
      <c r="M8" s="145">
        <v>350.0</v>
      </c>
      <c r="N8" s="24"/>
      <c r="O8" s="24"/>
      <c r="P8" s="146">
        <v>350.0</v>
      </c>
      <c r="Q8" s="27">
        <f t="shared" si="1"/>
        <v>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46061.0</v>
      </c>
      <c r="C9" s="142" t="s">
        <v>483</v>
      </c>
      <c r="D9" s="143">
        <v>74493.0</v>
      </c>
      <c r="E9" s="144" t="s">
        <v>484</v>
      </c>
      <c r="F9" s="24"/>
      <c r="G9" s="24"/>
      <c r="H9" s="24"/>
      <c r="I9" s="145">
        <v>10000.0</v>
      </c>
      <c r="J9" s="24"/>
      <c r="K9" s="24"/>
      <c r="L9" s="24"/>
      <c r="M9" s="25"/>
      <c r="N9" s="24"/>
      <c r="O9" s="24"/>
      <c r="P9" s="146">
        <v>10000.0</v>
      </c>
      <c r="Q9" s="27">
        <f t="shared" si="1"/>
        <v>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46061.0</v>
      </c>
      <c r="C10" s="142" t="s">
        <v>485</v>
      </c>
      <c r="D10" s="143">
        <v>112959.0</v>
      </c>
      <c r="E10" s="144" t="s">
        <v>486</v>
      </c>
      <c r="F10" s="24"/>
      <c r="G10" s="24"/>
      <c r="H10" s="24"/>
      <c r="I10" s="145">
        <v>1600.0</v>
      </c>
      <c r="J10" s="24"/>
      <c r="K10" s="24"/>
      <c r="L10" s="24"/>
      <c r="M10" s="25"/>
      <c r="N10" s="24"/>
      <c r="O10" s="24"/>
      <c r="P10" s="146">
        <v>1600.0</v>
      </c>
      <c r="Q10" s="27">
        <f t="shared" si="1"/>
        <v>0</v>
      </c>
      <c r="R10" s="146" t="s">
        <v>26</v>
      </c>
      <c r="S10" s="14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46061.0</v>
      </c>
      <c r="C11" s="142" t="s">
        <v>487</v>
      </c>
      <c r="D11" s="143">
        <v>67621.0</v>
      </c>
      <c r="E11" s="144" t="s">
        <v>488</v>
      </c>
      <c r="F11" s="24"/>
      <c r="G11" s="147"/>
      <c r="H11" s="24"/>
      <c r="I11" s="145">
        <v>1400.0</v>
      </c>
      <c r="J11" s="24"/>
      <c r="K11" s="24"/>
      <c r="L11" s="24"/>
      <c r="M11" s="25"/>
      <c r="N11" s="24"/>
      <c r="O11" s="24"/>
      <c r="P11" s="146">
        <v>1400.0</v>
      </c>
      <c r="Q11" s="27">
        <f t="shared" si="1"/>
        <v>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46061.0</v>
      </c>
      <c r="C12" s="142" t="s">
        <v>489</v>
      </c>
      <c r="D12" s="143">
        <v>17429.0</v>
      </c>
      <c r="E12" s="144" t="s">
        <v>490</v>
      </c>
      <c r="F12" s="147">
        <v>1400.0</v>
      </c>
      <c r="G12" s="24"/>
      <c r="H12" s="24"/>
      <c r="I12" s="25"/>
      <c r="J12" s="24"/>
      <c r="K12" s="147"/>
      <c r="L12" s="24"/>
      <c r="M12" s="145"/>
      <c r="N12" s="24"/>
      <c r="O12" s="24"/>
      <c r="P12" s="146">
        <v>1400.0</v>
      </c>
      <c r="Q12" s="27">
        <f t="shared" si="1"/>
        <v>0</v>
      </c>
      <c r="R12" s="146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46061.0</v>
      </c>
      <c r="C13" s="142" t="s">
        <v>491</v>
      </c>
      <c r="D13" s="143">
        <v>10001.0</v>
      </c>
      <c r="E13" s="144" t="s">
        <v>320</v>
      </c>
      <c r="F13" s="147"/>
      <c r="G13" s="24"/>
      <c r="H13" s="24"/>
      <c r="I13" s="25"/>
      <c r="J13" s="147"/>
      <c r="K13" s="24"/>
      <c r="L13" s="24"/>
      <c r="M13" s="145">
        <v>3600.0</v>
      </c>
      <c r="N13" s="24"/>
      <c r="O13" s="24"/>
      <c r="P13" s="146">
        <v>3600.0</v>
      </c>
      <c r="Q13" s="27">
        <f t="shared" si="1"/>
        <v>0</v>
      </c>
      <c r="R13" s="146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46061.0</v>
      </c>
      <c r="C14" s="142" t="s">
        <v>492</v>
      </c>
      <c r="D14" s="143">
        <v>112970.0</v>
      </c>
      <c r="E14" s="144" t="s">
        <v>493</v>
      </c>
      <c r="F14" s="147"/>
      <c r="G14" s="24"/>
      <c r="H14" s="24"/>
      <c r="I14" s="145">
        <v>3250.0</v>
      </c>
      <c r="J14" s="24"/>
      <c r="K14" s="24"/>
      <c r="L14" s="24"/>
      <c r="M14" s="25"/>
      <c r="N14" s="24"/>
      <c r="O14" s="24"/>
      <c r="P14" s="146">
        <v>3250.0</v>
      </c>
      <c r="Q14" s="27">
        <f t="shared" si="1"/>
        <v>0</v>
      </c>
      <c r="R14" s="146" t="s">
        <v>64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46061.0</v>
      </c>
      <c r="C15" s="142" t="s">
        <v>494</v>
      </c>
      <c r="D15" s="143">
        <v>48052.0</v>
      </c>
      <c r="E15" s="144" t="s">
        <v>295</v>
      </c>
      <c r="F15" s="147"/>
      <c r="G15" s="24"/>
      <c r="H15" s="24"/>
      <c r="I15" s="25"/>
      <c r="J15" s="147">
        <v>10000.0</v>
      </c>
      <c r="K15" s="24"/>
      <c r="L15" s="24"/>
      <c r="M15" s="25"/>
      <c r="N15" s="24"/>
      <c r="O15" s="24"/>
      <c r="P15" s="146">
        <v>10000.0</v>
      </c>
      <c r="Q15" s="27">
        <f t="shared" si="1"/>
        <v>0</v>
      </c>
      <c r="R15" s="146" t="s">
        <v>64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46061.0</v>
      </c>
      <c r="C16" s="142" t="s">
        <v>495</v>
      </c>
      <c r="D16" s="143">
        <v>13762.0</v>
      </c>
      <c r="E16" s="144" t="s">
        <v>408</v>
      </c>
      <c r="F16" s="24"/>
      <c r="G16" s="147"/>
      <c r="H16" s="24"/>
      <c r="I16" s="25"/>
      <c r="J16" s="24"/>
      <c r="K16" s="147"/>
      <c r="L16" s="24"/>
      <c r="M16" s="145">
        <v>1400.0</v>
      </c>
      <c r="N16" s="24"/>
      <c r="O16" s="24"/>
      <c r="P16" s="146">
        <v>1400.0</v>
      </c>
      <c r="Q16" s="27">
        <f t="shared" si="1"/>
        <v>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46061.0</v>
      </c>
      <c r="C17" s="142" t="s">
        <v>496</v>
      </c>
      <c r="D17" s="143">
        <v>112895.0</v>
      </c>
      <c r="E17" s="144" t="s">
        <v>446</v>
      </c>
      <c r="F17" s="147">
        <v>3800.0</v>
      </c>
      <c r="G17" s="24"/>
      <c r="H17" s="24"/>
      <c r="I17" s="145"/>
      <c r="J17" s="24"/>
      <c r="K17" s="24"/>
      <c r="L17" s="24"/>
      <c r="M17" s="145"/>
      <c r="N17" s="24"/>
      <c r="O17" s="24"/>
      <c r="P17" s="146">
        <v>3800.0</v>
      </c>
      <c r="Q17" s="27">
        <f t="shared" si="1"/>
        <v>0</v>
      </c>
      <c r="R17" s="146" t="s">
        <v>64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46061.0</v>
      </c>
      <c r="C18" s="142" t="s">
        <v>497</v>
      </c>
      <c r="D18" s="143">
        <v>53460.0</v>
      </c>
      <c r="E18" s="144" t="s">
        <v>498</v>
      </c>
      <c r="F18" s="24"/>
      <c r="G18" s="24"/>
      <c r="H18" s="24"/>
      <c r="I18" s="145"/>
      <c r="J18" s="24"/>
      <c r="K18" s="24"/>
      <c r="L18" s="24"/>
      <c r="M18" s="145">
        <v>140.0</v>
      </c>
      <c r="N18" s="24"/>
      <c r="O18" s="24"/>
      <c r="P18" s="146">
        <v>140.0</v>
      </c>
      <c r="Q18" s="27">
        <f t="shared" si="1"/>
        <v>0</v>
      </c>
      <c r="R18" s="146" t="s">
        <v>26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46061.0</v>
      </c>
      <c r="C19" s="142" t="s">
        <v>499</v>
      </c>
      <c r="D19" s="143">
        <v>53460.0</v>
      </c>
      <c r="E19" s="144" t="s">
        <v>498</v>
      </c>
      <c r="F19" s="24"/>
      <c r="G19" s="147"/>
      <c r="H19" s="24"/>
      <c r="I19" s="25"/>
      <c r="J19" s="24"/>
      <c r="K19" s="24"/>
      <c r="L19" s="24"/>
      <c r="M19" s="145">
        <v>140.0</v>
      </c>
      <c r="N19" s="24"/>
      <c r="O19" s="24"/>
      <c r="P19" s="146">
        <v>140.0</v>
      </c>
      <c r="Q19" s="27">
        <f t="shared" si="1"/>
        <v>0</v>
      </c>
      <c r="R19" s="146" t="s">
        <v>26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46060.0</v>
      </c>
      <c r="C20" s="142" t="s">
        <v>500</v>
      </c>
      <c r="D20" s="143">
        <v>112929.0</v>
      </c>
      <c r="E20" s="144" t="s">
        <v>501</v>
      </c>
      <c r="F20" s="24"/>
      <c r="G20" s="24"/>
      <c r="H20" s="24"/>
      <c r="I20" s="25"/>
      <c r="J20" s="24"/>
      <c r="K20" s="24"/>
      <c r="L20" s="24"/>
      <c r="M20" s="145">
        <v>300.0</v>
      </c>
      <c r="N20" s="24"/>
      <c r="O20" s="24"/>
      <c r="P20" s="146">
        <v>300.0</v>
      </c>
      <c r="Q20" s="27">
        <f t="shared" si="1"/>
        <v>0</v>
      </c>
      <c r="R20" s="146"/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46061.0</v>
      </c>
      <c r="C21" s="142" t="s">
        <v>502</v>
      </c>
      <c r="D21" s="143">
        <v>10250.0</v>
      </c>
      <c r="E21" s="144" t="s">
        <v>98</v>
      </c>
      <c r="F21" s="24"/>
      <c r="G21" s="24"/>
      <c r="H21" s="24"/>
      <c r="I21" s="25"/>
      <c r="J21" s="24"/>
      <c r="K21" s="24"/>
      <c r="L21" s="24"/>
      <c r="M21" s="145">
        <v>10800.0</v>
      </c>
      <c r="N21" s="24"/>
      <c r="O21" s="24"/>
      <c r="P21" s="146">
        <v>10800.0</v>
      </c>
      <c r="Q21" s="27">
        <f t="shared" si="1"/>
        <v>0</v>
      </c>
      <c r="R21" s="146"/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46061.0</v>
      </c>
      <c r="C22" s="142" t="s">
        <v>503</v>
      </c>
      <c r="D22" s="143">
        <v>82096.0</v>
      </c>
      <c r="E22" s="144" t="s">
        <v>504</v>
      </c>
      <c r="F22" s="147"/>
      <c r="G22" s="24"/>
      <c r="H22" s="147">
        <v>9500.0</v>
      </c>
      <c r="I22" s="145"/>
      <c r="J22" s="24"/>
      <c r="K22" s="24"/>
      <c r="L22" s="24"/>
      <c r="M22" s="25"/>
      <c r="N22" s="24"/>
      <c r="O22" s="24"/>
      <c r="P22" s="146">
        <v>9500.0</v>
      </c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46061.0</v>
      </c>
      <c r="C23" s="142" t="s">
        <v>505</v>
      </c>
      <c r="D23" s="143">
        <v>82400.0</v>
      </c>
      <c r="E23" s="144" t="s">
        <v>506</v>
      </c>
      <c r="F23" s="24"/>
      <c r="G23" s="24"/>
      <c r="H23" s="147">
        <v>2600.0</v>
      </c>
      <c r="I23" s="145"/>
      <c r="J23" s="24"/>
      <c r="K23" s="24"/>
      <c r="L23" s="24"/>
      <c r="M23" s="25"/>
      <c r="N23" s="24"/>
      <c r="O23" s="24"/>
      <c r="P23" s="146">
        <v>2600.0</v>
      </c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/>
      <c r="C24" s="142"/>
      <c r="D24" s="143"/>
      <c r="E24" s="144"/>
      <c r="F24" s="24"/>
      <c r="G24" s="24"/>
      <c r="H24" s="24"/>
      <c r="I24" s="25"/>
      <c r="J24" s="24"/>
      <c r="K24" s="147"/>
      <c r="L24" s="24"/>
      <c r="M24" s="25"/>
      <c r="N24" s="24"/>
      <c r="O24" s="24"/>
      <c r="P24" s="146"/>
      <c r="Q24" s="27">
        <f t="shared" si="1"/>
        <v>0</v>
      </c>
      <c r="R24" s="14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/>
      <c r="B25" s="141"/>
      <c r="C25" s="142"/>
      <c r="D25" s="143"/>
      <c r="E25" s="144"/>
      <c r="F25" s="24"/>
      <c r="G25" s="24"/>
      <c r="H25" s="147"/>
      <c r="I25" s="25"/>
      <c r="J25" s="24"/>
      <c r="K25" s="24"/>
      <c r="L25" s="24"/>
      <c r="M25" s="25"/>
      <c r="N25" s="24"/>
      <c r="O25" s="24"/>
      <c r="P25" s="146"/>
      <c r="Q25" s="27">
        <f t="shared" si="1"/>
        <v>0</v>
      </c>
      <c r="R25" s="2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>
        <v>21.0</v>
      </c>
      <c r="B26" s="141"/>
      <c r="C26" s="142"/>
      <c r="D26" s="143"/>
      <c r="E26" s="144"/>
      <c r="F26" s="24"/>
      <c r="G26" s="24"/>
      <c r="H26" s="24"/>
      <c r="I26" s="25"/>
      <c r="J26" s="24"/>
      <c r="K26" s="24"/>
      <c r="L26" s="24"/>
      <c r="M26" s="145"/>
      <c r="N26" s="24"/>
      <c r="O26" s="24"/>
      <c r="P26" s="146"/>
      <c r="Q26" s="27">
        <f t="shared" si="1"/>
        <v>0</v>
      </c>
      <c r="R26" s="2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>
        <v>22.0</v>
      </c>
      <c r="B27" s="200"/>
      <c r="C27" s="201"/>
      <c r="D27" s="202"/>
      <c r="E27" s="202"/>
      <c r="F27" s="24"/>
      <c r="G27" s="24"/>
      <c r="H27" s="147"/>
      <c r="I27" s="25"/>
      <c r="J27" s="24"/>
      <c r="K27" s="24"/>
      <c r="L27" s="24"/>
      <c r="M27" s="25"/>
      <c r="N27" s="24"/>
      <c r="O27" s="24"/>
      <c r="P27" s="146"/>
      <c r="Q27" s="27">
        <f t="shared" si="1"/>
        <v>0</v>
      </c>
      <c r="R27" s="2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34.0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/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P58" si="2">SUM(F6:F57)</f>
        <v>5200</v>
      </c>
      <c r="G58" s="37">
        <f t="shared" si="2"/>
        <v>0</v>
      </c>
      <c r="H58" s="37">
        <f t="shared" si="2"/>
        <v>12100</v>
      </c>
      <c r="I58" s="37">
        <f t="shared" si="2"/>
        <v>16830</v>
      </c>
      <c r="J58" s="37">
        <f t="shared" si="2"/>
        <v>10000</v>
      </c>
      <c r="K58" s="37">
        <f t="shared" si="2"/>
        <v>0</v>
      </c>
      <c r="L58" s="37">
        <f t="shared" si="2"/>
        <v>0</v>
      </c>
      <c r="M58" s="37">
        <f t="shared" si="2"/>
        <v>17030</v>
      </c>
      <c r="N58" s="37">
        <f t="shared" si="2"/>
        <v>0</v>
      </c>
      <c r="O58" s="37">
        <f t="shared" si="2"/>
        <v>0</v>
      </c>
      <c r="P58" s="37">
        <f t="shared" si="2"/>
        <v>61160</v>
      </c>
      <c r="Q58" s="38"/>
      <c r="R58" s="36"/>
      <c r="S58" s="39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61160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507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>
        <v>46060.0</v>
      </c>
      <c r="C65" s="142" t="s">
        <v>508</v>
      </c>
      <c r="D65" s="143">
        <v>52686.0</v>
      </c>
      <c r="E65" s="144" t="s">
        <v>186</v>
      </c>
      <c r="F65" s="64"/>
      <c r="G65" s="64"/>
      <c r="H65" s="64"/>
      <c r="I65" s="64"/>
      <c r="J65" s="64"/>
      <c r="K65" s="64"/>
      <c r="L65" s="64"/>
      <c r="M65" s="64"/>
      <c r="N65" s="203"/>
      <c r="O65" s="160">
        <v>74.0</v>
      </c>
      <c r="P65" s="146">
        <v>74.0</v>
      </c>
      <c r="Q65" s="73">
        <f t="shared" ref="Q65:Q71" si="3">F65+G65+H65+I65+J65+K65+L65+M65+N65+O65-P65</f>
        <v>0</v>
      </c>
      <c r="R65" s="2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>
        <v>2.0</v>
      </c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>
        <v>3.0</v>
      </c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64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74</v>
      </c>
      <c r="P72" s="84">
        <f t="shared" si="4"/>
        <v>74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509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141"/>
      <c r="C78" s="142"/>
      <c r="D78" s="143"/>
      <c r="E78" s="144"/>
      <c r="F78" s="24"/>
      <c r="G78" s="24"/>
      <c r="H78" s="147"/>
      <c r="I78" s="25"/>
      <c r="J78" s="24"/>
      <c r="K78" s="24"/>
      <c r="L78" s="24"/>
      <c r="M78" s="25"/>
      <c r="N78" s="24"/>
      <c r="O78" s="24"/>
      <c r="P78" s="146"/>
      <c r="Q78" s="73">
        <v>0.0</v>
      </c>
      <c r="R78" s="92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86">
        <v>2.0</v>
      </c>
      <c r="B79" s="189"/>
      <c r="C79" s="105"/>
      <c r="D79" s="107"/>
      <c r="E79" s="107"/>
      <c r="F79" s="96"/>
      <c r="G79" s="97"/>
      <c r="H79" s="97"/>
      <c r="I79" s="97"/>
      <c r="J79" s="96"/>
      <c r="K79" s="96"/>
      <c r="L79" s="96"/>
      <c r="M79" s="96"/>
      <c r="N79" s="96"/>
      <c r="O79" s="66"/>
      <c r="P79" s="98"/>
      <c r="Q79" s="73">
        <f t="shared" ref="Q79:Q87" si="5">F79+G79+H79+I79+J79+K79+L79+M79+N79+O79-P79</f>
        <v>0</v>
      </c>
      <c r="R79" s="92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>
        <v>3.0</v>
      </c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73">
        <f t="shared" si="5"/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/>
      <c r="B82" s="115"/>
      <c r="C82" s="108"/>
      <c r="D82" s="110"/>
      <c r="E82" s="110"/>
      <c r="F82" s="111"/>
      <c r="G82" s="112"/>
      <c r="H82" s="112"/>
      <c r="I82" s="112"/>
      <c r="J82" s="111"/>
      <c r="K82" s="111"/>
      <c r="L82" s="111"/>
      <c r="M82" s="111"/>
      <c r="N82" s="111"/>
      <c r="O82" s="113"/>
      <c r="P82" s="190"/>
      <c r="Q82" s="73">
        <f t="shared" si="5"/>
        <v>0</v>
      </c>
      <c r="R82" s="9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>
        <v>6.0</v>
      </c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6">SUM(F78:F81)</f>
        <v>0</v>
      </c>
      <c r="G89" s="84">
        <f t="shared" si="6"/>
        <v>0</v>
      </c>
      <c r="H89" s="84">
        <f t="shared" si="6"/>
        <v>0</v>
      </c>
      <c r="I89" s="84">
        <f t="shared" si="6"/>
        <v>0</v>
      </c>
      <c r="J89" s="84">
        <f t="shared" si="6"/>
        <v>0</v>
      </c>
      <c r="K89" s="84">
        <f t="shared" si="6"/>
        <v>0</v>
      </c>
      <c r="L89" s="84">
        <f t="shared" si="6"/>
        <v>0</v>
      </c>
      <c r="M89" s="84">
        <f t="shared" si="6"/>
        <v>0</v>
      </c>
      <c r="N89" s="84">
        <f t="shared" si="6"/>
        <v>0</v>
      </c>
      <c r="O89" s="84">
        <f t="shared" si="6"/>
        <v>0</v>
      </c>
      <c r="P89" s="84">
        <f t="shared" si="6"/>
        <v>0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127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127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127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127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510</v>
      </c>
      <c r="F96" s="191" t="s">
        <v>127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127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127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511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46062.0</v>
      </c>
      <c r="C6" s="142" t="s">
        <v>512</v>
      </c>
      <c r="D6" s="143">
        <v>54750.0</v>
      </c>
      <c r="E6" s="144" t="s">
        <v>513</v>
      </c>
      <c r="F6" s="24"/>
      <c r="G6" s="24"/>
      <c r="H6" s="24"/>
      <c r="I6" s="145">
        <v>2600.0</v>
      </c>
      <c r="J6" s="24"/>
      <c r="K6" s="24"/>
      <c r="L6" s="24"/>
      <c r="M6" s="25"/>
      <c r="N6" s="24"/>
      <c r="O6" s="24"/>
      <c r="P6" s="146">
        <v>2600.0</v>
      </c>
      <c r="Q6" s="27">
        <f t="shared" ref="Q6:Q56" si="1">F6+G6+H6+I6+J6+K6+L6+M6+N6+O6-P6</f>
        <v>0</v>
      </c>
      <c r="R6" s="146" t="s">
        <v>26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46062.0</v>
      </c>
      <c r="C7" s="142" t="s">
        <v>514</v>
      </c>
      <c r="D7" s="143">
        <v>57773.0</v>
      </c>
      <c r="E7" s="144" t="s">
        <v>515</v>
      </c>
      <c r="F7" s="24"/>
      <c r="G7" s="24"/>
      <c r="H7" s="24"/>
      <c r="I7" s="145">
        <v>1450.0</v>
      </c>
      <c r="J7" s="147"/>
      <c r="K7" s="24"/>
      <c r="L7" s="24"/>
      <c r="M7" s="145"/>
      <c r="N7" s="24"/>
      <c r="O7" s="24"/>
      <c r="P7" s="146">
        <v>1450.0</v>
      </c>
      <c r="Q7" s="27">
        <f t="shared" si="1"/>
        <v>0</v>
      </c>
      <c r="R7" s="146" t="s">
        <v>64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46062.0</v>
      </c>
      <c r="C8" s="142" t="s">
        <v>516</v>
      </c>
      <c r="D8" s="143">
        <v>33616.0</v>
      </c>
      <c r="E8" s="144" t="s">
        <v>517</v>
      </c>
      <c r="F8" s="24"/>
      <c r="G8" s="24"/>
      <c r="H8" s="24"/>
      <c r="I8" s="145"/>
      <c r="J8" s="147">
        <v>1550.0</v>
      </c>
      <c r="K8" s="24"/>
      <c r="L8" s="24"/>
      <c r="M8" s="145"/>
      <c r="N8" s="24"/>
      <c r="O8" s="24"/>
      <c r="P8" s="146">
        <v>1550.0</v>
      </c>
      <c r="Q8" s="27">
        <f t="shared" si="1"/>
        <v>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46062.0</v>
      </c>
      <c r="C9" s="142" t="s">
        <v>518</v>
      </c>
      <c r="D9" s="143">
        <v>54211.0</v>
      </c>
      <c r="E9" s="144" t="s">
        <v>519</v>
      </c>
      <c r="F9" s="24"/>
      <c r="G9" s="24"/>
      <c r="H9" s="24"/>
      <c r="I9" s="145">
        <v>10700.0</v>
      </c>
      <c r="J9" s="24"/>
      <c r="K9" s="24"/>
      <c r="L9" s="24"/>
      <c r="M9" s="25"/>
      <c r="N9" s="24"/>
      <c r="O9" s="24"/>
      <c r="P9" s="146">
        <v>10700.0</v>
      </c>
      <c r="Q9" s="27">
        <f t="shared" si="1"/>
        <v>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46062.0</v>
      </c>
      <c r="C10" s="142" t="s">
        <v>520</v>
      </c>
      <c r="D10" s="143">
        <v>48910.0</v>
      </c>
      <c r="E10" s="144" t="s">
        <v>301</v>
      </c>
      <c r="F10" s="24"/>
      <c r="G10" s="24"/>
      <c r="H10" s="24"/>
      <c r="I10" s="145"/>
      <c r="J10" s="147">
        <v>550.0</v>
      </c>
      <c r="K10" s="24"/>
      <c r="L10" s="24"/>
      <c r="M10" s="25"/>
      <c r="N10" s="24"/>
      <c r="O10" s="24"/>
      <c r="P10" s="146">
        <v>550.0</v>
      </c>
      <c r="Q10" s="27">
        <f t="shared" si="1"/>
        <v>0</v>
      </c>
      <c r="R10" s="146" t="s">
        <v>26</v>
      </c>
      <c r="S10" s="14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46062.0</v>
      </c>
      <c r="C11" s="142" t="s">
        <v>521</v>
      </c>
      <c r="D11" s="143">
        <v>90030.0</v>
      </c>
      <c r="E11" s="144" t="s">
        <v>522</v>
      </c>
      <c r="F11" s="24"/>
      <c r="G11" s="147"/>
      <c r="H11" s="24"/>
      <c r="I11" s="145">
        <v>2250.0</v>
      </c>
      <c r="J11" s="24"/>
      <c r="K11" s="24"/>
      <c r="L11" s="24"/>
      <c r="M11" s="25"/>
      <c r="N11" s="24"/>
      <c r="O11" s="24"/>
      <c r="P11" s="146">
        <v>2250.0</v>
      </c>
      <c r="Q11" s="27">
        <f t="shared" si="1"/>
        <v>0</v>
      </c>
      <c r="R11" s="146" t="s">
        <v>64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46062.0</v>
      </c>
      <c r="C12" s="142" t="s">
        <v>523</v>
      </c>
      <c r="D12" s="143">
        <v>50436.0</v>
      </c>
      <c r="E12" s="144" t="s">
        <v>37</v>
      </c>
      <c r="F12" s="147"/>
      <c r="G12" s="24"/>
      <c r="H12" s="24"/>
      <c r="I12" s="145">
        <v>10000.0</v>
      </c>
      <c r="J12" s="24"/>
      <c r="K12" s="147"/>
      <c r="L12" s="24"/>
      <c r="M12" s="145"/>
      <c r="N12" s="24"/>
      <c r="O12" s="24"/>
      <c r="P12" s="146">
        <v>10000.0</v>
      </c>
      <c r="Q12" s="27">
        <f t="shared" si="1"/>
        <v>0</v>
      </c>
      <c r="R12" s="146" t="s">
        <v>64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46062.0</v>
      </c>
      <c r="C13" s="142" t="s">
        <v>524</v>
      </c>
      <c r="D13" s="143">
        <v>45227.0</v>
      </c>
      <c r="E13" s="144" t="s">
        <v>525</v>
      </c>
      <c r="F13" s="147"/>
      <c r="G13" s="147">
        <v>2500.0</v>
      </c>
      <c r="H13" s="24"/>
      <c r="I13" s="25"/>
      <c r="J13" s="147"/>
      <c r="K13" s="24"/>
      <c r="L13" s="24"/>
      <c r="M13" s="145">
        <v>7000.0</v>
      </c>
      <c r="N13" s="24"/>
      <c r="O13" s="24"/>
      <c r="P13" s="146">
        <v>9500.0</v>
      </c>
      <c r="Q13" s="27">
        <f t="shared" si="1"/>
        <v>0</v>
      </c>
      <c r="R13" s="146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46062.0</v>
      </c>
      <c r="C14" s="142" t="s">
        <v>526</v>
      </c>
      <c r="D14" s="143">
        <v>52685.0</v>
      </c>
      <c r="E14" s="144" t="s">
        <v>87</v>
      </c>
      <c r="F14" s="147"/>
      <c r="G14" s="24"/>
      <c r="H14" s="24"/>
      <c r="I14" s="145">
        <v>700.0</v>
      </c>
      <c r="J14" s="24"/>
      <c r="K14" s="24"/>
      <c r="L14" s="24"/>
      <c r="M14" s="25"/>
      <c r="N14" s="24"/>
      <c r="O14" s="24"/>
      <c r="P14" s="146">
        <v>700.0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46062.0</v>
      </c>
      <c r="C15" s="142" t="s">
        <v>527</v>
      </c>
      <c r="D15" s="143">
        <v>113028.0</v>
      </c>
      <c r="E15" s="144" t="s">
        <v>528</v>
      </c>
      <c r="F15" s="147"/>
      <c r="G15" s="24"/>
      <c r="H15" s="24"/>
      <c r="I15" s="145">
        <v>300.0</v>
      </c>
      <c r="J15" s="147"/>
      <c r="K15" s="24"/>
      <c r="L15" s="24"/>
      <c r="M15" s="25"/>
      <c r="N15" s="24"/>
      <c r="O15" s="24"/>
      <c r="P15" s="146">
        <v>300.0</v>
      </c>
      <c r="Q15" s="27">
        <f t="shared" si="1"/>
        <v>0</v>
      </c>
      <c r="R15" s="146" t="s">
        <v>26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46062.0</v>
      </c>
      <c r="C16" s="142" t="s">
        <v>529</v>
      </c>
      <c r="D16" s="143">
        <v>21818.0</v>
      </c>
      <c r="E16" s="144" t="s">
        <v>347</v>
      </c>
      <c r="F16" s="24"/>
      <c r="G16" s="147"/>
      <c r="H16" s="24"/>
      <c r="I16" s="25"/>
      <c r="J16" s="24"/>
      <c r="K16" s="147">
        <v>700.0</v>
      </c>
      <c r="L16" s="24"/>
      <c r="M16" s="145"/>
      <c r="N16" s="24"/>
      <c r="O16" s="24"/>
      <c r="P16" s="146">
        <v>700.0</v>
      </c>
      <c r="Q16" s="27">
        <f t="shared" si="1"/>
        <v>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46061.0</v>
      </c>
      <c r="C17" s="142" t="s">
        <v>530</v>
      </c>
      <c r="D17" s="143">
        <v>112984.0</v>
      </c>
      <c r="E17" s="144" t="s">
        <v>531</v>
      </c>
      <c r="F17" s="147"/>
      <c r="G17" s="24"/>
      <c r="H17" s="24"/>
      <c r="I17" s="145"/>
      <c r="J17" s="24"/>
      <c r="K17" s="24"/>
      <c r="L17" s="24"/>
      <c r="M17" s="145">
        <v>300.0</v>
      </c>
      <c r="N17" s="24"/>
      <c r="O17" s="24"/>
      <c r="P17" s="146">
        <v>300.0</v>
      </c>
      <c r="Q17" s="27">
        <f t="shared" si="1"/>
        <v>0</v>
      </c>
      <c r="R17" s="146"/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46062.0</v>
      </c>
      <c r="C18" s="142" t="s">
        <v>532</v>
      </c>
      <c r="D18" s="143">
        <v>47787.0</v>
      </c>
      <c r="E18" s="144" t="s">
        <v>533</v>
      </c>
      <c r="F18" s="24"/>
      <c r="G18" s="24"/>
      <c r="H18" s="147">
        <v>10000.0</v>
      </c>
      <c r="I18" s="145"/>
      <c r="J18" s="24"/>
      <c r="K18" s="24"/>
      <c r="L18" s="24"/>
      <c r="M18" s="145"/>
      <c r="N18" s="24"/>
      <c r="O18" s="24"/>
      <c r="P18" s="146">
        <v>10000.0</v>
      </c>
      <c r="Q18" s="27">
        <f t="shared" si="1"/>
        <v>0</v>
      </c>
      <c r="R18" s="146"/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46062.0</v>
      </c>
      <c r="C19" s="142" t="s">
        <v>534</v>
      </c>
      <c r="D19" s="143">
        <v>21818.0</v>
      </c>
      <c r="E19" s="144" t="s">
        <v>347</v>
      </c>
      <c r="F19" s="24"/>
      <c r="G19" s="147"/>
      <c r="H19" s="24"/>
      <c r="I19" s="25"/>
      <c r="J19" s="24"/>
      <c r="K19" s="147">
        <v>4000.0</v>
      </c>
      <c r="L19" s="24"/>
      <c r="M19" s="145"/>
      <c r="N19" s="24"/>
      <c r="O19" s="24"/>
      <c r="P19" s="146">
        <v>4000.0</v>
      </c>
      <c r="Q19" s="27">
        <f t="shared" si="1"/>
        <v>0</v>
      </c>
      <c r="R19" s="146"/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46062.0</v>
      </c>
      <c r="C20" s="142" t="s">
        <v>535</v>
      </c>
      <c r="D20" s="143">
        <v>38299.0</v>
      </c>
      <c r="E20" s="144" t="s">
        <v>536</v>
      </c>
      <c r="F20" s="24"/>
      <c r="G20" s="24"/>
      <c r="H20" s="24"/>
      <c r="I20" s="25"/>
      <c r="J20" s="24"/>
      <c r="K20" s="147">
        <v>4000.0</v>
      </c>
      <c r="L20" s="24"/>
      <c r="M20" s="145"/>
      <c r="N20" s="24"/>
      <c r="O20" s="24"/>
      <c r="P20" s="146">
        <v>4000.0</v>
      </c>
      <c r="Q20" s="27">
        <f t="shared" si="1"/>
        <v>0</v>
      </c>
      <c r="R20" s="146"/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46062.0</v>
      </c>
      <c r="C21" s="142" t="s">
        <v>537</v>
      </c>
      <c r="D21" s="143">
        <v>21928.0</v>
      </c>
      <c r="E21" s="144" t="s">
        <v>538</v>
      </c>
      <c r="F21" s="24"/>
      <c r="G21" s="24"/>
      <c r="H21" s="24"/>
      <c r="I21" s="25"/>
      <c r="J21" s="24"/>
      <c r="K21" s="147">
        <v>4000.0</v>
      </c>
      <c r="L21" s="24"/>
      <c r="M21" s="145"/>
      <c r="N21" s="24"/>
      <c r="O21" s="24"/>
      <c r="P21" s="146">
        <v>4000.0</v>
      </c>
      <c r="Q21" s="27">
        <f t="shared" si="1"/>
        <v>0</v>
      </c>
      <c r="R21" s="146"/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/>
      <c r="C22" s="142"/>
      <c r="D22" s="143"/>
      <c r="E22" s="144"/>
      <c r="F22" s="147"/>
      <c r="G22" s="24"/>
      <c r="H22" s="147"/>
      <c r="I22" s="145"/>
      <c r="J22" s="24"/>
      <c r="K22" s="24"/>
      <c r="L22" s="24"/>
      <c r="M22" s="25"/>
      <c r="N22" s="24"/>
      <c r="O22" s="24"/>
      <c r="P22" s="146"/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hidden="1" customHeight="1">
      <c r="A23" s="19">
        <v>18.0</v>
      </c>
      <c r="B23" s="141"/>
      <c r="C23" s="142"/>
      <c r="D23" s="143"/>
      <c r="E23" s="144"/>
      <c r="F23" s="24"/>
      <c r="G23" s="24"/>
      <c r="H23" s="147"/>
      <c r="I23" s="145"/>
      <c r="J23" s="24"/>
      <c r="K23" s="24"/>
      <c r="L23" s="24"/>
      <c r="M23" s="25"/>
      <c r="N23" s="24"/>
      <c r="O23" s="24"/>
      <c r="P23" s="146"/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hidden="1" customHeight="1">
      <c r="A24" s="19">
        <v>19.0</v>
      </c>
      <c r="B24" s="141"/>
      <c r="C24" s="142"/>
      <c r="D24" s="143"/>
      <c r="E24" s="144"/>
      <c r="F24" s="24"/>
      <c r="G24" s="24"/>
      <c r="H24" s="24"/>
      <c r="I24" s="25"/>
      <c r="J24" s="24"/>
      <c r="K24" s="147"/>
      <c r="L24" s="24"/>
      <c r="M24" s="25"/>
      <c r="N24" s="24"/>
      <c r="O24" s="24"/>
      <c r="P24" s="146"/>
      <c r="Q24" s="27">
        <f t="shared" si="1"/>
        <v>0</v>
      </c>
      <c r="R24" s="14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hidden="1" customHeight="1">
      <c r="A25" s="19"/>
      <c r="B25" s="141"/>
      <c r="C25" s="142"/>
      <c r="D25" s="143"/>
      <c r="E25" s="144"/>
      <c r="F25" s="24"/>
      <c r="G25" s="24"/>
      <c r="H25" s="147"/>
      <c r="I25" s="25"/>
      <c r="J25" s="24"/>
      <c r="K25" s="24"/>
      <c r="L25" s="24"/>
      <c r="M25" s="25"/>
      <c r="N25" s="24"/>
      <c r="O25" s="24"/>
      <c r="P25" s="146"/>
      <c r="Q25" s="27">
        <f t="shared" si="1"/>
        <v>0</v>
      </c>
      <c r="R25" s="2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>
        <v>21.0</v>
      </c>
      <c r="B26" s="141"/>
      <c r="C26" s="142"/>
      <c r="D26" s="143"/>
      <c r="E26" s="144"/>
      <c r="F26" s="24"/>
      <c r="G26" s="24"/>
      <c r="H26" s="24"/>
      <c r="I26" s="25"/>
      <c r="J26" s="24"/>
      <c r="K26" s="24"/>
      <c r="L26" s="24"/>
      <c r="M26" s="145"/>
      <c r="N26" s="24"/>
      <c r="O26" s="24"/>
      <c r="P26" s="146"/>
      <c r="Q26" s="27">
        <f t="shared" si="1"/>
        <v>0</v>
      </c>
      <c r="R26" s="2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>
        <v>22.0</v>
      </c>
      <c r="B27" s="200"/>
      <c r="C27" s="201"/>
      <c r="D27" s="202"/>
      <c r="E27" s="202"/>
      <c r="F27" s="24"/>
      <c r="G27" s="24"/>
      <c r="H27" s="147"/>
      <c r="I27" s="25"/>
      <c r="J27" s="24"/>
      <c r="K27" s="24"/>
      <c r="L27" s="24"/>
      <c r="M27" s="25"/>
      <c r="N27" s="24"/>
      <c r="O27" s="24"/>
      <c r="P27" s="146"/>
      <c r="Q27" s="27">
        <f t="shared" si="1"/>
        <v>0</v>
      </c>
      <c r="R27" s="2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34.0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/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P58" si="2">SUM(F6:F57)</f>
        <v>0</v>
      </c>
      <c r="G58" s="37">
        <f t="shared" si="2"/>
        <v>2500</v>
      </c>
      <c r="H58" s="37">
        <f t="shared" si="2"/>
        <v>10000</v>
      </c>
      <c r="I58" s="37">
        <f t="shared" si="2"/>
        <v>28000</v>
      </c>
      <c r="J58" s="37">
        <f t="shared" si="2"/>
        <v>2100</v>
      </c>
      <c r="K58" s="37">
        <f t="shared" si="2"/>
        <v>12700</v>
      </c>
      <c r="L58" s="37">
        <f t="shared" si="2"/>
        <v>0</v>
      </c>
      <c r="M58" s="37">
        <f t="shared" si="2"/>
        <v>7300</v>
      </c>
      <c r="N58" s="37">
        <f t="shared" si="2"/>
        <v>0</v>
      </c>
      <c r="O58" s="37">
        <f t="shared" si="2"/>
        <v>0</v>
      </c>
      <c r="P58" s="37">
        <f t="shared" si="2"/>
        <v>62600</v>
      </c>
      <c r="Q58" s="38"/>
      <c r="R58" s="36"/>
      <c r="S58" s="39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62600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539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64"/>
      <c r="N65" s="203"/>
      <c r="O65" s="160"/>
      <c r="P65" s="146"/>
      <c r="Q65" s="73">
        <f t="shared" ref="Q65:Q71" si="3">F65+G65+H65+I65+J65+K65+L65+M65+N65+O65-P65</f>
        <v>0</v>
      </c>
      <c r="R65" s="2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>
        <v>2.0</v>
      </c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>
        <v>3.0</v>
      </c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64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0</v>
      </c>
      <c r="P72" s="84">
        <f t="shared" si="4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540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141"/>
      <c r="C78" s="142"/>
      <c r="D78" s="143"/>
      <c r="E78" s="144"/>
      <c r="F78" s="24"/>
      <c r="G78" s="24"/>
      <c r="H78" s="147"/>
      <c r="I78" s="25"/>
      <c r="J78" s="24"/>
      <c r="K78" s="24"/>
      <c r="L78" s="24"/>
      <c r="M78" s="25"/>
      <c r="N78" s="24"/>
      <c r="O78" s="24"/>
      <c r="P78" s="146"/>
      <c r="Q78" s="73">
        <v>0.0</v>
      </c>
      <c r="R78" s="92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86">
        <v>2.0</v>
      </c>
      <c r="B79" s="189"/>
      <c r="C79" s="105"/>
      <c r="D79" s="107"/>
      <c r="E79" s="107"/>
      <c r="F79" s="96"/>
      <c r="G79" s="97"/>
      <c r="H79" s="97"/>
      <c r="I79" s="97"/>
      <c r="J79" s="96"/>
      <c r="K79" s="96"/>
      <c r="L79" s="96"/>
      <c r="M79" s="96"/>
      <c r="N79" s="96"/>
      <c r="O79" s="66"/>
      <c r="P79" s="98"/>
      <c r="Q79" s="73">
        <f t="shared" ref="Q79:Q87" si="5">F79+G79+H79+I79+J79+K79+L79+M79+N79+O79-P79</f>
        <v>0</v>
      </c>
      <c r="R79" s="92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>
        <v>3.0</v>
      </c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73">
        <f t="shared" si="5"/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/>
      <c r="B82" s="115"/>
      <c r="C82" s="108"/>
      <c r="D82" s="110"/>
      <c r="E82" s="110"/>
      <c r="F82" s="111"/>
      <c r="G82" s="112"/>
      <c r="H82" s="112"/>
      <c r="I82" s="112"/>
      <c r="J82" s="111"/>
      <c r="K82" s="111"/>
      <c r="L82" s="111"/>
      <c r="M82" s="111"/>
      <c r="N82" s="111"/>
      <c r="O82" s="113"/>
      <c r="P82" s="190"/>
      <c r="Q82" s="73">
        <f t="shared" si="5"/>
        <v>0</v>
      </c>
      <c r="R82" s="9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>
        <v>6.0</v>
      </c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6">SUM(F78:F81)</f>
        <v>0</v>
      </c>
      <c r="G89" s="84">
        <f t="shared" si="6"/>
        <v>0</v>
      </c>
      <c r="H89" s="84">
        <f t="shared" si="6"/>
        <v>0</v>
      </c>
      <c r="I89" s="84">
        <f t="shared" si="6"/>
        <v>0</v>
      </c>
      <c r="J89" s="84">
        <f t="shared" si="6"/>
        <v>0</v>
      </c>
      <c r="K89" s="84">
        <f t="shared" si="6"/>
        <v>0</v>
      </c>
      <c r="L89" s="84">
        <f t="shared" si="6"/>
        <v>0</v>
      </c>
      <c r="M89" s="84">
        <f t="shared" si="6"/>
        <v>0</v>
      </c>
      <c r="N89" s="84">
        <f t="shared" si="6"/>
        <v>0</v>
      </c>
      <c r="O89" s="84">
        <f t="shared" si="6"/>
        <v>0</v>
      </c>
      <c r="P89" s="84">
        <f t="shared" si="6"/>
        <v>0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127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127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127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127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541</v>
      </c>
      <c r="F96" s="191" t="s">
        <v>127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127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127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542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46062.0</v>
      </c>
      <c r="C6" s="142" t="s">
        <v>543</v>
      </c>
      <c r="D6" s="143">
        <v>21818.0</v>
      </c>
      <c r="E6" s="144" t="s">
        <v>347</v>
      </c>
      <c r="F6" s="24"/>
      <c r="G6" s="24"/>
      <c r="H6" s="24"/>
      <c r="I6" s="145"/>
      <c r="J6" s="24"/>
      <c r="K6" s="147">
        <v>1400.0</v>
      </c>
      <c r="L6" s="24"/>
      <c r="M6" s="25"/>
      <c r="N6" s="24"/>
      <c r="O6" s="24"/>
      <c r="P6" s="146">
        <v>1400.0</v>
      </c>
      <c r="Q6" s="27">
        <f t="shared" ref="Q6:Q56" si="1">F6+G6+H6+I6+J6+K6+L6+M6+N6+O6-P6</f>
        <v>0</v>
      </c>
      <c r="R6" s="146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46063.0</v>
      </c>
      <c r="C7" s="142" t="s">
        <v>544</v>
      </c>
      <c r="D7" s="143">
        <v>29621.0</v>
      </c>
      <c r="E7" s="144" t="s">
        <v>545</v>
      </c>
      <c r="F7" s="24"/>
      <c r="G7" s="24"/>
      <c r="H7" s="24"/>
      <c r="I7" s="145"/>
      <c r="J7" s="147">
        <v>450.0</v>
      </c>
      <c r="K7" s="24"/>
      <c r="L7" s="24"/>
      <c r="M7" s="145"/>
      <c r="N7" s="24"/>
      <c r="O7" s="24"/>
      <c r="P7" s="146">
        <v>450.0</v>
      </c>
      <c r="Q7" s="27">
        <f t="shared" si="1"/>
        <v>0</v>
      </c>
      <c r="R7" s="146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46063.0</v>
      </c>
      <c r="C8" s="142" t="s">
        <v>546</v>
      </c>
      <c r="D8" s="143">
        <v>22978.0</v>
      </c>
      <c r="E8" s="144" t="s">
        <v>547</v>
      </c>
      <c r="F8" s="24"/>
      <c r="G8" s="24"/>
      <c r="H8" s="24"/>
      <c r="I8" s="145">
        <v>2500.0</v>
      </c>
      <c r="J8" s="147"/>
      <c r="K8" s="24"/>
      <c r="L8" s="24"/>
      <c r="M8" s="145"/>
      <c r="N8" s="24"/>
      <c r="O8" s="24"/>
      <c r="P8" s="146">
        <v>2500.0</v>
      </c>
      <c r="Q8" s="27">
        <f t="shared" si="1"/>
        <v>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46063.0</v>
      </c>
      <c r="C9" s="142" t="s">
        <v>548</v>
      </c>
      <c r="D9" s="143">
        <v>61420.0</v>
      </c>
      <c r="E9" s="144" t="s">
        <v>44</v>
      </c>
      <c r="F9" s="24"/>
      <c r="G9" s="24"/>
      <c r="H9" s="24"/>
      <c r="I9" s="145">
        <v>3800.0</v>
      </c>
      <c r="J9" s="24"/>
      <c r="K9" s="24"/>
      <c r="L9" s="24"/>
      <c r="M9" s="25"/>
      <c r="N9" s="24"/>
      <c r="O9" s="24"/>
      <c r="P9" s="146">
        <v>3800.0</v>
      </c>
      <c r="Q9" s="27">
        <f t="shared" si="1"/>
        <v>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46063.0</v>
      </c>
      <c r="C10" s="142" t="s">
        <v>549</v>
      </c>
      <c r="D10" s="143">
        <v>52373.0</v>
      </c>
      <c r="E10" s="144" t="s">
        <v>550</v>
      </c>
      <c r="F10" s="24"/>
      <c r="G10" s="24"/>
      <c r="H10" s="24"/>
      <c r="I10" s="145"/>
      <c r="J10" s="147">
        <v>10000.0</v>
      </c>
      <c r="K10" s="24"/>
      <c r="L10" s="24"/>
      <c r="M10" s="25"/>
      <c r="N10" s="24"/>
      <c r="O10" s="24"/>
      <c r="P10" s="146">
        <v>10000.0</v>
      </c>
      <c r="Q10" s="27">
        <f t="shared" si="1"/>
        <v>0</v>
      </c>
      <c r="R10" s="146" t="s">
        <v>64</v>
      </c>
      <c r="S10" s="14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46063.0</v>
      </c>
      <c r="C11" s="142" t="s">
        <v>551</v>
      </c>
      <c r="D11" s="143">
        <v>55803.0</v>
      </c>
      <c r="E11" s="144" t="s">
        <v>552</v>
      </c>
      <c r="F11" s="24"/>
      <c r="G11" s="147"/>
      <c r="H11" s="24"/>
      <c r="I11" s="145">
        <v>5100.0</v>
      </c>
      <c r="J11" s="24"/>
      <c r="K11" s="24"/>
      <c r="L11" s="24"/>
      <c r="M11" s="25"/>
      <c r="N11" s="24"/>
      <c r="O11" s="24"/>
      <c r="P11" s="146">
        <v>5100.0</v>
      </c>
      <c r="Q11" s="27">
        <f t="shared" si="1"/>
        <v>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46063.0</v>
      </c>
      <c r="C12" s="142" t="s">
        <v>553</v>
      </c>
      <c r="D12" s="143">
        <v>109411.0</v>
      </c>
      <c r="E12" s="144" t="s">
        <v>554</v>
      </c>
      <c r="F12" s="147"/>
      <c r="G12" s="24"/>
      <c r="H12" s="24"/>
      <c r="I12" s="145">
        <v>700.0</v>
      </c>
      <c r="J12" s="24"/>
      <c r="K12" s="147"/>
      <c r="L12" s="24"/>
      <c r="M12" s="145"/>
      <c r="N12" s="24"/>
      <c r="O12" s="24"/>
      <c r="P12" s="146">
        <v>700.0</v>
      </c>
      <c r="Q12" s="27">
        <f t="shared" si="1"/>
        <v>0</v>
      </c>
      <c r="R12" s="146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46063.0</v>
      </c>
      <c r="C13" s="142" t="s">
        <v>555</v>
      </c>
      <c r="D13" s="143">
        <v>57499.0</v>
      </c>
      <c r="E13" s="144" t="s">
        <v>312</v>
      </c>
      <c r="F13" s="147"/>
      <c r="G13" s="147"/>
      <c r="H13" s="24"/>
      <c r="I13" s="25"/>
      <c r="J13" s="147"/>
      <c r="K13" s="24"/>
      <c r="L13" s="24"/>
      <c r="M13" s="145">
        <v>1400.0</v>
      </c>
      <c r="N13" s="24"/>
      <c r="O13" s="24"/>
      <c r="P13" s="146">
        <v>1400.0</v>
      </c>
      <c r="Q13" s="27">
        <f t="shared" si="1"/>
        <v>0</v>
      </c>
      <c r="R13" s="146" t="s">
        <v>64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46063.0</v>
      </c>
      <c r="C14" s="142" t="s">
        <v>556</v>
      </c>
      <c r="D14" s="143">
        <v>26040.0</v>
      </c>
      <c r="E14" s="144" t="s">
        <v>557</v>
      </c>
      <c r="F14" s="147"/>
      <c r="G14" s="24"/>
      <c r="H14" s="24"/>
      <c r="I14" s="145"/>
      <c r="J14" s="147">
        <v>9500.0</v>
      </c>
      <c r="K14" s="24"/>
      <c r="L14" s="24"/>
      <c r="M14" s="25"/>
      <c r="N14" s="24"/>
      <c r="O14" s="24"/>
      <c r="P14" s="146">
        <v>9500.0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46063.0</v>
      </c>
      <c r="C15" s="142" t="s">
        <v>558</v>
      </c>
      <c r="D15" s="143">
        <v>61429.0</v>
      </c>
      <c r="E15" s="144" t="s">
        <v>559</v>
      </c>
      <c r="F15" s="147"/>
      <c r="G15" s="24"/>
      <c r="H15" s="24"/>
      <c r="I15" s="145"/>
      <c r="J15" s="147">
        <v>5100.0</v>
      </c>
      <c r="K15" s="24"/>
      <c r="L15" s="24"/>
      <c r="M15" s="25"/>
      <c r="N15" s="24"/>
      <c r="O15" s="24"/>
      <c r="P15" s="146">
        <v>5100.0</v>
      </c>
      <c r="Q15" s="27">
        <f t="shared" si="1"/>
        <v>0</v>
      </c>
      <c r="R15" s="146" t="s">
        <v>26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46063.0</v>
      </c>
      <c r="C16" s="142" t="s">
        <v>560</v>
      </c>
      <c r="D16" s="143">
        <v>42046.0</v>
      </c>
      <c r="E16" s="144" t="s">
        <v>221</v>
      </c>
      <c r="F16" s="24"/>
      <c r="G16" s="147"/>
      <c r="H16" s="24"/>
      <c r="I16" s="145">
        <v>2600.0</v>
      </c>
      <c r="J16" s="24"/>
      <c r="K16" s="147"/>
      <c r="L16" s="24"/>
      <c r="M16" s="145"/>
      <c r="N16" s="24"/>
      <c r="O16" s="24"/>
      <c r="P16" s="146">
        <v>2600.0</v>
      </c>
      <c r="Q16" s="27">
        <f t="shared" si="1"/>
        <v>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46063.0</v>
      </c>
      <c r="C17" s="142" t="s">
        <v>561</v>
      </c>
      <c r="D17" s="143">
        <v>109420.0</v>
      </c>
      <c r="E17" s="144" t="s">
        <v>562</v>
      </c>
      <c r="F17" s="147"/>
      <c r="G17" s="24"/>
      <c r="H17" s="24"/>
      <c r="I17" s="145">
        <v>700.0</v>
      </c>
      <c r="J17" s="24"/>
      <c r="K17" s="24"/>
      <c r="L17" s="24"/>
      <c r="M17" s="145"/>
      <c r="N17" s="24"/>
      <c r="O17" s="24"/>
      <c r="P17" s="146">
        <v>700.0</v>
      </c>
      <c r="Q17" s="27">
        <f t="shared" si="1"/>
        <v>0</v>
      </c>
      <c r="R17" s="146" t="s">
        <v>26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46063.0</v>
      </c>
      <c r="C18" s="142" t="s">
        <v>563</v>
      </c>
      <c r="D18" s="143">
        <v>42052.0</v>
      </c>
      <c r="E18" s="144" t="s">
        <v>564</v>
      </c>
      <c r="F18" s="24"/>
      <c r="G18" s="24"/>
      <c r="H18" s="147"/>
      <c r="I18" s="145">
        <v>700.0</v>
      </c>
      <c r="J18" s="24"/>
      <c r="K18" s="24"/>
      <c r="L18" s="24"/>
      <c r="M18" s="145"/>
      <c r="N18" s="24"/>
      <c r="O18" s="24"/>
      <c r="P18" s="146">
        <v>700.0</v>
      </c>
      <c r="Q18" s="27">
        <f t="shared" si="1"/>
        <v>0</v>
      </c>
      <c r="R18" s="146" t="s">
        <v>26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46063.0</v>
      </c>
      <c r="C19" s="142" t="s">
        <v>565</v>
      </c>
      <c r="D19" s="143">
        <v>13209.0</v>
      </c>
      <c r="E19" s="144" t="s">
        <v>566</v>
      </c>
      <c r="F19" s="24"/>
      <c r="G19" s="147"/>
      <c r="H19" s="24"/>
      <c r="I19" s="145">
        <v>4600.0</v>
      </c>
      <c r="J19" s="24"/>
      <c r="K19" s="147"/>
      <c r="L19" s="24"/>
      <c r="M19" s="145"/>
      <c r="N19" s="24"/>
      <c r="O19" s="24"/>
      <c r="P19" s="146">
        <v>4600.0</v>
      </c>
      <c r="Q19" s="27">
        <f t="shared" si="1"/>
        <v>0</v>
      </c>
      <c r="R19" s="146" t="s">
        <v>26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46063.0</v>
      </c>
      <c r="C20" s="142" t="s">
        <v>567</v>
      </c>
      <c r="D20" s="143">
        <v>84800.0</v>
      </c>
      <c r="E20" s="144" t="s">
        <v>568</v>
      </c>
      <c r="F20" s="24"/>
      <c r="G20" s="24"/>
      <c r="H20" s="24"/>
      <c r="I20" s="25"/>
      <c r="J20" s="147">
        <v>700.0</v>
      </c>
      <c r="K20" s="147"/>
      <c r="L20" s="24"/>
      <c r="M20" s="145"/>
      <c r="N20" s="24"/>
      <c r="O20" s="24"/>
      <c r="P20" s="146">
        <v>700.0</v>
      </c>
      <c r="Q20" s="27">
        <f t="shared" si="1"/>
        <v>0</v>
      </c>
      <c r="R20" s="146" t="s">
        <v>64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46063.0</v>
      </c>
      <c r="C21" s="142" t="s">
        <v>569</v>
      </c>
      <c r="D21" s="143">
        <v>10006.0</v>
      </c>
      <c r="E21" s="144" t="s">
        <v>96</v>
      </c>
      <c r="F21" s="24"/>
      <c r="G21" s="147">
        <v>5000.0</v>
      </c>
      <c r="H21" s="24"/>
      <c r="I21" s="25"/>
      <c r="J21" s="24"/>
      <c r="K21" s="147"/>
      <c r="L21" s="24"/>
      <c r="M21" s="145"/>
      <c r="N21" s="24"/>
      <c r="O21" s="24"/>
      <c r="P21" s="146">
        <v>5000.0</v>
      </c>
      <c r="Q21" s="27">
        <f t="shared" si="1"/>
        <v>0</v>
      </c>
      <c r="R21" s="146" t="s">
        <v>64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46063.0</v>
      </c>
      <c r="C22" s="142" t="s">
        <v>570</v>
      </c>
      <c r="D22" s="143">
        <v>28164.0</v>
      </c>
      <c r="E22" s="144" t="s">
        <v>571</v>
      </c>
      <c r="F22" s="147"/>
      <c r="G22" s="24"/>
      <c r="H22" s="147"/>
      <c r="I22" s="145"/>
      <c r="J22" s="147">
        <v>700.0</v>
      </c>
      <c r="K22" s="24"/>
      <c r="L22" s="24"/>
      <c r="M22" s="25"/>
      <c r="N22" s="24"/>
      <c r="O22" s="24"/>
      <c r="P22" s="146">
        <v>700.0</v>
      </c>
      <c r="Q22" s="27">
        <f t="shared" si="1"/>
        <v>0</v>
      </c>
      <c r="R22" s="146" t="s">
        <v>26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46063.0</v>
      </c>
      <c r="C23" s="142" t="s">
        <v>572</v>
      </c>
      <c r="D23" s="143">
        <v>51017.0</v>
      </c>
      <c r="E23" s="144" t="s">
        <v>338</v>
      </c>
      <c r="F23" s="24"/>
      <c r="G23" s="24"/>
      <c r="H23" s="147">
        <v>10000.0</v>
      </c>
      <c r="I23" s="145"/>
      <c r="J23" s="24"/>
      <c r="K23" s="24"/>
      <c r="L23" s="24"/>
      <c r="M23" s="25"/>
      <c r="N23" s="24"/>
      <c r="O23" s="24"/>
      <c r="P23" s="146">
        <v>10000.0</v>
      </c>
      <c r="Q23" s="27">
        <f t="shared" si="1"/>
        <v>0</v>
      </c>
      <c r="R23" s="146">
        <v>51017.0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hidden="1" customHeight="1">
      <c r="A24" s="19">
        <v>19.0</v>
      </c>
      <c r="B24" s="141"/>
      <c r="C24" s="142"/>
      <c r="D24" s="143"/>
      <c r="E24" s="144"/>
      <c r="F24" s="24"/>
      <c r="G24" s="24"/>
      <c r="H24" s="24"/>
      <c r="I24" s="25"/>
      <c r="J24" s="24"/>
      <c r="K24" s="147"/>
      <c r="L24" s="24"/>
      <c r="M24" s="25"/>
      <c r="N24" s="24"/>
      <c r="O24" s="24"/>
      <c r="P24" s="146"/>
      <c r="Q24" s="27">
        <f t="shared" si="1"/>
        <v>0</v>
      </c>
      <c r="R24" s="14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hidden="1" customHeight="1">
      <c r="A25" s="19"/>
      <c r="B25" s="141"/>
      <c r="C25" s="142"/>
      <c r="D25" s="143"/>
      <c r="E25" s="144"/>
      <c r="F25" s="24"/>
      <c r="G25" s="24"/>
      <c r="H25" s="147"/>
      <c r="I25" s="25"/>
      <c r="J25" s="24"/>
      <c r="K25" s="24"/>
      <c r="L25" s="24"/>
      <c r="M25" s="25"/>
      <c r="N25" s="24"/>
      <c r="O25" s="24"/>
      <c r="P25" s="146"/>
      <c r="Q25" s="27">
        <f t="shared" si="1"/>
        <v>0</v>
      </c>
      <c r="R25" s="2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>
        <v>21.0</v>
      </c>
      <c r="B26" s="141"/>
      <c r="C26" s="142"/>
      <c r="D26" s="143"/>
      <c r="E26" s="144"/>
      <c r="F26" s="24"/>
      <c r="G26" s="24"/>
      <c r="H26" s="24"/>
      <c r="I26" s="25"/>
      <c r="J26" s="24"/>
      <c r="K26" s="24"/>
      <c r="L26" s="24"/>
      <c r="M26" s="145"/>
      <c r="N26" s="24"/>
      <c r="O26" s="24"/>
      <c r="P26" s="146"/>
      <c r="Q26" s="27">
        <f t="shared" si="1"/>
        <v>0</v>
      </c>
      <c r="R26" s="2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>
        <v>22.0</v>
      </c>
      <c r="B27" s="200"/>
      <c r="C27" s="201"/>
      <c r="D27" s="202"/>
      <c r="E27" s="202"/>
      <c r="F27" s="24"/>
      <c r="G27" s="24"/>
      <c r="H27" s="147"/>
      <c r="I27" s="25"/>
      <c r="J27" s="24"/>
      <c r="K27" s="24"/>
      <c r="L27" s="24"/>
      <c r="M27" s="25"/>
      <c r="N27" s="24"/>
      <c r="O27" s="24"/>
      <c r="P27" s="146"/>
      <c r="Q27" s="27">
        <f t="shared" si="1"/>
        <v>0</v>
      </c>
      <c r="R27" s="2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34.0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/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P58" si="2">SUM(F6:F57)</f>
        <v>0</v>
      </c>
      <c r="G58" s="37">
        <f t="shared" si="2"/>
        <v>5000</v>
      </c>
      <c r="H58" s="37">
        <f t="shared" si="2"/>
        <v>10000</v>
      </c>
      <c r="I58" s="37">
        <f t="shared" si="2"/>
        <v>20700</v>
      </c>
      <c r="J58" s="37">
        <f t="shared" si="2"/>
        <v>26450</v>
      </c>
      <c r="K58" s="37">
        <f t="shared" si="2"/>
        <v>1400</v>
      </c>
      <c r="L58" s="37">
        <f t="shared" si="2"/>
        <v>0</v>
      </c>
      <c r="M58" s="37">
        <f t="shared" si="2"/>
        <v>1400</v>
      </c>
      <c r="N58" s="37">
        <f t="shared" si="2"/>
        <v>0</v>
      </c>
      <c r="O58" s="37">
        <f t="shared" si="2"/>
        <v>0</v>
      </c>
      <c r="P58" s="37">
        <f t="shared" si="2"/>
        <v>64950</v>
      </c>
      <c r="Q58" s="38"/>
      <c r="R58" s="36"/>
      <c r="S58" s="39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64950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573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64"/>
      <c r="N65" s="203"/>
      <c r="O65" s="160"/>
      <c r="P65" s="146"/>
      <c r="Q65" s="73">
        <f t="shared" ref="Q65:Q71" si="3">F65+G65+H65+I65+J65+K65+L65+M65+N65+O65-P65</f>
        <v>0</v>
      </c>
      <c r="R65" s="2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>
        <v>2.0</v>
      </c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>
        <v>3.0</v>
      </c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64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0</v>
      </c>
      <c r="P72" s="84">
        <f t="shared" si="4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574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141">
        <v>46063.0</v>
      </c>
      <c r="C78" s="142" t="s">
        <v>575</v>
      </c>
      <c r="D78" s="143">
        <v>44035.0</v>
      </c>
      <c r="E78" s="144" t="s">
        <v>576</v>
      </c>
      <c r="F78" s="24"/>
      <c r="G78" s="24"/>
      <c r="H78" s="147">
        <v>4500.0</v>
      </c>
      <c r="I78" s="25"/>
      <c r="J78" s="24"/>
      <c r="K78" s="24"/>
      <c r="L78" s="24"/>
      <c r="M78" s="25"/>
      <c r="N78" s="24"/>
      <c r="O78" s="24"/>
      <c r="P78" s="146">
        <v>4500.0</v>
      </c>
      <c r="Q78" s="193">
        <v>0.0</v>
      </c>
      <c r="R78" s="197">
        <v>44035.0</v>
      </c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hidden="1" customHeight="1">
      <c r="A79" s="86"/>
      <c r="B79" s="189"/>
      <c r="C79" s="105"/>
      <c r="D79" s="107"/>
      <c r="E79" s="107"/>
      <c r="F79" s="96"/>
      <c r="G79" s="97"/>
      <c r="H79" s="97"/>
      <c r="I79" s="97"/>
      <c r="J79" s="96"/>
      <c r="K79" s="96"/>
      <c r="L79" s="96"/>
      <c r="M79" s="96"/>
      <c r="N79" s="96"/>
      <c r="O79" s="66"/>
      <c r="P79" s="98"/>
      <c r="Q79" s="73">
        <f t="shared" ref="Q79:Q87" si="5">F79+G79+H79+I79+J79+K79+L79+M79+N79+O79-P79</f>
        <v>0</v>
      </c>
      <c r="R79" s="92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hidden="1" customHeight="1">
      <c r="A80" s="86"/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73">
        <f t="shared" si="5"/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hidden="1" customHeight="1">
      <c r="A81" s="86"/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/>
      <c r="B82" s="115"/>
      <c r="C82" s="108"/>
      <c r="D82" s="110"/>
      <c r="E82" s="110"/>
      <c r="F82" s="111"/>
      <c r="G82" s="112"/>
      <c r="H82" s="112"/>
      <c r="I82" s="112"/>
      <c r="J82" s="111"/>
      <c r="K82" s="111"/>
      <c r="L82" s="111"/>
      <c r="M82" s="111"/>
      <c r="N82" s="111"/>
      <c r="O82" s="113"/>
      <c r="P82" s="190"/>
      <c r="Q82" s="73">
        <f t="shared" si="5"/>
        <v>0</v>
      </c>
      <c r="R82" s="92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>
        <v>6.0</v>
      </c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6">SUM(F78:F81)</f>
        <v>0</v>
      </c>
      <c r="G89" s="84">
        <f t="shared" si="6"/>
        <v>0</v>
      </c>
      <c r="H89" s="84">
        <f t="shared" si="6"/>
        <v>4500</v>
      </c>
      <c r="I89" s="84">
        <f t="shared" si="6"/>
        <v>0</v>
      </c>
      <c r="J89" s="84">
        <f t="shared" si="6"/>
        <v>0</v>
      </c>
      <c r="K89" s="84">
        <f t="shared" si="6"/>
        <v>0</v>
      </c>
      <c r="L89" s="84">
        <f t="shared" si="6"/>
        <v>0</v>
      </c>
      <c r="M89" s="84">
        <f t="shared" si="6"/>
        <v>0</v>
      </c>
      <c r="N89" s="84">
        <f t="shared" si="6"/>
        <v>0</v>
      </c>
      <c r="O89" s="84">
        <f t="shared" si="6"/>
        <v>0</v>
      </c>
      <c r="P89" s="84">
        <f t="shared" si="6"/>
        <v>4500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349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349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349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349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577</v>
      </c>
      <c r="F96" s="191" t="s">
        <v>349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349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349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578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46063.0</v>
      </c>
      <c r="C6" s="142" t="s">
        <v>579</v>
      </c>
      <c r="D6" s="143">
        <v>51301.0</v>
      </c>
      <c r="E6" s="144" t="s">
        <v>580</v>
      </c>
      <c r="F6" s="24"/>
      <c r="G6" s="24"/>
      <c r="H6" s="24"/>
      <c r="I6" s="145">
        <v>700.0</v>
      </c>
      <c r="J6" s="24"/>
      <c r="K6" s="147"/>
      <c r="L6" s="24"/>
      <c r="M6" s="25"/>
      <c r="N6" s="24"/>
      <c r="O6" s="24"/>
      <c r="P6" s="146">
        <v>700.0</v>
      </c>
      <c r="Q6" s="27">
        <f t="shared" ref="Q6:Q56" si="1">F6+G6+H6+I6+J6+K6+L6+M6+N6+O6-P6</f>
        <v>0</v>
      </c>
      <c r="R6" s="146" t="s">
        <v>26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46064.0</v>
      </c>
      <c r="C7" s="142" t="s">
        <v>581</v>
      </c>
      <c r="D7" s="143">
        <v>59244.0</v>
      </c>
      <c r="E7" s="144" t="s">
        <v>582</v>
      </c>
      <c r="F7" s="24"/>
      <c r="G7" s="24"/>
      <c r="H7" s="24"/>
      <c r="I7" s="145">
        <v>1400.0</v>
      </c>
      <c r="J7" s="147"/>
      <c r="K7" s="24"/>
      <c r="L7" s="24"/>
      <c r="M7" s="145"/>
      <c r="N7" s="24"/>
      <c r="O7" s="24"/>
      <c r="P7" s="146">
        <v>1400.0</v>
      </c>
      <c r="Q7" s="27">
        <f t="shared" si="1"/>
        <v>0</v>
      </c>
      <c r="R7" s="146" t="s">
        <v>145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46064.0</v>
      </c>
      <c r="C8" s="142" t="s">
        <v>583</v>
      </c>
      <c r="D8" s="143">
        <v>48910.0</v>
      </c>
      <c r="E8" s="144" t="s">
        <v>301</v>
      </c>
      <c r="F8" s="24"/>
      <c r="G8" s="24"/>
      <c r="H8" s="24"/>
      <c r="I8" s="145"/>
      <c r="J8" s="147">
        <v>3500.0</v>
      </c>
      <c r="K8" s="24"/>
      <c r="L8" s="24"/>
      <c r="M8" s="145"/>
      <c r="N8" s="24"/>
      <c r="O8" s="24"/>
      <c r="P8" s="146">
        <v>3500.0</v>
      </c>
      <c r="Q8" s="27">
        <f t="shared" si="1"/>
        <v>0</v>
      </c>
      <c r="R8" s="146" t="s">
        <v>64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46064.0</v>
      </c>
      <c r="C9" s="142" t="s">
        <v>584</v>
      </c>
      <c r="D9" s="143">
        <v>69620.0</v>
      </c>
      <c r="E9" s="144" t="s">
        <v>585</v>
      </c>
      <c r="F9" s="24"/>
      <c r="G9" s="24"/>
      <c r="H9" s="24"/>
      <c r="I9" s="145"/>
      <c r="J9" s="147">
        <v>2100.0</v>
      </c>
      <c r="K9" s="24"/>
      <c r="L9" s="24"/>
      <c r="M9" s="25"/>
      <c r="N9" s="24"/>
      <c r="O9" s="24"/>
      <c r="P9" s="146">
        <v>2100.0</v>
      </c>
      <c r="Q9" s="27">
        <f t="shared" si="1"/>
        <v>0</v>
      </c>
      <c r="R9" s="146" t="s">
        <v>64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46064.0</v>
      </c>
      <c r="C10" s="142" t="s">
        <v>586</v>
      </c>
      <c r="D10" s="143">
        <v>111014.0</v>
      </c>
      <c r="E10" s="144" t="s">
        <v>587</v>
      </c>
      <c r="F10" s="24"/>
      <c r="G10" s="24"/>
      <c r="H10" s="24"/>
      <c r="I10" s="145">
        <v>1400.0</v>
      </c>
      <c r="J10" s="147"/>
      <c r="K10" s="24"/>
      <c r="L10" s="24"/>
      <c r="M10" s="25"/>
      <c r="N10" s="24"/>
      <c r="O10" s="24"/>
      <c r="P10" s="146">
        <v>1400.0</v>
      </c>
      <c r="Q10" s="27">
        <f t="shared" si="1"/>
        <v>0</v>
      </c>
      <c r="R10" s="146" t="s">
        <v>42</v>
      </c>
      <c r="S10" s="14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46064.0</v>
      </c>
      <c r="C11" s="142" t="s">
        <v>588</v>
      </c>
      <c r="D11" s="143">
        <v>42046.0</v>
      </c>
      <c r="E11" s="144" t="s">
        <v>221</v>
      </c>
      <c r="F11" s="24"/>
      <c r="G11" s="147"/>
      <c r="H11" s="24"/>
      <c r="I11" s="145"/>
      <c r="J11" s="24"/>
      <c r="K11" s="147">
        <v>5100.0</v>
      </c>
      <c r="L11" s="24"/>
      <c r="M11" s="25"/>
      <c r="N11" s="24"/>
      <c r="O11" s="24"/>
      <c r="P11" s="146">
        <v>5100.0</v>
      </c>
      <c r="Q11" s="27">
        <f t="shared" si="1"/>
        <v>0</v>
      </c>
      <c r="R11" s="146" t="s">
        <v>64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46064.0</v>
      </c>
      <c r="C12" s="142" t="s">
        <v>589</v>
      </c>
      <c r="D12" s="143">
        <v>29621.0</v>
      </c>
      <c r="E12" s="144" t="s">
        <v>545</v>
      </c>
      <c r="F12" s="147"/>
      <c r="G12" s="24"/>
      <c r="H12" s="24"/>
      <c r="I12" s="145"/>
      <c r="J12" s="147">
        <v>1000.0</v>
      </c>
      <c r="K12" s="147"/>
      <c r="L12" s="24"/>
      <c r="M12" s="145"/>
      <c r="N12" s="24"/>
      <c r="O12" s="24"/>
      <c r="P12" s="146">
        <v>1000.0</v>
      </c>
      <c r="Q12" s="27">
        <f t="shared" si="1"/>
        <v>0</v>
      </c>
      <c r="R12" s="146" t="s">
        <v>64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46064.0</v>
      </c>
      <c r="C13" s="142" t="s">
        <v>590</v>
      </c>
      <c r="D13" s="143">
        <v>57499.0</v>
      </c>
      <c r="E13" s="144" t="s">
        <v>312</v>
      </c>
      <c r="F13" s="147"/>
      <c r="G13" s="147"/>
      <c r="H13" s="24"/>
      <c r="I13" s="25"/>
      <c r="J13" s="147"/>
      <c r="K13" s="24"/>
      <c r="L13" s="24"/>
      <c r="M13" s="145">
        <v>1450.0</v>
      </c>
      <c r="N13" s="24"/>
      <c r="O13" s="24"/>
      <c r="P13" s="146">
        <v>1450.0</v>
      </c>
      <c r="Q13" s="27">
        <f t="shared" si="1"/>
        <v>0</v>
      </c>
      <c r="R13" s="146" t="s">
        <v>145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46064.0</v>
      </c>
      <c r="C14" s="142" t="s">
        <v>591</v>
      </c>
      <c r="D14" s="143">
        <v>68124.0</v>
      </c>
      <c r="E14" s="144" t="s">
        <v>592</v>
      </c>
      <c r="F14" s="147"/>
      <c r="G14" s="24"/>
      <c r="H14" s="24"/>
      <c r="I14" s="145">
        <v>2600.0</v>
      </c>
      <c r="J14" s="147"/>
      <c r="K14" s="24"/>
      <c r="L14" s="24"/>
      <c r="M14" s="25"/>
      <c r="N14" s="24"/>
      <c r="O14" s="24"/>
      <c r="P14" s="146">
        <v>2600.0</v>
      </c>
      <c r="Q14" s="27">
        <f t="shared" si="1"/>
        <v>0</v>
      </c>
      <c r="R14" s="146" t="s">
        <v>64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46064.0</v>
      </c>
      <c r="C15" s="142" t="s">
        <v>593</v>
      </c>
      <c r="D15" s="143">
        <v>105021.0</v>
      </c>
      <c r="E15" s="144" t="s">
        <v>71</v>
      </c>
      <c r="F15" s="147"/>
      <c r="G15" s="24"/>
      <c r="H15" s="24"/>
      <c r="I15" s="145">
        <v>700.0</v>
      </c>
      <c r="J15" s="147"/>
      <c r="K15" s="24"/>
      <c r="L15" s="24"/>
      <c r="M15" s="25"/>
      <c r="N15" s="24"/>
      <c r="O15" s="24"/>
      <c r="P15" s="146">
        <v>700.0</v>
      </c>
      <c r="Q15" s="27">
        <f t="shared" si="1"/>
        <v>0</v>
      </c>
      <c r="R15" s="146" t="s">
        <v>42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46064.0</v>
      </c>
      <c r="C16" s="142" t="s">
        <v>594</v>
      </c>
      <c r="D16" s="143">
        <v>38098.0</v>
      </c>
      <c r="E16" s="144" t="s">
        <v>595</v>
      </c>
      <c r="F16" s="24"/>
      <c r="G16" s="147"/>
      <c r="H16" s="24"/>
      <c r="I16" s="145"/>
      <c r="J16" s="147">
        <v>2780.0</v>
      </c>
      <c r="K16" s="147"/>
      <c r="L16" s="24"/>
      <c r="M16" s="145"/>
      <c r="N16" s="24"/>
      <c r="O16" s="24"/>
      <c r="P16" s="146">
        <v>2780.0</v>
      </c>
      <c r="Q16" s="27">
        <f t="shared" si="1"/>
        <v>0</v>
      </c>
      <c r="R16" s="146" t="s">
        <v>64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46064.0</v>
      </c>
      <c r="C17" s="142" t="s">
        <v>596</v>
      </c>
      <c r="D17" s="143">
        <v>57499.0</v>
      </c>
      <c r="E17" s="144" t="s">
        <v>312</v>
      </c>
      <c r="F17" s="147"/>
      <c r="G17" s="24"/>
      <c r="H17" s="24"/>
      <c r="I17" s="145"/>
      <c r="J17" s="147">
        <v>700.0</v>
      </c>
      <c r="K17" s="24"/>
      <c r="L17" s="24"/>
      <c r="M17" s="145"/>
      <c r="N17" s="24"/>
      <c r="O17" s="24"/>
      <c r="P17" s="146">
        <v>700.0</v>
      </c>
      <c r="Q17" s="27">
        <f t="shared" si="1"/>
        <v>0</v>
      </c>
      <c r="R17" s="146" t="s">
        <v>42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46064.0</v>
      </c>
      <c r="C18" s="142" t="s">
        <v>597</v>
      </c>
      <c r="D18" s="143">
        <v>109755.0</v>
      </c>
      <c r="E18" s="144" t="s">
        <v>598</v>
      </c>
      <c r="F18" s="24"/>
      <c r="G18" s="24"/>
      <c r="H18" s="147"/>
      <c r="I18" s="145"/>
      <c r="J18" s="147">
        <v>50.0</v>
      </c>
      <c r="K18" s="24"/>
      <c r="L18" s="24"/>
      <c r="M18" s="145"/>
      <c r="N18" s="24"/>
      <c r="O18" s="24"/>
      <c r="P18" s="146">
        <v>50.0</v>
      </c>
      <c r="Q18" s="27">
        <f t="shared" si="1"/>
        <v>0</v>
      </c>
      <c r="R18" s="146" t="s">
        <v>42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46064.0</v>
      </c>
      <c r="C19" s="142" t="s">
        <v>599</v>
      </c>
      <c r="D19" s="143">
        <v>98887.0</v>
      </c>
      <c r="E19" s="144" t="s">
        <v>600</v>
      </c>
      <c r="F19" s="24"/>
      <c r="G19" s="147"/>
      <c r="H19" s="24"/>
      <c r="I19" s="145"/>
      <c r="J19" s="24"/>
      <c r="K19" s="147">
        <v>700.0</v>
      </c>
      <c r="L19" s="24"/>
      <c r="M19" s="145"/>
      <c r="N19" s="24"/>
      <c r="O19" s="24"/>
      <c r="P19" s="146">
        <v>700.0</v>
      </c>
      <c r="Q19" s="27">
        <f t="shared" si="1"/>
        <v>0</v>
      </c>
      <c r="R19" s="146" t="s">
        <v>42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46064.0</v>
      </c>
      <c r="C20" s="142" t="s">
        <v>601</v>
      </c>
      <c r="D20" s="143">
        <v>53249.0</v>
      </c>
      <c r="E20" s="144" t="s">
        <v>324</v>
      </c>
      <c r="F20" s="24"/>
      <c r="G20" s="24"/>
      <c r="H20" s="24"/>
      <c r="I20" s="25"/>
      <c r="J20" s="147">
        <v>17700.0</v>
      </c>
      <c r="K20" s="147"/>
      <c r="L20" s="24"/>
      <c r="M20" s="145"/>
      <c r="N20" s="24"/>
      <c r="O20" s="24"/>
      <c r="P20" s="146">
        <v>17700.0</v>
      </c>
      <c r="Q20" s="27">
        <f t="shared" si="1"/>
        <v>0</v>
      </c>
      <c r="R20" s="146" t="s">
        <v>42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46064.0</v>
      </c>
      <c r="C21" s="142" t="s">
        <v>602</v>
      </c>
      <c r="D21" s="143">
        <v>48052.0</v>
      </c>
      <c r="E21" s="144" t="s">
        <v>295</v>
      </c>
      <c r="F21" s="24"/>
      <c r="G21" s="147"/>
      <c r="H21" s="24"/>
      <c r="I21" s="25"/>
      <c r="J21" s="24"/>
      <c r="K21" s="147">
        <v>5000.0</v>
      </c>
      <c r="L21" s="24"/>
      <c r="M21" s="145"/>
      <c r="N21" s="24"/>
      <c r="O21" s="24"/>
      <c r="P21" s="146">
        <v>5000.0</v>
      </c>
      <c r="Q21" s="27">
        <f t="shared" si="1"/>
        <v>0</v>
      </c>
      <c r="R21" s="146" t="s">
        <v>64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46064.0</v>
      </c>
      <c r="C22" s="142" t="s">
        <v>603</v>
      </c>
      <c r="D22" s="143">
        <v>113188.0</v>
      </c>
      <c r="E22" s="144" t="s">
        <v>604</v>
      </c>
      <c r="F22" s="147"/>
      <c r="G22" s="147">
        <v>4500.0</v>
      </c>
      <c r="H22" s="147"/>
      <c r="I22" s="145"/>
      <c r="J22" s="147"/>
      <c r="K22" s="24"/>
      <c r="L22" s="24"/>
      <c r="M22" s="25"/>
      <c r="N22" s="24"/>
      <c r="O22" s="24"/>
      <c r="P22" s="146">
        <v>4500.0</v>
      </c>
      <c r="Q22" s="27">
        <f t="shared" si="1"/>
        <v>0</v>
      </c>
      <c r="R22" s="146" t="s">
        <v>64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46064.0</v>
      </c>
      <c r="C23" s="142" t="s">
        <v>605</v>
      </c>
      <c r="D23" s="143">
        <v>35227.0</v>
      </c>
      <c r="E23" s="144" t="s">
        <v>606</v>
      </c>
      <c r="F23" s="147">
        <v>280.0</v>
      </c>
      <c r="G23" s="24"/>
      <c r="H23" s="147"/>
      <c r="I23" s="145"/>
      <c r="J23" s="24"/>
      <c r="K23" s="24"/>
      <c r="L23" s="24"/>
      <c r="M23" s="25"/>
      <c r="N23" s="24"/>
      <c r="O23" s="24"/>
      <c r="P23" s="146">
        <v>280.0</v>
      </c>
      <c r="Q23" s="27">
        <f t="shared" si="1"/>
        <v>0</v>
      </c>
      <c r="R23" s="146" t="s">
        <v>64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46064.0</v>
      </c>
      <c r="C24" s="142" t="s">
        <v>607</v>
      </c>
      <c r="D24" s="143">
        <v>30894.0</v>
      </c>
      <c r="E24" s="144" t="s">
        <v>164</v>
      </c>
      <c r="F24" s="24"/>
      <c r="G24" s="24"/>
      <c r="H24" s="24"/>
      <c r="I24" s="145">
        <v>8700.0</v>
      </c>
      <c r="J24" s="24"/>
      <c r="K24" s="147"/>
      <c r="L24" s="24"/>
      <c r="M24" s="25"/>
      <c r="N24" s="24"/>
      <c r="O24" s="24"/>
      <c r="P24" s="146">
        <v>8700.0</v>
      </c>
      <c r="Q24" s="27">
        <f t="shared" si="1"/>
        <v>0</v>
      </c>
      <c r="R24" s="146" t="s">
        <v>64</v>
      </c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46064.0</v>
      </c>
      <c r="C25" s="142" t="s">
        <v>608</v>
      </c>
      <c r="D25" s="143">
        <v>10250.0</v>
      </c>
      <c r="E25" s="144" t="s">
        <v>98</v>
      </c>
      <c r="F25" s="24"/>
      <c r="G25" s="24"/>
      <c r="H25" s="147">
        <v>10000.0</v>
      </c>
      <c r="I25" s="25"/>
      <c r="J25" s="24"/>
      <c r="K25" s="24"/>
      <c r="L25" s="24"/>
      <c r="M25" s="25"/>
      <c r="N25" s="24"/>
      <c r="O25" s="24"/>
      <c r="P25" s="146">
        <v>10000.0</v>
      </c>
      <c r="Q25" s="27">
        <f t="shared" si="1"/>
        <v>0</v>
      </c>
      <c r="R25" s="146">
        <v>10250.0</v>
      </c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141">
        <v>46064.0</v>
      </c>
      <c r="C26" s="142" t="s">
        <v>609</v>
      </c>
      <c r="D26" s="143">
        <v>113182.0</v>
      </c>
      <c r="E26" s="144" t="s">
        <v>610</v>
      </c>
      <c r="F26" s="24"/>
      <c r="G26" s="24"/>
      <c r="H26" s="24"/>
      <c r="I26" s="25"/>
      <c r="J26" s="24"/>
      <c r="K26" s="24"/>
      <c r="L26" s="24"/>
      <c r="M26" s="145">
        <v>300.0</v>
      </c>
      <c r="N26" s="24"/>
      <c r="O26" s="24"/>
      <c r="P26" s="146">
        <v>300.0</v>
      </c>
      <c r="Q26" s="27">
        <f t="shared" si="1"/>
        <v>0</v>
      </c>
      <c r="R26" s="146">
        <v>113028.0</v>
      </c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/>
      <c r="B27" s="200"/>
      <c r="C27" s="201"/>
      <c r="D27" s="202"/>
      <c r="E27" s="202"/>
      <c r="F27" s="24"/>
      <c r="G27" s="24"/>
      <c r="H27" s="147"/>
      <c r="I27" s="25"/>
      <c r="J27" s="24"/>
      <c r="K27" s="24"/>
      <c r="L27" s="24"/>
      <c r="M27" s="25"/>
      <c r="N27" s="24"/>
      <c r="O27" s="24"/>
      <c r="P27" s="146"/>
      <c r="Q27" s="27">
        <f t="shared" si="1"/>
        <v>0</v>
      </c>
      <c r="R27" s="2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26"/>
      <c r="Q28" s="27">
        <f t="shared" si="1"/>
        <v>0</v>
      </c>
      <c r="R28" s="2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26"/>
      <c r="Q29" s="27">
        <f t="shared" si="1"/>
        <v>0</v>
      </c>
      <c r="R29" s="2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26"/>
      <c r="Q30" s="27">
        <f t="shared" si="1"/>
        <v>0</v>
      </c>
      <c r="R30" s="2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26"/>
      <c r="Q31" s="27">
        <f t="shared" si="1"/>
        <v>0</v>
      </c>
      <c r="R31" s="2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26"/>
      <c r="Q32" s="27">
        <f t="shared" si="1"/>
        <v>0</v>
      </c>
      <c r="R32" s="2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6"/>
      <c r="Q33" s="27">
        <f t="shared" si="1"/>
        <v>0</v>
      </c>
      <c r="R33" s="2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34.0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/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P58" si="2">SUM(F6:F57)</f>
        <v>280</v>
      </c>
      <c r="G58" s="37">
        <f t="shared" si="2"/>
        <v>4500</v>
      </c>
      <c r="H58" s="37">
        <f t="shared" si="2"/>
        <v>10000</v>
      </c>
      <c r="I58" s="37">
        <f t="shared" si="2"/>
        <v>15500</v>
      </c>
      <c r="J58" s="37">
        <f t="shared" si="2"/>
        <v>27830</v>
      </c>
      <c r="K58" s="37">
        <f t="shared" si="2"/>
        <v>10800</v>
      </c>
      <c r="L58" s="37">
        <f t="shared" si="2"/>
        <v>0</v>
      </c>
      <c r="M58" s="37">
        <f t="shared" si="2"/>
        <v>1750</v>
      </c>
      <c r="N58" s="37">
        <f t="shared" si="2"/>
        <v>0</v>
      </c>
      <c r="O58" s="37">
        <f t="shared" si="2"/>
        <v>0</v>
      </c>
      <c r="P58" s="37">
        <f t="shared" si="2"/>
        <v>70660</v>
      </c>
      <c r="Q58" s="38"/>
      <c r="R58" s="36"/>
      <c r="S58" s="39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70660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611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>
        <v>46064.0</v>
      </c>
      <c r="C65" s="142" t="s">
        <v>612</v>
      </c>
      <c r="D65" s="143">
        <v>35227.0</v>
      </c>
      <c r="E65" s="144" t="s">
        <v>606</v>
      </c>
      <c r="F65" s="64"/>
      <c r="G65" s="64"/>
      <c r="H65" s="64"/>
      <c r="I65" s="64"/>
      <c r="J65" s="64"/>
      <c r="K65" s="64"/>
      <c r="L65" s="64"/>
      <c r="M65" s="203">
        <v>35.0</v>
      </c>
      <c r="N65" s="203"/>
      <c r="O65" s="160"/>
      <c r="P65" s="146">
        <v>35.0</v>
      </c>
      <c r="Q65" s="193">
        <v>0.0</v>
      </c>
      <c r="R65" s="146">
        <v>35227.0</v>
      </c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ref="Q66:Q71" si="3">F66+G66+H66+I66+J66+K66+L66+M66+N66+O66-P66</f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64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35</v>
      </c>
      <c r="N72" s="84">
        <f t="shared" si="4"/>
        <v>0</v>
      </c>
      <c r="O72" s="84">
        <f t="shared" si="4"/>
        <v>0</v>
      </c>
      <c r="P72" s="84">
        <f t="shared" si="4"/>
        <v>35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613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141">
        <v>46064.0</v>
      </c>
      <c r="C78" s="142" t="s">
        <v>614</v>
      </c>
      <c r="D78" s="143">
        <v>42046.0</v>
      </c>
      <c r="E78" s="144" t="s">
        <v>221</v>
      </c>
      <c r="F78" s="24"/>
      <c r="G78" s="24"/>
      <c r="H78" s="147">
        <v>5100.0</v>
      </c>
      <c r="I78" s="25"/>
      <c r="J78" s="24"/>
      <c r="K78" s="24"/>
      <c r="L78" s="24"/>
      <c r="M78" s="25"/>
      <c r="N78" s="24"/>
      <c r="O78" s="24"/>
      <c r="P78" s="146">
        <v>5100.0</v>
      </c>
      <c r="Q78" s="193">
        <v>0.0</v>
      </c>
      <c r="R78" s="197">
        <v>42046.0</v>
      </c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hidden="1" customHeight="1">
      <c r="A79" s="86"/>
      <c r="B79" s="185">
        <v>46064.0</v>
      </c>
      <c r="C79" s="186" t="s">
        <v>615</v>
      </c>
      <c r="D79" s="187">
        <v>48052.0</v>
      </c>
      <c r="E79" s="187" t="s">
        <v>295</v>
      </c>
      <c r="F79" s="96"/>
      <c r="G79" s="97"/>
      <c r="H79" s="182">
        <v>5000.0</v>
      </c>
      <c r="I79" s="97"/>
      <c r="J79" s="96"/>
      <c r="K79" s="96"/>
      <c r="L79" s="96"/>
      <c r="M79" s="96"/>
      <c r="N79" s="96"/>
      <c r="O79" s="66"/>
      <c r="P79" s="199">
        <v>5000.0</v>
      </c>
      <c r="Q79" s="193">
        <v>0.0</v>
      </c>
      <c r="R79" s="197">
        <v>48052.0</v>
      </c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hidden="1" customHeight="1">
      <c r="A80" s="86"/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73">
        <f t="shared" ref="Q80:Q81" si="5">F80+G80+H80+I80+J80+K80+L80+M80+N80+O80-P80</f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hidden="1" customHeight="1">
      <c r="A81" s="86"/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204">
        <v>2.0</v>
      </c>
      <c r="B82" s="205">
        <v>46064.0</v>
      </c>
      <c r="C82" s="206" t="s">
        <v>615</v>
      </c>
      <c r="D82" s="207">
        <v>48052.0</v>
      </c>
      <c r="E82" s="208" t="s">
        <v>295</v>
      </c>
      <c r="F82" s="111"/>
      <c r="G82" s="112"/>
      <c r="H82" s="209">
        <v>5000.0</v>
      </c>
      <c r="I82" s="112"/>
      <c r="J82" s="111"/>
      <c r="K82" s="111"/>
      <c r="L82" s="111"/>
      <c r="M82" s="111"/>
      <c r="N82" s="111"/>
      <c r="O82" s="113"/>
      <c r="P82" s="210">
        <v>5000.0</v>
      </c>
      <c r="Q82" s="193">
        <v>0.0</v>
      </c>
      <c r="R82" s="197">
        <v>48052.0</v>
      </c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86"/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73">
        <f t="shared" ref="Q83:Q87" si="6">F83+G83+H83+I83+J83+K83+L83+M83+N83+O83-P83</f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si="6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6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6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6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7">SUM(F78:F81)</f>
        <v>0</v>
      </c>
      <c r="G89" s="84">
        <f t="shared" si="7"/>
        <v>0</v>
      </c>
      <c r="H89" s="84">
        <f t="shared" si="7"/>
        <v>10100</v>
      </c>
      <c r="I89" s="84">
        <f t="shared" si="7"/>
        <v>0</v>
      </c>
      <c r="J89" s="84">
        <f t="shared" si="7"/>
        <v>0</v>
      </c>
      <c r="K89" s="84">
        <f t="shared" si="7"/>
        <v>0</v>
      </c>
      <c r="L89" s="84">
        <f t="shared" si="7"/>
        <v>0</v>
      </c>
      <c r="M89" s="84">
        <f t="shared" si="7"/>
        <v>0</v>
      </c>
      <c r="N89" s="84">
        <f t="shared" si="7"/>
        <v>0</v>
      </c>
      <c r="O89" s="84">
        <f t="shared" si="7"/>
        <v>0</v>
      </c>
      <c r="P89" s="84">
        <f t="shared" si="7"/>
        <v>10100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349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349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349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349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616</v>
      </c>
      <c r="F96" s="191" t="s">
        <v>349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349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349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617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46065.0</v>
      </c>
      <c r="C6" s="142" t="s">
        <v>618</v>
      </c>
      <c r="D6" s="143">
        <v>59244.0</v>
      </c>
      <c r="E6" s="144" t="s">
        <v>582</v>
      </c>
      <c r="F6" s="24"/>
      <c r="G6" s="24"/>
      <c r="H6" s="24"/>
      <c r="I6" s="145">
        <v>5000.0</v>
      </c>
      <c r="J6" s="24"/>
      <c r="K6" s="147"/>
      <c r="L6" s="24"/>
      <c r="M6" s="25"/>
      <c r="N6" s="24"/>
      <c r="O6" s="24"/>
      <c r="P6" s="146">
        <v>5000.0</v>
      </c>
      <c r="Q6" s="27">
        <f t="shared" ref="Q6:Q56" si="1">F6+G6+H6+I6+J6+K6+L6+M6+N6+O6-P6</f>
        <v>0</v>
      </c>
      <c r="R6" s="146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46065.0</v>
      </c>
      <c r="C7" s="142" t="s">
        <v>619</v>
      </c>
      <c r="D7" s="143">
        <v>78497.0</v>
      </c>
      <c r="E7" s="144" t="s">
        <v>620</v>
      </c>
      <c r="F7" s="24"/>
      <c r="G7" s="24"/>
      <c r="H7" s="24"/>
      <c r="I7" s="145"/>
      <c r="J7" s="147">
        <v>2600.0</v>
      </c>
      <c r="K7" s="24"/>
      <c r="L7" s="24"/>
      <c r="M7" s="145"/>
      <c r="N7" s="24"/>
      <c r="O7" s="24"/>
      <c r="P7" s="146">
        <v>2600.0</v>
      </c>
      <c r="Q7" s="27">
        <f t="shared" si="1"/>
        <v>0</v>
      </c>
      <c r="R7" s="146" t="s">
        <v>64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46065.0</v>
      </c>
      <c r="C8" s="142" t="s">
        <v>621</v>
      </c>
      <c r="D8" s="143">
        <v>19688.0</v>
      </c>
      <c r="E8" s="144" t="s">
        <v>69</v>
      </c>
      <c r="F8" s="24"/>
      <c r="G8" s="24"/>
      <c r="H8" s="24"/>
      <c r="I8" s="145"/>
      <c r="J8" s="147">
        <v>1000.0</v>
      </c>
      <c r="K8" s="24"/>
      <c r="L8" s="24"/>
      <c r="M8" s="145"/>
      <c r="N8" s="24"/>
      <c r="O8" s="24"/>
      <c r="P8" s="146">
        <v>1000.0</v>
      </c>
      <c r="Q8" s="27">
        <f t="shared" si="1"/>
        <v>0</v>
      </c>
      <c r="R8" s="146" t="s">
        <v>64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46065.0</v>
      </c>
      <c r="C9" s="142" t="s">
        <v>622</v>
      </c>
      <c r="D9" s="143">
        <v>112816.0</v>
      </c>
      <c r="E9" s="144" t="s">
        <v>406</v>
      </c>
      <c r="F9" s="24"/>
      <c r="G9" s="24"/>
      <c r="H9" s="24"/>
      <c r="I9" s="145"/>
      <c r="J9" s="147">
        <v>3850.0</v>
      </c>
      <c r="K9" s="24"/>
      <c r="L9" s="24"/>
      <c r="M9" s="25"/>
      <c r="N9" s="24"/>
      <c r="O9" s="24"/>
      <c r="P9" s="146">
        <v>3850.0</v>
      </c>
      <c r="Q9" s="27">
        <f t="shared" si="1"/>
        <v>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46065.0</v>
      </c>
      <c r="C10" s="142" t="s">
        <v>623</v>
      </c>
      <c r="D10" s="143">
        <v>13133.0</v>
      </c>
      <c r="E10" s="144" t="s">
        <v>624</v>
      </c>
      <c r="F10" s="24"/>
      <c r="G10" s="24"/>
      <c r="H10" s="24"/>
      <c r="I10" s="145"/>
      <c r="J10" s="147">
        <v>10000.0</v>
      </c>
      <c r="K10" s="24"/>
      <c r="L10" s="24"/>
      <c r="M10" s="25"/>
      <c r="N10" s="24"/>
      <c r="O10" s="24"/>
      <c r="P10" s="146">
        <v>10000.0</v>
      </c>
      <c r="Q10" s="27">
        <f t="shared" si="1"/>
        <v>0</v>
      </c>
      <c r="R10" s="146" t="s">
        <v>26</v>
      </c>
      <c r="S10" s="14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46065.0</v>
      </c>
      <c r="C11" s="142" t="s">
        <v>625</v>
      </c>
      <c r="D11" s="143">
        <v>68939.0</v>
      </c>
      <c r="E11" s="144" t="s">
        <v>626</v>
      </c>
      <c r="F11" s="24"/>
      <c r="G11" s="147"/>
      <c r="H11" s="24"/>
      <c r="I11" s="145">
        <v>5100.0</v>
      </c>
      <c r="J11" s="24"/>
      <c r="K11" s="147"/>
      <c r="L11" s="24"/>
      <c r="M11" s="25"/>
      <c r="N11" s="24"/>
      <c r="O11" s="24"/>
      <c r="P11" s="146">
        <v>5100.0</v>
      </c>
      <c r="Q11" s="27">
        <f t="shared" si="1"/>
        <v>0</v>
      </c>
      <c r="R11" s="146" t="s">
        <v>64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46065.0</v>
      </c>
      <c r="C12" s="142" t="s">
        <v>627</v>
      </c>
      <c r="D12" s="143">
        <v>66932.0</v>
      </c>
      <c r="E12" s="144" t="s">
        <v>628</v>
      </c>
      <c r="F12" s="147"/>
      <c r="G12" s="24"/>
      <c r="H12" s="24"/>
      <c r="I12" s="145">
        <v>6020.0</v>
      </c>
      <c r="J12" s="147"/>
      <c r="K12" s="147"/>
      <c r="L12" s="24"/>
      <c r="M12" s="145"/>
      <c r="N12" s="24"/>
      <c r="O12" s="24"/>
      <c r="P12" s="146">
        <v>6020.0</v>
      </c>
      <c r="Q12" s="27">
        <f t="shared" si="1"/>
        <v>0</v>
      </c>
      <c r="R12" s="146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46065.0</v>
      </c>
      <c r="C13" s="142" t="s">
        <v>629</v>
      </c>
      <c r="D13" s="143">
        <v>46927.0</v>
      </c>
      <c r="E13" s="144" t="s">
        <v>630</v>
      </c>
      <c r="F13" s="147"/>
      <c r="G13" s="147"/>
      <c r="H13" s="24"/>
      <c r="I13" s="145">
        <v>2600.0</v>
      </c>
      <c r="J13" s="147"/>
      <c r="K13" s="24"/>
      <c r="L13" s="24"/>
      <c r="M13" s="145"/>
      <c r="N13" s="24"/>
      <c r="O13" s="24"/>
      <c r="P13" s="146">
        <v>2600.0</v>
      </c>
      <c r="Q13" s="27">
        <f t="shared" si="1"/>
        <v>0</v>
      </c>
      <c r="R13" s="146" t="s">
        <v>64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46065.0</v>
      </c>
      <c r="C14" s="142" t="s">
        <v>631</v>
      </c>
      <c r="D14" s="143">
        <v>10008.0</v>
      </c>
      <c r="E14" s="144" t="s">
        <v>48</v>
      </c>
      <c r="F14" s="147"/>
      <c r="G14" s="24"/>
      <c r="H14" s="24"/>
      <c r="I14" s="145"/>
      <c r="J14" s="147">
        <v>800.0</v>
      </c>
      <c r="K14" s="24"/>
      <c r="L14" s="24"/>
      <c r="M14" s="25"/>
      <c r="N14" s="24"/>
      <c r="O14" s="24"/>
      <c r="P14" s="146">
        <v>800.0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46065.0</v>
      </c>
      <c r="C15" s="142" t="s">
        <v>632</v>
      </c>
      <c r="D15" s="143">
        <v>42278.0</v>
      </c>
      <c r="E15" s="144" t="s">
        <v>633</v>
      </c>
      <c r="F15" s="147"/>
      <c r="G15" s="147">
        <v>4500.0</v>
      </c>
      <c r="H15" s="24"/>
      <c r="I15" s="145"/>
      <c r="J15" s="147"/>
      <c r="K15" s="24"/>
      <c r="L15" s="24"/>
      <c r="M15" s="25"/>
      <c r="N15" s="24"/>
      <c r="O15" s="24"/>
      <c r="P15" s="146">
        <v>4500.0</v>
      </c>
      <c r="Q15" s="27">
        <f t="shared" si="1"/>
        <v>0</v>
      </c>
      <c r="R15" s="146" t="s">
        <v>64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46065.0</v>
      </c>
      <c r="C16" s="142" t="s">
        <v>634</v>
      </c>
      <c r="D16" s="143">
        <v>25376.0</v>
      </c>
      <c r="E16" s="144" t="s">
        <v>481</v>
      </c>
      <c r="F16" s="24"/>
      <c r="G16" s="147"/>
      <c r="H16" s="24"/>
      <c r="I16" s="145"/>
      <c r="J16" s="147"/>
      <c r="K16" s="147">
        <v>4500.0</v>
      </c>
      <c r="L16" s="24"/>
      <c r="M16" s="145"/>
      <c r="N16" s="24"/>
      <c r="O16" s="24"/>
      <c r="P16" s="146">
        <v>4500.0</v>
      </c>
      <c r="Q16" s="27">
        <f t="shared" si="1"/>
        <v>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46065.0</v>
      </c>
      <c r="C17" s="142" t="s">
        <v>635</v>
      </c>
      <c r="D17" s="143">
        <v>112915.0</v>
      </c>
      <c r="E17" s="144" t="s">
        <v>636</v>
      </c>
      <c r="F17" s="147"/>
      <c r="G17" s="147">
        <v>3850.0</v>
      </c>
      <c r="H17" s="24"/>
      <c r="I17" s="145"/>
      <c r="J17" s="147"/>
      <c r="K17" s="24"/>
      <c r="L17" s="24"/>
      <c r="M17" s="145"/>
      <c r="N17" s="24"/>
      <c r="O17" s="24"/>
      <c r="P17" s="146">
        <v>3850.0</v>
      </c>
      <c r="Q17" s="27">
        <f t="shared" si="1"/>
        <v>0</v>
      </c>
      <c r="R17" s="146" t="s">
        <v>26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46065.0</v>
      </c>
      <c r="C18" s="142" t="s">
        <v>637</v>
      </c>
      <c r="D18" s="143">
        <v>57499.0</v>
      </c>
      <c r="E18" s="144" t="s">
        <v>312</v>
      </c>
      <c r="F18" s="24"/>
      <c r="G18" s="24"/>
      <c r="H18" s="147"/>
      <c r="I18" s="145"/>
      <c r="J18" s="147"/>
      <c r="K18" s="147">
        <v>125000.0</v>
      </c>
      <c r="L18" s="24"/>
      <c r="M18" s="145"/>
      <c r="N18" s="24"/>
      <c r="O18" s="24"/>
      <c r="P18" s="146">
        <v>125000.0</v>
      </c>
      <c r="Q18" s="27">
        <f t="shared" si="1"/>
        <v>0</v>
      </c>
      <c r="R18" s="146" t="s">
        <v>64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46065.0</v>
      </c>
      <c r="C19" s="142" t="s">
        <v>638</v>
      </c>
      <c r="D19" s="143">
        <v>10249.0</v>
      </c>
      <c r="E19" s="144" t="s">
        <v>282</v>
      </c>
      <c r="F19" s="24"/>
      <c r="G19" s="147"/>
      <c r="H19" s="24"/>
      <c r="I19" s="145"/>
      <c r="J19" s="147">
        <v>400.0</v>
      </c>
      <c r="K19" s="147"/>
      <c r="L19" s="24"/>
      <c r="M19" s="145"/>
      <c r="N19" s="24"/>
      <c r="O19" s="24"/>
      <c r="P19" s="146">
        <v>400.0</v>
      </c>
      <c r="Q19" s="27">
        <f t="shared" si="1"/>
        <v>0</v>
      </c>
      <c r="R19" s="146" t="s">
        <v>26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46065.0</v>
      </c>
      <c r="C20" s="142" t="s">
        <v>639</v>
      </c>
      <c r="D20" s="143">
        <v>57499.0</v>
      </c>
      <c r="E20" s="144" t="s">
        <v>312</v>
      </c>
      <c r="F20" s="24"/>
      <c r="G20" s="147">
        <v>6900.0</v>
      </c>
      <c r="H20" s="24"/>
      <c r="I20" s="25"/>
      <c r="J20" s="147"/>
      <c r="K20" s="147"/>
      <c r="L20" s="24"/>
      <c r="M20" s="145"/>
      <c r="N20" s="24"/>
      <c r="O20" s="24"/>
      <c r="P20" s="146">
        <v>6900.0</v>
      </c>
      <c r="Q20" s="27">
        <f t="shared" si="1"/>
        <v>0</v>
      </c>
      <c r="R20" s="146" t="s">
        <v>64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46065.0</v>
      </c>
      <c r="C21" s="142" t="s">
        <v>640</v>
      </c>
      <c r="D21" s="143">
        <v>54763.0</v>
      </c>
      <c r="E21" s="144" t="s">
        <v>374</v>
      </c>
      <c r="F21" s="24"/>
      <c r="G21" s="147"/>
      <c r="H21" s="24"/>
      <c r="I21" s="145">
        <v>15000.0</v>
      </c>
      <c r="J21" s="24"/>
      <c r="K21" s="147"/>
      <c r="L21" s="24"/>
      <c r="M21" s="145"/>
      <c r="N21" s="24"/>
      <c r="O21" s="24"/>
      <c r="P21" s="146">
        <v>15000.0</v>
      </c>
      <c r="Q21" s="27">
        <f t="shared" si="1"/>
        <v>0</v>
      </c>
      <c r="R21" s="146" t="s">
        <v>26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46065.0</v>
      </c>
      <c r="C22" s="142" t="s">
        <v>641</v>
      </c>
      <c r="D22" s="143">
        <v>112343.0</v>
      </c>
      <c r="E22" s="144" t="s">
        <v>642</v>
      </c>
      <c r="F22" s="147"/>
      <c r="G22" s="147">
        <v>2500.0</v>
      </c>
      <c r="H22" s="147"/>
      <c r="I22" s="145"/>
      <c r="J22" s="147"/>
      <c r="K22" s="24"/>
      <c r="L22" s="24"/>
      <c r="M22" s="25"/>
      <c r="N22" s="24"/>
      <c r="O22" s="24"/>
      <c r="P22" s="146">
        <v>2500.0</v>
      </c>
      <c r="Q22" s="27">
        <f t="shared" si="1"/>
        <v>0</v>
      </c>
      <c r="R22" s="146" t="s">
        <v>64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46065.0</v>
      </c>
      <c r="C23" s="142" t="s">
        <v>643</v>
      </c>
      <c r="D23" s="143">
        <v>92637.0</v>
      </c>
      <c r="E23" s="144" t="s">
        <v>172</v>
      </c>
      <c r="F23" s="147"/>
      <c r="G23" s="24"/>
      <c r="H23" s="147"/>
      <c r="I23" s="145"/>
      <c r="J23" s="24"/>
      <c r="K23" s="24"/>
      <c r="L23" s="24"/>
      <c r="M23" s="145">
        <v>100.0</v>
      </c>
      <c r="N23" s="24"/>
      <c r="O23" s="24"/>
      <c r="P23" s="146">
        <v>100.0</v>
      </c>
      <c r="Q23" s="27">
        <f t="shared" si="1"/>
        <v>0</v>
      </c>
      <c r="R23" s="146" t="s">
        <v>64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46065.0</v>
      </c>
      <c r="C24" s="142" t="s">
        <v>644</v>
      </c>
      <c r="D24" s="143">
        <v>84859.0</v>
      </c>
      <c r="E24" s="144" t="s">
        <v>645</v>
      </c>
      <c r="F24" s="147">
        <v>600.0</v>
      </c>
      <c r="G24" s="24"/>
      <c r="H24" s="24"/>
      <c r="I24" s="145"/>
      <c r="J24" s="24"/>
      <c r="K24" s="147"/>
      <c r="L24" s="24"/>
      <c r="M24" s="25"/>
      <c r="N24" s="24"/>
      <c r="O24" s="24"/>
      <c r="P24" s="146">
        <v>600.0</v>
      </c>
      <c r="Q24" s="27">
        <f t="shared" si="1"/>
        <v>0</v>
      </c>
      <c r="R24" s="146" t="s">
        <v>64</v>
      </c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46065.0</v>
      </c>
      <c r="C25" s="142" t="s">
        <v>646</v>
      </c>
      <c r="D25" s="143">
        <v>108364.0</v>
      </c>
      <c r="E25" s="144" t="s">
        <v>50</v>
      </c>
      <c r="F25" s="24"/>
      <c r="G25" s="24"/>
      <c r="H25" s="147"/>
      <c r="I25" s="25"/>
      <c r="J25" s="24"/>
      <c r="K25" s="24"/>
      <c r="L25" s="24"/>
      <c r="M25" s="145">
        <v>300.0</v>
      </c>
      <c r="N25" s="24"/>
      <c r="O25" s="24"/>
      <c r="P25" s="146">
        <v>300.0</v>
      </c>
      <c r="Q25" s="27">
        <f t="shared" si="1"/>
        <v>0</v>
      </c>
      <c r="R25" s="146" t="s">
        <v>64</v>
      </c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141">
        <v>46064.0</v>
      </c>
      <c r="C26" s="142" t="s">
        <v>647</v>
      </c>
      <c r="D26" s="143">
        <v>95492.0</v>
      </c>
      <c r="E26" s="144" t="s">
        <v>85</v>
      </c>
      <c r="F26" s="24"/>
      <c r="G26" s="24"/>
      <c r="H26" s="24"/>
      <c r="I26" s="25"/>
      <c r="J26" s="24"/>
      <c r="K26" s="24"/>
      <c r="L26" s="24"/>
      <c r="M26" s="145">
        <v>21850.0</v>
      </c>
      <c r="N26" s="24"/>
      <c r="O26" s="24"/>
      <c r="P26" s="146">
        <v>21850.0</v>
      </c>
      <c r="Q26" s="27">
        <f t="shared" si="1"/>
        <v>0</v>
      </c>
      <c r="R26" s="146">
        <v>95492.0</v>
      </c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200">
        <v>46065.0</v>
      </c>
      <c r="C27" s="201" t="s">
        <v>648</v>
      </c>
      <c r="D27" s="202">
        <v>25541.0</v>
      </c>
      <c r="E27" s="202" t="s">
        <v>649</v>
      </c>
      <c r="F27" s="24"/>
      <c r="G27" s="24"/>
      <c r="H27" s="147">
        <v>4500.0</v>
      </c>
      <c r="I27" s="25"/>
      <c r="J27" s="24"/>
      <c r="K27" s="24"/>
      <c r="L27" s="24"/>
      <c r="M27" s="25"/>
      <c r="N27" s="24"/>
      <c r="O27" s="24"/>
      <c r="P27" s="146">
        <v>4500.0</v>
      </c>
      <c r="Q27" s="27">
        <f t="shared" si="1"/>
        <v>0</v>
      </c>
      <c r="R27" s="146">
        <v>25541.0</v>
      </c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>
        <v>23.0</v>
      </c>
      <c r="B28" s="141">
        <v>46065.0</v>
      </c>
      <c r="C28" s="142" t="s">
        <v>650</v>
      </c>
      <c r="D28" s="143">
        <v>25541.0</v>
      </c>
      <c r="E28" s="144" t="s">
        <v>649</v>
      </c>
      <c r="F28" s="24"/>
      <c r="G28" s="24"/>
      <c r="H28" s="147">
        <v>4500.0</v>
      </c>
      <c r="I28" s="25"/>
      <c r="J28" s="24"/>
      <c r="K28" s="24"/>
      <c r="L28" s="24"/>
      <c r="M28" s="25"/>
      <c r="N28" s="24"/>
      <c r="O28" s="24"/>
      <c r="P28" s="146">
        <v>4500.0</v>
      </c>
      <c r="Q28" s="27">
        <f t="shared" si="1"/>
        <v>0</v>
      </c>
      <c r="R28" s="146">
        <v>25541.0</v>
      </c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9">
        <v>24.0</v>
      </c>
      <c r="B29" s="141">
        <v>46065.0</v>
      </c>
      <c r="C29" s="142" t="s">
        <v>651</v>
      </c>
      <c r="D29" s="143">
        <v>25541.0</v>
      </c>
      <c r="E29" s="144" t="s">
        <v>649</v>
      </c>
      <c r="F29" s="24"/>
      <c r="G29" s="24"/>
      <c r="H29" s="147">
        <v>4750.0</v>
      </c>
      <c r="I29" s="25"/>
      <c r="J29" s="24"/>
      <c r="K29" s="24"/>
      <c r="L29" s="24"/>
      <c r="M29" s="25"/>
      <c r="N29" s="24"/>
      <c r="O29" s="24"/>
      <c r="P29" s="146">
        <v>4750.0</v>
      </c>
      <c r="Q29" s="27">
        <f t="shared" si="1"/>
        <v>0</v>
      </c>
      <c r="R29" s="146">
        <v>25541.0</v>
      </c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9">
        <v>25.0</v>
      </c>
      <c r="B30" s="141">
        <v>46065.0</v>
      </c>
      <c r="C30" s="142" t="s">
        <v>652</v>
      </c>
      <c r="D30" s="143">
        <v>111867.0</v>
      </c>
      <c r="E30" s="144" t="s">
        <v>653</v>
      </c>
      <c r="F30" s="24"/>
      <c r="G30" s="24"/>
      <c r="H30" s="147">
        <v>4100.0</v>
      </c>
      <c r="I30" s="25"/>
      <c r="J30" s="24"/>
      <c r="K30" s="24"/>
      <c r="L30" s="24"/>
      <c r="M30" s="25"/>
      <c r="N30" s="24"/>
      <c r="O30" s="24"/>
      <c r="P30" s="146">
        <v>4100.0</v>
      </c>
      <c r="Q30" s="27">
        <f t="shared" si="1"/>
        <v>0</v>
      </c>
      <c r="R30" s="146">
        <v>111867.0</v>
      </c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9">
        <v>26.0</v>
      </c>
      <c r="B31" s="141">
        <v>46065.0</v>
      </c>
      <c r="C31" s="142" t="s">
        <v>654</v>
      </c>
      <c r="D31" s="143">
        <v>51660.0</v>
      </c>
      <c r="E31" s="144" t="s">
        <v>170</v>
      </c>
      <c r="F31" s="24"/>
      <c r="G31" s="24"/>
      <c r="H31" s="147">
        <v>5100.0</v>
      </c>
      <c r="I31" s="25"/>
      <c r="J31" s="24"/>
      <c r="K31" s="24"/>
      <c r="L31" s="24"/>
      <c r="M31" s="25"/>
      <c r="N31" s="24"/>
      <c r="O31" s="24"/>
      <c r="P31" s="146">
        <v>5100.0</v>
      </c>
      <c r="Q31" s="27">
        <f t="shared" si="1"/>
        <v>0</v>
      </c>
      <c r="R31" s="146">
        <v>51660.0</v>
      </c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9">
        <v>27.0</v>
      </c>
      <c r="B32" s="141">
        <v>46065.0</v>
      </c>
      <c r="C32" s="142" t="s">
        <v>655</v>
      </c>
      <c r="D32" s="143">
        <v>113253.0</v>
      </c>
      <c r="E32" s="144" t="s">
        <v>656</v>
      </c>
      <c r="F32" s="24"/>
      <c r="G32" s="24"/>
      <c r="H32" s="24"/>
      <c r="I32" s="25"/>
      <c r="J32" s="24"/>
      <c r="K32" s="24"/>
      <c r="L32" s="24"/>
      <c r="M32" s="145">
        <v>300.0</v>
      </c>
      <c r="N32" s="24"/>
      <c r="O32" s="24"/>
      <c r="P32" s="146">
        <v>300.0</v>
      </c>
      <c r="Q32" s="27">
        <f t="shared" si="1"/>
        <v>0</v>
      </c>
      <c r="R32" s="146">
        <v>106403.0</v>
      </c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9">
        <v>28.0</v>
      </c>
      <c r="B33" s="141">
        <v>46065.0</v>
      </c>
      <c r="C33" s="142" t="s">
        <v>657</v>
      </c>
      <c r="D33" s="143">
        <v>112922.0</v>
      </c>
      <c r="E33" s="144" t="s">
        <v>658</v>
      </c>
      <c r="F33" s="24"/>
      <c r="G33" s="24"/>
      <c r="H33" s="24"/>
      <c r="I33" s="25"/>
      <c r="J33" s="24"/>
      <c r="K33" s="147">
        <v>2500.0</v>
      </c>
      <c r="L33" s="24"/>
      <c r="M33" s="25"/>
      <c r="N33" s="24"/>
      <c r="O33" s="24"/>
      <c r="P33" s="146">
        <v>2500.0</v>
      </c>
      <c r="Q33" s="27">
        <f t="shared" si="1"/>
        <v>0</v>
      </c>
      <c r="R33" s="146">
        <v>25376.0</v>
      </c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9">
        <v>29.0</v>
      </c>
      <c r="B34" s="141">
        <v>46065.0</v>
      </c>
      <c r="C34" s="142" t="s">
        <v>659</v>
      </c>
      <c r="D34" s="143">
        <v>113258.0</v>
      </c>
      <c r="E34" s="144" t="s">
        <v>660</v>
      </c>
      <c r="F34" s="24"/>
      <c r="G34" s="24"/>
      <c r="H34" s="24"/>
      <c r="I34" s="25"/>
      <c r="J34" s="24"/>
      <c r="K34" s="24"/>
      <c r="L34" s="24"/>
      <c r="M34" s="145">
        <v>350.0</v>
      </c>
      <c r="N34" s="24"/>
      <c r="O34" s="24"/>
      <c r="P34" s="146">
        <v>350.0</v>
      </c>
      <c r="Q34" s="27">
        <f t="shared" si="1"/>
        <v>0</v>
      </c>
      <c r="R34" s="146">
        <v>21928.0</v>
      </c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34.0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/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P58" si="2">SUM(F6:F57)</f>
        <v>600</v>
      </c>
      <c r="G58" s="37">
        <f t="shared" si="2"/>
        <v>17750</v>
      </c>
      <c r="H58" s="37">
        <f t="shared" si="2"/>
        <v>22950</v>
      </c>
      <c r="I58" s="37">
        <f t="shared" si="2"/>
        <v>33720</v>
      </c>
      <c r="J58" s="37">
        <f t="shared" si="2"/>
        <v>18650</v>
      </c>
      <c r="K58" s="37">
        <f t="shared" si="2"/>
        <v>132000</v>
      </c>
      <c r="L58" s="37">
        <f t="shared" si="2"/>
        <v>0</v>
      </c>
      <c r="M58" s="37">
        <f t="shared" si="2"/>
        <v>22900</v>
      </c>
      <c r="N58" s="37">
        <f t="shared" si="2"/>
        <v>0</v>
      </c>
      <c r="O58" s="37">
        <f t="shared" si="2"/>
        <v>0</v>
      </c>
      <c r="P58" s="37">
        <f t="shared" si="2"/>
        <v>248570</v>
      </c>
      <c r="Q58" s="38"/>
      <c r="R58" s="36"/>
      <c r="S58" s="39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248570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661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203"/>
      <c r="N65" s="203"/>
      <c r="O65" s="160"/>
      <c r="P65" s="146"/>
      <c r="Q65" s="193">
        <v>0.0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ref="Q66:Q71" si="3">F66+G66+H66+I66+J66+K66+L66+M66+N66+O66-P66</f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64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0</v>
      </c>
      <c r="P72" s="84">
        <f t="shared" si="4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662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11">
        <v>46065.0</v>
      </c>
      <c r="C78" s="142" t="s">
        <v>663</v>
      </c>
      <c r="D78" s="143">
        <v>25376.0</v>
      </c>
      <c r="E78" s="144" t="s">
        <v>481</v>
      </c>
      <c r="F78" s="24"/>
      <c r="G78" s="24"/>
      <c r="H78" s="147"/>
      <c r="I78" s="25"/>
      <c r="J78" s="24"/>
      <c r="K78" s="24"/>
      <c r="L78" s="24"/>
      <c r="M78" s="145">
        <v>1300.0</v>
      </c>
      <c r="N78" s="24"/>
      <c r="O78" s="24"/>
      <c r="P78" s="146">
        <v>1300.0</v>
      </c>
      <c r="Q78" s="193">
        <v>0.0</v>
      </c>
      <c r="R78" s="197" t="s">
        <v>26</v>
      </c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hidden="1" customHeight="1">
      <c r="A79" s="86"/>
      <c r="B79" s="185">
        <v>46065.0</v>
      </c>
      <c r="C79" s="186" t="s">
        <v>664</v>
      </c>
      <c r="D79" s="187">
        <v>57499.0</v>
      </c>
      <c r="E79" s="187" t="s">
        <v>312</v>
      </c>
      <c r="F79" s="96"/>
      <c r="G79" s="97"/>
      <c r="H79" s="182">
        <v>125000.0</v>
      </c>
      <c r="I79" s="97"/>
      <c r="J79" s="96"/>
      <c r="K79" s="96"/>
      <c r="L79" s="96"/>
      <c r="M79" s="96"/>
      <c r="N79" s="96"/>
      <c r="O79" s="66"/>
      <c r="P79" s="199">
        <v>125000.0</v>
      </c>
      <c r="Q79" s="193">
        <v>0.0</v>
      </c>
      <c r="R79" s="197">
        <v>57499.0</v>
      </c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hidden="1" customHeight="1">
      <c r="A80" s="86"/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73">
        <f t="shared" ref="Q80:Q81" si="5">F80+G80+H80+I80+J80+K80+L80+M80+N80+O80-P80</f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hidden="1" customHeight="1">
      <c r="A81" s="86"/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204">
        <v>2.0</v>
      </c>
      <c r="B82" s="87">
        <v>46065.0</v>
      </c>
      <c r="C82" s="88" t="s">
        <v>664</v>
      </c>
      <c r="D82" s="212">
        <v>57499.0</v>
      </c>
      <c r="E82" s="213" t="s">
        <v>312</v>
      </c>
      <c r="F82" s="214"/>
      <c r="G82" s="214"/>
      <c r="H82" s="215">
        <v>125000.0</v>
      </c>
      <c r="I82" s="214"/>
      <c r="J82" s="214"/>
      <c r="K82" s="214"/>
      <c r="L82" s="214"/>
      <c r="M82" s="214"/>
      <c r="N82" s="214"/>
      <c r="O82" s="216"/>
      <c r="P82" s="217">
        <v>125000.0</v>
      </c>
      <c r="Q82" s="217">
        <v>0.0</v>
      </c>
      <c r="R82" s="218">
        <v>57499.0</v>
      </c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86"/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73">
        <f t="shared" ref="Q83:Q87" si="6">F83+G83+H83+I83+J83+K83+L83+M83+N83+O83-P83</f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si="6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6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6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6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7">SUM(F78:F81)</f>
        <v>0</v>
      </c>
      <c r="G89" s="84">
        <f t="shared" si="7"/>
        <v>0</v>
      </c>
      <c r="H89" s="84">
        <f t="shared" si="7"/>
        <v>125000</v>
      </c>
      <c r="I89" s="84">
        <f t="shared" si="7"/>
        <v>0</v>
      </c>
      <c r="J89" s="84">
        <f t="shared" si="7"/>
        <v>0</v>
      </c>
      <c r="K89" s="84">
        <f t="shared" si="7"/>
        <v>0</v>
      </c>
      <c r="L89" s="84">
        <f t="shared" si="7"/>
        <v>0</v>
      </c>
      <c r="M89" s="84">
        <f t="shared" si="7"/>
        <v>1300</v>
      </c>
      <c r="N89" s="84">
        <f t="shared" si="7"/>
        <v>0</v>
      </c>
      <c r="O89" s="84">
        <f t="shared" si="7"/>
        <v>0</v>
      </c>
      <c r="P89" s="84">
        <f t="shared" si="7"/>
        <v>126300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349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349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349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349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665</v>
      </c>
      <c r="F96" s="191" t="s">
        <v>349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349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349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666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46066.0</v>
      </c>
      <c r="C6" s="142" t="s">
        <v>667</v>
      </c>
      <c r="D6" s="143">
        <v>10008.0</v>
      </c>
      <c r="E6" s="144" t="s">
        <v>48</v>
      </c>
      <c r="F6" s="24"/>
      <c r="G6" s="24"/>
      <c r="H6" s="24"/>
      <c r="I6" s="145">
        <v>3500.0</v>
      </c>
      <c r="J6" s="24"/>
      <c r="K6" s="147"/>
      <c r="L6" s="24"/>
      <c r="M6" s="25"/>
      <c r="N6" s="24"/>
      <c r="O6" s="24"/>
      <c r="P6" s="146">
        <v>3500.0</v>
      </c>
      <c r="Q6" s="27">
        <f t="shared" ref="Q6:Q56" si="1">F6+G6+H6+I6+J6+K6+L6+M6+N6+O6-P6</f>
        <v>0</v>
      </c>
      <c r="R6" s="146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46066.0</v>
      </c>
      <c r="C7" s="142" t="s">
        <v>668</v>
      </c>
      <c r="D7" s="143">
        <v>71418.0</v>
      </c>
      <c r="E7" s="144" t="s">
        <v>669</v>
      </c>
      <c r="F7" s="24"/>
      <c r="G7" s="24"/>
      <c r="H7" s="24"/>
      <c r="I7" s="145"/>
      <c r="J7" s="147">
        <v>2600.0</v>
      </c>
      <c r="K7" s="24"/>
      <c r="L7" s="24"/>
      <c r="M7" s="145"/>
      <c r="N7" s="24"/>
      <c r="O7" s="24"/>
      <c r="P7" s="146">
        <v>2600.0</v>
      </c>
      <c r="Q7" s="27">
        <f t="shared" si="1"/>
        <v>0</v>
      </c>
      <c r="R7" s="146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46066.0</v>
      </c>
      <c r="C8" s="142" t="s">
        <v>670</v>
      </c>
      <c r="D8" s="143">
        <v>113321.0</v>
      </c>
      <c r="E8" s="144" t="s">
        <v>671</v>
      </c>
      <c r="F8" s="24"/>
      <c r="G8" s="24"/>
      <c r="H8" s="24"/>
      <c r="I8" s="145">
        <v>300.0</v>
      </c>
      <c r="J8" s="147"/>
      <c r="K8" s="24"/>
      <c r="L8" s="24"/>
      <c r="M8" s="145"/>
      <c r="N8" s="24"/>
      <c r="O8" s="24"/>
      <c r="P8" s="146">
        <v>300.0</v>
      </c>
      <c r="Q8" s="27">
        <f t="shared" si="1"/>
        <v>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46066.0</v>
      </c>
      <c r="C9" s="142" t="s">
        <v>672</v>
      </c>
      <c r="D9" s="143">
        <v>10249.0</v>
      </c>
      <c r="E9" s="144" t="s">
        <v>282</v>
      </c>
      <c r="F9" s="24"/>
      <c r="G9" s="24"/>
      <c r="H9" s="24"/>
      <c r="I9" s="145"/>
      <c r="J9" s="147">
        <v>100.0</v>
      </c>
      <c r="K9" s="24"/>
      <c r="L9" s="24"/>
      <c r="M9" s="25"/>
      <c r="N9" s="24"/>
      <c r="O9" s="24"/>
      <c r="P9" s="146">
        <v>100.0</v>
      </c>
      <c r="Q9" s="27">
        <f t="shared" si="1"/>
        <v>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46066.0</v>
      </c>
      <c r="C10" s="142" t="s">
        <v>673</v>
      </c>
      <c r="D10" s="143">
        <v>57499.0</v>
      </c>
      <c r="E10" s="144" t="s">
        <v>312</v>
      </c>
      <c r="F10" s="24"/>
      <c r="G10" s="147"/>
      <c r="H10" s="24"/>
      <c r="I10" s="145"/>
      <c r="J10" s="147">
        <v>0.0</v>
      </c>
      <c r="K10" s="147"/>
      <c r="L10" s="24"/>
      <c r="M10" s="25"/>
      <c r="N10" s="24"/>
      <c r="O10" s="24"/>
      <c r="P10" s="146">
        <v>131900.0</v>
      </c>
      <c r="Q10" s="27">
        <f t="shared" si="1"/>
        <v>-131900</v>
      </c>
      <c r="R10" s="146" t="s">
        <v>64</v>
      </c>
      <c r="S10" s="219" t="s">
        <v>674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46066.0</v>
      </c>
      <c r="C11" s="142" t="s">
        <v>675</v>
      </c>
      <c r="D11" s="143">
        <v>72839.0</v>
      </c>
      <c r="E11" s="144" t="s">
        <v>676</v>
      </c>
      <c r="F11" s="24"/>
      <c r="G11" s="147"/>
      <c r="H11" s="24"/>
      <c r="I11" s="145">
        <v>4500.0</v>
      </c>
      <c r="J11" s="24"/>
      <c r="K11" s="147"/>
      <c r="L11" s="24"/>
      <c r="M11" s="25"/>
      <c r="N11" s="24"/>
      <c r="O11" s="24"/>
      <c r="P11" s="146">
        <v>4500.0</v>
      </c>
      <c r="Q11" s="27">
        <f t="shared" si="1"/>
        <v>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46066.0</v>
      </c>
      <c r="C12" s="142" t="s">
        <v>677</v>
      </c>
      <c r="D12" s="143">
        <v>72839.0</v>
      </c>
      <c r="E12" s="144" t="s">
        <v>676</v>
      </c>
      <c r="F12" s="147"/>
      <c r="G12" s="24"/>
      <c r="H12" s="24"/>
      <c r="I12" s="145">
        <v>15000.0</v>
      </c>
      <c r="J12" s="147"/>
      <c r="K12" s="147"/>
      <c r="L12" s="24"/>
      <c r="M12" s="145"/>
      <c r="N12" s="24"/>
      <c r="O12" s="24"/>
      <c r="P12" s="146">
        <v>15000.0</v>
      </c>
      <c r="Q12" s="27">
        <f t="shared" si="1"/>
        <v>0</v>
      </c>
      <c r="R12" s="146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46066.0</v>
      </c>
      <c r="C13" s="142" t="s">
        <v>678</v>
      </c>
      <c r="D13" s="143">
        <v>71276.0</v>
      </c>
      <c r="E13" s="144" t="s">
        <v>679</v>
      </c>
      <c r="F13" s="147"/>
      <c r="G13" s="147"/>
      <c r="H13" s="24"/>
      <c r="I13" s="145">
        <v>700.0</v>
      </c>
      <c r="J13" s="147"/>
      <c r="K13" s="24"/>
      <c r="L13" s="24"/>
      <c r="M13" s="145"/>
      <c r="N13" s="24"/>
      <c r="O13" s="24"/>
      <c r="P13" s="146">
        <v>700.0</v>
      </c>
      <c r="Q13" s="27">
        <f t="shared" si="1"/>
        <v>0</v>
      </c>
      <c r="R13" s="146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46066.0</v>
      </c>
      <c r="C14" s="142" t="s">
        <v>680</v>
      </c>
      <c r="D14" s="143">
        <v>84683.0</v>
      </c>
      <c r="E14" s="144" t="s">
        <v>681</v>
      </c>
      <c r="F14" s="147"/>
      <c r="G14" s="24"/>
      <c r="H14" s="24"/>
      <c r="I14" s="145">
        <v>700.0</v>
      </c>
      <c r="J14" s="147"/>
      <c r="K14" s="24"/>
      <c r="L14" s="24"/>
      <c r="M14" s="25"/>
      <c r="N14" s="24"/>
      <c r="O14" s="24"/>
      <c r="P14" s="146">
        <v>700.0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46066.0</v>
      </c>
      <c r="C15" s="142" t="s">
        <v>682</v>
      </c>
      <c r="D15" s="143">
        <v>85311.0</v>
      </c>
      <c r="E15" s="144" t="s">
        <v>683</v>
      </c>
      <c r="F15" s="147"/>
      <c r="G15" s="147"/>
      <c r="H15" s="24"/>
      <c r="I15" s="145">
        <v>700.0</v>
      </c>
      <c r="J15" s="147"/>
      <c r="K15" s="24"/>
      <c r="L15" s="24"/>
      <c r="M15" s="25"/>
      <c r="N15" s="24"/>
      <c r="O15" s="24"/>
      <c r="P15" s="146">
        <v>700.0</v>
      </c>
      <c r="Q15" s="27">
        <f t="shared" si="1"/>
        <v>0</v>
      </c>
      <c r="R15" s="146" t="s">
        <v>26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46066.0</v>
      </c>
      <c r="C16" s="142" t="s">
        <v>684</v>
      </c>
      <c r="D16" s="143">
        <v>35227.0</v>
      </c>
      <c r="E16" s="144" t="s">
        <v>606</v>
      </c>
      <c r="F16" s="24"/>
      <c r="G16" s="147">
        <v>5000.0</v>
      </c>
      <c r="H16" s="24"/>
      <c r="I16" s="145">
        <v>2000.0</v>
      </c>
      <c r="J16" s="147"/>
      <c r="K16" s="147"/>
      <c r="L16" s="24"/>
      <c r="M16" s="145"/>
      <c r="N16" s="24"/>
      <c r="O16" s="24"/>
      <c r="P16" s="146">
        <v>7000.0</v>
      </c>
      <c r="Q16" s="27">
        <f t="shared" si="1"/>
        <v>0</v>
      </c>
      <c r="R16" s="146" t="s">
        <v>64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46066.0</v>
      </c>
      <c r="C17" s="142" t="s">
        <v>685</v>
      </c>
      <c r="D17" s="143">
        <v>31927.0</v>
      </c>
      <c r="E17" s="144" t="s">
        <v>686</v>
      </c>
      <c r="F17" s="147"/>
      <c r="G17" s="147"/>
      <c r="H17" s="24"/>
      <c r="I17" s="145">
        <v>2500.0</v>
      </c>
      <c r="J17" s="147"/>
      <c r="K17" s="24"/>
      <c r="L17" s="24"/>
      <c r="M17" s="145"/>
      <c r="N17" s="24"/>
      <c r="O17" s="24"/>
      <c r="P17" s="146">
        <v>2500.0</v>
      </c>
      <c r="Q17" s="27">
        <f t="shared" si="1"/>
        <v>0</v>
      </c>
      <c r="R17" s="146" t="s">
        <v>26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46065.0</v>
      </c>
      <c r="C18" s="142" t="s">
        <v>687</v>
      </c>
      <c r="D18" s="143">
        <v>113289.0</v>
      </c>
      <c r="E18" s="144" t="s">
        <v>688</v>
      </c>
      <c r="F18" s="24"/>
      <c r="G18" s="24"/>
      <c r="H18" s="147"/>
      <c r="I18" s="145"/>
      <c r="J18" s="147"/>
      <c r="K18" s="147"/>
      <c r="L18" s="24"/>
      <c r="M18" s="145">
        <v>300.0</v>
      </c>
      <c r="N18" s="24"/>
      <c r="O18" s="24"/>
      <c r="P18" s="146">
        <v>300.0</v>
      </c>
      <c r="Q18" s="27">
        <f t="shared" si="1"/>
        <v>0</v>
      </c>
      <c r="R18" s="146"/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46065.0</v>
      </c>
      <c r="C19" s="142" t="s">
        <v>689</v>
      </c>
      <c r="D19" s="143">
        <v>113292.0</v>
      </c>
      <c r="E19" s="144" t="s">
        <v>690</v>
      </c>
      <c r="F19" s="24"/>
      <c r="G19" s="147"/>
      <c r="H19" s="24"/>
      <c r="I19" s="145"/>
      <c r="J19" s="147"/>
      <c r="K19" s="147"/>
      <c r="L19" s="24"/>
      <c r="M19" s="145">
        <v>350.0</v>
      </c>
      <c r="N19" s="24"/>
      <c r="O19" s="24"/>
      <c r="P19" s="146">
        <v>350.0</v>
      </c>
      <c r="Q19" s="27">
        <f t="shared" si="1"/>
        <v>0</v>
      </c>
      <c r="R19" s="146"/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46066.0</v>
      </c>
      <c r="C20" s="142" t="s">
        <v>691</v>
      </c>
      <c r="D20" s="143">
        <v>21828.0</v>
      </c>
      <c r="E20" s="144" t="s">
        <v>439</v>
      </c>
      <c r="F20" s="24"/>
      <c r="G20" s="147"/>
      <c r="H20" s="24"/>
      <c r="I20" s="25"/>
      <c r="J20" s="147"/>
      <c r="K20" s="147"/>
      <c r="L20" s="24"/>
      <c r="M20" s="145">
        <v>5100.0</v>
      </c>
      <c r="N20" s="24"/>
      <c r="O20" s="24"/>
      <c r="P20" s="146">
        <v>5100.0</v>
      </c>
      <c r="Q20" s="27">
        <f t="shared" si="1"/>
        <v>0</v>
      </c>
      <c r="R20" s="146"/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46066.0</v>
      </c>
      <c r="C21" s="142" t="s">
        <v>692</v>
      </c>
      <c r="D21" s="143">
        <v>83352.0</v>
      </c>
      <c r="E21" s="144" t="s">
        <v>286</v>
      </c>
      <c r="F21" s="24"/>
      <c r="G21" s="147"/>
      <c r="H21" s="147">
        <v>25600.0</v>
      </c>
      <c r="I21" s="145"/>
      <c r="J21" s="24"/>
      <c r="K21" s="147"/>
      <c r="L21" s="24"/>
      <c r="M21" s="145"/>
      <c r="N21" s="24"/>
      <c r="O21" s="24"/>
      <c r="P21" s="146">
        <v>25600.0</v>
      </c>
      <c r="Q21" s="27">
        <f t="shared" si="1"/>
        <v>0</v>
      </c>
      <c r="R21" s="146"/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/>
      <c r="C22" s="142"/>
      <c r="D22" s="143"/>
      <c r="E22" s="144"/>
      <c r="F22" s="147"/>
      <c r="G22" s="147"/>
      <c r="H22" s="147"/>
      <c r="I22" s="145"/>
      <c r="J22" s="147"/>
      <c r="K22" s="24"/>
      <c r="L22" s="24"/>
      <c r="M22" s="25"/>
      <c r="N22" s="24"/>
      <c r="O22" s="24"/>
      <c r="P22" s="146"/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/>
      <c r="C23" s="142"/>
      <c r="D23" s="143"/>
      <c r="E23" s="144"/>
      <c r="F23" s="147"/>
      <c r="G23" s="24"/>
      <c r="H23" s="147"/>
      <c r="I23" s="145"/>
      <c r="J23" s="24"/>
      <c r="K23" s="24"/>
      <c r="L23" s="24"/>
      <c r="M23" s="145"/>
      <c r="N23" s="24"/>
      <c r="O23" s="24"/>
      <c r="P23" s="146"/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hidden="1" customHeight="1">
      <c r="A24" s="19">
        <v>19.0</v>
      </c>
      <c r="B24" s="141"/>
      <c r="C24" s="142"/>
      <c r="D24" s="143"/>
      <c r="E24" s="144"/>
      <c r="F24" s="147"/>
      <c r="G24" s="24"/>
      <c r="H24" s="24"/>
      <c r="I24" s="145"/>
      <c r="J24" s="24"/>
      <c r="K24" s="147"/>
      <c r="L24" s="24"/>
      <c r="M24" s="25"/>
      <c r="N24" s="24"/>
      <c r="O24" s="24"/>
      <c r="P24" s="146"/>
      <c r="Q24" s="27">
        <f t="shared" si="1"/>
        <v>0</v>
      </c>
      <c r="R24" s="14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hidden="1" customHeight="1">
      <c r="A25" s="19">
        <v>20.0</v>
      </c>
      <c r="B25" s="141"/>
      <c r="C25" s="142"/>
      <c r="D25" s="143"/>
      <c r="E25" s="144"/>
      <c r="F25" s="24"/>
      <c r="G25" s="24"/>
      <c r="H25" s="147"/>
      <c r="I25" s="25"/>
      <c r="J25" s="24"/>
      <c r="K25" s="24"/>
      <c r="L25" s="24"/>
      <c r="M25" s="145"/>
      <c r="N25" s="24"/>
      <c r="O25" s="24"/>
      <c r="P25" s="146"/>
      <c r="Q25" s="27">
        <f t="shared" si="1"/>
        <v>0</v>
      </c>
      <c r="R25" s="14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>
        <v>21.0</v>
      </c>
      <c r="B26" s="141"/>
      <c r="C26" s="142"/>
      <c r="D26" s="143"/>
      <c r="E26" s="144"/>
      <c r="F26" s="24"/>
      <c r="G26" s="24"/>
      <c r="H26" s="24"/>
      <c r="I26" s="25"/>
      <c r="J26" s="24"/>
      <c r="K26" s="24"/>
      <c r="L26" s="24"/>
      <c r="M26" s="145"/>
      <c r="N26" s="24"/>
      <c r="O26" s="24"/>
      <c r="P26" s="146"/>
      <c r="Q26" s="27">
        <f t="shared" si="1"/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>
        <v>22.0</v>
      </c>
      <c r="B27" s="200"/>
      <c r="C27" s="201"/>
      <c r="D27" s="202"/>
      <c r="E27" s="202"/>
      <c r="F27" s="24"/>
      <c r="G27" s="24"/>
      <c r="H27" s="147"/>
      <c r="I27" s="25"/>
      <c r="J27" s="24"/>
      <c r="K27" s="24"/>
      <c r="L27" s="24"/>
      <c r="M27" s="25"/>
      <c r="N27" s="24"/>
      <c r="O27" s="24"/>
      <c r="P27" s="146"/>
      <c r="Q27" s="27">
        <f t="shared" si="1"/>
        <v>0</v>
      </c>
      <c r="R27" s="14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23.0</v>
      </c>
      <c r="B28" s="141"/>
      <c r="C28" s="142"/>
      <c r="D28" s="143"/>
      <c r="E28" s="144"/>
      <c r="F28" s="24"/>
      <c r="G28" s="24"/>
      <c r="H28" s="147"/>
      <c r="I28" s="25"/>
      <c r="J28" s="24"/>
      <c r="K28" s="24"/>
      <c r="L28" s="24"/>
      <c r="M28" s="25"/>
      <c r="N28" s="24"/>
      <c r="O28" s="24"/>
      <c r="P28" s="146"/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141"/>
      <c r="C29" s="142"/>
      <c r="D29" s="143"/>
      <c r="E29" s="144"/>
      <c r="F29" s="24"/>
      <c r="G29" s="24"/>
      <c r="H29" s="147"/>
      <c r="I29" s="25"/>
      <c r="J29" s="24"/>
      <c r="K29" s="24"/>
      <c r="L29" s="24"/>
      <c r="M29" s="25"/>
      <c r="N29" s="24"/>
      <c r="O29" s="24"/>
      <c r="P29" s="146"/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141"/>
      <c r="C30" s="142"/>
      <c r="D30" s="143"/>
      <c r="E30" s="144"/>
      <c r="F30" s="24"/>
      <c r="G30" s="24"/>
      <c r="H30" s="147"/>
      <c r="I30" s="2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141"/>
      <c r="C31" s="142"/>
      <c r="D31" s="143"/>
      <c r="E31" s="144"/>
      <c r="F31" s="24"/>
      <c r="G31" s="24"/>
      <c r="H31" s="147"/>
      <c r="I31" s="25"/>
      <c r="J31" s="24"/>
      <c r="K31" s="24"/>
      <c r="L31" s="24"/>
      <c r="M31" s="2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141"/>
      <c r="C32" s="142"/>
      <c r="D32" s="143"/>
      <c r="E32" s="144"/>
      <c r="F32" s="24"/>
      <c r="G32" s="24"/>
      <c r="H32" s="24"/>
      <c r="I32" s="25"/>
      <c r="J32" s="24"/>
      <c r="K32" s="24"/>
      <c r="L32" s="24"/>
      <c r="M32" s="14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141"/>
      <c r="C33" s="142"/>
      <c r="D33" s="143"/>
      <c r="E33" s="144"/>
      <c r="F33" s="24"/>
      <c r="G33" s="24"/>
      <c r="H33" s="24"/>
      <c r="I33" s="25"/>
      <c r="J33" s="24"/>
      <c r="K33" s="147"/>
      <c r="L33" s="24"/>
      <c r="M33" s="2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141"/>
      <c r="C34" s="142"/>
      <c r="D34" s="143"/>
      <c r="E34" s="144"/>
      <c r="F34" s="24"/>
      <c r="G34" s="24"/>
      <c r="H34" s="24"/>
      <c r="I34" s="25"/>
      <c r="J34" s="24"/>
      <c r="K34" s="24"/>
      <c r="L34" s="24"/>
      <c r="M34" s="145"/>
      <c r="N34" s="24"/>
      <c r="O34" s="24"/>
      <c r="P34" s="146"/>
      <c r="Q34" s="27">
        <f t="shared" si="1"/>
        <v>0</v>
      </c>
      <c r="R34" s="14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34.0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/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P58" si="2">SUM(F6:F57)</f>
        <v>0</v>
      </c>
      <c r="G58" s="37">
        <f t="shared" si="2"/>
        <v>5000</v>
      </c>
      <c r="H58" s="37">
        <f t="shared" si="2"/>
        <v>25600</v>
      </c>
      <c r="I58" s="37">
        <f t="shared" si="2"/>
        <v>29900</v>
      </c>
      <c r="J58" s="37">
        <f t="shared" si="2"/>
        <v>2700</v>
      </c>
      <c r="K58" s="37">
        <f t="shared" si="2"/>
        <v>0</v>
      </c>
      <c r="L58" s="37">
        <f t="shared" si="2"/>
        <v>0</v>
      </c>
      <c r="M58" s="37">
        <f t="shared" si="2"/>
        <v>5750</v>
      </c>
      <c r="N58" s="37">
        <f t="shared" si="2"/>
        <v>0</v>
      </c>
      <c r="O58" s="37">
        <f t="shared" si="2"/>
        <v>0</v>
      </c>
      <c r="P58" s="37">
        <f t="shared" si="2"/>
        <v>200850</v>
      </c>
      <c r="Q58" s="38"/>
      <c r="R58" s="36"/>
      <c r="S58" s="39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68950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693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>
        <v>46066.0</v>
      </c>
      <c r="C65" s="142" t="s">
        <v>694</v>
      </c>
      <c r="D65" s="143">
        <v>92067.0</v>
      </c>
      <c r="E65" s="144" t="s">
        <v>63</v>
      </c>
      <c r="F65" s="64"/>
      <c r="G65" s="64"/>
      <c r="H65" s="64"/>
      <c r="I65" s="64"/>
      <c r="J65" s="64"/>
      <c r="K65" s="64"/>
      <c r="L65" s="64"/>
      <c r="M65" s="203"/>
      <c r="N65" s="203"/>
      <c r="O65" s="160">
        <v>640.0</v>
      </c>
      <c r="P65" s="146">
        <v>640.0</v>
      </c>
      <c r="Q65" s="73">
        <f t="shared" ref="Q65:Q71" si="3">F65+G65+H65+I65+J65+K65+L65+M65+N65+O65-P65</f>
        <v>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>
        <v>46065.0</v>
      </c>
      <c r="C66" s="142" t="s">
        <v>695</v>
      </c>
      <c r="D66" s="143">
        <v>51660.0</v>
      </c>
      <c r="E66" s="144" t="s">
        <v>170</v>
      </c>
      <c r="F66" s="64"/>
      <c r="G66" s="64"/>
      <c r="H66" s="64"/>
      <c r="I66" s="64"/>
      <c r="J66" s="64"/>
      <c r="K66" s="64"/>
      <c r="L66" s="64"/>
      <c r="M66" s="64"/>
      <c r="N66" s="64"/>
      <c r="O66" s="160">
        <v>35.0</v>
      </c>
      <c r="P66" s="146">
        <v>35.0</v>
      </c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64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675</v>
      </c>
      <c r="P72" s="84">
        <f t="shared" si="4"/>
        <v>675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696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20">
        <v>46066.0</v>
      </c>
      <c r="C78" s="142" t="s">
        <v>697</v>
      </c>
      <c r="D78" s="143">
        <v>59103.0</v>
      </c>
      <c r="E78" s="144" t="s">
        <v>81</v>
      </c>
      <c r="F78" s="24"/>
      <c r="G78" s="24"/>
      <c r="H78" s="147"/>
      <c r="I78" s="221">
        <v>2570.0</v>
      </c>
      <c r="J78" s="24"/>
      <c r="K78" s="24"/>
      <c r="L78" s="24"/>
      <c r="M78" s="145"/>
      <c r="N78" s="24"/>
      <c r="O78" s="24"/>
      <c r="P78" s="222">
        <v>2570.0</v>
      </c>
      <c r="Q78" s="193">
        <v>0.0</v>
      </c>
      <c r="R78" s="197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hidden="1" customHeight="1">
      <c r="A79" s="86"/>
      <c r="B79" s="185"/>
      <c r="C79" s="186"/>
      <c r="D79" s="187"/>
      <c r="E79" s="187"/>
      <c r="F79" s="96"/>
      <c r="G79" s="97"/>
      <c r="H79" s="182">
        <v>125000.0</v>
      </c>
      <c r="I79" s="97"/>
      <c r="J79" s="96"/>
      <c r="K79" s="96"/>
      <c r="L79" s="96"/>
      <c r="M79" s="96"/>
      <c r="N79" s="96"/>
      <c r="O79" s="66"/>
      <c r="P79" s="199"/>
      <c r="Q79" s="193">
        <v>0.0</v>
      </c>
      <c r="R79" s="197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hidden="1" customHeight="1">
      <c r="A80" s="86"/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193">
        <v>0.0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hidden="1" customHeight="1">
      <c r="A81" s="86"/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193">
        <v>0.0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204">
        <v>2.0</v>
      </c>
      <c r="B82" s="87"/>
      <c r="C82" s="88"/>
      <c r="D82" s="212"/>
      <c r="E82" s="213"/>
      <c r="F82" s="214"/>
      <c r="G82" s="214"/>
      <c r="H82" s="215"/>
      <c r="I82" s="214"/>
      <c r="J82" s="214"/>
      <c r="K82" s="214"/>
      <c r="L82" s="214"/>
      <c r="M82" s="214"/>
      <c r="N82" s="214"/>
      <c r="O82" s="223"/>
      <c r="P82" s="217"/>
      <c r="Q82" s="193">
        <v>0.0</v>
      </c>
      <c r="R82" s="218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86"/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193">
        <v>0.0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ref="Q84:Q87" si="5">F84+G84+H84+I84+J84+K84+L84+M84+N84+O84-P84</f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6">SUM(F78:F81)</f>
        <v>0</v>
      </c>
      <c r="G89" s="84">
        <f t="shared" si="6"/>
        <v>0</v>
      </c>
      <c r="H89" s="84">
        <f t="shared" si="6"/>
        <v>125000</v>
      </c>
      <c r="I89" s="84">
        <f t="shared" si="6"/>
        <v>2570</v>
      </c>
      <c r="J89" s="84">
        <f t="shared" si="6"/>
        <v>0</v>
      </c>
      <c r="K89" s="84">
        <f t="shared" si="6"/>
        <v>0</v>
      </c>
      <c r="L89" s="84">
        <f t="shared" si="6"/>
        <v>0</v>
      </c>
      <c r="M89" s="84">
        <f t="shared" si="6"/>
        <v>0</v>
      </c>
      <c r="N89" s="84">
        <f t="shared" si="6"/>
        <v>0</v>
      </c>
      <c r="O89" s="84">
        <f t="shared" si="6"/>
        <v>0</v>
      </c>
      <c r="P89" s="84">
        <f t="shared" si="6"/>
        <v>2570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349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349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349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349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698</v>
      </c>
      <c r="F96" s="191" t="s">
        <v>349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349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349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699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46066.0</v>
      </c>
      <c r="C6" s="142" t="s">
        <v>700</v>
      </c>
      <c r="D6" s="143">
        <v>30895.0</v>
      </c>
      <c r="E6" s="144" t="s">
        <v>701</v>
      </c>
      <c r="F6" s="24"/>
      <c r="G6" s="147">
        <v>4500.0</v>
      </c>
      <c r="H6" s="24"/>
      <c r="I6" s="145"/>
      <c r="J6" s="24"/>
      <c r="K6" s="147"/>
      <c r="L6" s="24"/>
      <c r="M6" s="25"/>
      <c r="N6" s="24"/>
      <c r="O6" s="24"/>
      <c r="P6" s="26">
        <v>4500.0</v>
      </c>
      <c r="Q6" s="27">
        <f t="shared" ref="Q6:Q55" si="1">F6+G6+H6+I6+J6+K6+L6+M6+N6+O6-P6</f>
        <v>0</v>
      </c>
      <c r="R6" s="146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46067.0</v>
      </c>
      <c r="C7" s="142" t="s">
        <v>702</v>
      </c>
      <c r="D7" s="143">
        <v>21821.0</v>
      </c>
      <c r="E7" s="144" t="s">
        <v>138</v>
      </c>
      <c r="F7" s="24"/>
      <c r="G7" s="24"/>
      <c r="H7" s="24"/>
      <c r="I7" s="145"/>
      <c r="J7" s="147"/>
      <c r="K7" s="147">
        <v>700.0</v>
      </c>
      <c r="L7" s="24"/>
      <c r="M7" s="145"/>
      <c r="N7" s="24"/>
      <c r="O7" s="24"/>
      <c r="P7" s="26">
        <v>700.0</v>
      </c>
      <c r="Q7" s="27">
        <f t="shared" si="1"/>
        <v>0</v>
      </c>
      <c r="R7" s="146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46067.0</v>
      </c>
      <c r="C8" s="142" t="s">
        <v>703</v>
      </c>
      <c r="D8" s="143">
        <v>51946.0</v>
      </c>
      <c r="E8" s="144" t="s">
        <v>704</v>
      </c>
      <c r="F8" s="24"/>
      <c r="G8" s="24"/>
      <c r="H8" s="24"/>
      <c r="I8" s="145">
        <v>10000.0</v>
      </c>
      <c r="J8" s="147"/>
      <c r="K8" s="24"/>
      <c r="L8" s="24"/>
      <c r="M8" s="145"/>
      <c r="N8" s="24"/>
      <c r="O8" s="24"/>
      <c r="P8" s="26">
        <v>10000.0</v>
      </c>
      <c r="Q8" s="27">
        <f t="shared" si="1"/>
        <v>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46067.0</v>
      </c>
      <c r="C9" s="142" t="s">
        <v>705</v>
      </c>
      <c r="D9" s="143">
        <v>21818.0</v>
      </c>
      <c r="E9" s="144" t="s">
        <v>347</v>
      </c>
      <c r="F9" s="24"/>
      <c r="G9" s="24"/>
      <c r="H9" s="24"/>
      <c r="I9" s="145"/>
      <c r="J9" s="147"/>
      <c r="K9" s="147">
        <v>250.0</v>
      </c>
      <c r="L9" s="24"/>
      <c r="M9" s="25"/>
      <c r="N9" s="24"/>
      <c r="O9" s="24"/>
      <c r="P9" s="26">
        <v>250.0</v>
      </c>
      <c r="Q9" s="27">
        <f t="shared" si="1"/>
        <v>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46067.0</v>
      </c>
      <c r="C10" s="142" t="s">
        <v>706</v>
      </c>
      <c r="D10" s="143">
        <v>72839.0</v>
      </c>
      <c r="E10" s="144" t="s">
        <v>676</v>
      </c>
      <c r="F10" s="24"/>
      <c r="G10" s="147"/>
      <c r="H10" s="24"/>
      <c r="I10" s="145">
        <v>15000.0</v>
      </c>
      <c r="J10" s="147"/>
      <c r="K10" s="147"/>
      <c r="L10" s="24"/>
      <c r="M10" s="25"/>
      <c r="N10" s="24"/>
      <c r="O10" s="24"/>
      <c r="P10" s="26">
        <v>15000.0</v>
      </c>
      <c r="Q10" s="27">
        <f t="shared" si="1"/>
        <v>0</v>
      </c>
      <c r="R10" s="146" t="s">
        <v>26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46067.0</v>
      </c>
      <c r="C11" s="142" t="s">
        <v>707</v>
      </c>
      <c r="D11" s="143">
        <v>10288.0</v>
      </c>
      <c r="E11" s="144" t="s">
        <v>436</v>
      </c>
      <c r="F11" s="24"/>
      <c r="G11" s="147"/>
      <c r="H11" s="24"/>
      <c r="I11" s="145">
        <v>5000.0</v>
      </c>
      <c r="J11" s="24"/>
      <c r="K11" s="147"/>
      <c r="L11" s="24"/>
      <c r="M11" s="25"/>
      <c r="N11" s="24"/>
      <c r="O11" s="24"/>
      <c r="P11" s="26">
        <v>5000.0</v>
      </c>
      <c r="Q11" s="27">
        <f t="shared" si="1"/>
        <v>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46067.0</v>
      </c>
      <c r="C12" s="142" t="s">
        <v>708</v>
      </c>
      <c r="D12" s="143">
        <v>45227.0</v>
      </c>
      <c r="E12" s="144" t="s">
        <v>525</v>
      </c>
      <c r="F12" s="147"/>
      <c r="G12" s="147">
        <v>5000.0</v>
      </c>
      <c r="H12" s="24"/>
      <c r="I12" s="145"/>
      <c r="J12" s="147"/>
      <c r="K12" s="147"/>
      <c r="L12" s="24"/>
      <c r="M12" s="145"/>
      <c r="N12" s="24"/>
      <c r="O12" s="24"/>
      <c r="P12" s="26">
        <v>5000.0</v>
      </c>
      <c r="Q12" s="27">
        <f t="shared" si="1"/>
        <v>0</v>
      </c>
      <c r="R12" s="146" t="s">
        <v>42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46067.0</v>
      </c>
      <c r="C13" s="142" t="s">
        <v>709</v>
      </c>
      <c r="D13" s="143">
        <v>53249.0</v>
      </c>
      <c r="E13" s="144" t="s">
        <v>324</v>
      </c>
      <c r="F13" s="147"/>
      <c r="G13" s="147"/>
      <c r="H13" s="24"/>
      <c r="I13" s="145"/>
      <c r="J13" s="147">
        <v>16300.0</v>
      </c>
      <c r="K13" s="24"/>
      <c r="L13" s="24"/>
      <c r="M13" s="145"/>
      <c r="N13" s="24"/>
      <c r="O13" s="24"/>
      <c r="P13" s="26">
        <v>16300.0</v>
      </c>
      <c r="Q13" s="27">
        <f t="shared" si="1"/>
        <v>0</v>
      </c>
      <c r="R13" s="146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46067.0</v>
      </c>
      <c r="C14" s="142" t="s">
        <v>710</v>
      </c>
      <c r="D14" s="143">
        <v>113413.0</v>
      </c>
      <c r="E14" s="144" t="s">
        <v>711</v>
      </c>
      <c r="F14" s="147"/>
      <c r="G14" s="24"/>
      <c r="H14" s="24"/>
      <c r="I14" s="145">
        <v>300.0</v>
      </c>
      <c r="J14" s="147"/>
      <c r="K14" s="24"/>
      <c r="L14" s="24"/>
      <c r="M14" s="25"/>
      <c r="N14" s="24"/>
      <c r="O14" s="24"/>
      <c r="P14" s="26">
        <v>300.0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46067.0</v>
      </c>
      <c r="C15" s="142" t="s">
        <v>712</v>
      </c>
      <c r="D15" s="143">
        <v>113414.0</v>
      </c>
      <c r="E15" s="144" t="s">
        <v>713</v>
      </c>
      <c r="F15" s="147"/>
      <c r="G15" s="147"/>
      <c r="H15" s="24"/>
      <c r="I15" s="145">
        <v>300.0</v>
      </c>
      <c r="J15" s="147"/>
      <c r="K15" s="24"/>
      <c r="L15" s="24"/>
      <c r="M15" s="25"/>
      <c r="N15" s="24"/>
      <c r="O15" s="24"/>
      <c r="P15" s="26">
        <v>300.0</v>
      </c>
      <c r="Q15" s="27">
        <f t="shared" si="1"/>
        <v>0</v>
      </c>
      <c r="R15" s="146" t="s">
        <v>26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46067.0</v>
      </c>
      <c r="C16" s="142" t="s">
        <v>714</v>
      </c>
      <c r="D16" s="143">
        <v>113415.0</v>
      </c>
      <c r="E16" s="144" t="s">
        <v>715</v>
      </c>
      <c r="F16" s="24"/>
      <c r="G16" s="147"/>
      <c r="H16" s="24"/>
      <c r="I16" s="145">
        <v>300.0</v>
      </c>
      <c r="J16" s="147"/>
      <c r="K16" s="147"/>
      <c r="L16" s="24"/>
      <c r="M16" s="145"/>
      <c r="N16" s="24"/>
      <c r="O16" s="24"/>
      <c r="P16" s="26">
        <v>300.0</v>
      </c>
      <c r="Q16" s="27">
        <f t="shared" si="1"/>
        <v>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46067.0</v>
      </c>
      <c r="C17" s="142" t="s">
        <v>716</v>
      </c>
      <c r="D17" s="143">
        <v>113417.0</v>
      </c>
      <c r="E17" s="144" t="s">
        <v>717</v>
      </c>
      <c r="F17" s="147"/>
      <c r="G17" s="147"/>
      <c r="H17" s="24"/>
      <c r="I17" s="145">
        <v>300.0</v>
      </c>
      <c r="J17" s="147"/>
      <c r="K17" s="24"/>
      <c r="L17" s="24"/>
      <c r="M17" s="145"/>
      <c r="N17" s="24"/>
      <c r="O17" s="24"/>
      <c r="P17" s="26">
        <v>300.0</v>
      </c>
      <c r="Q17" s="27">
        <f t="shared" si="1"/>
        <v>0</v>
      </c>
      <c r="R17" s="146" t="s">
        <v>26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46067.0</v>
      </c>
      <c r="C18" s="142" t="s">
        <v>718</v>
      </c>
      <c r="D18" s="143">
        <v>30895.0</v>
      </c>
      <c r="E18" s="144" t="s">
        <v>701</v>
      </c>
      <c r="F18" s="24"/>
      <c r="G18" s="24"/>
      <c r="H18" s="147"/>
      <c r="I18" s="145"/>
      <c r="J18" s="147"/>
      <c r="K18" s="147">
        <v>5000.0</v>
      </c>
      <c r="L18" s="24"/>
      <c r="M18" s="145"/>
      <c r="N18" s="24"/>
      <c r="O18" s="24"/>
      <c r="P18" s="26">
        <v>5000.0</v>
      </c>
      <c r="Q18" s="27">
        <f t="shared" si="1"/>
        <v>0</v>
      </c>
      <c r="R18" s="146" t="s">
        <v>26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46067.0</v>
      </c>
      <c r="C19" s="142" t="s">
        <v>719</v>
      </c>
      <c r="D19" s="143">
        <v>31844.0</v>
      </c>
      <c r="E19" s="144" t="s">
        <v>720</v>
      </c>
      <c r="F19" s="24"/>
      <c r="G19" s="147">
        <v>2400.0</v>
      </c>
      <c r="H19" s="24"/>
      <c r="I19" s="145"/>
      <c r="J19" s="147"/>
      <c r="K19" s="147"/>
      <c r="L19" s="24"/>
      <c r="M19" s="145"/>
      <c r="N19" s="24"/>
      <c r="O19" s="24"/>
      <c r="P19" s="26">
        <v>2400.0</v>
      </c>
      <c r="Q19" s="27">
        <f t="shared" si="1"/>
        <v>0</v>
      </c>
      <c r="R19" s="146" t="s">
        <v>26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46067.0</v>
      </c>
      <c r="C20" s="142" t="s">
        <v>721</v>
      </c>
      <c r="D20" s="143">
        <v>30895.0</v>
      </c>
      <c r="E20" s="144" t="s">
        <v>701</v>
      </c>
      <c r="F20" s="24"/>
      <c r="G20" s="147">
        <v>28600.0</v>
      </c>
      <c r="H20" s="24"/>
      <c r="I20" s="25"/>
      <c r="J20" s="147"/>
      <c r="K20" s="147">
        <v>23600.0</v>
      </c>
      <c r="L20" s="24"/>
      <c r="M20" s="145"/>
      <c r="N20" s="24"/>
      <c r="O20" s="24"/>
      <c r="P20" s="26">
        <v>52200.0</v>
      </c>
      <c r="Q20" s="27">
        <f t="shared" si="1"/>
        <v>0</v>
      </c>
      <c r="R20" s="146" t="s">
        <v>26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46067.0</v>
      </c>
      <c r="C21" s="142" t="s">
        <v>722</v>
      </c>
      <c r="D21" s="143">
        <v>113426.0</v>
      </c>
      <c r="E21" s="144" t="s">
        <v>723</v>
      </c>
      <c r="F21" s="24"/>
      <c r="G21" s="147">
        <v>2800.0</v>
      </c>
      <c r="H21" s="147"/>
      <c r="I21" s="145"/>
      <c r="J21" s="24"/>
      <c r="K21" s="147"/>
      <c r="L21" s="24"/>
      <c r="M21" s="145"/>
      <c r="N21" s="24"/>
      <c r="O21" s="24"/>
      <c r="P21" s="26">
        <v>2800.0</v>
      </c>
      <c r="Q21" s="27">
        <f t="shared" si="1"/>
        <v>0</v>
      </c>
      <c r="R21" s="146" t="s">
        <v>26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46067.0</v>
      </c>
      <c r="C22" s="142" t="s">
        <v>724</v>
      </c>
      <c r="D22" s="143">
        <v>113425.0</v>
      </c>
      <c r="E22" s="144" t="s">
        <v>725</v>
      </c>
      <c r="F22" s="147"/>
      <c r="G22" s="147"/>
      <c r="H22" s="147"/>
      <c r="I22" s="145"/>
      <c r="J22" s="147"/>
      <c r="K22" s="24"/>
      <c r="L22" s="24"/>
      <c r="M22" s="145">
        <v>300.0</v>
      </c>
      <c r="N22" s="24"/>
      <c r="O22" s="24"/>
      <c r="P22" s="26">
        <v>300.0</v>
      </c>
      <c r="Q22" s="27">
        <f t="shared" si="1"/>
        <v>0</v>
      </c>
      <c r="R22" s="146" t="s">
        <v>310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46067.0</v>
      </c>
      <c r="C23" s="142" t="s">
        <v>726</v>
      </c>
      <c r="D23" s="143">
        <v>13781.0</v>
      </c>
      <c r="E23" s="144" t="s">
        <v>727</v>
      </c>
      <c r="F23" s="147"/>
      <c r="G23" s="147">
        <v>2500.0</v>
      </c>
      <c r="H23" s="147"/>
      <c r="I23" s="145"/>
      <c r="J23" s="24"/>
      <c r="K23" s="24"/>
      <c r="L23" s="24"/>
      <c r="M23" s="145"/>
      <c r="N23" s="24"/>
      <c r="O23" s="24"/>
      <c r="P23" s="26">
        <v>2500.0</v>
      </c>
      <c r="Q23" s="27">
        <f t="shared" si="1"/>
        <v>0</v>
      </c>
      <c r="R23" s="146" t="s">
        <v>26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46067.0</v>
      </c>
      <c r="C24" s="142" t="s">
        <v>728</v>
      </c>
      <c r="D24" s="143">
        <v>112343.0</v>
      </c>
      <c r="E24" s="144" t="s">
        <v>642</v>
      </c>
      <c r="F24" s="147"/>
      <c r="G24" s="147">
        <v>1200.0</v>
      </c>
      <c r="H24" s="24"/>
      <c r="I24" s="145"/>
      <c r="J24" s="24"/>
      <c r="K24" s="147"/>
      <c r="L24" s="24"/>
      <c r="M24" s="25"/>
      <c r="N24" s="24"/>
      <c r="O24" s="24"/>
      <c r="P24" s="26">
        <v>1200.0</v>
      </c>
      <c r="Q24" s="27">
        <f t="shared" si="1"/>
        <v>0</v>
      </c>
      <c r="R24" s="146" t="s">
        <v>26</v>
      </c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46067.0</v>
      </c>
      <c r="C25" s="142" t="s">
        <v>729</v>
      </c>
      <c r="D25" s="143">
        <v>13781.0</v>
      </c>
      <c r="E25" s="144" t="s">
        <v>727</v>
      </c>
      <c r="F25" s="24"/>
      <c r="G25" s="147">
        <v>4500.0</v>
      </c>
      <c r="H25" s="147"/>
      <c r="I25" s="25"/>
      <c r="J25" s="24"/>
      <c r="K25" s="24"/>
      <c r="L25" s="24"/>
      <c r="M25" s="145"/>
      <c r="N25" s="24"/>
      <c r="O25" s="24"/>
      <c r="P25" s="26">
        <v>4500.0</v>
      </c>
      <c r="Q25" s="27">
        <f t="shared" si="1"/>
        <v>0</v>
      </c>
      <c r="R25" s="146" t="s">
        <v>26</v>
      </c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200">
        <v>46067.0</v>
      </c>
      <c r="C26" s="201" t="s">
        <v>730</v>
      </c>
      <c r="D26" s="202">
        <v>89536.0</v>
      </c>
      <c r="E26" s="202" t="s">
        <v>731</v>
      </c>
      <c r="F26" s="24"/>
      <c r="G26" s="24"/>
      <c r="H26" s="147"/>
      <c r="I26" s="25"/>
      <c r="J26" s="24"/>
      <c r="K26" s="24"/>
      <c r="L26" s="24"/>
      <c r="M26" s="145">
        <v>12000.0</v>
      </c>
      <c r="N26" s="24"/>
      <c r="O26" s="24"/>
      <c r="P26" s="26">
        <v>12000.0</v>
      </c>
      <c r="Q26" s="27">
        <f t="shared" si="1"/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141">
        <v>46067.0</v>
      </c>
      <c r="C27" s="142" t="s">
        <v>732</v>
      </c>
      <c r="D27" s="143">
        <v>30895.0</v>
      </c>
      <c r="E27" s="144" t="s">
        <v>701</v>
      </c>
      <c r="F27" s="24"/>
      <c r="G27" s="24"/>
      <c r="H27" s="147"/>
      <c r="I27" s="25"/>
      <c r="J27" s="24"/>
      <c r="K27" s="147">
        <v>900.0</v>
      </c>
      <c r="L27" s="24"/>
      <c r="M27" s="25"/>
      <c r="N27" s="24"/>
      <c r="O27" s="24"/>
      <c r="P27" s="26">
        <v>900.0</v>
      </c>
      <c r="Q27" s="27">
        <f t="shared" si="1"/>
        <v>0</v>
      </c>
      <c r="R27" s="14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>
        <v>23.0</v>
      </c>
      <c r="B28" s="141">
        <v>46067.0</v>
      </c>
      <c r="C28" s="142" t="s">
        <v>733</v>
      </c>
      <c r="D28" s="143">
        <v>87820.0</v>
      </c>
      <c r="E28" s="144" t="s">
        <v>194</v>
      </c>
      <c r="F28" s="24"/>
      <c r="G28" s="24"/>
      <c r="H28" s="24"/>
      <c r="I28" s="25"/>
      <c r="J28" s="24"/>
      <c r="K28" s="24"/>
      <c r="L28" s="24"/>
      <c r="M28" s="145">
        <v>45000.0</v>
      </c>
      <c r="N28" s="24"/>
      <c r="O28" s="24"/>
      <c r="P28" s="26">
        <v>45000.0</v>
      </c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9">
        <v>24.0</v>
      </c>
      <c r="B29" s="141"/>
      <c r="C29" s="142"/>
      <c r="D29" s="143"/>
      <c r="E29" s="144"/>
      <c r="F29" s="24"/>
      <c r="G29" s="24"/>
      <c r="H29" s="147"/>
      <c r="I29" s="25"/>
      <c r="J29" s="24"/>
      <c r="K29" s="24"/>
      <c r="L29" s="24"/>
      <c r="M29" s="25"/>
      <c r="N29" s="24"/>
      <c r="O29" s="24"/>
      <c r="P29" s="146"/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26.0</v>
      </c>
      <c r="B30" s="141"/>
      <c r="C30" s="142"/>
      <c r="D30" s="143"/>
      <c r="E30" s="144"/>
      <c r="F30" s="24"/>
      <c r="G30" s="24"/>
      <c r="H30" s="147"/>
      <c r="I30" s="2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27.0</v>
      </c>
      <c r="B31" s="141"/>
      <c r="C31" s="142"/>
      <c r="D31" s="143"/>
      <c r="E31" s="144"/>
      <c r="F31" s="24"/>
      <c r="G31" s="24"/>
      <c r="H31" s="24"/>
      <c r="I31" s="25"/>
      <c r="J31" s="24"/>
      <c r="K31" s="24"/>
      <c r="L31" s="24"/>
      <c r="M31" s="14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28.0</v>
      </c>
      <c r="B32" s="141"/>
      <c r="C32" s="142"/>
      <c r="D32" s="143"/>
      <c r="E32" s="144"/>
      <c r="F32" s="24"/>
      <c r="G32" s="24"/>
      <c r="H32" s="24"/>
      <c r="I32" s="25"/>
      <c r="J32" s="24"/>
      <c r="K32" s="147"/>
      <c r="L32" s="24"/>
      <c r="M32" s="2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29.0</v>
      </c>
      <c r="B33" s="141"/>
      <c r="C33" s="142"/>
      <c r="D33" s="143"/>
      <c r="E33" s="144"/>
      <c r="F33" s="24"/>
      <c r="G33" s="24"/>
      <c r="H33" s="24"/>
      <c r="I33" s="25"/>
      <c r="J33" s="24"/>
      <c r="K33" s="24"/>
      <c r="L33" s="24"/>
      <c r="M33" s="14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33.0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34.0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35.0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36.0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37.0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38.0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39.0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40.0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41.0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42.0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43.0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44.0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45.0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46.0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47.0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48.0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49.0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50.0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51.0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52.0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53.0</v>
      </c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/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>
        <v>21.0</v>
      </c>
      <c r="B57" s="141"/>
      <c r="C57" s="142"/>
      <c r="D57" s="143"/>
      <c r="E57" s="144"/>
      <c r="F57" s="24"/>
      <c r="G57" s="24"/>
      <c r="H57" s="24"/>
      <c r="I57" s="25"/>
      <c r="J57" s="24"/>
      <c r="K57" s="24"/>
      <c r="L57" s="24"/>
      <c r="M57" s="145"/>
      <c r="N57" s="24"/>
      <c r="O57" s="24"/>
      <c r="P57" s="146"/>
      <c r="Q57" s="27">
        <f>F57+G57+H57+I57+J57+K57+L57+M57+N57+O57-P57</f>
        <v>0</v>
      </c>
      <c r="R57" s="14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>SUM(F6:F57)</f>
        <v>0</v>
      </c>
      <c r="G58" s="37">
        <f>SUM(G6:G29)</f>
        <v>51500</v>
      </c>
      <c r="H58" s="37">
        <f t="shared" ref="H58:P58" si="2">SUM(H6:H57)</f>
        <v>0</v>
      </c>
      <c r="I58" s="37">
        <f t="shared" si="2"/>
        <v>31200</v>
      </c>
      <c r="J58" s="37">
        <f t="shared" si="2"/>
        <v>16300</v>
      </c>
      <c r="K58" s="37">
        <f t="shared" si="2"/>
        <v>30450</v>
      </c>
      <c r="L58" s="37">
        <f t="shared" si="2"/>
        <v>0</v>
      </c>
      <c r="M58" s="37">
        <f t="shared" si="2"/>
        <v>57300</v>
      </c>
      <c r="N58" s="37">
        <f t="shared" si="2"/>
        <v>0</v>
      </c>
      <c r="O58" s="37">
        <f t="shared" si="2"/>
        <v>0</v>
      </c>
      <c r="P58" s="37">
        <f t="shared" si="2"/>
        <v>186750</v>
      </c>
      <c r="Q58" s="38"/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186750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734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>
        <v>46066.0</v>
      </c>
      <c r="C65" s="142" t="s">
        <v>735</v>
      </c>
      <c r="D65" s="143">
        <v>84272.0</v>
      </c>
      <c r="E65" s="144" t="s">
        <v>736</v>
      </c>
      <c r="F65" s="64"/>
      <c r="G65" s="64"/>
      <c r="H65" s="64"/>
      <c r="I65" s="64"/>
      <c r="J65" s="64"/>
      <c r="K65" s="64"/>
      <c r="L65" s="64"/>
      <c r="M65" s="203"/>
      <c r="N65" s="203"/>
      <c r="O65" s="160">
        <v>420.0</v>
      </c>
      <c r="P65" s="146">
        <v>420.0</v>
      </c>
      <c r="Q65" s="73">
        <f t="shared" ref="Q65:Q71" si="3">F65+G65+H65+I65+J65+K65+L65+M65+N65+O65-P65</f>
        <v>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>
        <v>46066.0</v>
      </c>
      <c r="C66" s="142" t="s">
        <v>737</v>
      </c>
      <c r="D66" s="143">
        <v>85068.0</v>
      </c>
      <c r="E66" s="144" t="s">
        <v>738</v>
      </c>
      <c r="F66" s="64"/>
      <c r="G66" s="64"/>
      <c r="H66" s="64"/>
      <c r="I66" s="64"/>
      <c r="J66" s="64"/>
      <c r="K66" s="64"/>
      <c r="L66" s="64"/>
      <c r="M66" s="64"/>
      <c r="N66" s="64"/>
      <c r="O66" s="160">
        <v>420.0</v>
      </c>
      <c r="P66" s="146">
        <v>420.0</v>
      </c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>
        <v>46067.0</v>
      </c>
      <c r="C67" s="157" t="s">
        <v>739</v>
      </c>
      <c r="D67" s="158">
        <v>10271.0</v>
      </c>
      <c r="E67" s="159" t="s">
        <v>740</v>
      </c>
      <c r="F67" s="64"/>
      <c r="G67" s="64"/>
      <c r="H67" s="64"/>
      <c r="I67" s="64"/>
      <c r="J67" s="64"/>
      <c r="K67" s="64"/>
      <c r="L67" s="64"/>
      <c r="M67" s="203"/>
      <c r="N67" s="203">
        <v>105.0</v>
      </c>
      <c r="O67" s="160"/>
      <c r="P67" s="161">
        <v>105.0</v>
      </c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105</v>
      </c>
      <c r="O72" s="84">
        <f t="shared" si="4"/>
        <v>840</v>
      </c>
      <c r="P72" s="84">
        <f t="shared" si="4"/>
        <v>945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741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20">
        <v>46067.0</v>
      </c>
      <c r="C78" s="142" t="s">
        <v>742</v>
      </c>
      <c r="D78" s="143">
        <v>21821.0</v>
      </c>
      <c r="E78" s="144" t="s">
        <v>138</v>
      </c>
      <c r="F78" s="24"/>
      <c r="G78" s="24"/>
      <c r="H78" s="147">
        <v>700.0</v>
      </c>
      <c r="I78" s="221"/>
      <c r="J78" s="24"/>
      <c r="K78" s="24"/>
      <c r="L78" s="24"/>
      <c r="M78" s="145"/>
      <c r="N78" s="24"/>
      <c r="O78" s="24"/>
      <c r="P78" s="222">
        <v>700.0</v>
      </c>
      <c r="Q78" s="193">
        <v>0.0</v>
      </c>
      <c r="R78" s="197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185">
        <v>46067.0</v>
      </c>
      <c r="C79" s="225" t="s">
        <v>743</v>
      </c>
      <c r="D79" s="226">
        <v>30895.0</v>
      </c>
      <c r="E79" s="226" t="s">
        <v>701</v>
      </c>
      <c r="F79" s="96"/>
      <c r="G79" s="97"/>
      <c r="H79" s="227">
        <v>28600.0</v>
      </c>
      <c r="I79" s="97"/>
      <c r="J79" s="96"/>
      <c r="K79" s="96"/>
      <c r="L79" s="96"/>
      <c r="M79" s="96"/>
      <c r="N79" s="96"/>
      <c r="O79" s="66"/>
      <c r="P79" s="228">
        <v>28600.0</v>
      </c>
      <c r="Q79" s="193">
        <v>0.0</v>
      </c>
      <c r="R79" s="197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/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193">
        <v>0.0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hidden="1" customHeight="1">
      <c r="A81" s="86"/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193">
        <v>0.0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hidden="1" customHeight="1">
      <c r="A82" s="204"/>
      <c r="B82" s="87"/>
      <c r="C82" s="88"/>
      <c r="D82" s="212"/>
      <c r="E82" s="213"/>
      <c r="F82" s="214"/>
      <c r="G82" s="214"/>
      <c r="H82" s="215"/>
      <c r="I82" s="214"/>
      <c r="J82" s="214"/>
      <c r="K82" s="214"/>
      <c r="L82" s="214"/>
      <c r="M82" s="214"/>
      <c r="N82" s="214"/>
      <c r="O82" s="223"/>
      <c r="P82" s="217"/>
      <c r="Q82" s="193">
        <v>0.0</v>
      </c>
      <c r="R82" s="218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/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193">
        <v>0.0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ref="Q84:Q87" si="5">F84+G84+H84+I84+J84+K84+L84+M84+N84+O84-P84</f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6">SUM(F78:F81)</f>
        <v>0</v>
      </c>
      <c r="G89" s="84">
        <f t="shared" si="6"/>
        <v>0</v>
      </c>
      <c r="H89" s="84">
        <f t="shared" si="6"/>
        <v>29300</v>
      </c>
      <c r="I89" s="84">
        <f t="shared" si="6"/>
        <v>0</v>
      </c>
      <c r="J89" s="84">
        <f t="shared" si="6"/>
        <v>0</v>
      </c>
      <c r="K89" s="84">
        <f t="shared" si="6"/>
        <v>0</v>
      </c>
      <c r="L89" s="84">
        <f t="shared" si="6"/>
        <v>0</v>
      </c>
      <c r="M89" s="84">
        <f t="shared" si="6"/>
        <v>0</v>
      </c>
      <c r="N89" s="84">
        <f t="shared" si="6"/>
        <v>0</v>
      </c>
      <c r="O89" s="84">
        <f t="shared" si="6"/>
        <v>0</v>
      </c>
      <c r="P89" s="84">
        <f t="shared" si="6"/>
        <v>29300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349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349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349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349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744</v>
      </c>
      <c r="F96" s="191" t="s">
        <v>349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349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349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745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46068.0</v>
      </c>
      <c r="C6" s="142" t="s">
        <v>746</v>
      </c>
      <c r="D6" s="143">
        <v>50595.0</v>
      </c>
      <c r="E6" s="144" t="s">
        <v>747</v>
      </c>
      <c r="F6" s="24"/>
      <c r="G6" s="147"/>
      <c r="H6" s="24"/>
      <c r="I6" s="145">
        <v>2500.0</v>
      </c>
      <c r="J6" s="24"/>
      <c r="K6" s="147"/>
      <c r="L6" s="24"/>
      <c r="M6" s="25"/>
      <c r="N6" s="24"/>
      <c r="O6" s="24"/>
      <c r="P6" s="146">
        <v>2500.0</v>
      </c>
      <c r="Q6" s="27">
        <f t="shared" ref="Q6:Q24" si="1">F6+G6+H6+I6+J6+K6+L6+M6+N6+O6-P6</f>
        <v>0</v>
      </c>
      <c r="R6" s="146" t="s">
        <v>26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46068.0</v>
      </c>
      <c r="C7" s="142" t="s">
        <v>748</v>
      </c>
      <c r="D7" s="143">
        <v>10008.0</v>
      </c>
      <c r="E7" s="144" t="s">
        <v>48</v>
      </c>
      <c r="F7" s="24"/>
      <c r="G7" s="147">
        <v>3000.0</v>
      </c>
      <c r="H7" s="24"/>
      <c r="I7" s="145"/>
      <c r="J7" s="147"/>
      <c r="K7" s="147"/>
      <c r="L7" s="24"/>
      <c r="M7" s="145"/>
      <c r="N7" s="24"/>
      <c r="O7" s="24"/>
      <c r="P7" s="146">
        <v>3000.0</v>
      </c>
      <c r="Q7" s="27">
        <f t="shared" si="1"/>
        <v>0</v>
      </c>
      <c r="R7" s="146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46068.0</v>
      </c>
      <c r="C8" s="142" t="s">
        <v>749</v>
      </c>
      <c r="D8" s="143">
        <v>66600.0</v>
      </c>
      <c r="E8" s="144" t="s">
        <v>750</v>
      </c>
      <c r="F8" s="147">
        <v>420.0</v>
      </c>
      <c r="G8" s="24"/>
      <c r="H8" s="24"/>
      <c r="I8" s="145"/>
      <c r="J8" s="147"/>
      <c r="K8" s="24"/>
      <c r="L8" s="24"/>
      <c r="M8" s="145"/>
      <c r="N8" s="24"/>
      <c r="O8" s="24"/>
      <c r="P8" s="146">
        <v>420.0</v>
      </c>
      <c r="Q8" s="27">
        <f t="shared" si="1"/>
        <v>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46068.0</v>
      </c>
      <c r="C9" s="142" t="s">
        <v>751</v>
      </c>
      <c r="D9" s="143">
        <v>59244.0</v>
      </c>
      <c r="E9" s="144" t="s">
        <v>582</v>
      </c>
      <c r="F9" s="24"/>
      <c r="G9" s="24"/>
      <c r="H9" s="24"/>
      <c r="I9" s="145">
        <v>200.0</v>
      </c>
      <c r="J9" s="147"/>
      <c r="K9" s="147"/>
      <c r="L9" s="24"/>
      <c r="M9" s="25"/>
      <c r="N9" s="24"/>
      <c r="O9" s="24"/>
      <c r="P9" s="146">
        <v>200.0</v>
      </c>
      <c r="Q9" s="27">
        <f t="shared" si="1"/>
        <v>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46068.0</v>
      </c>
      <c r="C10" s="142" t="s">
        <v>752</v>
      </c>
      <c r="D10" s="143">
        <v>59244.0</v>
      </c>
      <c r="E10" s="144" t="s">
        <v>582</v>
      </c>
      <c r="F10" s="24"/>
      <c r="G10" s="147"/>
      <c r="H10" s="24"/>
      <c r="I10" s="145">
        <v>10500.0</v>
      </c>
      <c r="J10" s="147"/>
      <c r="K10" s="147"/>
      <c r="L10" s="24"/>
      <c r="M10" s="25"/>
      <c r="N10" s="24"/>
      <c r="O10" s="24"/>
      <c r="P10" s="146">
        <v>10500.0</v>
      </c>
      <c r="Q10" s="27">
        <f t="shared" si="1"/>
        <v>0</v>
      </c>
      <c r="R10" s="146" t="s">
        <v>26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46068.0</v>
      </c>
      <c r="C11" s="142" t="s">
        <v>753</v>
      </c>
      <c r="D11" s="143">
        <v>19688.0</v>
      </c>
      <c r="E11" s="144" t="s">
        <v>69</v>
      </c>
      <c r="F11" s="24"/>
      <c r="G11" s="147"/>
      <c r="H11" s="24"/>
      <c r="I11" s="145"/>
      <c r="J11" s="147">
        <v>9500.0</v>
      </c>
      <c r="K11" s="147"/>
      <c r="L11" s="24"/>
      <c r="M11" s="25"/>
      <c r="N11" s="24"/>
      <c r="O11" s="24"/>
      <c r="P11" s="146">
        <v>9500.0</v>
      </c>
      <c r="Q11" s="27">
        <f t="shared" si="1"/>
        <v>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46068.0</v>
      </c>
      <c r="C12" s="142" t="s">
        <v>754</v>
      </c>
      <c r="D12" s="143">
        <v>113487.0</v>
      </c>
      <c r="E12" s="144" t="s">
        <v>755</v>
      </c>
      <c r="F12" s="147"/>
      <c r="G12" s="147"/>
      <c r="H12" s="24"/>
      <c r="I12" s="145">
        <v>300.0</v>
      </c>
      <c r="J12" s="147"/>
      <c r="K12" s="147"/>
      <c r="L12" s="24"/>
      <c r="M12" s="145"/>
      <c r="N12" s="24"/>
      <c r="O12" s="24"/>
      <c r="P12" s="146">
        <v>300.0</v>
      </c>
      <c r="Q12" s="27">
        <f t="shared" si="1"/>
        <v>0</v>
      </c>
      <c r="R12" s="146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46068.0</v>
      </c>
      <c r="C13" s="142" t="s">
        <v>756</v>
      </c>
      <c r="D13" s="143">
        <v>10008.0</v>
      </c>
      <c r="E13" s="144" t="s">
        <v>48</v>
      </c>
      <c r="F13" s="147"/>
      <c r="G13" s="147">
        <v>600.0</v>
      </c>
      <c r="H13" s="24"/>
      <c r="I13" s="145"/>
      <c r="J13" s="147"/>
      <c r="K13" s="24"/>
      <c r="L13" s="24"/>
      <c r="M13" s="145"/>
      <c r="N13" s="24"/>
      <c r="O13" s="24"/>
      <c r="P13" s="146">
        <v>600.0</v>
      </c>
      <c r="Q13" s="27">
        <f t="shared" si="1"/>
        <v>0</v>
      </c>
      <c r="R13" s="146" t="s">
        <v>145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46068.0</v>
      </c>
      <c r="C14" s="142" t="s">
        <v>757</v>
      </c>
      <c r="D14" s="143">
        <v>57499.0</v>
      </c>
      <c r="E14" s="144" t="s">
        <v>312</v>
      </c>
      <c r="F14" s="147"/>
      <c r="G14" s="24"/>
      <c r="H14" s="24"/>
      <c r="I14" s="145"/>
      <c r="J14" s="147">
        <v>200.0</v>
      </c>
      <c r="K14" s="24"/>
      <c r="L14" s="24"/>
      <c r="M14" s="25"/>
      <c r="N14" s="24"/>
      <c r="O14" s="24"/>
      <c r="P14" s="146">
        <v>200.0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46068.0</v>
      </c>
      <c r="C15" s="142" t="s">
        <v>758</v>
      </c>
      <c r="D15" s="143">
        <v>81254.0</v>
      </c>
      <c r="E15" s="144" t="s">
        <v>759</v>
      </c>
      <c r="F15" s="147"/>
      <c r="G15" s="147"/>
      <c r="H15" s="24"/>
      <c r="I15" s="145"/>
      <c r="J15" s="147"/>
      <c r="K15" s="24"/>
      <c r="L15" s="24"/>
      <c r="M15" s="145">
        <v>420.0</v>
      </c>
      <c r="N15" s="24"/>
      <c r="O15" s="24"/>
      <c r="P15" s="146">
        <v>420.0</v>
      </c>
      <c r="Q15" s="27">
        <f t="shared" si="1"/>
        <v>0</v>
      </c>
      <c r="R15" s="146" t="s">
        <v>310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46068.0</v>
      </c>
      <c r="C16" s="142" t="s">
        <v>760</v>
      </c>
      <c r="D16" s="143">
        <v>113494.0</v>
      </c>
      <c r="E16" s="144" t="s">
        <v>761</v>
      </c>
      <c r="F16" s="147">
        <v>300.0</v>
      </c>
      <c r="G16" s="147"/>
      <c r="H16" s="24"/>
      <c r="I16" s="145"/>
      <c r="J16" s="147"/>
      <c r="K16" s="147"/>
      <c r="L16" s="24"/>
      <c r="M16" s="145"/>
      <c r="N16" s="24"/>
      <c r="O16" s="24"/>
      <c r="P16" s="146">
        <v>300.0</v>
      </c>
      <c r="Q16" s="27">
        <f t="shared" si="1"/>
        <v>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46068.0</v>
      </c>
      <c r="C17" s="142" t="s">
        <v>762</v>
      </c>
      <c r="D17" s="143">
        <v>21818.0</v>
      </c>
      <c r="E17" s="144" t="s">
        <v>347</v>
      </c>
      <c r="F17" s="147"/>
      <c r="G17" s="147"/>
      <c r="H17" s="24"/>
      <c r="I17" s="145"/>
      <c r="J17" s="147"/>
      <c r="K17" s="147">
        <v>900.0</v>
      </c>
      <c r="L17" s="24"/>
      <c r="M17" s="145"/>
      <c r="N17" s="24"/>
      <c r="O17" s="24"/>
      <c r="P17" s="146">
        <v>900.0</v>
      </c>
      <c r="Q17" s="27">
        <f t="shared" si="1"/>
        <v>0</v>
      </c>
      <c r="R17" s="146" t="s">
        <v>145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46068.0</v>
      </c>
      <c r="C18" s="142" t="s">
        <v>763</v>
      </c>
      <c r="D18" s="143">
        <v>113497.0</v>
      </c>
      <c r="E18" s="144" t="s">
        <v>764</v>
      </c>
      <c r="F18" s="24"/>
      <c r="G18" s="24"/>
      <c r="H18" s="147"/>
      <c r="I18" s="145"/>
      <c r="J18" s="147"/>
      <c r="K18" s="147"/>
      <c r="L18" s="24"/>
      <c r="M18" s="145">
        <v>400.0</v>
      </c>
      <c r="N18" s="24"/>
      <c r="O18" s="24"/>
      <c r="P18" s="146">
        <v>400.0</v>
      </c>
      <c r="Q18" s="27">
        <f t="shared" si="1"/>
        <v>0</v>
      </c>
      <c r="R18" s="146" t="s">
        <v>26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46068.0</v>
      </c>
      <c r="C19" s="142" t="s">
        <v>765</v>
      </c>
      <c r="D19" s="143">
        <v>47926.0</v>
      </c>
      <c r="E19" s="144" t="s">
        <v>766</v>
      </c>
      <c r="F19" s="24"/>
      <c r="G19" s="147">
        <v>3600.0</v>
      </c>
      <c r="H19" s="24"/>
      <c r="I19" s="145"/>
      <c r="J19" s="147"/>
      <c r="K19" s="147"/>
      <c r="L19" s="24"/>
      <c r="M19" s="145"/>
      <c r="N19" s="24"/>
      <c r="O19" s="24"/>
      <c r="P19" s="146">
        <v>3600.0</v>
      </c>
      <c r="Q19" s="27">
        <f t="shared" si="1"/>
        <v>0</v>
      </c>
      <c r="R19" s="146" t="s">
        <v>26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46068.0</v>
      </c>
      <c r="C20" s="142" t="s">
        <v>767</v>
      </c>
      <c r="D20" s="143">
        <v>21818.0</v>
      </c>
      <c r="E20" s="144" t="s">
        <v>347</v>
      </c>
      <c r="F20" s="24"/>
      <c r="G20" s="147"/>
      <c r="H20" s="24"/>
      <c r="I20" s="25"/>
      <c r="J20" s="147"/>
      <c r="K20" s="147">
        <v>2950.0</v>
      </c>
      <c r="L20" s="24"/>
      <c r="M20" s="145"/>
      <c r="N20" s="24"/>
      <c r="O20" s="24"/>
      <c r="P20" s="146">
        <v>2950.0</v>
      </c>
      <c r="Q20" s="27">
        <f t="shared" si="1"/>
        <v>0</v>
      </c>
      <c r="R20" s="146" t="s">
        <v>26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46068.0</v>
      </c>
      <c r="C21" s="142" t="s">
        <v>768</v>
      </c>
      <c r="D21" s="143">
        <v>26040.0</v>
      </c>
      <c r="E21" s="144" t="s">
        <v>557</v>
      </c>
      <c r="F21" s="24"/>
      <c r="G21" s="147"/>
      <c r="H21" s="147"/>
      <c r="I21" s="145"/>
      <c r="J21" s="147">
        <v>9000.0</v>
      </c>
      <c r="K21" s="147"/>
      <c r="L21" s="24"/>
      <c r="M21" s="145"/>
      <c r="N21" s="24"/>
      <c r="O21" s="24"/>
      <c r="P21" s="146">
        <v>9000.0</v>
      </c>
      <c r="Q21" s="27">
        <f t="shared" si="1"/>
        <v>0</v>
      </c>
      <c r="R21" s="146" t="s">
        <v>26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46068.0</v>
      </c>
      <c r="C22" s="142" t="s">
        <v>769</v>
      </c>
      <c r="D22" s="143">
        <v>43102.0</v>
      </c>
      <c r="E22" s="144" t="s">
        <v>426</v>
      </c>
      <c r="F22" s="147"/>
      <c r="G22" s="147"/>
      <c r="H22" s="147">
        <v>5100.0</v>
      </c>
      <c r="I22" s="145"/>
      <c r="J22" s="147"/>
      <c r="K22" s="24"/>
      <c r="L22" s="24"/>
      <c r="M22" s="145"/>
      <c r="N22" s="24"/>
      <c r="O22" s="24"/>
      <c r="P22" s="146">
        <v>5100.0</v>
      </c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46068.0</v>
      </c>
      <c r="C23" s="142" t="s">
        <v>770</v>
      </c>
      <c r="D23" s="143">
        <v>113481.0</v>
      </c>
      <c r="E23" s="144" t="s">
        <v>771</v>
      </c>
      <c r="F23" s="147"/>
      <c r="G23" s="147"/>
      <c r="H23" s="147"/>
      <c r="I23" s="145"/>
      <c r="J23" s="24"/>
      <c r="K23" s="24"/>
      <c r="L23" s="24"/>
      <c r="M23" s="145">
        <v>300.0</v>
      </c>
      <c r="N23" s="24"/>
      <c r="O23" s="24"/>
      <c r="P23" s="146">
        <v>300.0</v>
      </c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46068.0</v>
      </c>
      <c r="C24" s="142" t="s">
        <v>772</v>
      </c>
      <c r="D24" s="143">
        <v>113488.0</v>
      </c>
      <c r="E24" s="144" t="s">
        <v>773</v>
      </c>
      <c r="F24" s="147"/>
      <c r="G24" s="147"/>
      <c r="H24" s="24"/>
      <c r="I24" s="145"/>
      <c r="J24" s="24"/>
      <c r="K24" s="147">
        <v>2400.0</v>
      </c>
      <c r="L24" s="24"/>
      <c r="M24" s="25"/>
      <c r="N24" s="24"/>
      <c r="O24" s="24"/>
      <c r="P24" s="146">
        <v>2400.0</v>
      </c>
      <c r="Q24" s="27">
        <f t="shared" si="1"/>
        <v>0</v>
      </c>
      <c r="R24" s="14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46068.0</v>
      </c>
      <c r="C25" s="142" t="s">
        <v>774</v>
      </c>
      <c r="D25" s="143">
        <v>109953.0</v>
      </c>
      <c r="E25" s="144" t="s">
        <v>775</v>
      </c>
      <c r="F25" s="24"/>
      <c r="G25" s="147"/>
      <c r="H25" s="147"/>
      <c r="I25" s="25"/>
      <c r="J25" s="24"/>
      <c r="K25" s="24"/>
      <c r="L25" s="24"/>
      <c r="M25" s="145">
        <v>600.0</v>
      </c>
      <c r="N25" s="24"/>
      <c r="O25" s="24"/>
      <c r="P25" s="146"/>
      <c r="Q25" s="219">
        <v>0.0</v>
      </c>
      <c r="R25" s="14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200"/>
      <c r="C26" s="201"/>
      <c r="D26" s="202"/>
      <c r="E26" s="202"/>
      <c r="F26" s="24"/>
      <c r="G26" s="24"/>
      <c r="H26" s="147"/>
      <c r="I26" s="25"/>
      <c r="J26" s="24"/>
      <c r="K26" s="24"/>
      <c r="L26" s="24"/>
      <c r="M26" s="145"/>
      <c r="N26" s="24"/>
      <c r="O26" s="24"/>
      <c r="P26" s="146"/>
      <c r="Q26" s="27">
        <f t="shared" ref="Q26:Q55" si="2">F26+G26+H26+I26+J26+K26+L26+M26+N26+O26-P26</f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>
        <v>22.0</v>
      </c>
      <c r="B27" s="141"/>
      <c r="C27" s="142"/>
      <c r="D27" s="143"/>
      <c r="E27" s="144"/>
      <c r="F27" s="24"/>
      <c r="G27" s="24"/>
      <c r="H27" s="147"/>
      <c r="I27" s="25"/>
      <c r="J27" s="24"/>
      <c r="K27" s="147"/>
      <c r="L27" s="24"/>
      <c r="M27" s="25"/>
      <c r="N27" s="24"/>
      <c r="O27" s="24"/>
      <c r="P27" s="146"/>
      <c r="Q27" s="27">
        <f t="shared" si="2"/>
        <v>0</v>
      </c>
      <c r="R27" s="14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23.0</v>
      </c>
      <c r="B28" s="141"/>
      <c r="C28" s="142"/>
      <c r="D28" s="143"/>
      <c r="E28" s="144"/>
      <c r="F28" s="24"/>
      <c r="G28" s="24"/>
      <c r="H28" s="24"/>
      <c r="I28" s="25"/>
      <c r="J28" s="24"/>
      <c r="K28" s="24"/>
      <c r="L28" s="24"/>
      <c r="M28" s="145"/>
      <c r="N28" s="24"/>
      <c r="O28" s="24"/>
      <c r="P28" s="146"/>
      <c r="Q28" s="27">
        <f t="shared" si="2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141"/>
      <c r="C29" s="142"/>
      <c r="D29" s="143"/>
      <c r="E29" s="144"/>
      <c r="F29" s="24"/>
      <c r="G29" s="24"/>
      <c r="H29" s="147"/>
      <c r="I29" s="25"/>
      <c r="J29" s="24"/>
      <c r="K29" s="24"/>
      <c r="L29" s="24"/>
      <c r="M29" s="25"/>
      <c r="N29" s="24"/>
      <c r="O29" s="24"/>
      <c r="P29" s="146"/>
      <c r="Q29" s="27">
        <f t="shared" si="2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26.0</v>
      </c>
      <c r="B30" s="141"/>
      <c r="C30" s="142"/>
      <c r="D30" s="143"/>
      <c r="E30" s="144"/>
      <c r="F30" s="24"/>
      <c r="G30" s="24"/>
      <c r="H30" s="147"/>
      <c r="I30" s="25"/>
      <c r="J30" s="24"/>
      <c r="K30" s="24"/>
      <c r="L30" s="24"/>
      <c r="M30" s="25"/>
      <c r="N30" s="24"/>
      <c r="O30" s="24"/>
      <c r="P30" s="146"/>
      <c r="Q30" s="27">
        <f t="shared" si="2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27.0</v>
      </c>
      <c r="B31" s="141"/>
      <c r="C31" s="142"/>
      <c r="D31" s="143"/>
      <c r="E31" s="144"/>
      <c r="F31" s="24"/>
      <c r="G31" s="24"/>
      <c r="H31" s="24"/>
      <c r="I31" s="25"/>
      <c r="J31" s="24"/>
      <c r="K31" s="24"/>
      <c r="L31" s="24"/>
      <c r="M31" s="145"/>
      <c r="N31" s="24"/>
      <c r="O31" s="24"/>
      <c r="P31" s="146"/>
      <c r="Q31" s="27">
        <f t="shared" si="2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28.0</v>
      </c>
      <c r="B32" s="141"/>
      <c r="C32" s="142"/>
      <c r="D32" s="143"/>
      <c r="E32" s="144"/>
      <c r="F32" s="24"/>
      <c r="G32" s="24"/>
      <c r="H32" s="24"/>
      <c r="I32" s="25"/>
      <c r="J32" s="24"/>
      <c r="K32" s="147"/>
      <c r="L32" s="24"/>
      <c r="M32" s="25"/>
      <c r="N32" s="24"/>
      <c r="O32" s="24"/>
      <c r="P32" s="146"/>
      <c r="Q32" s="27">
        <f t="shared" si="2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29.0</v>
      </c>
      <c r="B33" s="141"/>
      <c r="C33" s="142"/>
      <c r="D33" s="143"/>
      <c r="E33" s="144"/>
      <c r="F33" s="24"/>
      <c r="G33" s="24"/>
      <c r="H33" s="24"/>
      <c r="I33" s="25"/>
      <c r="J33" s="24"/>
      <c r="K33" s="24"/>
      <c r="L33" s="24"/>
      <c r="M33" s="145"/>
      <c r="N33" s="24"/>
      <c r="O33" s="24"/>
      <c r="P33" s="146"/>
      <c r="Q33" s="27">
        <f t="shared" si="2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2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33.0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34.0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2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35.0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2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36.0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2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37.0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2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38.0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2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39.0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2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40.0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2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41.0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2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42.0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2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43.0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2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44.0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2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45.0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2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46.0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2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47.0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2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48.0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2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49.0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2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50.0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2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51.0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2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52.0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2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53.0</v>
      </c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6"/>
      <c r="Q55" s="27">
        <f t="shared" si="2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/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>
        <v>21.0</v>
      </c>
      <c r="B57" s="141"/>
      <c r="C57" s="142"/>
      <c r="D57" s="143"/>
      <c r="E57" s="144"/>
      <c r="F57" s="24"/>
      <c r="G57" s="24"/>
      <c r="H57" s="24"/>
      <c r="I57" s="25"/>
      <c r="J57" s="24"/>
      <c r="K57" s="24"/>
      <c r="L57" s="24"/>
      <c r="M57" s="145"/>
      <c r="N57" s="24"/>
      <c r="O57" s="24"/>
      <c r="P57" s="146"/>
      <c r="Q57" s="27">
        <f>F57+G57+H57+I57+J57+K57+L57+M57+N57+O57-P57</f>
        <v>0</v>
      </c>
      <c r="R57" s="14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>SUM(F6:F57)</f>
        <v>720</v>
      </c>
      <c r="G58" s="37">
        <f>SUM(G6:G29)</f>
        <v>7200</v>
      </c>
      <c r="H58" s="37">
        <f t="shared" ref="H58:P58" si="3">SUM(H6:H57)</f>
        <v>5100</v>
      </c>
      <c r="I58" s="37">
        <f t="shared" si="3"/>
        <v>13500</v>
      </c>
      <c r="J58" s="37">
        <f t="shared" si="3"/>
        <v>18700</v>
      </c>
      <c r="K58" s="37">
        <f t="shared" si="3"/>
        <v>6250</v>
      </c>
      <c r="L58" s="37">
        <f t="shared" si="3"/>
        <v>0</v>
      </c>
      <c r="M58" s="37">
        <f t="shared" si="3"/>
        <v>1720</v>
      </c>
      <c r="N58" s="37">
        <f t="shared" si="3"/>
        <v>0</v>
      </c>
      <c r="O58" s="37">
        <f t="shared" si="3"/>
        <v>0</v>
      </c>
      <c r="P58" s="37">
        <f t="shared" si="3"/>
        <v>52590</v>
      </c>
      <c r="Q58" s="38"/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53190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776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>
        <v>46068.0</v>
      </c>
      <c r="C65" s="142" t="s">
        <v>777</v>
      </c>
      <c r="D65" s="143">
        <v>80402.0</v>
      </c>
      <c r="E65" s="144" t="s">
        <v>778</v>
      </c>
      <c r="F65" s="64"/>
      <c r="G65" s="64"/>
      <c r="H65" s="64"/>
      <c r="I65" s="64"/>
      <c r="J65" s="64"/>
      <c r="K65" s="64"/>
      <c r="L65" s="64"/>
      <c r="M65" s="203"/>
      <c r="N65" s="203"/>
      <c r="O65" s="229">
        <v>230.0</v>
      </c>
      <c r="P65" s="229">
        <v>230.0</v>
      </c>
      <c r="Q65" s="73">
        <f t="shared" ref="Q65:Q71" si="4">F65+G65+H65+I65+J65+K65+L65+M65+N65+O65-P65</f>
        <v>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si="4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203"/>
      <c r="O67" s="160"/>
      <c r="P67" s="161"/>
      <c r="Q67" s="73">
        <f t="shared" si="4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4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4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4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4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5">SUM(F65:F71)</f>
        <v>0</v>
      </c>
      <c r="G72" s="84">
        <f t="shared" si="5"/>
        <v>0</v>
      </c>
      <c r="H72" s="84">
        <f t="shared" si="5"/>
        <v>0</v>
      </c>
      <c r="I72" s="84">
        <f t="shared" si="5"/>
        <v>0</v>
      </c>
      <c r="J72" s="84">
        <f t="shared" si="5"/>
        <v>0</v>
      </c>
      <c r="K72" s="84">
        <f t="shared" si="5"/>
        <v>0</v>
      </c>
      <c r="L72" s="84">
        <f t="shared" si="5"/>
        <v>0</v>
      </c>
      <c r="M72" s="84">
        <f t="shared" si="5"/>
        <v>0</v>
      </c>
      <c r="N72" s="84">
        <f t="shared" si="5"/>
        <v>0</v>
      </c>
      <c r="O72" s="84">
        <f t="shared" si="5"/>
        <v>230</v>
      </c>
      <c r="P72" s="84">
        <f t="shared" si="5"/>
        <v>230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779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20"/>
      <c r="C78" s="142"/>
      <c r="D78" s="143"/>
      <c r="E78" s="144"/>
      <c r="F78" s="24"/>
      <c r="G78" s="24"/>
      <c r="H78" s="147"/>
      <c r="I78" s="221"/>
      <c r="J78" s="24"/>
      <c r="K78" s="24"/>
      <c r="L78" s="24"/>
      <c r="M78" s="145"/>
      <c r="N78" s="24"/>
      <c r="O78" s="24"/>
      <c r="P78" s="222"/>
      <c r="Q78" s="193">
        <v>0.0</v>
      </c>
      <c r="R78" s="197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185"/>
      <c r="C79" s="225"/>
      <c r="D79" s="226"/>
      <c r="E79" s="226"/>
      <c r="F79" s="96"/>
      <c r="G79" s="97"/>
      <c r="H79" s="227"/>
      <c r="I79" s="97"/>
      <c r="J79" s="96"/>
      <c r="K79" s="96"/>
      <c r="L79" s="96"/>
      <c r="M79" s="96"/>
      <c r="N79" s="96"/>
      <c r="O79" s="66"/>
      <c r="P79" s="228"/>
      <c r="Q79" s="193">
        <v>0.0</v>
      </c>
      <c r="R79" s="197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/>
      <c r="B80" s="189"/>
      <c r="C80" s="105"/>
      <c r="D80" s="107"/>
      <c r="E80" s="107"/>
      <c r="F80" s="96"/>
      <c r="G80" s="97"/>
      <c r="H80" s="64"/>
      <c r="I80" s="97"/>
      <c r="J80" s="96"/>
      <c r="K80" s="96"/>
      <c r="L80" s="96"/>
      <c r="M80" s="96"/>
      <c r="N80" s="96"/>
      <c r="O80" s="66"/>
      <c r="P80" s="103"/>
      <c r="Q80" s="193">
        <v>0.0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hidden="1" customHeight="1">
      <c r="A81" s="86"/>
      <c r="B81" s="189"/>
      <c r="C81" s="105"/>
      <c r="D81" s="107"/>
      <c r="E81" s="107"/>
      <c r="F81" s="96"/>
      <c r="G81" s="97"/>
      <c r="H81" s="97"/>
      <c r="I81" s="97"/>
      <c r="J81" s="96"/>
      <c r="K81" s="96"/>
      <c r="L81" s="96"/>
      <c r="M81" s="96"/>
      <c r="N81" s="96"/>
      <c r="O81" s="66"/>
      <c r="P81" s="103"/>
      <c r="Q81" s="193">
        <v>0.0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hidden="1" customHeight="1">
      <c r="A82" s="204"/>
      <c r="B82" s="87"/>
      <c r="C82" s="88"/>
      <c r="D82" s="212"/>
      <c r="E82" s="213"/>
      <c r="F82" s="214"/>
      <c r="G82" s="214"/>
      <c r="H82" s="215"/>
      <c r="I82" s="214"/>
      <c r="J82" s="214"/>
      <c r="K82" s="214"/>
      <c r="L82" s="214"/>
      <c r="M82" s="214"/>
      <c r="N82" s="214"/>
      <c r="O82" s="223"/>
      <c r="P82" s="217"/>
      <c r="Q82" s="193">
        <v>0.0</v>
      </c>
      <c r="R82" s="218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/>
      <c r="B83" s="115"/>
      <c r="C83" s="108"/>
      <c r="D83" s="110"/>
      <c r="E83" s="110"/>
      <c r="F83" s="111"/>
      <c r="G83" s="112"/>
      <c r="H83" s="112"/>
      <c r="I83" s="112"/>
      <c r="J83" s="111"/>
      <c r="K83" s="111"/>
      <c r="L83" s="111"/>
      <c r="M83" s="111"/>
      <c r="N83" s="111"/>
      <c r="O83" s="113"/>
      <c r="P83" s="190"/>
      <c r="Q83" s="193">
        <v>0.0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115"/>
      <c r="C84" s="108"/>
      <c r="D84" s="110"/>
      <c r="E84" s="110"/>
      <c r="F84" s="111"/>
      <c r="G84" s="112"/>
      <c r="H84" s="112"/>
      <c r="I84" s="112"/>
      <c r="J84" s="111"/>
      <c r="K84" s="111"/>
      <c r="L84" s="111"/>
      <c r="M84" s="111"/>
      <c r="N84" s="111"/>
      <c r="O84" s="113"/>
      <c r="P84" s="190"/>
      <c r="Q84" s="73">
        <f t="shared" ref="Q84:Q87" si="6">F84+G84+H84+I84+J84+K84+L84+M84+N84+O84-P84</f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8.0</v>
      </c>
      <c r="B85" s="115"/>
      <c r="C85" s="108"/>
      <c r="D85" s="110"/>
      <c r="E85" s="110"/>
      <c r="F85" s="111"/>
      <c r="G85" s="112"/>
      <c r="H85" s="112"/>
      <c r="I85" s="112"/>
      <c r="J85" s="111"/>
      <c r="K85" s="111"/>
      <c r="L85" s="111"/>
      <c r="M85" s="111"/>
      <c r="N85" s="111"/>
      <c r="O85" s="113"/>
      <c r="P85" s="190"/>
      <c r="Q85" s="73">
        <f t="shared" si="6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115"/>
      <c r="C86" s="108"/>
      <c r="D86" s="110"/>
      <c r="E86" s="110"/>
      <c r="F86" s="111"/>
      <c r="G86" s="112"/>
      <c r="H86" s="112"/>
      <c r="I86" s="112"/>
      <c r="J86" s="111"/>
      <c r="K86" s="111"/>
      <c r="L86" s="111"/>
      <c r="M86" s="111"/>
      <c r="N86" s="111"/>
      <c r="O86" s="113"/>
      <c r="P86" s="190"/>
      <c r="Q86" s="73">
        <f t="shared" si="6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6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7">SUM(F78:F81)</f>
        <v>0</v>
      </c>
      <c r="G89" s="84">
        <f t="shared" si="7"/>
        <v>0</v>
      </c>
      <c r="H89" s="84">
        <f t="shared" si="7"/>
        <v>0</v>
      </c>
      <c r="I89" s="84">
        <f t="shared" si="7"/>
        <v>0</v>
      </c>
      <c r="J89" s="84">
        <f t="shared" si="7"/>
        <v>0</v>
      </c>
      <c r="K89" s="84">
        <f t="shared" si="7"/>
        <v>0</v>
      </c>
      <c r="L89" s="84">
        <f t="shared" si="7"/>
        <v>0</v>
      </c>
      <c r="M89" s="84">
        <f t="shared" si="7"/>
        <v>0</v>
      </c>
      <c r="N89" s="84">
        <f t="shared" si="7"/>
        <v>0</v>
      </c>
      <c r="O89" s="84">
        <f t="shared" si="7"/>
        <v>0</v>
      </c>
      <c r="P89" s="84">
        <f t="shared" si="7"/>
        <v>0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349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349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349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349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780</v>
      </c>
      <c r="F96" s="191" t="s">
        <v>349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349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349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781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46069.0</v>
      </c>
      <c r="C6" s="142" t="s">
        <v>782</v>
      </c>
      <c r="D6" s="143">
        <v>105021.0</v>
      </c>
      <c r="E6" s="144" t="s">
        <v>71</v>
      </c>
      <c r="F6" s="24"/>
      <c r="G6" s="147"/>
      <c r="H6" s="24"/>
      <c r="I6" s="145"/>
      <c r="J6" s="24"/>
      <c r="K6" s="147"/>
      <c r="L6" s="24"/>
      <c r="M6" s="145">
        <v>300.0</v>
      </c>
      <c r="N6" s="24"/>
      <c r="O6" s="24"/>
      <c r="P6" s="146">
        <v>300.0</v>
      </c>
      <c r="Q6" s="27">
        <f t="shared" ref="Q6:Q24" si="1">F6+G6+H6+I6+J6+K6+L6+M6+N6+O6-P6</f>
        <v>0</v>
      </c>
      <c r="R6" s="146" t="s">
        <v>26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46069.0</v>
      </c>
      <c r="C7" s="142" t="s">
        <v>783</v>
      </c>
      <c r="D7" s="143">
        <v>108364.0</v>
      </c>
      <c r="E7" s="144" t="s">
        <v>50</v>
      </c>
      <c r="F7" s="24"/>
      <c r="G7" s="147">
        <v>700.0</v>
      </c>
      <c r="H7" s="24"/>
      <c r="I7" s="145"/>
      <c r="J7" s="147"/>
      <c r="K7" s="147"/>
      <c r="L7" s="24"/>
      <c r="M7" s="145"/>
      <c r="N7" s="24"/>
      <c r="O7" s="24"/>
      <c r="P7" s="146">
        <v>700.0</v>
      </c>
      <c r="Q7" s="27">
        <f t="shared" si="1"/>
        <v>0</v>
      </c>
      <c r="R7" s="146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46069.0</v>
      </c>
      <c r="C8" s="142" t="s">
        <v>784</v>
      </c>
      <c r="D8" s="143">
        <v>10008.0</v>
      </c>
      <c r="E8" s="144" t="s">
        <v>48</v>
      </c>
      <c r="F8" s="147">
        <v>200.0</v>
      </c>
      <c r="G8" s="147">
        <v>240.0</v>
      </c>
      <c r="H8" s="24"/>
      <c r="I8" s="145"/>
      <c r="J8" s="147"/>
      <c r="K8" s="24"/>
      <c r="L8" s="24"/>
      <c r="M8" s="145"/>
      <c r="N8" s="24"/>
      <c r="O8" s="24"/>
      <c r="P8" s="146">
        <v>440.0</v>
      </c>
      <c r="Q8" s="27">
        <f t="shared" si="1"/>
        <v>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46069.0</v>
      </c>
      <c r="C9" s="142" t="s">
        <v>785</v>
      </c>
      <c r="D9" s="143">
        <v>43955.0</v>
      </c>
      <c r="E9" s="144" t="s">
        <v>786</v>
      </c>
      <c r="F9" s="24"/>
      <c r="G9" s="24"/>
      <c r="H9" s="24"/>
      <c r="I9" s="145"/>
      <c r="J9" s="147">
        <v>3500.0</v>
      </c>
      <c r="K9" s="147"/>
      <c r="L9" s="24"/>
      <c r="M9" s="25"/>
      <c r="N9" s="24"/>
      <c r="O9" s="24"/>
      <c r="P9" s="146">
        <v>3500.0</v>
      </c>
      <c r="Q9" s="27">
        <f t="shared" si="1"/>
        <v>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46069.0</v>
      </c>
      <c r="C10" s="142" t="s">
        <v>787</v>
      </c>
      <c r="D10" s="143">
        <v>42046.0</v>
      </c>
      <c r="E10" s="144" t="s">
        <v>221</v>
      </c>
      <c r="F10" s="24"/>
      <c r="G10" s="147"/>
      <c r="H10" s="24"/>
      <c r="I10" s="145"/>
      <c r="J10" s="147"/>
      <c r="K10" s="147">
        <v>2800.0</v>
      </c>
      <c r="L10" s="24"/>
      <c r="M10" s="25"/>
      <c r="N10" s="24"/>
      <c r="O10" s="24"/>
      <c r="P10" s="146">
        <v>2800.0</v>
      </c>
      <c r="Q10" s="27">
        <f t="shared" si="1"/>
        <v>0</v>
      </c>
      <c r="R10" s="146" t="s">
        <v>26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46069.0</v>
      </c>
      <c r="C11" s="142" t="s">
        <v>788</v>
      </c>
      <c r="D11" s="143">
        <v>10250.0</v>
      </c>
      <c r="E11" s="144" t="s">
        <v>98</v>
      </c>
      <c r="F11" s="24"/>
      <c r="G11" s="147"/>
      <c r="H11" s="24"/>
      <c r="I11" s="145">
        <v>10000.0</v>
      </c>
      <c r="J11" s="147"/>
      <c r="K11" s="147"/>
      <c r="L11" s="24"/>
      <c r="M11" s="25"/>
      <c r="N11" s="24"/>
      <c r="O11" s="24"/>
      <c r="P11" s="146">
        <v>10000.0</v>
      </c>
      <c r="Q11" s="27">
        <f t="shared" si="1"/>
        <v>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46069.0</v>
      </c>
      <c r="C12" s="142" t="s">
        <v>789</v>
      </c>
      <c r="D12" s="143">
        <v>53849.0</v>
      </c>
      <c r="E12" s="144" t="s">
        <v>790</v>
      </c>
      <c r="F12" s="147"/>
      <c r="G12" s="147"/>
      <c r="H12" s="24"/>
      <c r="I12" s="145"/>
      <c r="J12" s="147"/>
      <c r="K12" s="147"/>
      <c r="L12" s="24"/>
      <c r="M12" s="145">
        <v>500.0</v>
      </c>
      <c r="N12" s="24"/>
      <c r="O12" s="24"/>
      <c r="P12" s="146">
        <v>500.0</v>
      </c>
      <c r="Q12" s="27">
        <f t="shared" si="1"/>
        <v>0</v>
      </c>
      <c r="R12" s="146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46069.0</v>
      </c>
      <c r="C13" s="142" t="s">
        <v>791</v>
      </c>
      <c r="D13" s="143">
        <v>51876.0</v>
      </c>
      <c r="E13" s="144" t="s">
        <v>399</v>
      </c>
      <c r="F13" s="147"/>
      <c r="G13" s="147"/>
      <c r="H13" s="24"/>
      <c r="I13" s="145">
        <v>10000.0</v>
      </c>
      <c r="J13" s="147"/>
      <c r="K13" s="24"/>
      <c r="L13" s="24"/>
      <c r="M13" s="145"/>
      <c r="N13" s="24"/>
      <c r="O13" s="24"/>
      <c r="P13" s="146">
        <v>10000.0</v>
      </c>
      <c r="Q13" s="27">
        <f t="shared" si="1"/>
        <v>0</v>
      </c>
      <c r="R13" s="146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46069.0</v>
      </c>
      <c r="C14" s="142" t="s">
        <v>792</v>
      </c>
      <c r="D14" s="143">
        <v>22332.0</v>
      </c>
      <c r="E14" s="144" t="s">
        <v>322</v>
      </c>
      <c r="F14" s="147"/>
      <c r="G14" s="24"/>
      <c r="H14" s="24"/>
      <c r="I14" s="145"/>
      <c r="J14" s="147">
        <v>10000.0</v>
      </c>
      <c r="K14" s="24"/>
      <c r="L14" s="24"/>
      <c r="M14" s="25"/>
      <c r="N14" s="24"/>
      <c r="O14" s="24"/>
      <c r="P14" s="146">
        <v>10000.0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46069.0</v>
      </c>
      <c r="C15" s="142" t="s">
        <v>793</v>
      </c>
      <c r="D15" s="143">
        <v>21818.0</v>
      </c>
      <c r="E15" s="144" t="s">
        <v>347</v>
      </c>
      <c r="F15" s="147"/>
      <c r="G15" s="147"/>
      <c r="H15" s="24"/>
      <c r="I15" s="145"/>
      <c r="J15" s="147"/>
      <c r="K15" s="147">
        <v>700.0</v>
      </c>
      <c r="L15" s="24"/>
      <c r="M15" s="145"/>
      <c r="N15" s="24"/>
      <c r="O15" s="24"/>
      <c r="P15" s="146">
        <v>700.0</v>
      </c>
      <c r="Q15" s="27">
        <f t="shared" si="1"/>
        <v>0</v>
      </c>
      <c r="R15" s="146" t="s">
        <v>64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46069.0</v>
      </c>
      <c r="C16" s="142" t="s">
        <v>794</v>
      </c>
      <c r="D16" s="143">
        <v>10008.0</v>
      </c>
      <c r="E16" s="144" t="s">
        <v>48</v>
      </c>
      <c r="F16" s="147"/>
      <c r="G16" s="147">
        <v>2000.0</v>
      </c>
      <c r="H16" s="24"/>
      <c r="I16" s="145"/>
      <c r="J16" s="147"/>
      <c r="K16" s="147"/>
      <c r="L16" s="24"/>
      <c r="M16" s="145"/>
      <c r="N16" s="24"/>
      <c r="O16" s="24"/>
      <c r="P16" s="146">
        <v>2000.0</v>
      </c>
      <c r="Q16" s="27">
        <f t="shared" si="1"/>
        <v>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46068.0</v>
      </c>
      <c r="C17" s="142" t="s">
        <v>795</v>
      </c>
      <c r="D17" s="143">
        <v>113503.0</v>
      </c>
      <c r="E17" s="144" t="s">
        <v>796</v>
      </c>
      <c r="F17" s="147"/>
      <c r="G17" s="147"/>
      <c r="H17" s="24"/>
      <c r="I17" s="145"/>
      <c r="J17" s="147"/>
      <c r="K17" s="147"/>
      <c r="L17" s="24"/>
      <c r="M17" s="145">
        <v>300.0</v>
      </c>
      <c r="N17" s="24"/>
      <c r="O17" s="24"/>
      <c r="P17" s="146">
        <v>300.0</v>
      </c>
      <c r="Q17" s="27">
        <f t="shared" si="1"/>
        <v>0</v>
      </c>
      <c r="R17" s="146"/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46069.0</v>
      </c>
      <c r="C18" s="142" t="s">
        <v>797</v>
      </c>
      <c r="D18" s="143">
        <v>52669.0</v>
      </c>
      <c r="E18" s="144" t="s">
        <v>238</v>
      </c>
      <c r="F18" s="24"/>
      <c r="G18" s="24"/>
      <c r="H18" s="147">
        <v>26800.0</v>
      </c>
      <c r="I18" s="145"/>
      <c r="J18" s="147"/>
      <c r="K18" s="147"/>
      <c r="L18" s="24"/>
      <c r="M18" s="145"/>
      <c r="N18" s="24"/>
      <c r="O18" s="24"/>
      <c r="P18" s="146">
        <v>26800.0</v>
      </c>
      <c r="Q18" s="27">
        <f t="shared" si="1"/>
        <v>0</v>
      </c>
      <c r="R18" s="146"/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46069.0</v>
      </c>
      <c r="C19" s="142" t="s">
        <v>798</v>
      </c>
      <c r="D19" s="143">
        <v>21828.0</v>
      </c>
      <c r="E19" s="144" t="s">
        <v>439</v>
      </c>
      <c r="F19" s="24"/>
      <c r="G19" s="147"/>
      <c r="H19" s="24"/>
      <c r="I19" s="145"/>
      <c r="J19" s="147"/>
      <c r="K19" s="147">
        <v>2600.0</v>
      </c>
      <c r="L19" s="24"/>
      <c r="M19" s="145"/>
      <c r="N19" s="24"/>
      <c r="O19" s="24"/>
      <c r="P19" s="146">
        <v>2600.0</v>
      </c>
      <c r="Q19" s="27">
        <f t="shared" si="1"/>
        <v>0</v>
      </c>
      <c r="R19" s="146"/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46069.0</v>
      </c>
      <c r="C20" s="142" t="s">
        <v>799</v>
      </c>
      <c r="D20" s="143">
        <v>51017.0</v>
      </c>
      <c r="E20" s="144" t="s">
        <v>338</v>
      </c>
      <c r="F20" s="24"/>
      <c r="G20" s="147"/>
      <c r="H20" s="147">
        <v>7800.0</v>
      </c>
      <c r="I20" s="25"/>
      <c r="J20" s="147"/>
      <c r="K20" s="147"/>
      <c r="L20" s="24"/>
      <c r="M20" s="145"/>
      <c r="N20" s="24"/>
      <c r="O20" s="24"/>
      <c r="P20" s="146">
        <v>7800.0</v>
      </c>
      <c r="Q20" s="27">
        <f t="shared" si="1"/>
        <v>0</v>
      </c>
      <c r="R20" s="146"/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46069.0</v>
      </c>
      <c r="C21" s="142" t="s">
        <v>800</v>
      </c>
      <c r="D21" s="143">
        <v>79230.0</v>
      </c>
      <c r="E21" s="144" t="s">
        <v>801</v>
      </c>
      <c r="F21" s="24"/>
      <c r="G21" s="147"/>
      <c r="H21" s="147"/>
      <c r="I21" s="145"/>
      <c r="J21" s="147"/>
      <c r="K21" s="147"/>
      <c r="L21" s="24"/>
      <c r="M21" s="145">
        <v>3500.0</v>
      </c>
      <c r="N21" s="24"/>
      <c r="O21" s="24"/>
      <c r="P21" s="146">
        <v>3500.0</v>
      </c>
      <c r="Q21" s="27">
        <f t="shared" si="1"/>
        <v>0</v>
      </c>
      <c r="R21" s="146"/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46069.0</v>
      </c>
      <c r="C22" s="142" t="s">
        <v>802</v>
      </c>
      <c r="D22" s="143">
        <v>50148.0</v>
      </c>
      <c r="E22" s="144" t="s">
        <v>803</v>
      </c>
      <c r="F22" s="147"/>
      <c r="G22" s="147"/>
      <c r="H22" s="147"/>
      <c r="I22" s="145"/>
      <c r="J22" s="147"/>
      <c r="K22" s="147">
        <v>10000.0</v>
      </c>
      <c r="L22" s="24"/>
      <c r="M22" s="145"/>
      <c r="N22" s="24"/>
      <c r="O22" s="24"/>
      <c r="P22" s="146">
        <v>10000.0</v>
      </c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/>
      <c r="C23" s="142"/>
      <c r="D23" s="143"/>
      <c r="E23" s="144"/>
      <c r="F23" s="147"/>
      <c r="G23" s="147"/>
      <c r="H23" s="147"/>
      <c r="I23" s="145"/>
      <c r="J23" s="24"/>
      <c r="K23" s="24"/>
      <c r="L23" s="24"/>
      <c r="M23" s="145"/>
      <c r="N23" s="24"/>
      <c r="O23" s="24"/>
      <c r="P23" s="146"/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hidden="1" customHeight="1">
      <c r="A24" s="19">
        <v>19.0</v>
      </c>
      <c r="B24" s="141"/>
      <c r="C24" s="142"/>
      <c r="D24" s="143"/>
      <c r="E24" s="144"/>
      <c r="F24" s="147"/>
      <c r="G24" s="147"/>
      <c r="H24" s="24"/>
      <c r="I24" s="145"/>
      <c r="J24" s="24"/>
      <c r="K24" s="147"/>
      <c r="L24" s="24"/>
      <c r="M24" s="25"/>
      <c r="N24" s="24"/>
      <c r="O24" s="24"/>
      <c r="P24" s="146"/>
      <c r="Q24" s="27">
        <f t="shared" si="1"/>
        <v>0</v>
      </c>
      <c r="R24" s="14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hidden="1" customHeight="1">
      <c r="A25" s="19">
        <v>20.0</v>
      </c>
      <c r="B25" s="141"/>
      <c r="C25" s="142"/>
      <c r="D25" s="143"/>
      <c r="E25" s="144"/>
      <c r="F25" s="24"/>
      <c r="G25" s="147"/>
      <c r="H25" s="147"/>
      <c r="I25" s="25"/>
      <c r="J25" s="24"/>
      <c r="K25" s="24"/>
      <c r="L25" s="24"/>
      <c r="M25" s="145"/>
      <c r="N25" s="24"/>
      <c r="O25" s="24"/>
      <c r="P25" s="146"/>
      <c r="Q25" s="219">
        <v>0.0</v>
      </c>
      <c r="R25" s="14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>
        <v>21.0</v>
      </c>
      <c r="B26" s="200"/>
      <c r="C26" s="201"/>
      <c r="D26" s="202"/>
      <c r="E26" s="202"/>
      <c r="F26" s="24"/>
      <c r="G26" s="24"/>
      <c r="H26" s="147"/>
      <c r="I26" s="25"/>
      <c r="J26" s="24"/>
      <c r="K26" s="24"/>
      <c r="L26" s="24"/>
      <c r="M26" s="145"/>
      <c r="N26" s="24"/>
      <c r="O26" s="24"/>
      <c r="P26" s="146"/>
      <c r="Q26" s="27">
        <f t="shared" ref="Q26:Q55" si="2">F26+G26+H26+I26+J26+K26+L26+M26+N26+O26-P26</f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>
        <v>22.0</v>
      </c>
      <c r="B27" s="141"/>
      <c r="C27" s="142"/>
      <c r="D27" s="143"/>
      <c r="E27" s="144"/>
      <c r="F27" s="24"/>
      <c r="G27" s="24"/>
      <c r="H27" s="147"/>
      <c r="I27" s="25"/>
      <c r="J27" s="24"/>
      <c r="K27" s="147"/>
      <c r="L27" s="24"/>
      <c r="M27" s="25"/>
      <c r="N27" s="24"/>
      <c r="O27" s="24"/>
      <c r="P27" s="146"/>
      <c r="Q27" s="27">
        <f t="shared" si="2"/>
        <v>0</v>
      </c>
      <c r="R27" s="14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>
        <v>23.0</v>
      </c>
      <c r="B28" s="141"/>
      <c r="C28" s="142"/>
      <c r="D28" s="143"/>
      <c r="E28" s="144"/>
      <c r="F28" s="24"/>
      <c r="G28" s="24"/>
      <c r="H28" s="24"/>
      <c r="I28" s="25"/>
      <c r="J28" s="24"/>
      <c r="K28" s="24"/>
      <c r="L28" s="24"/>
      <c r="M28" s="145"/>
      <c r="N28" s="24"/>
      <c r="O28" s="24"/>
      <c r="P28" s="146"/>
      <c r="Q28" s="27">
        <f t="shared" si="2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141"/>
      <c r="C29" s="142"/>
      <c r="D29" s="143"/>
      <c r="E29" s="144"/>
      <c r="F29" s="24"/>
      <c r="G29" s="24"/>
      <c r="H29" s="147"/>
      <c r="I29" s="25"/>
      <c r="J29" s="24"/>
      <c r="K29" s="24"/>
      <c r="L29" s="24"/>
      <c r="M29" s="25"/>
      <c r="N29" s="24"/>
      <c r="O29" s="24"/>
      <c r="P29" s="146"/>
      <c r="Q29" s="27">
        <f t="shared" si="2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26.0</v>
      </c>
      <c r="B30" s="141"/>
      <c r="C30" s="142"/>
      <c r="D30" s="143"/>
      <c r="E30" s="144"/>
      <c r="F30" s="24"/>
      <c r="G30" s="24"/>
      <c r="H30" s="147"/>
      <c r="I30" s="25"/>
      <c r="J30" s="24"/>
      <c r="K30" s="24"/>
      <c r="L30" s="24"/>
      <c r="M30" s="25"/>
      <c r="N30" s="24"/>
      <c r="O30" s="24"/>
      <c r="P30" s="146"/>
      <c r="Q30" s="27">
        <f t="shared" si="2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27.0</v>
      </c>
      <c r="B31" s="141"/>
      <c r="C31" s="142"/>
      <c r="D31" s="143"/>
      <c r="E31" s="144"/>
      <c r="F31" s="24"/>
      <c r="G31" s="24"/>
      <c r="H31" s="24"/>
      <c r="I31" s="25"/>
      <c r="J31" s="24"/>
      <c r="K31" s="24"/>
      <c r="L31" s="24"/>
      <c r="M31" s="145"/>
      <c r="N31" s="24"/>
      <c r="O31" s="24"/>
      <c r="P31" s="146"/>
      <c r="Q31" s="27">
        <f t="shared" si="2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28.0</v>
      </c>
      <c r="B32" s="141"/>
      <c r="C32" s="142"/>
      <c r="D32" s="143"/>
      <c r="E32" s="144"/>
      <c r="F32" s="24"/>
      <c r="G32" s="24"/>
      <c r="H32" s="24"/>
      <c r="I32" s="25"/>
      <c r="J32" s="24"/>
      <c r="K32" s="147"/>
      <c r="L32" s="24"/>
      <c r="M32" s="25"/>
      <c r="N32" s="24"/>
      <c r="O32" s="24"/>
      <c r="P32" s="146"/>
      <c r="Q32" s="27">
        <f t="shared" si="2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29.0</v>
      </c>
      <c r="B33" s="141"/>
      <c r="C33" s="142"/>
      <c r="D33" s="143"/>
      <c r="E33" s="144"/>
      <c r="F33" s="24"/>
      <c r="G33" s="24"/>
      <c r="H33" s="24"/>
      <c r="I33" s="25"/>
      <c r="J33" s="24"/>
      <c r="K33" s="24"/>
      <c r="L33" s="24"/>
      <c r="M33" s="145"/>
      <c r="N33" s="24"/>
      <c r="O33" s="24"/>
      <c r="P33" s="146"/>
      <c r="Q33" s="27">
        <f t="shared" si="2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2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33.0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2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34.0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2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35.0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2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36.0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2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37.0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2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38.0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2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39.0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2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40.0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2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41.0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2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42.0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2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43.0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2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44.0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2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45.0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2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46.0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2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47.0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2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48.0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2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49.0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2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50.0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2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51.0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2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52.0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2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53.0</v>
      </c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6"/>
      <c r="Q55" s="27">
        <f t="shared" si="2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/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>
        <v>21.0</v>
      </c>
      <c r="B57" s="141"/>
      <c r="C57" s="142"/>
      <c r="D57" s="143"/>
      <c r="E57" s="144"/>
      <c r="F57" s="24"/>
      <c r="G57" s="24"/>
      <c r="H57" s="24"/>
      <c r="I57" s="25"/>
      <c r="J57" s="24"/>
      <c r="K57" s="24"/>
      <c r="L57" s="24"/>
      <c r="M57" s="145"/>
      <c r="N57" s="24"/>
      <c r="O57" s="24"/>
      <c r="P57" s="146"/>
      <c r="Q57" s="27">
        <f>F57+G57+H57+I57+J57+K57+L57+M57+N57+O57-P57</f>
        <v>0</v>
      </c>
      <c r="R57" s="14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>SUM(F6:F57)</f>
        <v>200</v>
      </c>
      <c r="G58" s="37">
        <f>SUM(G6:G29)</f>
        <v>2940</v>
      </c>
      <c r="H58" s="37">
        <f t="shared" ref="H58:P58" si="3">SUM(H6:H57)</f>
        <v>34600</v>
      </c>
      <c r="I58" s="37">
        <f t="shared" si="3"/>
        <v>20000</v>
      </c>
      <c r="J58" s="37">
        <f t="shared" si="3"/>
        <v>13500</v>
      </c>
      <c r="K58" s="37">
        <f t="shared" si="3"/>
        <v>16100</v>
      </c>
      <c r="L58" s="37">
        <f t="shared" si="3"/>
        <v>0</v>
      </c>
      <c r="M58" s="37">
        <f t="shared" si="3"/>
        <v>4600</v>
      </c>
      <c r="N58" s="37">
        <f t="shared" si="3"/>
        <v>0</v>
      </c>
      <c r="O58" s="37">
        <f t="shared" si="3"/>
        <v>0</v>
      </c>
      <c r="P58" s="37">
        <f t="shared" si="3"/>
        <v>91940</v>
      </c>
      <c r="Q58" s="38"/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91940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804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203"/>
      <c r="N65" s="203"/>
      <c r="O65" s="229"/>
      <c r="P65" s="229"/>
      <c r="Q65" s="73">
        <f t="shared" ref="Q65:Q71" si="4">F65+G65+H65+I65+J65+K65+L65+M65+N65+O65-P65</f>
        <v>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si="4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203"/>
      <c r="O67" s="160"/>
      <c r="P67" s="161"/>
      <c r="Q67" s="73">
        <f t="shared" si="4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4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4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4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4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5">SUM(F65:F71)</f>
        <v>0</v>
      </c>
      <c r="G72" s="84">
        <f t="shared" si="5"/>
        <v>0</v>
      </c>
      <c r="H72" s="84">
        <f t="shared" si="5"/>
        <v>0</v>
      </c>
      <c r="I72" s="84">
        <f t="shared" si="5"/>
        <v>0</v>
      </c>
      <c r="J72" s="84">
        <f t="shared" si="5"/>
        <v>0</v>
      </c>
      <c r="K72" s="84">
        <f t="shared" si="5"/>
        <v>0</v>
      </c>
      <c r="L72" s="84">
        <f t="shared" si="5"/>
        <v>0</v>
      </c>
      <c r="M72" s="84">
        <f t="shared" si="5"/>
        <v>0</v>
      </c>
      <c r="N72" s="84">
        <f t="shared" si="5"/>
        <v>0</v>
      </c>
      <c r="O72" s="84">
        <f t="shared" si="5"/>
        <v>0</v>
      </c>
      <c r="P72" s="84">
        <f t="shared" si="5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805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20">
        <v>46069.0</v>
      </c>
      <c r="C78" s="142" t="s">
        <v>806</v>
      </c>
      <c r="D78" s="143">
        <v>21828.0</v>
      </c>
      <c r="E78" s="144" t="s">
        <v>439</v>
      </c>
      <c r="F78" s="24"/>
      <c r="G78" s="24"/>
      <c r="H78" s="230">
        <v>1943.0</v>
      </c>
      <c r="I78" s="221"/>
      <c r="J78" s="24"/>
      <c r="K78" s="24"/>
      <c r="L78" s="24"/>
      <c r="M78" s="145"/>
      <c r="N78" s="24"/>
      <c r="O78" s="24"/>
      <c r="P78" s="231">
        <v>1943.0</v>
      </c>
      <c r="Q78" s="73">
        <f t="shared" ref="Q78:Q87" si="6">F78+G78+H78+I78+J78+K78+L78+M78+N78+O78-P78</f>
        <v>0</v>
      </c>
      <c r="R78" s="197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185">
        <v>46069.0</v>
      </c>
      <c r="C79" s="225" t="s">
        <v>807</v>
      </c>
      <c r="D79" s="226">
        <v>42046.0</v>
      </c>
      <c r="E79" s="226" t="s">
        <v>221</v>
      </c>
      <c r="F79" s="96"/>
      <c r="G79" s="97"/>
      <c r="H79" s="232">
        <v>2500.0</v>
      </c>
      <c r="I79" s="97"/>
      <c r="J79" s="96"/>
      <c r="K79" s="96"/>
      <c r="L79" s="96"/>
      <c r="M79" s="96"/>
      <c r="N79" s="96"/>
      <c r="O79" s="66"/>
      <c r="P79" s="233">
        <v>2500.0</v>
      </c>
      <c r="Q79" s="73">
        <f t="shared" si="6"/>
        <v>0</v>
      </c>
      <c r="R79" s="197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204">
        <v>3.0</v>
      </c>
      <c r="B80" s="185">
        <v>46069.0</v>
      </c>
      <c r="C80" s="186" t="s">
        <v>808</v>
      </c>
      <c r="D80" s="187">
        <v>42046.0</v>
      </c>
      <c r="E80" s="187" t="s">
        <v>221</v>
      </c>
      <c r="F80" s="96"/>
      <c r="G80" s="97"/>
      <c r="H80" s="234"/>
      <c r="I80" s="97"/>
      <c r="J80" s="96"/>
      <c r="K80" s="96"/>
      <c r="L80" s="96"/>
      <c r="M80" s="188">
        <v>300.0</v>
      </c>
      <c r="N80" s="96"/>
      <c r="O80" s="66"/>
      <c r="P80" s="235">
        <v>300.0</v>
      </c>
      <c r="Q80" s="73">
        <f t="shared" si="6"/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185">
        <v>46069.0</v>
      </c>
      <c r="C81" s="186" t="s">
        <v>809</v>
      </c>
      <c r="D81" s="187">
        <v>50148.0</v>
      </c>
      <c r="E81" s="187" t="s">
        <v>803</v>
      </c>
      <c r="F81" s="96"/>
      <c r="G81" s="97"/>
      <c r="H81" s="232">
        <v>6000.0</v>
      </c>
      <c r="I81" s="97"/>
      <c r="J81" s="96"/>
      <c r="K81" s="96"/>
      <c r="L81" s="96"/>
      <c r="M81" s="96"/>
      <c r="N81" s="96"/>
      <c r="O81" s="66"/>
      <c r="P81" s="235">
        <v>6000.0</v>
      </c>
      <c r="Q81" s="73">
        <f t="shared" si="6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204">
        <v>5.0</v>
      </c>
      <c r="B82" s="236">
        <v>46069.0</v>
      </c>
      <c r="C82" s="237" t="s">
        <v>810</v>
      </c>
      <c r="D82" s="238">
        <v>50148.0</v>
      </c>
      <c r="E82" s="239" t="s">
        <v>803</v>
      </c>
      <c r="F82" s="214"/>
      <c r="G82" s="214"/>
      <c r="H82" s="240">
        <v>1000.0</v>
      </c>
      <c r="I82" s="214"/>
      <c r="J82" s="214"/>
      <c r="K82" s="214"/>
      <c r="L82" s="214"/>
      <c r="M82" s="214"/>
      <c r="N82" s="214"/>
      <c r="O82" s="223"/>
      <c r="P82" s="241">
        <v>1000.0</v>
      </c>
      <c r="Q82" s="73">
        <f t="shared" si="6"/>
        <v>0</v>
      </c>
      <c r="R82" s="218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204">
        <v>6.0</v>
      </c>
      <c r="B83" s="205">
        <v>46069.0</v>
      </c>
      <c r="C83" s="206" t="s">
        <v>811</v>
      </c>
      <c r="D83" s="208">
        <v>50148.0</v>
      </c>
      <c r="E83" s="208" t="s">
        <v>803</v>
      </c>
      <c r="F83" s="111"/>
      <c r="G83" s="112"/>
      <c r="H83" s="242">
        <v>1000.0</v>
      </c>
      <c r="I83" s="112"/>
      <c r="J83" s="111"/>
      <c r="K83" s="111"/>
      <c r="L83" s="111"/>
      <c r="M83" s="111"/>
      <c r="N83" s="111"/>
      <c r="O83" s="113"/>
      <c r="P83" s="243">
        <v>1000.0</v>
      </c>
      <c r="Q83" s="73">
        <f t="shared" si="6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customHeight="1">
      <c r="A84" s="86">
        <v>7.0</v>
      </c>
      <c r="B84" s="205">
        <v>46069.0</v>
      </c>
      <c r="C84" s="206" t="s">
        <v>812</v>
      </c>
      <c r="D84" s="208">
        <v>50148.0</v>
      </c>
      <c r="E84" s="208" t="s">
        <v>803</v>
      </c>
      <c r="F84" s="111"/>
      <c r="G84" s="112"/>
      <c r="H84" s="242">
        <v>1000.0</v>
      </c>
      <c r="I84" s="112"/>
      <c r="J84" s="111"/>
      <c r="K84" s="111"/>
      <c r="L84" s="111"/>
      <c r="M84" s="111"/>
      <c r="N84" s="111"/>
      <c r="O84" s="113"/>
      <c r="P84" s="243">
        <v>1000.0</v>
      </c>
      <c r="Q84" s="73">
        <f t="shared" si="6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customHeight="1">
      <c r="A85" s="204">
        <v>8.0</v>
      </c>
      <c r="B85" s="205">
        <v>46069.0</v>
      </c>
      <c r="C85" s="206" t="s">
        <v>813</v>
      </c>
      <c r="D85" s="208">
        <v>50148.0</v>
      </c>
      <c r="E85" s="208" t="s">
        <v>803</v>
      </c>
      <c r="F85" s="111"/>
      <c r="G85" s="112"/>
      <c r="H85" s="242">
        <v>1000.0</v>
      </c>
      <c r="I85" s="112"/>
      <c r="J85" s="111"/>
      <c r="K85" s="111"/>
      <c r="L85" s="111"/>
      <c r="M85" s="111"/>
      <c r="N85" s="111"/>
      <c r="O85" s="113"/>
      <c r="P85" s="243">
        <v>1000.0</v>
      </c>
      <c r="Q85" s="73">
        <f t="shared" si="6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customHeight="1">
      <c r="A86" s="204">
        <v>9.0</v>
      </c>
      <c r="B86" s="115"/>
      <c r="C86" s="108"/>
      <c r="D86" s="110"/>
      <c r="E86" s="110"/>
      <c r="F86" s="111"/>
      <c r="G86" s="112"/>
      <c r="H86" s="244"/>
      <c r="I86" s="112"/>
      <c r="J86" s="111"/>
      <c r="K86" s="111"/>
      <c r="L86" s="111"/>
      <c r="M86" s="111"/>
      <c r="N86" s="111"/>
      <c r="O86" s="113"/>
      <c r="P86" s="190"/>
      <c r="Q86" s="73">
        <f t="shared" si="6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customHeight="1">
      <c r="A87" s="86">
        <v>10.0</v>
      </c>
      <c r="B87" s="115"/>
      <c r="C87" s="108"/>
      <c r="D87" s="116"/>
      <c r="E87" s="117"/>
      <c r="F87" s="111"/>
      <c r="G87" s="111"/>
      <c r="H87" s="118"/>
      <c r="I87" s="111"/>
      <c r="J87" s="111"/>
      <c r="K87" s="111"/>
      <c r="L87" s="111"/>
      <c r="M87" s="111"/>
      <c r="N87" s="111"/>
      <c r="O87" s="113"/>
      <c r="P87" s="112"/>
      <c r="Q87" s="73">
        <f t="shared" si="6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customHeight="1">
      <c r="A88" s="86"/>
      <c r="B88" s="119"/>
      <c r="C88" s="120"/>
      <c r="D88" s="121"/>
      <c r="E88" s="121"/>
      <c r="F88" s="111"/>
      <c r="G88" s="111"/>
      <c r="H88" s="111"/>
      <c r="I88" s="111"/>
      <c r="J88" s="111"/>
      <c r="K88" s="111"/>
      <c r="L88" s="111"/>
      <c r="M88" s="111"/>
      <c r="N88" s="111"/>
      <c r="O88" s="113"/>
      <c r="P88" s="111"/>
      <c r="Q88" s="73"/>
      <c r="R88" s="12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80"/>
      <c r="B89" s="81"/>
      <c r="C89" s="82"/>
      <c r="D89" s="83" t="s">
        <v>121</v>
      </c>
      <c r="E89" s="55"/>
      <c r="F89" s="84">
        <f t="shared" ref="F89:P89" si="7">SUM(F78:F81)</f>
        <v>0</v>
      </c>
      <c r="G89" s="84">
        <f t="shared" si="7"/>
        <v>0</v>
      </c>
      <c r="H89" s="84">
        <f t="shared" si="7"/>
        <v>10443</v>
      </c>
      <c r="I89" s="84">
        <f t="shared" si="7"/>
        <v>0</v>
      </c>
      <c r="J89" s="84">
        <f t="shared" si="7"/>
        <v>0</v>
      </c>
      <c r="K89" s="84">
        <f t="shared" si="7"/>
        <v>0</v>
      </c>
      <c r="L89" s="84">
        <f t="shared" si="7"/>
        <v>0</v>
      </c>
      <c r="M89" s="84">
        <f t="shared" si="7"/>
        <v>300</v>
      </c>
      <c r="N89" s="84">
        <f t="shared" si="7"/>
        <v>0</v>
      </c>
      <c r="O89" s="84">
        <f t="shared" si="7"/>
        <v>0</v>
      </c>
      <c r="P89" s="84">
        <f t="shared" si="7"/>
        <v>10743</v>
      </c>
      <c r="Q89" s="85"/>
      <c r="R89" s="55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48"/>
      <c r="B90" s="48"/>
      <c r="C90" s="48"/>
      <c r="D90" s="48"/>
      <c r="E90" s="123"/>
      <c r="F90" s="12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48"/>
      <c r="B91" s="48"/>
      <c r="C91" s="48"/>
      <c r="D91" s="48"/>
      <c r="E91" s="123"/>
      <c r="F91" s="12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51.0" customHeight="1">
      <c r="A92" s="2"/>
      <c r="B92" s="2"/>
      <c r="C92" s="2"/>
      <c r="D92" s="2"/>
      <c r="E92" s="125" t="s">
        <v>126</v>
      </c>
      <c r="F92" s="191" t="s">
        <v>349</v>
      </c>
      <c r="G92" s="2"/>
      <c r="H92" s="2"/>
      <c r="I92" s="2"/>
      <c r="J92" s="127" t="s">
        <v>128</v>
      </c>
      <c r="K92" s="127"/>
      <c r="L92" s="127"/>
      <c r="M92" s="127"/>
      <c r="N92" s="128"/>
      <c r="O92" s="128"/>
      <c r="P92" s="129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25" t="s">
        <v>129</v>
      </c>
      <c r="F93" s="191" t="s">
        <v>349</v>
      </c>
      <c r="G93" s="2"/>
      <c r="H93" s="2"/>
      <c r="I93" s="2"/>
      <c r="J93" s="130" t="s">
        <v>130</v>
      </c>
      <c r="K93" s="130"/>
      <c r="L93" s="130"/>
      <c r="M93" s="130"/>
      <c r="N93" s="130"/>
      <c r="O93" s="130"/>
      <c r="P93" s="13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25" t="s">
        <v>131</v>
      </c>
      <c r="F94" s="191" t="s">
        <v>349</v>
      </c>
      <c r="G94" s="2"/>
      <c r="H94" s="2"/>
      <c r="I94" s="2"/>
      <c r="J94" s="132"/>
      <c r="K94" s="133"/>
      <c r="L94" s="133"/>
      <c r="M94" s="133"/>
      <c r="N94" s="133"/>
      <c r="O94" s="133"/>
      <c r="P94" s="133"/>
      <c r="Q94" s="134"/>
      <c r="R94" s="2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25" t="s">
        <v>132</v>
      </c>
      <c r="F95" s="191" t="s">
        <v>349</v>
      </c>
      <c r="G95" s="2"/>
      <c r="H95" s="2"/>
      <c r="I95" s="2"/>
      <c r="J95" s="135"/>
      <c r="K95" s="135"/>
      <c r="L95" s="135"/>
      <c r="M95" s="135"/>
      <c r="N95" s="135"/>
      <c r="O95" s="135"/>
      <c r="P95" s="48"/>
      <c r="Q95" s="48"/>
      <c r="R95" s="4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25" t="s">
        <v>814</v>
      </c>
      <c r="F96" s="191" t="s">
        <v>349</v>
      </c>
      <c r="G96" s="2"/>
      <c r="H96" s="2"/>
      <c r="I96" s="2"/>
      <c r="J96" s="135"/>
      <c r="K96" s="135"/>
      <c r="L96" s="135"/>
      <c r="M96" s="135"/>
      <c r="N96" s="135"/>
      <c r="O96" s="135"/>
      <c r="P96" s="136"/>
      <c r="Q96" s="48"/>
      <c r="R96" s="4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25" t="s">
        <v>134</v>
      </c>
      <c r="F97" s="191" t="s">
        <v>349</v>
      </c>
      <c r="G97" s="2"/>
      <c r="H97" s="2"/>
      <c r="I97" s="2"/>
      <c r="J97" s="137"/>
      <c r="K97" s="137"/>
      <c r="L97" s="137"/>
      <c r="M97" s="137"/>
      <c r="N97" s="48"/>
      <c r="O97" s="48"/>
      <c r="P97" s="136"/>
      <c r="Q97" s="48"/>
      <c r="R97" s="4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25" t="s">
        <v>135</v>
      </c>
      <c r="F98" s="191" t="s">
        <v>349</v>
      </c>
      <c r="G98" s="2"/>
      <c r="H98" s="2"/>
      <c r="I98" s="2"/>
      <c r="J98" s="48"/>
      <c r="K98" s="48"/>
      <c r="L98" s="138"/>
      <c r="M98" s="48"/>
      <c r="N98" s="48"/>
      <c r="O98" s="48"/>
      <c r="P98" s="136"/>
      <c r="Q98" s="48"/>
      <c r="R98" s="4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8"/>
      <c r="K99" s="48"/>
      <c r="L99" s="48"/>
      <c r="M99" s="48"/>
      <c r="N99" s="48"/>
      <c r="O99" s="48"/>
      <c r="P99" s="48"/>
      <c r="Q99" s="48"/>
      <c r="R99" s="4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815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46070.0</v>
      </c>
      <c r="C6" s="142" t="s">
        <v>816</v>
      </c>
      <c r="D6" s="143">
        <v>67621.0</v>
      </c>
      <c r="E6" s="144" t="s">
        <v>488</v>
      </c>
      <c r="F6" s="24"/>
      <c r="G6" s="147"/>
      <c r="H6" s="24"/>
      <c r="I6" s="145">
        <v>2450.0</v>
      </c>
      <c r="J6" s="24"/>
      <c r="K6" s="147"/>
      <c r="L6" s="24"/>
      <c r="M6" s="145"/>
      <c r="N6" s="24"/>
      <c r="O6" s="24"/>
      <c r="P6" s="146">
        <v>2450.0</v>
      </c>
      <c r="Q6" s="27">
        <f t="shared" ref="Q6:Q58" si="1">F6+G6+H6+I6+J6+K6+L6+M6+N6+O6-P6</f>
        <v>0</v>
      </c>
      <c r="R6" s="146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46070.0</v>
      </c>
      <c r="C7" s="142" t="s">
        <v>817</v>
      </c>
      <c r="D7" s="143">
        <v>48052.0</v>
      </c>
      <c r="E7" s="144" t="s">
        <v>295</v>
      </c>
      <c r="F7" s="24"/>
      <c r="G7" s="147"/>
      <c r="H7" s="24"/>
      <c r="I7" s="145">
        <v>2600.0</v>
      </c>
      <c r="J7" s="147"/>
      <c r="K7" s="147"/>
      <c r="L7" s="24"/>
      <c r="M7" s="145"/>
      <c r="N7" s="24"/>
      <c r="O7" s="24"/>
      <c r="P7" s="146">
        <v>2600.0</v>
      </c>
      <c r="Q7" s="27">
        <f t="shared" si="1"/>
        <v>0</v>
      </c>
      <c r="R7" s="146" t="s">
        <v>64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46070.0</v>
      </c>
      <c r="C8" s="142" t="s">
        <v>818</v>
      </c>
      <c r="D8" s="143">
        <v>21818.0</v>
      </c>
      <c r="E8" s="144" t="s">
        <v>347</v>
      </c>
      <c r="F8" s="147"/>
      <c r="G8" s="147"/>
      <c r="H8" s="24"/>
      <c r="I8" s="145"/>
      <c r="J8" s="147"/>
      <c r="K8" s="147">
        <v>700.0</v>
      </c>
      <c r="L8" s="24"/>
      <c r="M8" s="145"/>
      <c r="N8" s="24"/>
      <c r="O8" s="24"/>
      <c r="P8" s="146">
        <v>700.0</v>
      </c>
      <c r="Q8" s="27">
        <f t="shared" si="1"/>
        <v>0</v>
      </c>
      <c r="R8" s="146" t="s">
        <v>42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46070.0</v>
      </c>
      <c r="C9" s="142" t="s">
        <v>819</v>
      </c>
      <c r="D9" s="143">
        <v>29621.0</v>
      </c>
      <c r="E9" s="144" t="s">
        <v>545</v>
      </c>
      <c r="F9" s="24"/>
      <c r="G9" s="24"/>
      <c r="H9" s="24"/>
      <c r="I9" s="145"/>
      <c r="J9" s="147">
        <v>2500.0</v>
      </c>
      <c r="K9" s="147"/>
      <c r="L9" s="24"/>
      <c r="M9" s="25"/>
      <c r="N9" s="24"/>
      <c r="O9" s="24"/>
      <c r="P9" s="146">
        <v>2500.0</v>
      </c>
      <c r="Q9" s="27">
        <f t="shared" si="1"/>
        <v>0</v>
      </c>
      <c r="R9" s="146" t="s">
        <v>64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46070.0</v>
      </c>
      <c r="C10" s="142" t="s">
        <v>820</v>
      </c>
      <c r="D10" s="143">
        <v>28414.0</v>
      </c>
      <c r="E10" s="144" t="s">
        <v>821</v>
      </c>
      <c r="F10" s="24"/>
      <c r="G10" s="147"/>
      <c r="H10" s="24"/>
      <c r="I10" s="145">
        <v>300.0</v>
      </c>
      <c r="J10" s="147"/>
      <c r="K10" s="147"/>
      <c r="L10" s="24"/>
      <c r="M10" s="25"/>
      <c r="N10" s="24"/>
      <c r="O10" s="24"/>
      <c r="P10" s="146">
        <v>300.0</v>
      </c>
      <c r="Q10" s="27">
        <f t="shared" si="1"/>
        <v>0</v>
      </c>
      <c r="R10" s="146" t="s">
        <v>26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46070.0</v>
      </c>
      <c r="C11" s="142" t="s">
        <v>822</v>
      </c>
      <c r="D11" s="143">
        <v>72839.0</v>
      </c>
      <c r="E11" s="144" t="s">
        <v>676</v>
      </c>
      <c r="F11" s="24"/>
      <c r="G11" s="147"/>
      <c r="H11" s="24"/>
      <c r="I11" s="145">
        <v>25000.0</v>
      </c>
      <c r="J11" s="147"/>
      <c r="K11" s="147"/>
      <c r="L11" s="24"/>
      <c r="M11" s="25"/>
      <c r="N11" s="24"/>
      <c r="O11" s="24"/>
      <c r="P11" s="146">
        <v>25000.0</v>
      </c>
      <c r="Q11" s="27">
        <f t="shared" si="1"/>
        <v>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46070.0</v>
      </c>
      <c r="C12" s="142" t="s">
        <v>823</v>
      </c>
      <c r="D12" s="143">
        <v>59244.0</v>
      </c>
      <c r="E12" s="144" t="s">
        <v>582</v>
      </c>
      <c r="F12" s="147"/>
      <c r="G12" s="147"/>
      <c r="H12" s="24"/>
      <c r="I12" s="145">
        <v>33750.0</v>
      </c>
      <c r="J12" s="147"/>
      <c r="K12" s="147"/>
      <c r="L12" s="24"/>
      <c r="M12" s="145"/>
      <c r="N12" s="24"/>
      <c r="O12" s="24"/>
      <c r="P12" s="146">
        <v>33750.0</v>
      </c>
      <c r="Q12" s="27">
        <f t="shared" si="1"/>
        <v>0</v>
      </c>
      <c r="R12" s="146" t="s">
        <v>64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46070.0</v>
      </c>
      <c r="C13" s="142" t="s">
        <v>824</v>
      </c>
      <c r="D13" s="143">
        <v>21818.0</v>
      </c>
      <c r="E13" s="144" t="s">
        <v>347</v>
      </c>
      <c r="F13" s="147"/>
      <c r="G13" s="147"/>
      <c r="H13" s="24"/>
      <c r="I13" s="145"/>
      <c r="J13" s="147"/>
      <c r="K13" s="147">
        <v>700.0</v>
      </c>
      <c r="L13" s="24"/>
      <c r="M13" s="145"/>
      <c r="N13" s="24"/>
      <c r="O13" s="24"/>
      <c r="P13" s="146">
        <v>700.0</v>
      </c>
      <c r="Q13" s="27">
        <f t="shared" si="1"/>
        <v>0</v>
      </c>
      <c r="R13" s="146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46070.0</v>
      </c>
      <c r="C14" s="142" t="s">
        <v>825</v>
      </c>
      <c r="D14" s="143">
        <v>80315.0</v>
      </c>
      <c r="E14" s="144" t="s">
        <v>826</v>
      </c>
      <c r="F14" s="147"/>
      <c r="G14" s="24"/>
      <c r="H14" s="24"/>
      <c r="I14" s="145"/>
      <c r="J14" s="147">
        <v>1500.0</v>
      </c>
      <c r="K14" s="24"/>
      <c r="L14" s="24"/>
      <c r="M14" s="25"/>
      <c r="N14" s="24"/>
      <c r="O14" s="24"/>
      <c r="P14" s="146">
        <v>1500.0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46070.0</v>
      </c>
      <c r="C15" s="142" t="s">
        <v>827</v>
      </c>
      <c r="D15" s="143">
        <v>43112.0</v>
      </c>
      <c r="E15" s="144" t="s">
        <v>828</v>
      </c>
      <c r="F15" s="147"/>
      <c r="G15" s="147"/>
      <c r="H15" s="24"/>
      <c r="I15" s="145"/>
      <c r="J15" s="147">
        <v>5100.0</v>
      </c>
      <c r="K15" s="147"/>
      <c r="L15" s="24"/>
      <c r="M15" s="145"/>
      <c r="N15" s="24"/>
      <c r="O15" s="24"/>
      <c r="P15" s="146">
        <v>5100.0</v>
      </c>
      <c r="Q15" s="27">
        <f t="shared" si="1"/>
        <v>0</v>
      </c>
      <c r="R15" s="146" t="s">
        <v>26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46070.0</v>
      </c>
      <c r="C16" s="142" t="s">
        <v>829</v>
      </c>
      <c r="D16" s="143">
        <v>50830.0</v>
      </c>
      <c r="E16" s="144" t="s">
        <v>830</v>
      </c>
      <c r="F16" s="147"/>
      <c r="G16" s="147"/>
      <c r="H16" s="24"/>
      <c r="I16" s="145"/>
      <c r="J16" s="147">
        <v>2600.0</v>
      </c>
      <c r="K16" s="147"/>
      <c r="L16" s="24"/>
      <c r="M16" s="145"/>
      <c r="N16" s="24"/>
      <c r="O16" s="24"/>
      <c r="P16" s="146">
        <v>2600.0</v>
      </c>
      <c r="Q16" s="27">
        <f t="shared" si="1"/>
        <v>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46070.0</v>
      </c>
      <c r="C17" s="142" t="s">
        <v>831</v>
      </c>
      <c r="D17" s="143">
        <v>69659.0</v>
      </c>
      <c r="E17" s="144" t="s">
        <v>832</v>
      </c>
      <c r="F17" s="147"/>
      <c r="G17" s="147"/>
      <c r="H17" s="24"/>
      <c r="I17" s="145">
        <v>2600.0</v>
      </c>
      <c r="J17" s="147"/>
      <c r="K17" s="147"/>
      <c r="L17" s="24"/>
      <c r="M17" s="145"/>
      <c r="N17" s="24"/>
      <c r="O17" s="24"/>
      <c r="P17" s="146">
        <v>2600.0</v>
      </c>
      <c r="Q17" s="27">
        <f t="shared" si="1"/>
        <v>0</v>
      </c>
      <c r="R17" s="146" t="s">
        <v>26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46070.0</v>
      </c>
      <c r="C18" s="142" t="s">
        <v>833</v>
      </c>
      <c r="D18" s="143">
        <v>22463.0</v>
      </c>
      <c r="E18" s="144" t="s">
        <v>834</v>
      </c>
      <c r="F18" s="24"/>
      <c r="G18" s="147">
        <v>2500.0</v>
      </c>
      <c r="H18" s="147"/>
      <c r="I18" s="145"/>
      <c r="J18" s="147"/>
      <c r="K18" s="147"/>
      <c r="L18" s="24"/>
      <c r="M18" s="145"/>
      <c r="N18" s="24"/>
      <c r="O18" s="24"/>
      <c r="P18" s="146">
        <v>2500.0</v>
      </c>
      <c r="Q18" s="27">
        <f t="shared" si="1"/>
        <v>0</v>
      </c>
      <c r="R18" s="146" t="s">
        <v>64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46070.0</v>
      </c>
      <c r="C19" s="142" t="s">
        <v>835</v>
      </c>
      <c r="D19" s="143">
        <v>21818.0</v>
      </c>
      <c r="E19" s="144" t="s">
        <v>347</v>
      </c>
      <c r="F19" s="24"/>
      <c r="G19" s="147"/>
      <c r="H19" s="24"/>
      <c r="I19" s="145"/>
      <c r="J19" s="147"/>
      <c r="K19" s="147">
        <v>300.0</v>
      </c>
      <c r="L19" s="24"/>
      <c r="M19" s="145"/>
      <c r="N19" s="24"/>
      <c r="O19" s="24"/>
      <c r="P19" s="146">
        <v>300.0</v>
      </c>
      <c r="Q19" s="27">
        <f t="shared" si="1"/>
        <v>0</v>
      </c>
      <c r="R19" s="146" t="s">
        <v>26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46070.0</v>
      </c>
      <c r="C20" s="142" t="s">
        <v>836</v>
      </c>
      <c r="D20" s="143">
        <v>111564.0</v>
      </c>
      <c r="E20" s="144" t="s">
        <v>837</v>
      </c>
      <c r="F20" s="24"/>
      <c r="G20" s="147"/>
      <c r="H20" s="147"/>
      <c r="I20" s="25"/>
      <c r="J20" s="147"/>
      <c r="K20" s="147"/>
      <c r="L20" s="24"/>
      <c r="M20" s="145">
        <v>6350.0</v>
      </c>
      <c r="N20" s="24"/>
      <c r="O20" s="24"/>
      <c r="P20" s="146">
        <v>6350.0</v>
      </c>
      <c r="Q20" s="27">
        <f t="shared" si="1"/>
        <v>0</v>
      </c>
      <c r="R20" s="146" t="s">
        <v>64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46070.0</v>
      </c>
      <c r="C21" s="142" t="s">
        <v>838</v>
      </c>
      <c r="D21" s="143">
        <v>19122.0</v>
      </c>
      <c r="E21" s="144" t="s">
        <v>839</v>
      </c>
      <c r="F21" s="24"/>
      <c r="G21" s="147"/>
      <c r="H21" s="147"/>
      <c r="I21" s="145">
        <v>5550.0</v>
      </c>
      <c r="J21" s="147"/>
      <c r="K21" s="147"/>
      <c r="L21" s="24"/>
      <c r="M21" s="145"/>
      <c r="N21" s="24"/>
      <c r="O21" s="24"/>
      <c r="P21" s="146">
        <v>5550.0</v>
      </c>
      <c r="Q21" s="27">
        <f t="shared" si="1"/>
        <v>0</v>
      </c>
      <c r="R21" s="146" t="s">
        <v>26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46069.0</v>
      </c>
      <c r="C22" s="142" t="s">
        <v>840</v>
      </c>
      <c r="D22" s="143">
        <v>10006.0</v>
      </c>
      <c r="E22" s="144" t="s">
        <v>96</v>
      </c>
      <c r="F22" s="147"/>
      <c r="G22" s="147"/>
      <c r="H22" s="147"/>
      <c r="I22" s="145"/>
      <c r="J22" s="147"/>
      <c r="K22" s="147">
        <v>300.0</v>
      </c>
      <c r="L22" s="24"/>
      <c r="M22" s="145"/>
      <c r="N22" s="24"/>
      <c r="O22" s="24"/>
      <c r="P22" s="146">
        <v>300.0</v>
      </c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46069.0</v>
      </c>
      <c r="C23" s="142" t="s">
        <v>841</v>
      </c>
      <c r="D23" s="143">
        <v>105021.0</v>
      </c>
      <c r="E23" s="144" t="s">
        <v>71</v>
      </c>
      <c r="F23" s="147"/>
      <c r="G23" s="147"/>
      <c r="H23" s="147"/>
      <c r="I23" s="145"/>
      <c r="J23" s="24"/>
      <c r="K23" s="24"/>
      <c r="L23" s="24"/>
      <c r="M23" s="145">
        <v>600.0</v>
      </c>
      <c r="N23" s="24"/>
      <c r="O23" s="24"/>
      <c r="P23" s="146">
        <v>600.0</v>
      </c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46069.0</v>
      </c>
      <c r="C24" s="142" t="s">
        <v>842</v>
      </c>
      <c r="D24" s="143">
        <v>113590.0</v>
      </c>
      <c r="E24" s="144" t="s">
        <v>843</v>
      </c>
      <c r="F24" s="147"/>
      <c r="G24" s="147"/>
      <c r="H24" s="24"/>
      <c r="I24" s="145"/>
      <c r="J24" s="24"/>
      <c r="K24" s="147"/>
      <c r="L24" s="24"/>
      <c r="M24" s="145">
        <v>300.0</v>
      </c>
      <c r="N24" s="24"/>
      <c r="O24" s="24"/>
      <c r="P24" s="146">
        <v>300.0</v>
      </c>
      <c r="Q24" s="27">
        <f t="shared" si="1"/>
        <v>0</v>
      </c>
      <c r="R24" s="14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46070.0</v>
      </c>
      <c r="C25" s="142" t="s">
        <v>844</v>
      </c>
      <c r="D25" s="143">
        <v>47787.0</v>
      </c>
      <c r="E25" s="144" t="s">
        <v>533</v>
      </c>
      <c r="F25" s="24"/>
      <c r="G25" s="147"/>
      <c r="H25" s="147">
        <v>10000.0</v>
      </c>
      <c r="I25" s="25"/>
      <c r="J25" s="24"/>
      <c r="K25" s="24"/>
      <c r="L25" s="24"/>
      <c r="M25" s="145"/>
      <c r="N25" s="24"/>
      <c r="O25" s="24"/>
      <c r="P25" s="146">
        <v>10000.0</v>
      </c>
      <c r="Q25" s="27">
        <f t="shared" si="1"/>
        <v>0</v>
      </c>
      <c r="R25" s="14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200">
        <v>46070.0</v>
      </c>
      <c r="C26" s="201" t="s">
        <v>845</v>
      </c>
      <c r="D26" s="202">
        <v>111341.0</v>
      </c>
      <c r="E26" s="202" t="s">
        <v>846</v>
      </c>
      <c r="F26" s="24"/>
      <c r="G26" s="24"/>
      <c r="H26" s="147"/>
      <c r="I26" s="25"/>
      <c r="J26" s="24"/>
      <c r="K26" s="24"/>
      <c r="L26" s="24"/>
      <c r="M26" s="145">
        <v>2400.0</v>
      </c>
      <c r="N26" s="24"/>
      <c r="O26" s="24"/>
      <c r="P26" s="146">
        <v>2400.0</v>
      </c>
      <c r="Q26" s="27">
        <f t="shared" si="1"/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141">
        <v>46070.0</v>
      </c>
      <c r="C27" s="142" t="s">
        <v>847</v>
      </c>
      <c r="D27" s="143">
        <v>50342.0</v>
      </c>
      <c r="E27" s="144" t="s">
        <v>848</v>
      </c>
      <c r="F27" s="24"/>
      <c r="G27" s="24"/>
      <c r="H27" s="147"/>
      <c r="I27" s="25"/>
      <c r="J27" s="24"/>
      <c r="K27" s="147">
        <v>209400.0</v>
      </c>
      <c r="L27" s="24"/>
      <c r="M27" s="25"/>
      <c r="N27" s="24"/>
      <c r="O27" s="24"/>
      <c r="P27" s="146">
        <v>209400.0</v>
      </c>
      <c r="Q27" s="27">
        <f t="shared" si="1"/>
        <v>0</v>
      </c>
      <c r="R27" s="14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>
        <v>23.0</v>
      </c>
      <c r="B28" s="141">
        <v>46070.0</v>
      </c>
      <c r="C28" s="142" t="s">
        <v>849</v>
      </c>
      <c r="D28" s="143">
        <v>113666.0</v>
      </c>
      <c r="E28" s="144" t="s">
        <v>850</v>
      </c>
      <c r="F28" s="24"/>
      <c r="G28" s="24"/>
      <c r="H28" s="24"/>
      <c r="I28" s="25"/>
      <c r="J28" s="24"/>
      <c r="K28" s="24"/>
      <c r="L28" s="24"/>
      <c r="M28" s="145">
        <v>300.0</v>
      </c>
      <c r="N28" s="24"/>
      <c r="O28" s="24"/>
      <c r="P28" s="146">
        <v>300.0</v>
      </c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9">
        <v>24.0</v>
      </c>
      <c r="B29" s="141">
        <v>46070.0</v>
      </c>
      <c r="C29" s="142" t="s">
        <v>851</v>
      </c>
      <c r="D29" s="143">
        <v>10006.0</v>
      </c>
      <c r="E29" s="144" t="s">
        <v>96</v>
      </c>
      <c r="F29" s="24"/>
      <c r="G29" s="24"/>
      <c r="H29" s="147">
        <v>1500.0</v>
      </c>
      <c r="I29" s="25"/>
      <c r="J29" s="24"/>
      <c r="K29" s="24"/>
      <c r="L29" s="24"/>
      <c r="M29" s="25"/>
      <c r="N29" s="24"/>
      <c r="O29" s="24"/>
      <c r="P29" s="146">
        <v>1500.0</v>
      </c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9">
        <v>26.0</v>
      </c>
      <c r="B30" s="141"/>
      <c r="C30" s="142"/>
      <c r="D30" s="143"/>
      <c r="E30" s="144"/>
      <c r="F30" s="24"/>
      <c r="G30" s="24"/>
      <c r="H30" s="147"/>
      <c r="I30" s="2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27.0</v>
      </c>
      <c r="B31" s="141"/>
      <c r="C31" s="142"/>
      <c r="D31" s="143"/>
      <c r="E31" s="144"/>
      <c r="F31" s="24"/>
      <c r="G31" s="24"/>
      <c r="H31" s="24"/>
      <c r="I31" s="25"/>
      <c r="J31" s="24"/>
      <c r="K31" s="24"/>
      <c r="L31" s="24"/>
      <c r="M31" s="14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28.0</v>
      </c>
      <c r="B32" s="141"/>
      <c r="C32" s="142"/>
      <c r="D32" s="143"/>
      <c r="E32" s="144"/>
      <c r="F32" s="24"/>
      <c r="G32" s="24"/>
      <c r="H32" s="24"/>
      <c r="I32" s="25"/>
      <c r="J32" s="24"/>
      <c r="K32" s="147"/>
      <c r="L32" s="24"/>
      <c r="M32" s="2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29.0</v>
      </c>
      <c r="B33" s="141"/>
      <c r="C33" s="142"/>
      <c r="D33" s="143"/>
      <c r="E33" s="144"/>
      <c r="F33" s="24"/>
      <c r="G33" s="24"/>
      <c r="H33" s="24"/>
      <c r="I33" s="25"/>
      <c r="J33" s="24"/>
      <c r="K33" s="24"/>
      <c r="L33" s="24"/>
      <c r="M33" s="14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33.0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34.0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35.0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36.0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37.0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38.0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39.0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40.0</v>
      </c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41.0</v>
      </c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42.0</v>
      </c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43.0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44.0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45.0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46.0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47.0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48.0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49.0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50.0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51.0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52.0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53.0</v>
      </c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>
        <v>21.0</v>
      </c>
      <c r="B57" s="141"/>
      <c r="C57" s="142"/>
      <c r="D57" s="143"/>
      <c r="E57" s="144"/>
      <c r="F57" s="24"/>
      <c r="G57" s="24"/>
      <c r="H57" s="24"/>
      <c r="I57" s="25"/>
      <c r="J57" s="24"/>
      <c r="K57" s="24"/>
      <c r="L57" s="24"/>
      <c r="M57" s="145"/>
      <c r="N57" s="24"/>
      <c r="O57" s="24"/>
      <c r="P57" s="146"/>
      <c r="Q57" s="27">
        <f t="shared" si="1"/>
        <v>0</v>
      </c>
      <c r="R57" s="14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>SUM(F6:F57)</f>
        <v>0</v>
      </c>
      <c r="G58" s="37">
        <f>SUM(G6:G29)</f>
        <v>2500</v>
      </c>
      <c r="H58" s="37">
        <f t="shared" ref="H58:P58" si="2">SUM(H6:H57)</f>
        <v>11500</v>
      </c>
      <c r="I58" s="37">
        <f t="shared" si="2"/>
        <v>72250</v>
      </c>
      <c r="J58" s="37">
        <f t="shared" si="2"/>
        <v>11700</v>
      </c>
      <c r="K58" s="37">
        <f t="shared" si="2"/>
        <v>211400</v>
      </c>
      <c r="L58" s="37">
        <f t="shared" si="2"/>
        <v>0</v>
      </c>
      <c r="M58" s="37">
        <f t="shared" si="2"/>
        <v>9950</v>
      </c>
      <c r="N58" s="37">
        <f t="shared" si="2"/>
        <v>0</v>
      </c>
      <c r="O58" s="37">
        <f t="shared" si="2"/>
        <v>0</v>
      </c>
      <c r="P58" s="37">
        <f t="shared" si="2"/>
        <v>319300</v>
      </c>
      <c r="Q58" s="27">
        <f t="shared" si="1"/>
        <v>0</v>
      </c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319300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852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203"/>
      <c r="N65" s="203"/>
      <c r="O65" s="229"/>
      <c r="P65" s="229"/>
      <c r="Q65" s="73">
        <f t="shared" ref="Q65:Q71" si="3">F65+G65+H65+I65+J65+K65+L65+M65+N65+O65-P65</f>
        <v>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203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0</v>
      </c>
      <c r="P72" s="84">
        <f t="shared" si="4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853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45">
        <v>46070.0</v>
      </c>
      <c r="C78" s="246" t="s">
        <v>854</v>
      </c>
      <c r="D78" s="247">
        <v>50342.0</v>
      </c>
      <c r="E78" s="248" t="s">
        <v>848</v>
      </c>
      <c r="F78" s="24"/>
      <c r="G78" s="24"/>
      <c r="H78" s="249">
        <v>200.0</v>
      </c>
      <c r="I78" s="221"/>
      <c r="J78" s="24"/>
      <c r="K78" s="24"/>
      <c r="L78" s="24"/>
      <c r="M78" s="145"/>
      <c r="N78" s="24"/>
      <c r="O78" s="24"/>
      <c r="P78" s="231">
        <v>200.0</v>
      </c>
      <c r="Q78" s="193">
        <v>0.0</v>
      </c>
      <c r="R78" s="197">
        <v>50342.0</v>
      </c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250">
        <v>46070.0</v>
      </c>
      <c r="C79" s="251" t="s">
        <v>855</v>
      </c>
      <c r="D79" s="252">
        <v>50342.0</v>
      </c>
      <c r="E79" s="252" t="s">
        <v>848</v>
      </c>
      <c r="F79" s="96"/>
      <c r="G79" s="97"/>
      <c r="H79" s="253">
        <v>98000.0</v>
      </c>
      <c r="I79" s="97"/>
      <c r="J79" s="96"/>
      <c r="K79" s="96"/>
      <c r="L79" s="96"/>
      <c r="M79" s="96"/>
      <c r="N79" s="96"/>
      <c r="O79" s="66"/>
      <c r="P79" s="233">
        <v>98000.0</v>
      </c>
      <c r="Q79" s="193">
        <v>0.0</v>
      </c>
      <c r="R79" s="197">
        <v>50342.0</v>
      </c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204">
        <v>3.0</v>
      </c>
      <c r="B80" s="250">
        <v>46070.0</v>
      </c>
      <c r="C80" s="251" t="s">
        <v>856</v>
      </c>
      <c r="D80" s="252">
        <v>50342.0</v>
      </c>
      <c r="E80" s="252" t="s">
        <v>848</v>
      </c>
      <c r="F80" s="96"/>
      <c r="G80" s="97"/>
      <c r="H80" s="253">
        <v>1800.0</v>
      </c>
      <c r="I80" s="97"/>
      <c r="J80" s="96"/>
      <c r="K80" s="96"/>
      <c r="L80" s="96"/>
      <c r="M80" s="188"/>
      <c r="N80" s="96"/>
      <c r="O80" s="66"/>
      <c r="P80" s="235">
        <v>1800.0</v>
      </c>
      <c r="Q80" s="193">
        <v>0.0</v>
      </c>
      <c r="R80" s="197">
        <v>50342.0</v>
      </c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250">
        <v>46070.0</v>
      </c>
      <c r="C81" s="251" t="s">
        <v>857</v>
      </c>
      <c r="D81" s="252">
        <v>50342.0</v>
      </c>
      <c r="E81" s="252" t="s">
        <v>848</v>
      </c>
      <c r="F81" s="96"/>
      <c r="G81" s="97"/>
      <c r="H81" s="253">
        <v>10000.0</v>
      </c>
      <c r="I81" s="97"/>
      <c r="J81" s="96"/>
      <c r="K81" s="96"/>
      <c r="L81" s="96"/>
      <c r="M81" s="96"/>
      <c r="N81" s="96"/>
      <c r="O81" s="66"/>
      <c r="P81" s="235">
        <v>10000.0</v>
      </c>
      <c r="Q81" s="193">
        <v>0.0</v>
      </c>
      <c r="R81" s="197">
        <v>50342.0</v>
      </c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204">
        <v>5.0</v>
      </c>
      <c r="B82" s="245">
        <v>46070.0</v>
      </c>
      <c r="C82" s="254" t="s">
        <v>858</v>
      </c>
      <c r="D82" s="255">
        <v>50342.0</v>
      </c>
      <c r="E82" s="256" t="s">
        <v>848</v>
      </c>
      <c r="F82" s="214"/>
      <c r="G82" s="214"/>
      <c r="H82" s="257">
        <v>3630.0</v>
      </c>
      <c r="I82" s="214"/>
      <c r="J82" s="214"/>
      <c r="K82" s="214"/>
      <c r="L82" s="214"/>
      <c r="M82" s="214"/>
      <c r="N82" s="214"/>
      <c r="O82" s="223"/>
      <c r="P82" s="241">
        <v>3630.0</v>
      </c>
      <c r="Q82" s="193">
        <v>0.0</v>
      </c>
      <c r="R82" s="258">
        <v>50342.0</v>
      </c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204">
        <v>6.0</v>
      </c>
      <c r="B83" s="259">
        <v>46070.0</v>
      </c>
      <c r="C83" s="260" t="s">
        <v>859</v>
      </c>
      <c r="D83" s="261">
        <v>50342.0</v>
      </c>
      <c r="E83" s="261" t="s">
        <v>848</v>
      </c>
      <c r="F83" s="111"/>
      <c r="G83" s="112"/>
      <c r="H83" s="262">
        <v>6900.0</v>
      </c>
      <c r="I83" s="112"/>
      <c r="J83" s="111"/>
      <c r="K83" s="111"/>
      <c r="L83" s="111"/>
      <c r="M83" s="111"/>
      <c r="N83" s="111"/>
      <c r="O83" s="113"/>
      <c r="P83" s="243">
        <v>6900.0</v>
      </c>
      <c r="Q83" s="193">
        <v>0.0</v>
      </c>
      <c r="R83" s="197">
        <v>50342.0</v>
      </c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customHeight="1">
      <c r="A84" s="86">
        <v>7.0</v>
      </c>
      <c r="B84" s="259">
        <v>46070.0</v>
      </c>
      <c r="C84" s="260" t="s">
        <v>860</v>
      </c>
      <c r="D84" s="261">
        <v>50342.0</v>
      </c>
      <c r="E84" s="261" t="s">
        <v>848</v>
      </c>
      <c r="F84" s="111"/>
      <c r="G84" s="112"/>
      <c r="H84" s="262">
        <v>1000.0</v>
      </c>
      <c r="I84" s="112"/>
      <c r="J84" s="111"/>
      <c r="K84" s="111"/>
      <c r="L84" s="111"/>
      <c r="M84" s="111"/>
      <c r="N84" s="111"/>
      <c r="O84" s="113"/>
      <c r="P84" s="243">
        <v>1000.0</v>
      </c>
      <c r="Q84" s="193">
        <v>0.0</v>
      </c>
      <c r="R84" s="197">
        <v>50342.0</v>
      </c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customHeight="1">
      <c r="A85" s="204">
        <v>8.0</v>
      </c>
      <c r="B85" s="259">
        <v>46070.0</v>
      </c>
      <c r="C85" s="260" t="s">
        <v>861</v>
      </c>
      <c r="D85" s="261">
        <v>50342.0</v>
      </c>
      <c r="E85" s="261" t="s">
        <v>848</v>
      </c>
      <c r="F85" s="111"/>
      <c r="G85" s="112"/>
      <c r="H85" s="262">
        <v>2870.0</v>
      </c>
      <c r="I85" s="112"/>
      <c r="J85" s="111"/>
      <c r="K85" s="111"/>
      <c r="L85" s="111"/>
      <c r="M85" s="111"/>
      <c r="N85" s="111"/>
      <c r="O85" s="113"/>
      <c r="P85" s="243">
        <v>2870.0</v>
      </c>
      <c r="Q85" s="193">
        <v>0.0</v>
      </c>
      <c r="R85" s="197">
        <v>50342.0</v>
      </c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customHeight="1">
      <c r="A86" s="204">
        <v>9.0</v>
      </c>
      <c r="B86" s="259">
        <v>46070.0</v>
      </c>
      <c r="C86" s="260" t="s">
        <v>862</v>
      </c>
      <c r="D86" s="261">
        <v>50342.0</v>
      </c>
      <c r="E86" s="261" t="s">
        <v>848</v>
      </c>
      <c r="F86" s="111"/>
      <c r="G86" s="112"/>
      <c r="H86" s="262">
        <v>30000.0</v>
      </c>
      <c r="I86" s="112"/>
      <c r="J86" s="111"/>
      <c r="K86" s="111"/>
      <c r="L86" s="111"/>
      <c r="M86" s="111"/>
      <c r="N86" s="111"/>
      <c r="O86" s="113"/>
      <c r="P86" s="263">
        <v>30000.0</v>
      </c>
      <c r="Q86" s="193">
        <v>0.0</v>
      </c>
      <c r="R86" s="197">
        <v>50342.0</v>
      </c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customHeight="1">
      <c r="A87" s="86">
        <v>10.0</v>
      </c>
      <c r="B87" s="259">
        <v>46070.0</v>
      </c>
      <c r="C87" s="260" t="s">
        <v>863</v>
      </c>
      <c r="D87" s="261">
        <v>50342.0</v>
      </c>
      <c r="E87" s="261" t="s">
        <v>848</v>
      </c>
      <c r="F87" s="111"/>
      <c r="G87" s="111"/>
      <c r="H87" s="262">
        <v>40000.0</v>
      </c>
      <c r="I87" s="111"/>
      <c r="J87" s="111"/>
      <c r="K87" s="111"/>
      <c r="L87" s="111"/>
      <c r="M87" s="111"/>
      <c r="N87" s="111"/>
      <c r="O87" s="113"/>
      <c r="P87" s="209">
        <v>40000.0</v>
      </c>
      <c r="Q87" s="193">
        <v>0.0</v>
      </c>
      <c r="R87" s="197">
        <v>50342.0</v>
      </c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customHeight="1">
      <c r="A88" s="86">
        <v>11.0</v>
      </c>
      <c r="B88" s="259">
        <v>46070.0</v>
      </c>
      <c r="C88" s="260" t="s">
        <v>864</v>
      </c>
      <c r="D88" s="261">
        <v>50342.0</v>
      </c>
      <c r="E88" s="261" t="s">
        <v>848</v>
      </c>
      <c r="F88" s="111"/>
      <c r="G88" s="111"/>
      <c r="H88" s="262">
        <v>1000.0</v>
      </c>
      <c r="I88" s="111"/>
      <c r="J88" s="111"/>
      <c r="K88" s="111"/>
      <c r="L88" s="111"/>
      <c r="M88" s="111"/>
      <c r="N88" s="111"/>
      <c r="O88" s="113"/>
      <c r="P88" s="209">
        <v>1000.0</v>
      </c>
      <c r="Q88" s="193">
        <v>0.0</v>
      </c>
      <c r="R88" s="197">
        <v>50342.0</v>
      </c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customHeight="1">
      <c r="A89" s="204">
        <v>12.0</v>
      </c>
      <c r="B89" s="259">
        <v>46070.0</v>
      </c>
      <c r="C89" s="260" t="s">
        <v>865</v>
      </c>
      <c r="D89" s="261">
        <v>50342.0</v>
      </c>
      <c r="E89" s="261" t="s">
        <v>848</v>
      </c>
      <c r="F89" s="111"/>
      <c r="G89" s="111"/>
      <c r="H89" s="262">
        <v>1000.0</v>
      </c>
      <c r="I89" s="111"/>
      <c r="J89" s="111"/>
      <c r="K89" s="111"/>
      <c r="L89" s="111"/>
      <c r="M89" s="111"/>
      <c r="N89" s="111"/>
      <c r="O89" s="113"/>
      <c r="P89" s="209">
        <v>1000.0</v>
      </c>
      <c r="Q89" s="193">
        <v>0.0</v>
      </c>
      <c r="R89" s="197">
        <v>50342.0</v>
      </c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customHeight="1">
      <c r="A90" s="204">
        <v>13.0</v>
      </c>
      <c r="B90" s="259">
        <v>46070.0</v>
      </c>
      <c r="C90" s="260" t="s">
        <v>866</v>
      </c>
      <c r="D90" s="261">
        <v>50342.0</v>
      </c>
      <c r="E90" s="261" t="s">
        <v>848</v>
      </c>
      <c r="F90" s="111"/>
      <c r="G90" s="111"/>
      <c r="H90" s="262">
        <v>1000.0</v>
      </c>
      <c r="I90" s="111"/>
      <c r="J90" s="111"/>
      <c r="K90" s="111"/>
      <c r="L90" s="111"/>
      <c r="M90" s="111"/>
      <c r="N90" s="111"/>
      <c r="O90" s="113"/>
      <c r="P90" s="209">
        <v>1000.0</v>
      </c>
      <c r="Q90" s="193">
        <v>0.0</v>
      </c>
      <c r="R90" s="197">
        <v>50342.0</v>
      </c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customHeight="1">
      <c r="A91" s="86">
        <v>14.0</v>
      </c>
      <c r="B91" s="259">
        <v>46070.0</v>
      </c>
      <c r="C91" s="260" t="s">
        <v>867</v>
      </c>
      <c r="D91" s="261">
        <v>50342.0</v>
      </c>
      <c r="E91" s="261" t="s">
        <v>848</v>
      </c>
      <c r="F91" s="111"/>
      <c r="G91" s="111"/>
      <c r="H91" s="262">
        <v>1000.0</v>
      </c>
      <c r="I91" s="111"/>
      <c r="J91" s="111"/>
      <c r="K91" s="111"/>
      <c r="L91" s="111"/>
      <c r="M91" s="111"/>
      <c r="N91" s="111"/>
      <c r="O91" s="113"/>
      <c r="P91" s="209">
        <v>1000.0</v>
      </c>
      <c r="Q91" s="193">
        <v>0.0</v>
      </c>
      <c r="R91" s="197">
        <v>50342.0</v>
      </c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customHeight="1">
      <c r="A92" s="204">
        <v>15.0</v>
      </c>
      <c r="B92" s="259">
        <v>46070.0</v>
      </c>
      <c r="C92" s="260" t="s">
        <v>868</v>
      </c>
      <c r="D92" s="261">
        <v>50342.0</v>
      </c>
      <c r="E92" s="261" t="s">
        <v>848</v>
      </c>
      <c r="F92" s="111"/>
      <c r="G92" s="111"/>
      <c r="H92" s="262">
        <v>1000.0</v>
      </c>
      <c r="I92" s="111"/>
      <c r="J92" s="111"/>
      <c r="K92" s="111"/>
      <c r="L92" s="111"/>
      <c r="M92" s="111"/>
      <c r="N92" s="111"/>
      <c r="O92" s="113"/>
      <c r="P92" s="209">
        <v>1000.0</v>
      </c>
      <c r="Q92" s="193">
        <v>0.0</v>
      </c>
      <c r="R92" s="197">
        <v>50342.0</v>
      </c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customHeight="1">
      <c r="A93" s="204">
        <v>16.0</v>
      </c>
      <c r="B93" s="259">
        <v>46070.0</v>
      </c>
      <c r="C93" s="260" t="s">
        <v>869</v>
      </c>
      <c r="D93" s="261">
        <v>50342.0</v>
      </c>
      <c r="E93" s="261" t="s">
        <v>848</v>
      </c>
      <c r="F93" s="111"/>
      <c r="G93" s="111"/>
      <c r="H93" s="262">
        <v>1000.0</v>
      </c>
      <c r="I93" s="111"/>
      <c r="J93" s="111"/>
      <c r="K93" s="111"/>
      <c r="L93" s="111"/>
      <c r="M93" s="111"/>
      <c r="N93" s="111"/>
      <c r="O93" s="113"/>
      <c r="P93" s="209">
        <v>1000.0</v>
      </c>
      <c r="Q93" s="193">
        <v>0.0</v>
      </c>
      <c r="R93" s="197">
        <v>50342.0</v>
      </c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customHeight="1">
      <c r="A94" s="86">
        <v>17.0</v>
      </c>
      <c r="B94" s="259">
        <v>46070.0</v>
      </c>
      <c r="C94" s="260" t="s">
        <v>870</v>
      </c>
      <c r="D94" s="261">
        <v>50342.0</v>
      </c>
      <c r="E94" s="261" t="s">
        <v>848</v>
      </c>
      <c r="F94" s="111"/>
      <c r="G94" s="111"/>
      <c r="H94" s="262">
        <v>1000.0</v>
      </c>
      <c r="I94" s="111"/>
      <c r="J94" s="111"/>
      <c r="K94" s="111"/>
      <c r="L94" s="111"/>
      <c r="M94" s="111"/>
      <c r="N94" s="111"/>
      <c r="O94" s="113"/>
      <c r="P94" s="209">
        <v>1000.0</v>
      </c>
      <c r="Q94" s="193">
        <v>0.0</v>
      </c>
      <c r="R94" s="197">
        <v>50342.0</v>
      </c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customHeight="1">
      <c r="A95" s="204">
        <v>18.0</v>
      </c>
      <c r="B95" s="259">
        <v>46070.0</v>
      </c>
      <c r="C95" s="260" t="s">
        <v>871</v>
      </c>
      <c r="D95" s="261">
        <v>50342.0</v>
      </c>
      <c r="E95" s="261" t="s">
        <v>848</v>
      </c>
      <c r="F95" s="111"/>
      <c r="G95" s="111"/>
      <c r="H95" s="262">
        <v>1000.0</v>
      </c>
      <c r="I95" s="111"/>
      <c r="J95" s="111"/>
      <c r="K95" s="111"/>
      <c r="L95" s="111"/>
      <c r="M95" s="111"/>
      <c r="N95" s="111"/>
      <c r="O95" s="113"/>
      <c r="P95" s="209">
        <v>1000.0</v>
      </c>
      <c r="Q95" s="193">
        <v>0.0</v>
      </c>
      <c r="R95" s="197">
        <v>50342.0</v>
      </c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customHeight="1">
      <c r="A96" s="204">
        <v>19.0</v>
      </c>
      <c r="B96" s="259">
        <v>46070.0</v>
      </c>
      <c r="C96" s="260" t="s">
        <v>872</v>
      </c>
      <c r="D96" s="261">
        <v>50342.0</v>
      </c>
      <c r="E96" s="261" t="s">
        <v>848</v>
      </c>
      <c r="F96" s="111"/>
      <c r="G96" s="111"/>
      <c r="H96" s="262">
        <v>1000.0</v>
      </c>
      <c r="I96" s="111"/>
      <c r="J96" s="111"/>
      <c r="K96" s="111"/>
      <c r="L96" s="111"/>
      <c r="M96" s="111"/>
      <c r="N96" s="111"/>
      <c r="O96" s="113"/>
      <c r="P96" s="209">
        <v>1000.0</v>
      </c>
      <c r="Q96" s="193">
        <v>0.0</v>
      </c>
      <c r="R96" s="197">
        <v>50342.0</v>
      </c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customHeight="1">
      <c r="A97" s="86">
        <v>20.0</v>
      </c>
      <c r="B97" s="259">
        <v>46070.0</v>
      </c>
      <c r="C97" s="260" t="s">
        <v>873</v>
      </c>
      <c r="D97" s="261">
        <v>50342.0</v>
      </c>
      <c r="E97" s="261" t="s">
        <v>848</v>
      </c>
      <c r="F97" s="111"/>
      <c r="G97" s="111"/>
      <c r="H97" s="262">
        <v>1000.0</v>
      </c>
      <c r="I97" s="111"/>
      <c r="J97" s="111"/>
      <c r="K97" s="111"/>
      <c r="L97" s="111"/>
      <c r="M97" s="111"/>
      <c r="N97" s="111"/>
      <c r="O97" s="113"/>
      <c r="P97" s="209">
        <v>1000.0</v>
      </c>
      <c r="Q97" s="193">
        <v>0.0</v>
      </c>
      <c r="R97" s="197">
        <v>50342.0</v>
      </c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customHeight="1">
      <c r="A98" s="86">
        <v>21.0</v>
      </c>
      <c r="B98" s="259">
        <v>46070.0</v>
      </c>
      <c r="C98" s="260" t="s">
        <v>874</v>
      </c>
      <c r="D98" s="261">
        <v>50342.0</v>
      </c>
      <c r="E98" s="261" t="s">
        <v>848</v>
      </c>
      <c r="F98" s="111"/>
      <c r="G98" s="111"/>
      <c r="H98" s="262">
        <v>1000.0</v>
      </c>
      <c r="I98" s="111"/>
      <c r="J98" s="111"/>
      <c r="K98" s="111"/>
      <c r="L98" s="111"/>
      <c r="M98" s="111"/>
      <c r="N98" s="111"/>
      <c r="O98" s="113"/>
      <c r="P98" s="209">
        <v>1000.0</v>
      </c>
      <c r="Q98" s="193">
        <v>0.0</v>
      </c>
      <c r="R98" s="197">
        <v>50342.0</v>
      </c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customHeight="1">
      <c r="A99" s="204">
        <v>22.0</v>
      </c>
      <c r="B99" s="259">
        <v>46070.0</v>
      </c>
      <c r="C99" s="260" t="s">
        <v>875</v>
      </c>
      <c r="D99" s="261">
        <v>50342.0</v>
      </c>
      <c r="E99" s="261" t="s">
        <v>848</v>
      </c>
      <c r="F99" s="111"/>
      <c r="G99" s="111"/>
      <c r="H99" s="262">
        <v>1000.0</v>
      </c>
      <c r="I99" s="111"/>
      <c r="J99" s="111"/>
      <c r="K99" s="111"/>
      <c r="L99" s="111"/>
      <c r="M99" s="111"/>
      <c r="N99" s="111"/>
      <c r="O99" s="113"/>
      <c r="P99" s="209">
        <v>1000.0</v>
      </c>
      <c r="Q99" s="193">
        <v>0.0</v>
      </c>
      <c r="R99" s="197">
        <v>50342.0</v>
      </c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customHeight="1">
      <c r="A100" s="204">
        <v>23.0</v>
      </c>
      <c r="B100" s="259">
        <v>46070.0</v>
      </c>
      <c r="C100" s="260" t="s">
        <v>876</v>
      </c>
      <c r="D100" s="261">
        <v>50342.0</v>
      </c>
      <c r="E100" s="261" t="s">
        <v>848</v>
      </c>
      <c r="F100" s="111"/>
      <c r="G100" s="111"/>
      <c r="H100" s="262">
        <v>1000.0</v>
      </c>
      <c r="I100" s="111"/>
      <c r="J100" s="111"/>
      <c r="K100" s="111"/>
      <c r="L100" s="111"/>
      <c r="M100" s="111"/>
      <c r="N100" s="111"/>
      <c r="O100" s="113"/>
      <c r="P100" s="209">
        <v>1000.0</v>
      </c>
      <c r="Q100" s="193">
        <v>0.0</v>
      </c>
      <c r="R100" s="197">
        <v>50342.0</v>
      </c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customHeight="1">
      <c r="A101" s="86">
        <v>24.0</v>
      </c>
      <c r="B101" s="259">
        <v>46070.0</v>
      </c>
      <c r="C101" s="260" t="s">
        <v>877</v>
      </c>
      <c r="D101" s="261">
        <v>50342.0</v>
      </c>
      <c r="E101" s="261" t="s">
        <v>848</v>
      </c>
      <c r="F101" s="111"/>
      <c r="G101" s="111"/>
      <c r="H101" s="262">
        <v>1000.0</v>
      </c>
      <c r="I101" s="111"/>
      <c r="J101" s="111"/>
      <c r="K101" s="111"/>
      <c r="L101" s="111"/>
      <c r="M101" s="111"/>
      <c r="N101" s="111"/>
      <c r="O101" s="113"/>
      <c r="P101" s="209">
        <v>1000.0</v>
      </c>
      <c r="Q101" s="193">
        <v>0.0</v>
      </c>
      <c r="R101" s="197">
        <v>50342.0</v>
      </c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customHeight="1">
      <c r="A102" s="204">
        <v>25.0</v>
      </c>
      <c r="B102" s="259">
        <v>46070.0</v>
      </c>
      <c r="C102" s="260" t="s">
        <v>878</v>
      </c>
      <c r="D102" s="261">
        <v>50342.0</v>
      </c>
      <c r="E102" s="261" t="s">
        <v>848</v>
      </c>
      <c r="F102" s="111"/>
      <c r="G102" s="111"/>
      <c r="H102" s="262">
        <v>1000.0</v>
      </c>
      <c r="I102" s="111"/>
      <c r="J102" s="111"/>
      <c r="K102" s="111"/>
      <c r="L102" s="111"/>
      <c r="M102" s="111"/>
      <c r="N102" s="111"/>
      <c r="O102" s="113"/>
      <c r="P102" s="209">
        <v>1000.0</v>
      </c>
      <c r="Q102" s="193">
        <v>0.0</v>
      </c>
      <c r="R102" s="197">
        <v>50342.0</v>
      </c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customHeight="1">
      <c r="A103" s="204"/>
      <c r="B103" s="115"/>
      <c r="C103" s="108"/>
      <c r="D103" s="116"/>
      <c r="E103" s="117"/>
      <c r="F103" s="111"/>
      <c r="G103" s="111"/>
      <c r="H103" s="118"/>
      <c r="I103" s="111"/>
      <c r="J103" s="111"/>
      <c r="K103" s="111"/>
      <c r="L103" s="111"/>
      <c r="M103" s="111"/>
      <c r="N103" s="111"/>
      <c r="O103" s="113"/>
      <c r="P103" s="112"/>
      <c r="Q103" s="73">
        <f>F103+G103+H103+I103+J103+K103+L103+M103+N103+O103-P103</f>
        <v>0</v>
      </c>
      <c r="R103" s="9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customHeight="1">
      <c r="A104" s="86"/>
      <c r="B104" s="119"/>
      <c r="C104" s="120"/>
      <c r="D104" s="121"/>
      <c r="E104" s="12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3"/>
      <c r="P104" s="111"/>
      <c r="Q104" s="73"/>
      <c r="R104" s="122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80"/>
      <c r="B105" s="81"/>
      <c r="C105" s="82"/>
      <c r="D105" s="83" t="s">
        <v>121</v>
      </c>
      <c r="E105" s="55"/>
      <c r="F105" s="84"/>
      <c r="G105" s="84">
        <f>SUM(G78:G81)</f>
        <v>0</v>
      </c>
      <c r="H105" s="84">
        <f t="shared" ref="H105:P105" si="5">SUM(H78:H104)</f>
        <v>209400</v>
      </c>
      <c r="I105" s="84">
        <f t="shared" si="5"/>
        <v>0</v>
      </c>
      <c r="J105" s="84">
        <f t="shared" si="5"/>
        <v>0</v>
      </c>
      <c r="K105" s="84">
        <f t="shared" si="5"/>
        <v>0</v>
      </c>
      <c r="L105" s="84">
        <f t="shared" si="5"/>
        <v>0</v>
      </c>
      <c r="M105" s="84">
        <f t="shared" si="5"/>
        <v>0</v>
      </c>
      <c r="N105" s="84">
        <f t="shared" si="5"/>
        <v>0</v>
      </c>
      <c r="O105" s="84">
        <f t="shared" si="5"/>
        <v>0</v>
      </c>
      <c r="P105" s="84">
        <f t="shared" si="5"/>
        <v>209400</v>
      </c>
      <c r="Q105" s="85"/>
      <c r="R105" s="55"/>
      <c r="S105" s="66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42.0" customHeight="1">
      <c r="A107" s="48"/>
      <c r="B107" s="48"/>
      <c r="C107" s="48"/>
      <c r="D107" s="48"/>
      <c r="E107" s="123"/>
      <c r="F107" s="12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ht="51.0" customHeight="1">
      <c r="A108" s="2"/>
      <c r="B108" s="2"/>
      <c r="C108" s="2"/>
      <c r="D108" s="2"/>
      <c r="E108" s="125" t="s">
        <v>126</v>
      </c>
      <c r="F108" s="191" t="s">
        <v>349</v>
      </c>
      <c r="G108" s="2"/>
      <c r="H108" s="2"/>
      <c r="I108" s="2"/>
      <c r="J108" s="127" t="s">
        <v>128</v>
      </c>
      <c r="K108" s="127"/>
      <c r="L108" s="127"/>
      <c r="M108" s="127"/>
      <c r="N108" s="128"/>
      <c r="O108" s="128"/>
      <c r="P108" s="129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129</v>
      </c>
      <c r="F109" s="191" t="s">
        <v>349</v>
      </c>
      <c r="G109" s="2"/>
      <c r="H109" s="2"/>
      <c r="I109" s="2"/>
      <c r="J109" s="130" t="s">
        <v>130</v>
      </c>
      <c r="K109" s="130"/>
      <c r="L109" s="130"/>
      <c r="M109" s="130"/>
      <c r="N109" s="130"/>
      <c r="O109" s="130"/>
      <c r="P109" s="13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131</v>
      </c>
      <c r="F110" s="191" t="s">
        <v>349</v>
      </c>
      <c r="G110" s="2"/>
      <c r="H110" s="2"/>
      <c r="I110" s="2"/>
      <c r="J110" s="132"/>
      <c r="K110" s="133"/>
      <c r="L110" s="133"/>
      <c r="M110" s="133"/>
      <c r="N110" s="133"/>
      <c r="O110" s="133"/>
      <c r="P110" s="133"/>
      <c r="Q110" s="134"/>
      <c r="R110" s="2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132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48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879</v>
      </c>
      <c r="F112" s="191" t="s">
        <v>349</v>
      </c>
      <c r="G112" s="2"/>
      <c r="H112" s="2"/>
      <c r="I112" s="2"/>
      <c r="J112" s="135"/>
      <c r="K112" s="135"/>
      <c r="L112" s="135"/>
      <c r="M112" s="135"/>
      <c r="N112" s="135"/>
      <c r="O112" s="135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134</v>
      </c>
      <c r="F113" s="191" t="s">
        <v>349</v>
      </c>
      <c r="G113" s="2"/>
      <c r="H113" s="2"/>
      <c r="I113" s="2"/>
      <c r="J113" s="137"/>
      <c r="K113" s="137"/>
      <c r="L113" s="137"/>
      <c r="M113" s="137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25" t="s">
        <v>135</v>
      </c>
      <c r="F114" s="191" t="s">
        <v>349</v>
      </c>
      <c r="G114" s="2"/>
      <c r="H114" s="2"/>
      <c r="I114" s="2"/>
      <c r="J114" s="48"/>
      <c r="K114" s="48"/>
      <c r="L114" s="138"/>
      <c r="M114" s="48"/>
      <c r="N114" s="48"/>
      <c r="O114" s="48"/>
      <c r="P114" s="136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48"/>
      <c r="K115" s="48"/>
      <c r="L115" s="48"/>
      <c r="M115" s="48"/>
      <c r="N115" s="48"/>
      <c r="O115" s="48"/>
      <c r="P115" s="48"/>
      <c r="Q115" s="48"/>
      <c r="R115" s="4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880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46070.0</v>
      </c>
      <c r="C6" s="142" t="s">
        <v>881</v>
      </c>
      <c r="D6" s="143">
        <v>21818.0</v>
      </c>
      <c r="E6" s="144" t="s">
        <v>347</v>
      </c>
      <c r="F6" s="24"/>
      <c r="G6" s="147"/>
      <c r="H6" s="24"/>
      <c r="I6" s="145"/>
      <c r="J6" s="24"/>
      <c r="K6" s="147">
        <v>700.0</v>
      </c>
      <c r="L6" s="24"/>
      <c r="M6" s="145"/>
      <c r="N6" s="24"/>
      <c r="O6" s="24"/>
      <c r="P6" s="146">
        <v>700.0</v>
      </c>
      <c r="Q6" s="219">
        <v>0.0</v>
      </c>
      <c r="R6" s="146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46070.0</v>
      </c>
      <c r="C7" s="142" t="s">
        <v>882</v>
      </c>
      <c r="D7" s="143">
        <v>21818.0</v>
      </c>
      <c r="E7" s="144" t="s">
        <v>347</v>
      </c>
      <c r="F7" s="24"/>
      <c r="G7" s="147"/>
      <c r="H7" s="24"/>
      <c r="I7" s="145"/>
      <c r="J7" s="147"/>
      <c r="K7" s="147">
        <v>700.0</v>
      </c>
      <c r="L7" s="24"/>
      <c r="M7" s="145"/>
      <c r="N7" s="24"/>
      <c r="O7" s="24"/>
      <c r="P7" s="146">
        <v>700.0</v>
      </c>
      <c r="Q7" s="219">
        <v>0.0</v>
      </c>
      <c r="R7" s="146" t="s">
        <v>64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46071.0</v>
      </c>
      <c r="C8" s="142" t="s">
        <v>883</v>
      </c>
      <c r="D8" s="143">
        <v>21828.0</v>
      </c>
      <c r="E8" s="144" t="s">
        <v>439</v>
      </c>
      <c r="F8" s="147"/>
      <c r="G8" s="147">
        <v>5000.0</v>
      </c>
      <c r="H8" s="24"/>
      <c r="I8" s="145"/>
      <c r="J8" s="147"/>
      <c r="K8" s="147"/>
      <c r="L8" s="24"/>
      <c r="M8" s="145"/>
      <c r="N8" s="24"/>
      <c r="O8" s="24"/>
      <c r="P8" s="146">
        <v>5000.0</v>
      </c>
      <c r="Q8" s="219">
        <v>0.0</v>
      </c>
      <c r="R8" s="146" t="s">
        <v>42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46071.0</v>
      </c>
      <c r="C9" s="142" t="s">
        <v>884</v>
      </c>
      <c r="D9" s="143">
        <v>45227.0</v>
      </c>
      <c r="E9" s="144" t="s">
        <v>525</v>
      </c>
      <c r="F9" s="24"/>
      <c r="G9" s="24"/>
      <c r="H9" s="24"/>
      <c r="I9" s="145">
        <v>5100.0</v>
      </c>
      <c r="J9" s="147"/>
      <c r="K9" s="147"/>
      <c r="L9" s="24"/>
      <c r="M9" s="25"/>
      <c r="N9" s="24"/>
      <c r="O9" s="24"/>
      <c r="P9" s="146">
        <v>5100.0</v>
      </c>
      <c r="Q9" s="219">
        <v>0.0</v>
      </c>
      <c r="R9" s="146" t="s">
        <v>64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46071.0</v>
      </c>
      <c r="C10" s="142" t="s">
        <v>885</v>
      </c>
      <c r="D10" s="143">
        <v>59377.0</v>
      </c>
      <c r="E10" s="144" t="s">
        <v>886</v>
      </c>
      <c r="F10" s="24"/>
      <c r="G10" s="147"/>
      <c r="H10" s="24"/>
      <c r="I10" s="145">
        <v>2600.0</v>
      </c>
      <c r="J10" s="147"/>
      <c r="K10" s="147"/>
      <c r="L10" s="24"/>
      <c r="M10" s="25"/>
      <c r="N10" s="24"/>
      <c r="O10" s="24"/>
      <c r="P10" s="146">
        <v>2600.0</v>
      </c>
      <c r="Q10" s="219">
        <v>0.0</v>
      </c>
      <c r="R10" s="146" t="s">
        <v>64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46071.0</v>
      </c>
      <c r="C11" s="142" t="s">
        <v>887</v>
      </c>
      <c r="D11" s="143">
        <v>77501.0</v>
      </c>
      <c r="E11" s="144" t="s">
        <v>888</v>
      </c>
      <c r="F11" s="24"/>
      <c r="G11" s="147"/>
      <c r="H11" s="24"/>
      <c r="I11" s="145"/>
      <c r="J11" s="147">
        <v>5100.0</v>
      </c>
      <c r="K11" s="147"/>
      <c r="L11" s="24"/>
      <c r="M11" s="25"/>
      <c r="N11" s="24"/>
      <c r="O11" s="24"/>
      <c r="P11" s="146">
        <v>5100.0</v>
      </c>
      <c r="Q11" s="219">
        <v>0.0</v>
      </c>
      <c r="R11" s="146" t="s">
        <v>64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46071.0</v>
      </c>
      <c r="C12" s="142" t="s">
        <v>889</v>
      </c>
      <c r="D12" s="143">
        <v>113755.0</v>
      </c>
      <c r="E12" s="144" t="s">
        <v>890</v>
      </c>
      <c r="F12" s="147"/>
      <c r="G12" s="147"/>
      <c r="H12" s="24"/>
      <c r="I12" s="145">
        <v>4800.0</v>
      </c>
      <c r="J12" s="147"/>
      <c r="K12" s="147"/>
      <c r="L12" s="24"/>
      <c r="M12" s="145"/>
      <c r="N12" s="24"/>
      <c r="O12" s="24"/>
      <c r="P12" s="146">
        <v>4800.0</v>
      </c>
      <c r="Q12" s="219">
        <v>0.0</v>
      </c>
      <c r="R12" s="146" t="s">
        <v>42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46071.0</v>
      </c>
      <c r="C13" s="142" t="s">
        <v>891</v>
      </c>
      <c r="D13" s="143">
        <v>48910.0</v>
      </c>
      <c r="E13" s="144" t="s">
        <v>301</v>
      </c>
      <c r="F13" s="147"/>
      <c r="G13" s="147"/>
      <c r="H13" s="24"/>
      <c r="I13" s="145">
        <v>2600.0</v>
      </c>
      <c r="J13" s="147"/>
      <c r="K13" s="147"/>
      <c r="L13" s="24"/>
      <c r="M13" s="145"/>
      <c r="N13" s="24"/>
      <c r="O13" s="24"/>
      <c r="P13" s="146">
        <v>2600.0</v>
      </c>
      <c r="Q13" s="219">
        <v>0.0</v>
      </c>
      <c r="R13" s="146" t="s">
        <v>42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46071.0</v>
      </c>
      <c r="C14" s="142" t="s">
        <v>892</v>
      </c>
      <c r="D14" s="143">
        <v>59103.0</v>
      </c>
      <c r="E14" s="144" t="s">
        <v>81</v>
      </c>
      <c r="F14" s="147"/>
      <c r="G14" s="24"/>
      <c r="H14" s="24"/>
      <c r="I14" s="145"/>
      <c r="J14" s="147"/>
      <c r="K14" s="147">
        <v>350.0</v>
      </c>
      <c r="L14" s="24"/>
      <c r="M14" s="25"/>
      <c r="N14" s="24"/>
      <c r="O14" s="24"/>
      <c r="P14" s="146">
        <v>350.0</v>
      </c>
      <c r="Q14" s="219">
        <v>0.0</v>
      </c>
      <c r="R14" s="146" t="s">
        <v>64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46071.0</v>
      </c>
      <c r="C15" s="142" t="s">
        <v>893</v>
      </c>
      <c r="D15" s="143">
        <v>113771.0</v>
      </c>
      <c r="E15" s="144" t="s">
        <v>894</v>
      </c>
      <c r="F15" s="147"/>
      <c r="G15" s="147"/>
      <c r="H15" s="24"/>
      <c r="I15" s="145"/>
      <c r="J15" s="147">
        <v>300.0</v>
      </c>
      <c r="K15" s="147"/>
      <c r="L15" s="24"/>
      <c r="M15" s="145"/>
      <c r="N15" s="24"/>
      <c r="O15" s="24"/>
      <c r="P15" s="146">
        <v>300.0</v>
      </c>
      <c r="Q15" s="219">
        <v>0.0</v>
      </c>
      <c r="R15" s="146" t="s">
        <v>64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46071.0</v>
      </c>
      <c r="C16" s="142" t="s">
        <v>895</v>
      </c>
      <c r="D16" s="143">
        <v>113771.0</v>
      </c>
      <c r="E16" s="144" t="s">
        <v>894</v>
      </c>
      <c r="F16" s="147"/>
      <c r="G16" s="147"/>
      <c r="H16" s="24"/>
      <c r="I16" s="145"/>
      <c r="J16" s="147">
        <v>2500.0</v>
      </c>
      <c r="K16" s="147"/>
      <c r="L16" s="24"/>
      <c r="M16" s="145"/>
      <c r="N16" s="24"/>
      <c r="O16" s="24"/>
      <c r="P16" s="146">
        <v>2500.0</v>
      </c>
      <c r="Q16" s="219">
        <v>0.0</v>
      </c>
      <c r="R16" s="146" t="s">
        <v>64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46071.0</v>
      </c>
      <c r="C17" s="142" t="s">
        <v>896</v>
      </c>
      <c r="D17" s="143">
        <v>49191.0</v>
      </c>
      <c r="E17" s="144" t="s">
        <v>897</v>
      </c>
      <c r="F17" s="147"/>
      <c r="G17" s="147">
        <v>4500.0</v>
      </c>
      <c r="H17" s="24"/>
      <c r="I17" s="145"/>
      <c r="J17" s="147"/>
      <c r="K17" s="147"/>
      <c r="L17" s="24"/>
      <c r="M17" s="145"/>
      <c r="N17" s="24"/>
      <c r="O17" s="24"/>
      <c r="P17" s="146">
        <v>4500.0</v>
      </c>
      <c r="Q17" s="219">
        <v>0.0</v>
      </c>
      <c r="R17" s="146" t="s">
        <v>64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46070.0</v>
      </c>
      <c r="C18" s="142" t="s">
        <v>898</v>
      </c>
      <c r="D18" s="143">
        <v>113558.0</v>
      </c>
      <c r="E18" s="144" t="s">
        <v>899</v>
      </c>
      <c r="F18" s="24"/>
      <c r="G18" s="147"/>
      <c r="H18" s="147"/>
      <c r="I18" s="145"/>
      <c r="J18" s="147"/>
      <c r="K18" s="147"/>
      <c r="L18" s="24"/>
      <c r="M18" s="145">
        <v>300.0</v>
      </c>
      <c r="N18" s="24"/>
      <c r="O18" s="24"/>
      <c r="P18" s="146">
        <v>300.0</v>
      </c>
      <c r="Q18" s="219">
        <v>0.0</v>
      </c>
      <c r="R18" s="146">
        <v>113558.0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46071.0</v>
      </c>
      <c r="C19" s="142" t="s">
        <v>900</v>
      </c>
      <c r="D19" s="143">
        <v>113731.0</v>
      </c>
      <c r="E19" s="144" t="s">
        <v>901</v>
      </c>
      <c r="F19" s="24"/>
      <c r="G19" s="147"/>
      <c r="H19" s="24"/>
      <c r="I19" s="145"/>
      <c r="J19" s="147"/>
      <c r="K19" s="147"/>
      <c r="L19" s="24"/>
      <c r="M19" s="145">
        <v>300.0</v>
      </c>
      <c r="N19" s="24"/>
      <c r="O19" s="24"/>
      <c r="P19" s="146">
        <v>300.0</v>
      </c>
      <c r="Q19" s="219">
        <v>0.0</v>
      </c>
      <c r="R19" s="146">
        <v>106403.0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/>
      <c r="B20" s="141"/>
      <c r="C20" s="142"/>
      <c r="D20" s="143"/>
      <c r="E20" s="144"/>
      <c r="F20" s="24"/>
      <c r="G20" s="147"/>
      <c r="H20" s="147"/>
      <c r="I20" s="25"/>
      <c r="J20" s="147"/>
      <c r="K20" s="147"/>
      <c r="L20" s="24"/>
      <c r="M20" s="145"/>
      <c r="N20" s="24"/>
      <c r="O20" s="24"/>
      <c r="P20" s="146"/>
      <c r="Q20" s="27">
        <f t="shared" ref="Q20:Q58" si="1">F20+G20+H20+I20+J20+K20+L20+M20+N20+O20-P20</f>
        <v>0</v>
      </c>
      <c r="R20" s="146"/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/>
      <c r="B21" s="141"/>
      <c r="C21" s="142"/>
      <c r="D21" s="143"/>
      <c r="E21" s="144"/>
      <c r="F21" s="24"/>
      <c r="G21" s="147"/>
      <c r="H21" s="147"/>
      <c r="I21" s="145"/>
      <c r="J21" s="147"/>
      <c r="K21" s="147"/>
      <c r="L21" s="24"/>
      <c r="M21" s="145"/>
      <c r="N21" s="24"/>
      <c r="O21" s="24"/>
      <c r="P21" s="146"/>
      <c r="Q21" s="27">
        <f t="shared" si="1"/>
        <v>0</v>
      </c>
      <c r="R21" s="146"/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hidden="1" customHeight="1">
      <c r="A22" s="19"/>
      <c r="B22" s="141"/>
      <c r="C22" s="142"/>
      <c r="D22" s="143"/>
      <c r="E22" s="144"/>
      <c r="F22" s="147"/>
      <c r="G22" s="147"/>
      <c r="H22" s="147"/>
      <c r="I22" s="145"/>
      <c r="J22" s="147"/>
      <c r="K22" s="147"/>
      <c r="L22" s="24"/>
      <c r="M22" s="145"/>
      <c r="N22" s="24"/>
      <c r="O22" s="24"/>
      <c r="P22" s="146"/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hidden="1" customHeight="1">
      <c r="A23" s="19"/>
      <c r="B23" s="141"/>
      <c r="C23" s="142"/>
      <c r="D23" s="143"/>
      <c r="E23" s="144"/>
      <c r="F23" s="147"/>
      <c r="G23" s="147"/>
      <c r="H23" s="147"/>
      <c r="I23" s="145"/>
      <c r="J23" s="24"/>
      <c r="K23" s="24"/>
      <c r="L23" s="24"/>
      <c r="M23" s="145"/>
      <c r="N23" s="24"/>
      <c r="O23" s="24"/>
      <c r="P23" s="146"/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hidden="1" customHeight="1">
      <c r="A24" s="19"/>
      <c r="B24" s="141"/>
      <c r="C24" s="142"/>
      <c r="D24" s="143"/>
      <c r="E24" s="144"/>
      <c r="F24" s="147"/>
      <c r="G24" s="147"/>
      <c r="H24" s="24"/>
      <c r="I24" s="145"/>
      <c r="J24" s="24"/>
      <c r="K24" s="147"/>
      <c r="L24" s="24"/>
      <c r="M24" s="145"/>
      <c r="N24" s="24"/>
      <c r="O24" s="24"/>
      <c r="P24" s="146"/>
      <c r="Q24" s="27">
        <f t="shared" si="1"/>
        <v>0</v>
      </c>
      <c r="R24" s="14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hidden="1" customHeight="1">
      <c r="A25" s="19"/>
      <c r="B25" s="141"/>
      <c r="C25" s="142"/>
      <c r="D25" s="143"/>
      <c r="E25" s="144"/>
      <c r="F25" s="24"/>
      <c r="G25" s="147"/>
      <c r="H25" s="147"/>
      <c r="I25" s="25"/>
      <c r="J25" s="24"/>
      <c r="K25" s="24"/>
      <c r="L25" s="24"/>
      <c r="M25" s="145"/>
      <c r="N25" s="24"/>
      <c r="O25" s="24"/>
      <c r="P25" s="146"/>
      <c r="Q25" s="27">
        <f t="shared" si="1"/>
        <v>0</v>
      </c>
      <c r="R25" s="14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/>
      <c r="B26" s="200"/>
      <c r="C26" s="201"/>
      <c r="D26" s="202"/>
      <c r="E26" s="202"/>
      <c r="F26" s="24"/>
      <c r="G26" s="24"/>
      <c r="H26" s="147"/>
      <c r="I26" s="25"/>
      <c r="J26" s="24"/>
      <c r="K26" s="24"/>
      <c r="L26" s="24"/>
      <c r="M26" s="145"/>
      <c r="N26" s="24"/>
      <c r="O26" s="24"/>
      <c r="P26" s="146"/>
      <c r="Q26" s="27">
        <f t="shared" si="1"/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/>
      <c r="B27" s="141"/>
      <c r="C27" s="142"/>
      <c r="D27" s="143"/>
      <c r="E27" s="144"/>
      <c r="F27" s="24"/>
      <c r="G27" s="24"/>
      <c r="H27" s="147"/>
      <c r="I27" s="25"/>
      <c r="J27" s="24"/>
      <c r="K27" s="147"/>
      <c r="L27" s="24"/>
      <c r="M27" s="25"/>
      <c r="N27" s="24"/>
      <c r="O27" s="24"/>
      <c r="P27" s="146"/>
      <c r="Q27" s="27">
        <f t="shared" si="1"/>
        <v>0</v>
      </c>
      <c r="R27" s="14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/>
      <c r="B28" s="141"/>
      <c r="C28" s="142"/>
      <c r="D28" s="143"/>
      <c r="E28" s="144"/>
      <c r="F28" s="24"/>
      <c r="G28" s="24"/>
      <c r="H28" s="24"/>
      <c r="I28" s="25"/>
      <c r="J28" s="24"/>
      <c r="K28" s="24"/>
      <c r="L28" s="24"/>
      <c r="M28" s="145"/>
      <c r="N28" s="24"/>
      <c r="O28" s="24"/>
      <c r="P28" s="146"/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/>
      <c r="B29" s="141"/>
      <c r="C29" s="142"/>
      <c r="D29" s="143"/>
      <c r="E29" s="144"/>
      <c r="F29" s="24"/>
      <c r="G29" s="24"/>
      <c r="H29" s="147"/>
      <c r="I29" s="25"/>
      <c r="J29" s="24"/>
      <c r="K29" s="24"/>
      <c r="L29" s="24"/>
      <c r="M29" s="25"/>
      <c r="N29" s="24"/>
      <c r="O29" s="24"/>
      <c r="P29" s="146"/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/>
      <c r="B30" s="141"/>
      <c r="C30" s="142"/>
      <c r="D30" s="143"/>
      <c r="E30" s="144"/>
      <c r="F30" s="24"/>
      <c r="G30" s="24"/>
      <c r="H30" s="147"/>
      <c r="I30" s="2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/>
      <c r="B31" s="141"/>
      <c r="C31" s="142"/>
      <c r="D31" s="143"/>
      <c r="E31" s="144"/>
      <c r="F31" s="24"/>
      <c r="G31" s="24"/>
      <c r="H31" s="24"/>
      <c r="I31" s="25"/>
      <c r="J31" s="24"/>
      <c r="K31" s="24"/>
      <c r="L31" s="24"/>
      <c r="M31" s="14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/>
      <c r="B32" s="141"/>
      <c r="C32" s="142"/>
      <c r="D32" s="143"/>
      <c r="E32" s="144"/>
      <c r="F32" s="24"/>
      <c r="G32" s="24"/>
      <c r="H32" s="24"/>
      <c r="I32" s="25"/>
      <c r="J32" s="24"/>
      <c r="K32" s="147"/>
      <c r="L32" s="24"/>
      <c r="M32" s="2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/>
      <c r="B33" s="141"/>
      <c r="C33" s="142"/>
      <c r="D33" s="143"/>
      <c r="E33" s="144"/>
      <c r="F33" s="24"/>
      <c r="G33" s="24"/>
      <c r="H33" s="24"/>
      <c r="I33" s="25"/>
      <c r="J33" s="24"/>
      <c r="K33" s="24"/>
      <c r="L33" s="24"/>
      <c r="M33" s="14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/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/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/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/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/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/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/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/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/>
      <c r="B57" s="141"/>
      <c r="C57" s="142"/>
      <c r="D57" s="143"/>
      <c r="E57" s="144"/>
      <c r="F57" s="24"/>
      <c r="G57" s="24"/>
      <c r="H57" s="24"/>
      <c r="I57" s="25"/>
      <c r="J57" s="24"/>
      <c r="K57" s="24"/>
      <c r="L57" s="24"/>
      <c r="M57" s="145"/>
      <c r="N57" s="24"/>
      <c r="O57" s="24"/>
      <c r="P57" s="146"/>
      <c r="Q57" s="27">
        <f t="shared" si="1"/>
        <v>0</v>
      </c>
      <c r="R57" s="14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>SUM(F6:F57)</f>
        <v>0</v>
      </c>
      <c r="G58" s="37">
        <f>SUM(G6:G29)</f>
        <v>9500</v>
      </c>
      <c r="H58" s="37">
        <f t="shared" ref="H58:P58" si="2">SUM(H6:H57)</f>
        <v>0</v>
      </c>
      <c r="I58" s="37">
        <f t="shared" si="2"/>
        <v>15100</v>
      </c>
      <c r="J58" s="37">
        <f t="shared" si="2"/>
        <v>7900</v>
      </c>
      <c r="K58" s="37">
        <f t="shared" si="2"/>
        <v>1750</v>
      </c>
      <c r="L58" s="37">
        <f t="shared" si="2"/>
        <v>0</v>
      </c>
      <c r="M58" s="37">
        <f t="shared" si="2"/>
        <v>600</v>
      </c>
      <c r="N58" s="37">
        <f t="shared" si="2"/>
        <v>0</v>
      </c>
      <c r="O58" s="37">
        <f t="shared" si="2"/>
        <v>0</v>
      </c>
      <c r="P58" s="37">
        <f t="shared" si="2"/>
        <v>34850</v>
      </c>
      <c r="Q58" s="27">
        <f t="shared" si="1"/>
        <v>0</v>
      </c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34850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902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203"/>
      <c r="N65" s="203"/>
      <c r="O65" s="229"/>
      <c r="P65" s="229"/>
      <c r="Q65" s="73">
        <f t="shared" ref="Q65:Q71" si="3">F65+G65+H65+I65+J65+K65+L65+M65+N65+O65-P65</f>
        <v>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203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0</v>
      </c>
      <c r="P72" s="84">
        <f t="shared" si="4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903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45"/>
      <c r="C78" s="246"/>
      <c r="D78" s="247"/>
      <c r="E78" s="248"/>
      <c r="F78" s="24"/>
      <c r="G78" s="24"/>
      <c r="H78" s="249"/>
      <c r="I78" s="221"/>
      <c r="J78" s="24"/>
      <c r="K78" s="24"/>
      <c r="L78" s="24"/>
      <c r="M78" s="145"/>
      <c r="N78" s="24"/>
      <c r="O78" s="24"/>
      <c r="P78" s="231"/>
      <c r="Q78" s="73">
        <f t="shared" ref="Q78:Q103" si="5">F78+G78+H78+I78+J78+K78+L78+M78+N78+O78-P78</f>
        <v>0</v>
      </c>
      <c r="R78" s="197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250"/>
      <c r="C79" s="251"/>
      <c r="D79" s="252"/>
      <c r="E79" s="252"/>
      <c r="F79" s="96"/>
      <c r="G79" s="97"/>
      <c r="H79" s="253"/>
      <c r="I79" s="97"/>
      <c r="J79" s="96"/>
      <c r="K79" s="96"/>
      <c r="L79" s="96"/>
      <c r="M79" s="96"/>
      <c r="N79" s="96"/>
      <c r="O79" s="66"/>
      <c r="P79" s="233"/>
      <c r="Q79" s="73">
        <f t="shared" si="5"/>
        <v>0</v>
      </c>
      <c r="R79" s="197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204">
        <v>3.0</v>
      </c>
      <c r="B80" s="250"/>
      <c r="C80" s="251"/>
      <c r="D80" s="252"/>
      <c r="E80" s="252"/>
      <c r="F80" s="96"/>
      <c r="G80" s="97"/>
      <c r="H80" s="253"/>
      <c r="I80" s="97"/>
      <c r="J80" s="96"/>
      <c r="K80" s="96"/>
      <c r="L80" s="96"/>
      <c r="M80" s="188"/>
      <c r="N80" s="96"/>
      <c r="O80" s="66"/>
      <c r="P80" s="235"/>
      <c r="Q80" s="73">
        <f t="shared" si="5"/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250"/>
      <c r="C81" s="251"/>
      <c r="D81" s="252"/>
      <c r="E81" s="252"/>
      <c r="F81" s="96"/>
      <c r="G81" s="97"/>
      <c r="H81" s="253"/>
      <c r="I81" s="97"/>
      <c r="J81" s="96"/>
      <c r="K81" s="96"/>
      <c r="L81" s="96"/>
      <c r="M81" s="96"/>
      <c r="N81" s="96"/>
      <c r="O81" s="66"/>
      <c r="P81" s="235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204">
        <v>5.0</v>
      </c>
      <c r="B82" s="245"/>
      <c r="C82" s="254"/>
      <c r="D82" s="255"/>
      <c r="E82" s="256"/>
      <c r="F82" s="214"/>
      <c r="G82" s="214"/>
      <c r="H82" s="257"/>
      <c r="I82" s="214"/>
      <c r="J82" s="214"/>
      <c r="K82" s="214"/>
      <c r="L82" s="214"/>
      <c r="M82" s="214"/>
      <c r="N82" s="214"/>
      <c r="O82" s="223"/>
      <c r="P82" s="241"/>
      <c r="Q82" s="73">
        <f t="shared" si="5"/>
        <v>0</v>
      </c>
      <c r="R82" s="218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204">
        <v>6.0</v>
      </c>
      <c r="B83" s="259"/>
      <c r="C83" s="260"/>
      <c r="D83" s="261"/>
      <c r="E83" s="261"/>
      <c r="F83" s="111"/>
      <c r="G83" s="112"/>
      <c r="H83" s="262"/>
      <c r="I83" s="112"/>
      <c r="J83" s="111"/>
      <c r="K83" s="111"/>
      <c r="L83" s="111"/>
      <c r="M83" s="111"/>
      <c r="N83" s="111"/>
      <c r="O83" s="113"/>
      <c r="P83" s="243"/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259"/>
      <c r="C84" s="260"/>
      <c r="D84" s="261"/>
      <c r="E84" s="261"/>
      <c r="F84" s="111"/>
      <c r="G84" s="112"/>
      <c r="H84" s="262"/>
      <c r="I84" s="112"/>
      <c r="J84" s="111"/>
      <c r="K84" s="111"/>
      <c r="L84" s="111"/>
      <c r="M84" s="111"/>
      <c r="N84" s="111"/>
      <c r="O84" s="113"/>
      <c r="P84" s="243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204">
        <v>8.0</v>
      </c>
      <c r="B85" s="259"/>
      <c r="C85" s="260"/>
      <c r="D85" s="261"/>
      <c r="E85" s="261"/>
      <c r="F85" s="111"/>
      <c r="G85" s="112"/>
      <c r="H85" s="262"/>
      <c r="I85" s="112"/>
      <c r="J85" s="111"/>
      <c r="K85" s="111"/>
      <c r="L85" s="111"/>
      <c r="M85" s="111"/>
      <c r="N85" s="111"/>
      <c r="O85" s="113"/>
      <c r="P85" s="243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204">
        <v>9.0</v>
      </c>
      <c r="B86" s="259"/>
      <c r="C86" s="260"/>
      <c r="D86" s="261"/>
      <c r="E86" s="261"/>
      <c r="F86" s="111"/>
      <c r="G86" s="112"/>
      <c r="H86" s="262"/>
      <c r="I86" s="112"/>
      <c r="J86" s="111"/>
      <c r="K86" s="111"/>
      <c r="L86" s="111"/>
      <c r="M86" s="111"/>
      <c r="N86" s="111"/>
      <c r="O86" s="113"/>
      <c r="P86" s="263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>
        <v>11.0</v>
      </c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73">
        <f t="shared" si="5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>
        <v>12.0</v>
      </c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7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204">
        <v>13.0</v>
      </c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73">
        <f t="shared" si="5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86">
        <v>14.0</v>
      </c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73">
        <f t="shared" si="5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>
        <v>15.0</v>
      </c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73">
        <f t="shared" si="5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204">
        <v>16.0</v>
      </c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73">
        <f t="shared" si="5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86">
        <v>17.0</v>
      </c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73">
        <f t="shared" si="5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204">
        <v>18.0</v>
      </c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73">
        <f t="shared" si="5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204">
        <v>19.0</v>
      </c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73">
        <f t="shared" si="5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86">
        <v>20.0</v>
      </c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73">
        <f t="shared" si="5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86">
        <v>21.0</v>
      </c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73">
        <f t="shared" si="5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>
        <v>22.0</v>
      </c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73">
        <f t="shared" si="5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204">
        <v>23.0</v>
      </c>
      <c r="B100" s="259"/>
      <c r="C100" s="260"/>
      <c r="D100" s="261"/>
      <c r="E100" s="261"/>
      <c r="F100" s="111"/>
      <c r="G100" s="111"/>
      <c r="H100" s="262"/>
      <c r="I100" s="111"/>
      <c r="J100" s="111"/>
      <c r="K100" s="111"/>
      <c r="L100" s="111"/>
      <c r="M100" s="111"/>
      <c r="N100" s="111"/>
      <c r="O100" s="113"/>
      <c r="P100" s="209"/>
      <c r="Q100" s="73">
        <f t="shared" si="5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hidden="1" customHeight="1">
      <c r="A101" s="86">
        <v>24.0</v>
      </c>
      <c r="B101" s="259"/>
      <c r="C101" s="260"/>
      <c r="D101" s="261"/>
      <c r="E101" s="261"/>
      <c r="F101" s="111"/>
      <c r="G101" s="111"/>
      <c r="H101" s="262"/>
      <c r="I101" s="111"/>
      <c r="J101" s="111"/>
      <c r="K101" s="111"/>
      <c r="L101" s="111"/>
      <c r="M101" s="111"/>
      <c r="N101" s="111"/>
      <c r="O101" s="113"/>
      <c r="P101" s="209"/>
      <c r="Q101" s="73">
        <f t="shared" si="5"/>
        <v>0</v>
      </c>
      <c r="R101" s="9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hidden="1" customHeight="1">
      <c r="A102" s="204">
        <v>25.0</v>
      </c>
      <c r="B102" s="259"/>
      <c r="C102" s="260"/>
      <c r="D102" s="261"/>
      <c r="E102" s="261"/>
      <c r="F102" s="111"/>
      <c r="G102" s="111"/>
      <c r="H102" s="262"/>
      <c r="I102" s="111"/>
      <c r="J102" s="111"/>
      <c r="K102" s="111"/>
      <c r="L102" s="111"/>
      <c r="M102" s="111"/>
      <c r="N102" s="111"/>
      <c r="O102" s="113"/>
      <c r="P102" s="209"/>
      <c r="Q102" s="73">
        <f t="shared" si="5"/>
        <v>0</v>
      </c>
      <c r="R102" s="92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hidden="1" customHeight="1">
      <c r="A103" s="204">
        <v>26.0</v>
      </c>
      <c r="B103" s="115"/>
      <c r="C103" s="108"/>
      <c r="D103" s="116"/>
      <c r="E103" s="117"/>
      <c r="F103" s="111"/>
      <c r="G103" s="111"/>
      <c r="H103" s="118"/>
      <c r="I103" s="111"/>
      <c r="J103" s="111"/>
      <c r="K103" s="111"/>
      <c r="L103" s="111"/>
      <c r="M103" s="111"/>
      <c r="N103" s="111"/>
      <c r="O103" s="113"/>
      <c r="P103" s="112"/>
      <c r="Q103" s="73">
        <f t="shared" si="5"/>
        <v>0</v>
      </c>
      <c r="R103" s="9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customHeight="1">
      <c r="A104" s="86">
        <v>27.0</v>
      </c>
      <c r="B104" s="119"/>
      <c r="C104" s="120"/>
      <c r="D104" s="121"/>
      <c r="E104" s="12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3"/>
      <c r="P104" s="111"/>
      <c r="Q104" s="73"/>
      <c r="R104" s="122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80"/>
      <c r="B105" s="81"/>
      <c r="C105" s="82"/>
      <c r="D105" s="83" t="s">
        <v>121</v>
      </c>
      <c r="E105" s="55"/>
      <c r="F105" s="84">
        <f t="shared" ref="F105:P105" si="6">SUM(F78:F81)</f>
        <v>0</v>
      </c>
      <c r="G105" s="84">
        <f t="shared" si="6"/>
        <v>0</v>
      </c>
      <c r="H105" s="84">
        <f t="shared" si="6"/>
        <v>0</v>
      </c>
      <c r="I105" s="84">
        <f t="shared" si="6"/>
        <v>0</v>
      </c>
      <c r="J105" s="84">
        <f t="shared" si="6"/>
        <v>0</v>
      </c>
      <c r="K105" s="84">
        <f t="shared" si="6"/>
        <v>0</v>
      </c>
      <c r="L105" s="84">
        <f t="shared" si="6"/>
        <v>0</v>
      </c>
      <c r="M105" s="84">
        <f t="shared" si="6"/>
        <v>0</v>
      </c>
      <c r="N105" s="84">
        <f t="shared" si="6"/>
        <v>0</v>
      </c>
      <c r="O105" s="84">
        <f t="shared" si="6"/>
        <v>0</v>
      </c>
      <c r="P105" s="84">
        <f t="shared" si="6"/>
        <v>0</v>
      </c>
      <c r="Q105" s="85"/>
      <c r="R105" s="55"/>
      <c r="S105" s="66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42.0" customHeight="1">
      <c r="A107" s="48"/>
      <c r="B107" s="48"/>
      <c r="C107" s="48"/>
      <c r="D107" s="48"/>
      <c r="E107" s="123"/>
      <c r="F107" s="12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ht="51.0" customHeight="1">
      <c r="A108" s="2"/>
      <c r="B108" s="2"/>
      <c r="C108" s="2"/>
      <c r="D108" s="2"/>
      <c r="E108" s="125" t="s">
        <v>126</v>
      </c>
      <c r="F108" s="191" t="s">
        <v>349</v>
      </c>
      <c r="G108" s="2"/>
      <c r="H108" s="2"/>
      <c r="I108" s="2"/>
      <c r="J108" s="127" t="s">
        <v>128</v>
      </c>
      <c r="K108" s="127"/>
      <c r="L108" s="127"/>
      <c r="M108" s="127"/>
      <c r="N108" s="128"/>
      <c r="O108" s="128"/>
      <c r="P108" s="129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129</v>
      </c>
      <c r="F109" s="191" t="s">
        <v>349</v>
      </c>
      <c r="G109" s="2"/>
      <c r="H109" s="2"/>
      <c r="I109" s="2"/>
      <c r="J109" s="130" t="s">
        <v>130</v>
      </c>
      <c r="K109" s="130"/>
      <c r="L109" s="130"/>
      <c r="M109" s="130"/>
      <c r="N109" s="130"/>
      <c r="O109" s="130"/>
      <c r="P109" s="13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131</v>
      </c>
      <c r="F110" s="191" t="s">
        <v>349</v>
      </c>
      <c r="G110" s="2"/>
      <c r="H110" s="2"/>
      <c r="I110" s="2"/>
      <c r="J110" s="132"/>
      <c r="K110" s="133"/>
      <c r="L110" s="133"/>
      <c r="M110" s="133"/>
      <c r="N110" s="133"/>
      <c r="O110" s="133"/>
      <c r="P110" s="133"/>
      <c r="Q110" s="134"/>
      <c r="R110" s="2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132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48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904</v>
      </c>
      <c r="F112" s="191" t="s">
        <v>349</v>
      </c>
      <c r="G112" s="2"/>
      <c r="H112" s="2"/>
      <c r="I112" s="2"/>
      <c r="J112" s="135"/>
      <c r="K112" s="135"/>
      <c r="L112" s="135"/>
      <c r="M112" s="135"/>
      <c r="N112" s="135"/>
      <c r="O112" s="135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134</v>
      </c>
      <c r="F113" s="191" t="s">
        <v>349</v>
      </c>
      <c r="G113" s="2"/>
      <c r="H113" s="2"/>
      <c r="I113" s="2"/>
      <c r="J113" s="137"/>
      <c r="K113" s="137"/>
      <c r="L113" s="137"/>
      <c r="M113" s="137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25" t="s">
        <v>135</v>
      </c>
      <c r="F114" s="191" t="s">
        <v>349</v>
      </c>
      <c r="G114" s="2"/>
      <c r="H114" s="2"/>
      <c r="I114" s="2"/>
      <c r="J114" s="48"/>
      <c r="K114" s="48"/>
      <c r="L114" s="138"/>
      <c r="M114" s="48"/>
      <c r="N114" s="48"/>
      <c r="O114" s="48"/>
      <c r="P114" s="136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48"/>
      <c r="K115" s="48"/>
      <c r="L115" s="48"/>
      <c r="M115" s="48"/>
      <c r="N115" s="48"/>
      <c r="O115" s="48"/>
      <c r="P115" s="48"/>
      <c r="Q115" s="48"/>
      <c r="R115" s="4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905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46072.0</v>
      </c>
      <c r="C6" s="142" t="s">
        <v>906</v>
      </c>
      <c r="D6" s="143">
        <v>53862.0</v>
      </c>
      <c r="E6" s="144" t="s">
        <v>907</v>
      </c>
      <c r="F6" s="24"/>
      <c r="G6" s="147"/>
      <c r="H6" s="24"/>
      <c r="I6" s="145">
        <v>5100.0</v>
      </c>
      <c r="J6" s="24"/>
      <c r="K6" s="147"/>
      <c r="L6" s="24"/>
      <c r="M6" s="145"/>
      <c r="N6" s="24"/>
      <c r="O6" s="24"/>
      <c r="P6" s="146">
        <v>5100.0</v>
      </c>
      <c r="Q6" s="219">
        <v>0.0</v>
      </c>
      <c r="R6" s="146" t="s">
        <v>26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46072.0</v>
      </c>
      <c r="C7" s="142" t="s">
        <v>908</v>
      </c>
      <c r="D7" s="143">
        <v>48910.0</v>
      </c>
      <c r="E7" s="144" t="s">
        <v>301</v>
      </c>
      <c r="F7" s="24"/>
      <c r="G7" s="147"/>
      <c r="H7" s="24"/>
      <c r="I7" s="145"/>
      <c r="J7" s="147">
        <v>2600.0</v>
      </c>
      <c r="K7" s="147"/>
      <c r="L7" s="24"/>
      <c r="M7" s="145"/>
      <c r="N7" s="24"/>
      <c r="O7" s="24"/>
      <c r="P7" s="146">
        <v>2600.0</v>
      </c>
      <c r="Q7" s="219">
        <v>0.0</v>
      </c>
      <c r="R7" s="146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46072.0</v>
      </c>
      <c r="C8" s="142" t="s">
        <v>909</v>
      </c>
      <c r="D8" s="143">
        <v>81108.0</v>
      </c>
      <c r="E8" s="144" t="s">
        <v>39</v>
      </c>
      <c r="F8" s="147"/>
      <c r="G8" s="147"/>
      <c r="H8" s="24"/>
      <c r="I8" s="145">
        <v>10700.0</v>
      </c>
      <c r="J8" s="147"/>
      <c r="K8" s="147"/>
      <c r="L8" s="24"/>
      <c r="M8" s="145"/>
      <c r="N8" s="24"/>
      <c r="O8" s="24"/>
      <c r="P8" s="146">
        <v>10700.0</v>
      </c>
      <c r="Q8" s="219">
        <v>0.0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46072.0</v>
      </c>
      <c r="C9" s="142" t="s">
        <v>910</v>
      </c>
      <c r="D9" s="143">
        <v>64740.0</v>
      </c>
      <c r="E9" s="144" t="s">
        <v>911</v>
      </c>
      <c r="F9" s="24"/>
      <c r="G9" s="24"/>
      <c r="H9" s="24"/>
      <c r="I9" s="145"/>
      <c r="J9" s="147">
        <v>7600.0</v>
      </c>
      <c r="K9" s="147"/>
      <c r="L9" s="24"/>
      <c r="M9" s="25"/>
      <c r="N9" s="24"/>
      <c r="O9" s="24"/>
      <c r="P9" s="146">
        <v>7600.0</v>
      </c>
      <c r="Q9" s="219">
        <v>0.0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46072.0</v>
      </c>
      <c r="C10" s="142" t="s">
        <v>912</v>
      </c>
      <c r="D10" s="143">
        <v>113861.0</v>
      </c>
      <c r="E10" s="144" t="s">
        <v>913</v>
      </c>
      <c r="F10" s="24"/>
      <c r="G10" s="147"/>
      <c r="H10" s="24"/>
      <c r="I10" s="145">
        <v>350.0</v>
      </c>
      <c r="J10" s="147"/>
      <c r="K10" s="147"/>
      <c r="L10" s="24"/>
      <c r="M10" s="25"/>
      <c r="N10" s="24"/>
      <c r="O10" s="24"/>
      <c r="P10" s="146">
        <v>350.0</v>
      </c>
      <c r="Q10" s="219">
        <v>0.0</v>
      </c>
      <c r="R10" s="146" t="s">
        <v>26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46072.0</v>
      </c>
      <c r="C11" s="142" t="s">
        <v>914</v>
      </c>
      <c r="D11" s="143">
        <v>50461.0</v>
      </c>
      <c r="E11" s="144" t="s">
        <v>915</v>
      </c>
      <c r="F11" s="24"/>
      <c r="G11" s="147"/>
      <c r="H11" s="24"/>
      <c r="I11" s="145">
        <v>2700.0</v>
      </c>
      <c r="J11" s="147"/>
      <c r="K11" s="147"/>
      <c r="L11" s="24"/>
      <c r="M11" s="25"/>
      <c r="N11" s="24"/>
      <c r="O11" s="24"/>
      <c r="P11" s="146">
        <v>2700.0</v>
      </c>
      <c r="Q11" s="219">
        <v>0.0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46071.0</v>
      </c>
      <c r="C12" s="142" t="s">
        <v>916</v>
      </c>
      <c r="D12" s="143">
        <v>72839.0</v>
      </c>
      <c r="E12" s="144" t="s">
        <v>676</v>
      </c>
      <c r="F12" s="147"/>
      <c r="G12" s="147"/>
      <c r="H12" s="147">
        <v>300.0</v>
      </c>
      <c r="I12" s="145"/>
      <c r="J12" s="147"/>
      <c r="K12" s="147"/>
      <c r="L12" s="24"/>
      <c r="M12" s="145"/>
      <c r="N12" s="24"/>
      <c r="O12" s="24"/>
      <c r="P12" s="146">
        <v>300.0</v>
      </c>
      <c r="Q12" s="219">
        <v>0.0</v>
      </c>
      <c r="R12" s="146"/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46071.0</v>
      </c>
      <c r="C13" s="142" t="s">
        <v>917</v>
      </c>
      <c r="D13" s="143">
        <v>113816.0</v>
      </c>
      <c r="E13" s="144" t="s">
        <v>918</v>
      </c>
      <c r="F13" s="147"/>
      <c r="G13" s="147"/>
      <c r="H13" s="147">
        <v>7000.0</v>
      </c>
      <c r="I13" s="145"/>
      <c r="J13" s="147"/>
      <c r="K13" s="147"/>
      <c r="L13" s="24"/>
      <c r="M13" s="145"/>
      <c r="N13" s="24"/>
      <c r="O13" s="24"/>
      <c r="P13" s="146">
        <v>7000.0</v>
      </c>
      <c r="Q13" s="219">
        <v>0.0</v>
      </c>
      <c r="R13" s="146"/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46072.0</v>
      </c>
      <c r="C14" s="142" t="s">
        <v>919</v>
      </c>
      <c r="D14" s="143">
        <v>30910.0</v>
      </c>
      <c r="E14" s="144" t="s">
        <v>920</v>
      </c>
      <c r="F14" s="147"/>
      <c r="G14" s="24"/>
      <c r="H14" s="147">
        <v>2500.0</v>
      </c>
      <c r="I14" s="145"/>
      <c r="J14" s="147"/>
      <c r="K14" s="147"/>
      <c r="L14" s="24"/>
      <c r="M14" s="25"/>
      <c r="N14" s="24"/>
      <c r="O14" s="24"/>
      <c r="P14" s="146">
        <v>2500.0</v>
      </c>
      <c r="Q14" s="219">
        <v>0.0</v>
      </c>
      <c r="R14" s="146"/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46072.0</v>
      </c>
      <c r="C15" s="142" t="s">
        <v>921</v>
      </c>
      <c r="D15" s="143">
        <v>113857.0</v>
      </c>
      <c r="E15" s="144" t="s">
        <v>922</v>
      </c>
      <c r="F15" s="147"/>
      <c r="G15" s="147"/>
      <c r="H15" s="24"/>
      <c r="I15" s="145"/>
      <c r="J15" s="147"/>
      <c r="K15" s="147"/>
      <c r="L15" s="24"/>
      <c r="M15" s="145">
        <v>300.0</v>
      </c>
      <c r="N15" s="24"/>
      <c r="O15" s="24"/>
      <c r="P15" s="146">
        <v>300.0</v>
      </c>
      <c r="Q15" s="219">
        <v>0.0</v>
      </c>
      <c r="R15" s="146"/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46072.0</v>
      </c>
      <c r="C16" s="142" t="s">
        <v>923</v>
      </c>
      <c r="D16" s="143">
        <v>10006.0</v>
      </c>
      <c r="E16" s="144" t="s">
        <v>96</v>
      </c>
      <c r="F16" s="147"/>
      <c r="G16" s="147"/>
      <c r="H16" s="147">
        <v>1500.0</v>
      </c>
      <c r="I16" s="145"/>
      <c r="J16" s="147"/>
      <c r="K16" s="147"/>
      <c r="L16" s="24"/>
      <c r="M16" s="145"/>
      <c r="N16" s="24"/>
      <c r="O16" s="24"/>
      <c r="P16" s="146">
        <v>1500.0</v>
      </c>
      <c r="Q16" s="219">
        <v>0.0</v>
      </c>
      <c r="R16" s="146"/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46072.0</v>
      </c>
      <c r="C17" s="142" t="s">
        <v>924</v>
      </c>
      <c r="D17" s="143">
        <v>10008.0</v>
      </c>
      <c r="E17" s="144" t="s">
        <v>48</v>
      </c>
      <c r="F17" s="147"/>
      <c r="G17" s="147"/>
      <c r="H17" s="24"/>
      <c r="I17" s="145"/>
      <c r="J17" s="147"/>
      <c r="K17" s="147"/>
      <c r="L17" s="24"/>
      <c r="M17" s="145">
        <v>300.0</v>
      </c>
      <c r="N17" s="24"/>
      <c r="O17" s="24"/>
      <c r="P17" s="146">
        <v>300.0</v>
      </c>
      <c r="Q17" s="219">
        <v>0.0</v>
      </c>
      <c r="R17" s="146"/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46072.0</v>
      </c>
      <c r="C18" s="142" t="s">
        <v>925</v>
      </c>
      <c r="D18" s="143">
        <v>113859.0</v>
      </c>
      <c r="E18" s="144" t="s">
        <v>926</v>
      </c>
      <c r="F18" s="24"/>
      <c r="G18" s="147"/>
      <c r="H18" s="147">
        <v>4500.0</v>
      </c>
      <c r="I18" s="145"/>
      <c r="J18" s="147"/>
      <c r="K18" s="147"/>
      <c r="L18" s="24"/>
      <c r="M18" s="145"/>
      <c r="N18" s="24"/>
      <c r="O18" s="24"/>
      <c r="P18" s="146">
        <v>4500.0</v>
      </c>
      <c r="Q18" s="219">
        <v>0.0</v>
      </c>
      <c r="R18" s="146"/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46072.0</v>
      </c>
      <c r="C19" s="142" t="s">
        <v>927</v>
      </c>
      <c r="D19" s="143">
        <v>50148.0</v>
      </c>
      <c r="E19" s="144" t="s">
        <v>803</v>
      </c>
      <c r="F19" s="24"/>
      <c r="G19" s="147"/>
      <c r="H19" s="147">
        <v>5100.0</v>
      </c>
      <c r="I19" s="145"/>
      <c r="J19" s="147"/>
      <c r="K19" s="147"/>
      <c r="L19" s="24"/>
      <c r="M19" s="145"/>
      <c r="N19" s="24"/>
      <c r="O19" s="24"/>
      <c r="P19" s="146">
        <v>5100.0</v>
      </c>
      <c r="Q19" s="219">
        <v>0.0</v>
      </c>
      <c r="R19" s="146"/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/>
      <c r="B20" s="141"/>
      <c r="C20" s="142"/>
      <c r="D20" s="143"/>
      <c r="E20" s="144"/>
      <c r="F20" s="24"/>
      <c r="G20" s="147"/>
      <c r="H20" s="147"/>
      <c r="I20" s="25"/>
      <c r="J20" s="147"/>
      <c r="K20" s="147"/>
      <c r="L20" s="24"/>
      <c r="M20" s="145"/>
      <c r="N20" s="24"/>
      <c r="O20" s="24"/>
      <c r="P20" s="146"/>
      <c r="Q20" s="27">
        <f t="shared" ref="Q20:Q58" si="1">F20+G20+H20+I20+J20+K20+L20+M20+N20+O20-P20</f>
        <v>0</v>
      </c>
      <c r="R20" s="146"/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/>
      <c r="B21" s="141"/>
      <c r="C21" s="142"/>
      <c r="D21" s="143"/>
      <c r="E21" s="144"/>
      <c r="F21" s="24"/>
      <c r="G21" s="147"/>
      <c r="H21" s="147"/>
      <c r="I21" s="145"/>
      <c r="J21" s="147"/>
      <c r="K21" s="147"/>
      <c r="L21" s="24"/>
      <c r="M21" s="145"/>
      <c r="N21" s="24"/>
      <c r="O21" s="24"/>
      <c r="P21" s="146"/>
      <c r="Q21" s="27">
        <f t="shared" si="1"/>
        <v>0</v>
      </c>
      <c r="R21" s="146"/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hidden="1" customHeight="1">
      <c r="A22" s="19"/>
      <c r="B22" s="141"/>
      <c r="C22" s="142"/>
      <c r="D22" s="143"/>
      <c r="E22" s="144"/>
      <c r="F22" s="147"/>
      <c r="G22" s="147"/>
      <c r="H22" s="147"/>
      <c r="I22" s="145"/>
      <c r="J22" s="147"/>
      <c r="K22" s="147"/>
      <c r="L22" s="24"/>
      <c r="M22" s="145"/>
      <c r="N22" s="24"/>
      <c r="O22" s="24"/>
      <c r="P22" s="146"/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hidden="1" customHeight="1">
      <c r="A23" s="19"/>
      <c r="B23" s="141"/>
      <c r="C23" s="142"/>
      <c r="D23" s="143"/>
      <c r="E23" s="144"/>
      <c r="F23" s="147"/>
      <c r="G23" s="147"/>
      <c r="H23" s="147"/>
      <c r="I23" s="145"/>
      <c r="J23" s="24"/>
      <c r="K23" s="24"/>
      <c r="L23" s="24"/>
      <c r="M23" s="145"/>
      <c r="N23" s="24"/>
      <c r="O23" s="24"/>
      <c r="P23" s="146"/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hidden="1" customHeight="1">
      <c r="A24" s="19"/>
      <c r="B24" s="141"/>
      <c r="C24" s="142"/>
      <c r="D24" s="143"/>
      <c r="E24" s="144"/>
      <c r="F24" s="147"/>
      <c r="G24" s="147"/>
      <c r="H24" s="24"/>
      <c r="I24" s="145"/>
      <c r="J24" s="24"/>
      <c r="K24" s="147"/>
      <c r="L24" s="24"/>
      <c r="M24" s="145"/>
      <c r="N24" s="24"/>
      <c r="O24" s="24"/>
      <c r="P24" s="146"/>
      <c r="Q24" s="27">
        <f t="shared" si="1"/>
        <v>0</v>
      </c>
      <c r="R24" s="146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hidden="1" customHeight="1">
      <c r="A25" s="19"/>
      <c r="B25" s="141"/>
      <c r="C25" s="142"/>
      <c r="D25" s="143"/>
      <c r="E25" s="144"/>
      <c r="F25" s="24"/>
      <c r="G25" s="147"/>
      <c r="H25" s="147"/>
      <c r="I25" s="25"/>
      <c r="J25" s="24"/>
      <c r="K25" s="24"/>
      <c r="L25" s="24"/>
      <c r="M25" s="145"/>
      <c r="N25" s="24"/>
      <c r="O25" s="24"/>
      <c r="P25" s="146"/>
      <c r="Q25" s="27">
        <f t="shared" si="1"/>
        <v>0</v>
      </c>
      <c r="R25" s="14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/>
      <c r="B26" s="200"/>
      <c r="C26" s="201"/>
      <c r="D26" s="202"/>
      <c r="E26" s="202"/>
      <c r="F26" s="24"/>
      <c r="G26" s="24"/>
      <c r="H26" s="147"/>
      <c r="I26" s="25"/>
      <c r="J26" s="24"/>
      <c r="K26" s="24"/>
      <c r="L26" s="24"/>
      <c r="M26" s="145"/>
      <c r="N26" s="24"/>
      <c r="O26" s="24"/>
      <c r="P26" s="146"/>
      <c r="Q26" s="27">
        <f t="shared" si="1"/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/>
      <c r="B27" s="141"/>
      <c r="C27" s="142"/>
      <c r="D27" s="143"/>
      <c r="E27" s="144"/>
      <c r="F27" s="24"/>
      <c r="G27" s="24"/>
      <c r="H27" s="147"/>
      <c r="I27" s="25"/>
      <c r="J27" s="24"/>
      <c r="K27" s="147"/>
      <c r="L27" s="24"/>
      <c r="M27" s="25"/>
      <c r="N27" s="24"/>
      <c r="O27" s="24"/>
      <c r="P27" s="146"/>
      <c r="Q27" s="27">
        <f t="shared" si="1"/>
        <v>0</v>
      </c>
      <c r="R27" s="14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/>
      <c r="B28" s="141"/>
      <c r="C28" s="142"/>
      <c r="D28" s="143"/>
      <c r="E28" s="144"/>
      <c r="F28" s="24"/>
      <c r="G28" s="24"/>
      <c r="H28" s="24"/>
      <c r="I28" s="25"/>
      <c r="J28" s="24"/>
      <c r="K28" s="24"/>
      <c r="L28" s="24"/>
      <c r="M28" s="145"/>
      <c r="N28" s="24"/>
      <c r="O28" s="24"/>
      <c r="P28" s="146"/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/>
      <c r="B29" s="141"/>
      <c r="C29" s="142"/>
      <c r="D29" s="143"/>
      <c r="E29" s="144"/>
      <c r="F29" s="24"/>
      <c r="G29" s="24"/>
      <c r="H29" s="147"/>
      <c r="I29" s="25"/>
      <c r="J29" s="24"/>
      <c r="K29" s="24"/>
      <c r="L29" s="24"/>
      <c r="M29" s="25"/>
      <c r="N29" s="24"/>
      <c r="O29" s="24"/>
      <c r="P29" s="146"/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/>
      <c r="B30" s="141"/>
      <c r="C30" s="142"/>
      <c r="D30" s="143"/>
      <c r="E30" s="144"/>
      <c r="F30" s="24"/>
      <c r="G30" s="24"/>
      <c r="H30" s="147"/>
      <c r="I30" s="2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/>
      <c r="B31" s="141"/>
      <c r="C31" s="142"/>
      <c r="D31" s="143"/>
      <c r="E31" s="144"/>
      <c r="F31" s="24"/>
      <c r="G31" s="24"/>
      <c r="H31" s="24"/>
      <c r="I31" s="25"/>
      <c r="J31" s="24"/>
      <c r="K31" s="24"/>
      <c r="L31" s="24"/>
      <c r="M31" s="14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/>
      <c r="B32" s="141"/>
      <c r="C32" s="142"/>
      <c r="D32" s="143"/>
      <c r="E32" s="144"/>
      <c r="F32" s="24"/>
      <c r="G32" s="24"/>
      <c r="H32" s="24"/>
      <c r="I32" s="25"/>
      <c r="J32" s="24"/>
      <c r="K32" s="147"/>
      <c r="L32" s="24"/>
      <c r="M32" s="2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/>
      <c r="B33" s="141"/>
      <c r="C33" s="142"/>
      <c r="D33" s="143"/>
      <c r="E33" s="144"/>
      <c r="F33" s="24"/>
      <c r="G33" s="24"/>
      <c r="H33" s="24"/>
      <c r="I33" s="25"/>
      <c r="J33" s="24"/>
      <c r="K33" s="24"/>
      <c r="L33" s="24"/>
      <c r="M33" s="14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6"/>
      <c r="Q34" s="27">
        <f t="shared" si="1"/>
        <v>0</v>
      </c>
      <c r="R34" s="2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/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/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/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/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/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/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/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/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/>
      <c r="B57" s="141"/>
      <c r="C57" s="142"/>
      <c r="D57" s="143"/>
      <c r="E57" s="144"/>
      <c r="F57" s="24"/>
      <c r="G57" s="24"/>
      <c r="H57" s="24"/>
      <c r="I57" s="25"/>
      <c r="J57" s="24"/>
      <c r="K57" s="24"/>
      <c r="L57" s="24"/>
      <c r="M57" s="145"/>
      <c r="N57" s="24"/>
      <c r="O57" s="24"/>
      <c r="P57" s="146"/>
      <c r="Q57" s="27">
        <f t="shared" si="1"/>
        <v>0</v>
      </c>
      <c r="R57" s="14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>SUM(F6:F57)</f>
        <v>0</v>
      </c>
      <c r="G58" s="37">
        <f>SUM(G6:G29)</f>
        <v>0</v>
      </c>
      <c r="H58" s="37">
        <f t="shared" ref="H58:P58" si="2">SUM(H6:H57)</f>
        <v>20900</v>
      </c>
      <c r="I58" s="37">
        <f t="shared" si="2"/>
        <v>18850</v>
      </c>
      <c r="J58" s="37">
        <f t="shared" si="2"/>
        <v>10200</v>
      </c>
      <c r="K58" s="37">
        <f t="shared" si="2"/>
        <v>0</v>
      </c>
      <c r="L58" s="37">
        <f t="shared" si="2"/>
        <v>0</v>
      </c>
      <c r="M58" s="37">
        <f t="shared" si="2"/>
        <v>600</v>
      </c>
      <c r="N58" s="37">
        <f t="shared" si="2"/>
        <v>0</v>
      </c>
      <c r="O58" s="37">
        <f t="shared" si="2"/>
        <v>0</v>
      </c>
      <c r="P58" s="37">
        <f t="shared" si="2"/>
        <v>50550</v>
      </c>
      <c r="Q58" s="27">
        <f t="shared" si="1"/>
        <v>0</v>
      </c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50550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928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203"/>
      <c r="N65" s="203"/>
      <c r="O65" s="229"/>
      <c r="P65" s="229"/>
      <c r="Q65" s="73">
        <f t="shared" ref="Q65:Q71" si="3">F65+G65+H65+I65+J65+K65+L65+M65+N65+O65-P65</f>
        <v>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si="3"/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203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0</v>
      </c>
      <c r="P72" s="84">
        <f t="shared" si="4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929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45"/>
      <c r="C78" s="246"/>
      <c r="D78" s="247"/>
      <c r="E78" s="248"/>
      <c r="F78" s="24"/>
      <c r="G78" s="24"/>
      <c r="H78" s="249"/>
      <c r="I78" s="221"/>
      <c r="J78" s="24"/>
      <c r="K78" s="24"/>
      <c r="L78" s="24"/>
      <c r="M78" s="145"/>
      <c r="N78" s="24"/>
      <c r="O78" s="24"/>
      <c r="P78" s="231"/>
      <c r="Q78" s="73">
        <f t="shared" ref="Q78:Q103" si="5">F78+G78+H78+I78+J78+K78+L78+M78+N78+O78-P78</f>
        <v>0</v>
      </c>
      <c r="R78" s="197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250"/>
      <c r="C79" s="251"/>
      <c r="D79" s="252"/>
      <c r="E79" s="252"/>
      <c r="F79" s="96"/>
      <c r="G79" s="97"/>
      <c r="H79" s="253"/>
      <c r="I79" s="97"/>
      <c r="J79" s="96"/>
      <c r="K79" s="96"/>
      <c r="L79" s="96"/>
      <c r="M79" s="96"/>
      <c r="N79" s="96"/>
      <c r="O79" s="66"/>
      <c r="P79" s="233"/>
      <c r="Q79" s="73">
        <f t="shared" si="5"/>
        <v>0</v>
      </c>
      <c r="R79" s="197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204">
        <v>3.0</v>
      </c>
      <c r="B80" s="250"/>
      <c r="C80" s="251"/>
      <c r="D80" s="252"/>
      <c r="E80" s="252"/>
      <c r="F80" s="96"/>
      <c r="G80" s="97"/>
      <c r="H80" s="253"/>
      <c r="I80" s="97"/>
      <c r="J80" s="96"/>
      <c r="K80" s="96"/>
      <c r="L80" s="96"/>
      <c r="M80" s="188"/>
      <c r="N80" s="96"/>
      <c r="O80" s="66"/>
      <c r="P80" s="235"/>
      <c r="Q80" s="73">
        <f t="shared" si="5"/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250"/>
      <c r="C81" s="251"/>
      <c r="D81" s="252"/>
      <c r="E81" s="252"/>
      <c r="F81" s="96"/>
      <c r="G81" s="97"/>
      <c r="H81" s="253"/>
      <c r="I81" s="97"/>
      <c r="J81" s="96"/>
      <c r="K81" s="96"/>
      <c r="L81" s="96"/>
      <c r="M81" s="96"/>
      <c r="N81" s="96"/>
      <c r="O81" s="66"/>
      <c r="P81" s="235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204">
        <v>5.0</v>
      </c>
      <c r="B82" s="245"/>
      <c r="C82" s="254"/>
      <c r="D82" s="255"/>
      <c r="E82" s="256"/>
      <c r="F82" s="214"/>
      <c r="G82" s="214"/>
      <c r="H82" s="257"/>
      <c r="I82" s="214"/>
      <c r="J82" s="214"/>
      <c r="K82" s="214"/>
      <c r="L82" s="214"/>
      <c r="M82" s="214"/>
      <c r="N82" s="214"/>
      <c r="O82" s="223"/>
      <c r="P82" s="241"/>
      <c r="Q82" s="73">
        <f t="shared" si="5"/>
        <v>0</v>
      </c>
      <c r="R82" s="218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204">
        <v>6.0</v>
      </c>
      <c r="B83" s="259"/>
      <c r="C83" s="260"/>
      <c r="D83" s="261"/>
      <c r="E83" s="261"/>
      <c r="F83" s="111"/>
      <c r="G83" s="112"/>
      <c r="H83" s="262"/>
      <c r="I83" s="112"/>
      <c r="J83" s="111"/>
      <c r="K83" s="111"/>
      <c r="L83" s="111"/>
      <c r="M83" s="111"/>
      <c r="N83" s="111"/>
      <c r="O83" s="113"/>
      <c r="P83" s="243"/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259"/>
      <c r="C84" s="260"/>
      <c r="D84" s="261"/>
      <c r="E84" s="261"/>
      <c r="F84" s="111"/>
      <c r="G84" s="112"/>
      <c r="H84" s="262"/>
      <c r="I84" s="112"/>
      <c r="J84" s="111"/>
      <c r="K84" s="111"/>
      <c r="L84" s="111"/>
      <c r="M84" s="111"/>
      <c r="N84" s="111"/>
      <c r="O84" s="113"/>
      <c r="P84" s="243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204">
        <v>8.0</v>
      </c>
      <c r="B85" s="259"/>
      <c r="C85" s="260"/>
      <c r="D85" s="261"/>
      <c r="E85" s="261"/>
      <c r="F85" s="111"/>
      <c r="G85" s="112"/>
      <c r="H85" s="262"/>
      <c r="I85" s="112"/>
      <c r="J85" s="111"/>
      <c r="K85" s="111"/>
      <c r="L85" s="111"/>
      <c r="M85" s="111"/>
      <c r="N85" s="111"/>
      <c r="O85" s="113"/>
      <c r="P85" s="243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204">
        <v>9.0</v>
      </c>
      <c r="B86" s="259"/>
      <c r="C86" s="260"/>
      <c r="D86" s="261"/>
      <c r="E86" s="261"/>
      <c r="F86" s="111"/>
      <c r="G86" s="112"/>
      <c r="H86" s="262"/>
      <c r="I86" s="112"/>
      <c r="J86" s="111"/>
      <c r="K86" s="111"/>
      <c r="L86" s="111"/>
      <c r="M86" s="111"/>
      <c r="N86" s="111"/>
      <c r="O86" s="113"/>
      <c r="P86" s="263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>
        <v>10.0</v>
      </c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>
        <v>11.0</v>
      </c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73">
        <f t="shared" si="5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>
        <v>12.0</v>
      </c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7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204">
        <v>13.0</v>
      </c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73">
        <f t="shared" si="5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86">
        <v>14.0</v>
      </c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73">
        <f t="shared" si="5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>
        <v>15.0</v>
      </c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73">
        <f t="shared" si="5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204">
        <v>16.0</v>
      </c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73">
        <f t="shared" si="5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86">
        <v>17.0</v>
      </c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73">
        <f t="shared" si="5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204">
        <v>18.0</v>
      </c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73">
        <f t="shared" si="5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204">
        <v>19.0</v>
      </c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73">
        <f t="shared" si="5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86">
        <v>20.0</v>
      </c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73">
        <f t="shared" si="5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86">
        <v>21.0</v>
      </c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73">
        <f t="shared" si="5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>
        <v>22.0</v>
      </c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73">
        <f t="shared" si="5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204">
        <v>23.0</v>
      </c>
      <c r="B100" s="259"/>
      <c r="C100" s="260"/>
      <c r="D100" s="261"/>
      <c r="E100" s="261"/>
      <c r="F100" s="111"/>
      <c r="G100" s="111"/>
      <c r="H100" s="262"/>
      <c r="I100" s="111"/>
      <c r="J100" s="111"/>
      <c r="K100" s="111"/>
      <c r="L100" s="111"/>
      <c r="M100" s="111"/>
      <c r="N100" s="111"/>
      <c r="O100" s="113"/>
      <c r="P100" s="209"/>
      <c r="Q100" s="73">
        <f t="shared" si="5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hidden="1" customHeight="1">
      <c r="A101" s="86">
        <v>24.0</v>
      </c>
      <c r="B101" s="259"/>
      <c r="C101" s="260"/>
      <c r="D101" s="261"/>
      <c r="E101" s="261"/>
      <c r="F101" s="111"/>
      <c r="G101" s="111"/>
      <c r="H101" s="262"/>
      <c r="I101" s="111"/>
      <c r="J101" s="111"/>
      <c r="K101" s="111"/>
      <c r="L101" s="111"/>
      <c r="M101" s="111"/>
      <c r="N101" s="111"/>
      <c r="O101" s="113"/>
      <c r="P101" s="209"/>
      <c r="Q101" s="73">
        <f t="shared" si="5"/>
        <v>0</v>
      </c>
      <c r="R101" s="9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hidden="1" customHeight="1">
      <c r="A102" s="204">
        <v>25.0</v>
      </c>
      <c r="B102" s="259"/>
      <c r="C102" s="260"/>
      <c r="D102" s="261"/>
      <c r="E102" s="261"/>
      <c r="F102" s="111"/>
      <c r="G102" s="111"/>
      <c r="H102" s="262"/>
      <c r="I102" s="111"/>
      <c r="J102" s="111"/>
      <c r="K102" s="111"/>
      <c r="L102" s="111"/>
      <c r="M102" s="111"/>
      <c r="N102" s="111"/>
      <c r="O102" s="113"/>
      <c r="P102" s="209"/>
      <c r="Q102" s="73">
        <f t="shared" si="5"/>
        <v>0</v>
      </c>
      <c r="R102" s="92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hidden="1" customHeight="1">
      <c r="A103" s="204">
        <v>26.0</v>
      </c>
      <c r="B103" s="115"/>
      <c r="C103" s="108"/>
      <c r="D103" s="116"/>
      <c r="E103" s="117"/>
      <c r="F103" s="111"/>
      <c r="G103" s="111"/>
      <c r="H103" s="118"/>
      <c r="I103" s="111"/>
      <c r="J103" s="111"/>
      <c r="K103" s="111"/>
      <c r="L103" s="111"/>
      <c r="M103" s="111"/>
      <c r="N103" s="111"/>
      <c r="O103" s="113"/>
      <c r="P103" s="112"/>
      <c r="Q103" s="73">
        <f t="shared" si="5"/>
        <v>0</v>
      </c>
      <c r="R103" s="9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customHeight="1">
      <c r="A104" s="86">
        <v>27.0</v>
      </c>
      <c r="B104" s="119"/>
      <c r="C104" s="120"/>
      <c r="D104" s="121"/>
      <c r="E104" s="12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3"/>
      <c r="P104" s="111"/>
      <c r="Q104" s="73"/>
      <c r="R104" s="122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80"/>
      <c r="B105" s="81"/>
      <c r="C105" s="82"/>
      <c r="D105" s="83" t="s">
        <v>121</v>
      </c>
      <c r="E105" s="55"/>
      <c r="F105" s="84">
        <f t="shared" ref="F105:P105" si="6">SUM(F78:F81)</f>
        <v>0</v>
      </c>
      <c r="G105" s="84">
        <f t="shared" si="6"/>
        <v>0</v>
      </c>
      <c r="H105" s="84">
        <f t="shared" si="6"/>
        <v>0</v>
      </c>
      <c r="I105" s="84">
        <f t="shared" si="6"/>
        <v>0</v>
      </c>
      <c r="J105" s="84">
        <f t="shared" si="6"/>
        <v>0</v>
      </c>
      <c r="K105" s="84">
        <f t="shared" si="6"/>
        <v>0</v>
      </c>
      <c r="L105" s="84">
        <f t="shared" si="6"/>
        <v>0</v>
      </c>
      <c r="M105" s="84">
        <f t="shared" si="6"/>
        <v>0</v>
      </c>
      <c r="N105" s="84">
        <f t="shared" si="6"/>
        <v>0</v>
      </c>
      <c r="O105" s="84">
        <f t="shared" si="6"/>
        <v>0</v>
      </c>
      <c r="P105" s="84">
        <f t="shared" si="6"/>
        <v>0</v>
      </c>
      <c r="Q105" s="85"/>
      <c r="R105" s="55"/>
      <c r="S105" s="66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42.0" customHeight="1">
      <c r="A107" s="48"/>
      <c r="B107" s="48"/>
      <c r="C107" s="48"/>
      <c r="D107" s="48"/>
      <c r="E107" s="123"/>
      <c r="F107" s="12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ht="51.0" customHeight="1">
      <c r="A108" s="2"/>
      <c r="B108" s="2"/>
      <c r="C108" s="2"/>
      <c r="D108" s="2"/>
      <c r="E108" s="125" t="s">
        <v>126</v>
      </c>
      <c r="F108" s="191" t="s">
        <v>349</v>
      </c>
      <c r="G108" s="2"/>
      <c r="H108" s="2"/>
      <c r="I108" s="2"/>
      <c r="J108" s="127" t="s">
        <v>128</v>
      </c>
      <c r="K108" s="127"/>
      <c r="L108" s="127"/>
      <c r="M108" s="127"/>
      <c r="N108" s="128"/>
      <c r="O108" s="128"/>
      <c r="P108" s="129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129</v>
      </c>
      <c r="F109" s="191" t="s">
        <v>349</v>
      </c>
      <c r="G109" s="2"/>
      <c r="H109" s="2"/>
      <c r="I109" s="2"/>
      <c r="J109" s="130" t="s">
        <v>130</v>
      </c>
      <c r="K109" s="130"/>
      <c r="L109" s="130"/>
      <c r="M109" s="130"/>
      <c r="N109" s="130"/>
      <c r="O109" s="130"/>
      <c r="P109" s="13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131</v>
      </c>
      <c r="F110" s="191" t="s">
        <v>349</v>
      </c>
      <c r="G110" s="2"/>
      <c r="H110" s="2"/>
      <c r="I110" s="2"/>
      <c r="J110" s="132"/>
      <c r="K110" s="133"/>
      <c r="L110" s="133"/>
      <c r="M110" s="133"/>
      <c r="N110" s="133"/>
      <c r="O110" s="133"/>
      <c r="P110" s="133"/>
      <c r="Q110" s="134"/>
      <c r="R110" s="2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132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48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930</v>
      </c>
      <c r="F112" s="191" t="s">
        <v>349</v>
      </c>
      <c r="G112" s="2"/>
      <c r="H112" s="2"/>
      <c r="I112" s="2"/>
      <c r="J112" s="135"/>
      <c r="K112" s="135"/>
      <c r="L112" s="135"/>
      <c r="M112" s="135"/>
      <c r="N112" s="135"/>
      <c r="O112" s="135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134</v>
      </c>
      <c r="F113" s="191" t="s">
        <v>349</v>
      </c>
      <c r="G113" s="2"/>
      <c r="H113" s="2"/>
      <c r="I113" s="2"/>
      <c r="J113" s="137"/>
      <c r="K113" s="137"/>
      <c r="L113" s="137"/>
      <c r="M113" s="137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25" t="s">
        <v>135</v>
      </c>
      <c r="F114" s="191" t="s">
        <v>349</v>
      </c>
      <c r="G114" s="2"/>
      <c r="H114" s="2"/>
      <c r="I114" s="2"/>
      <c r="J114" s="48"/>
      <c r="K114" s="48"/>
      <c r="L114" s="138"/>
      <c r="M114" s="48"/>
      <c r="N114" s="48"/>
      <c r="O114" s="48"/>
      <c r="P114" s="136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48"/>
      <c r="K115" s="48"/>
      <c r="L115" s="48"/>
      <c r="M115" s="48"/>
      <c r="N115" s="48"/>
      <c r="O115" s="48"/>
      <c r="P115" s="48"/>
      <c r="Q115" s="48"/>
      <c r="R115" s="4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931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46073.0</v>
      </c>
      <c r="C6" s="142" t="s">
        <v>932</v>
      </c>
      <c r="D6" s="143">
        <v>57499.0</v>
      </c>
      <c r="E6" s="144" t="s">
        <v>312</v>
      </c>
      <c r="F6" s="24"/>
      <c r="G6" s="147"/>
      <c r="H6" s="24"/>
      <c r="I6" s="145"/>
      <c r="J6" s="24"/>
      <c r="K6" s="147"/>
      <c r="L6" s="24"/>
      <c r="M6" s="145">
        <v>5000.0</v>
      </c>
      <c r="N6" s="24"/>
      <c r="O6" s="24"/>
      <c r="P6" s="146">
        <v>5000.0</v>
      </c>
      <c r="Q6" s="219">
        <v>0.0</v>
      </c>
      <c r="R6" s="146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46073.0</v>
      </c>
      <c r="C7" s="142" t="s">
        <v>933</v>
      </c>
      <c r="D7" s="143">
        <v>22332.0</v>
      </c>
      <c r="E7" s="144" t="s">
        <v>322</v>
      </c>
      <c r="F7" s="24"/>
      <c r="G7" s="147"/>
      <c r="H7" s="24"/>
      <c r="I7" s="145"/>
      <c r="J7" s="147"/>
      <c r="K7" s="147">
        <v>2600.0</v>
      </c>
      <c r="L7" s="24"/>
      <c r="M7" s="145"/>
      <c r="N7" s="24"/>
      <c r="O7" s="24"/>
      <c r="P7" s="146">
        <v>2600.0</v>
      </c>
      <c r="Q7" s="219">
        <v>0.0</v>
      </c>
      <c r="R7" s="146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46073.0</v>
      </c>
      <c r="C8" s="142" t="s">
        <v>934</v>
      </c>
      <c r="D8" s="143">
        <v>50342.0</v>
      </c>
      <c r="E8" s="144" t="s">
        <v>848</v>
      </c>
      <c r="F8" s="147"/>
      <c r="G8" s="147"/>
      <c r="H8" s="24"/>
      <c r="I8" s="145"/>
      <c r="J8" s="147"/>
      <c r="K8" s="147">
        <v>2500.0</v>
      </c>
      <c r="L8" s="24"/>
      <c r="M8" s="145"/>
      <c r="N8" s="24"/>
      <c r="O8" s="24"/>
      <c r="P8" s="146">
        <v>2500.0</v>
      </c>
      <c r="Q8" s="219">
        <v>0.0</v>
      </c>
      <c r="R8" s="146" t="s">
        <v>64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46073.0</v>
      </c>
      <c r="C9" s="142" t="s">
        <v>935</v>
      </c>
      <c r="D9" s="143">
        <v>22332.0</v>
      </c>
      <c r="E9" s="144" t="s">
        <v>322</v>
      </c>
      <c r="F9" s="24"/>
      <c r="G9" s="24"/>
      <c r="H9" s="24"/>
      <c r="I9" s="145">
        <v>450.0</v>
      </c>
      <c r="J9" s="147"/>
      <c r="K9" s="147"/>
      <c r="L9" s="24"/>
      <c r="M9" s="25"/>
      <c r="N9" s="24"/>
      <c r="O9" s="24"/>
      <c r="P9" s="146">
        <v>450.0</v>
      </c>
      <c r="Q9" s="219">
        <v>0.0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46073.0</v>
      </c>
      <c r="C10" s="142" t="s">
        <v>936</v>
      </c>
      <c r="D10" s="143">
        <v>109411.0</v>
      </c>
      <c r="E10" s="144" t="s">
        <v>554</v>
      </c>
      <c r="F10" s="24"/>
      <c r="G10" s="147"/>
      <c r="H10" s="24"/>
      <c r="I10" s="145">
        <v>1300.0</v>
      </c>
      <c r="J10" s="147"/>
      <c r="K10" s="147"/>
      <c r="L10" s="24"/>
      <c r="M10" s="25"/>
      <c r="N10" s="24"/>
      <c r="O10" s="24"/>
      <c r="P10" s="146">
        <v>1300.0</v>
      </c>
      <c r="Q10" s="219">
        <v>0.0</v>
      </c>
      <c r="R10" s="146" t="s">
        <v>26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46073.0</v>
      </c>
      <c r="C11" s="142" t="s">
        <v>937</v>
      </c>
      <c r="D11" s="143">
        <v>62815.0</v>
      </c>
      <c r="E11" s="144" t="s">
        <v>401</v>
      </c>
      <c r="F11" s="24"/>
      <c r="G11" s="147"/>
      <c r="H11" s="24"/>
      <c r="I11" s="145">
        <v>9500.0</v>
      </c>
      <c r="J11" s="147"/>
      <c r="K11" s="147"/>
      <c r="L11" s="24"/>
      <c r="M11" s="25"/>
      <c r="N11" s="24"/>
      <c r="O11" s="24"/>
      <c r="P11" s="146">
        <v>9500.0</v>
      </c>
      <c r="Q11" s="219">
        <v>0.0</v>
      </c>
      <c r="R11" s="146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46073.0</v>
      </c>
      <c r="C12" s="142" t="s">
        <v>938</v>
      </c>
      <c r="D12" s="143">
        <v>113935.0</v>
      </c>
      <c r="E12" s="144" t="s">
        <v>939</v>
      </c>
      <c r="F12" s="147"/>
      <c r="G12" s="147"/>
      <c r="H12" s="147"/>
      <c r="I12" s="145">
        <v>350.0</v>
      </c>
      <c r="J12" s="147"/>
      <c r="K12" s="147"/>
      <c r="L12" s="24"/>
      <c r="M12" s="145"/>
      <c r="N12" s="24"/>
      <c r="O12" s="24"/>
      <c r="P12" s="146">
        <v>350.0</v>
      </c>
      <c r="Q12" s="219">
        <v>0.0</v>
      </c>
      <c r="R12" s="146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46073.0</v>
      </c>
      <c r="C13" s="142" t="s">
        <v>940</v>
      </c>
      <c r="D13" s="143">
        <v>113936.0</v>
      </c>
      <c r="E13" s="144" t="s">
        <v>941</v>
      </c>
      <c r="F13" s="147"/>
      <c r="G13" s="147"/>
      <c r="H13" s="147"/>
      <c r="I13" s="145">
        <v>300.0</v>
      </c>
      <c r="J13" s="147"/>
      <c r="K13" s="147"/>
      <c r="L13" s="24"/>
      <c r="M13" s="145"/>
      <c r="N13" s="24"/>
      <c r="O13" s="24"/>
      <c r="P13" s="146">
        <v>300.0</v>
      </c>
      <c r="Q13" s="219">
        <v>0.0</v>
      </c>
      <c r="R13" s="146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46073.0</v>
      </c>
      <c r="C14" s="142" t="s">
        <v>942</v>
      </c>
      <c r="D14" s="143">
        <v>87820.0</v>
      </c>
      <c r="E14" s="144" t="s">
        <v>194</v>
      </c>
      <c r="F14" s="147"/>
      <c r="G14" s="24"/>
      <c r="H14" s="147"/>
      <c r="I14" s="145">
        <v>100.0</v>
      </c>
      <c r="J14" s="147"/>
      <c r="K14" s="147"/>
      <c r="L14" s="24"/>
      <c r="M14" s="25"/>
      <c r="N14" s="24"/>
      <c r="O14" s="24"/>
      <c r="P14" s="146">
        <v>100.0</v>
      </c>
      <c r="Q14" s="219">
        <v>0.0</v>
      </c>
      <c r="R14" s="146" t="s">
        <v>64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46073.0</v>
      </c>
      <c r="C15" s="142" t="s">
        <v>943</v>
      </c>
      <c r="D15" s="143">
        <v>35245.0</v>
      </c>
      <c r="E15" s="144" t="s">
        <v>944</v>
      </c>
      <c r="F15" s="147"/>
      <c r="G15" s="147">
        <v>1800.0</v>
      </c>
      <c r="H15" s="24"/>
      <c r="I15" s="145"/>
      <c r="J15" s="147"/>
      <c r="K15" s="147"/>
      <c r="L15" s="24"/>
      <c r="M15" s="145"/>
      <c r="N15" s="24"/>
      <c r="O15" s="24"/>
      <c r="P15" s="146">
        <v>1800.0</v>
      </c>
      <c r="Q15" s="219">
        <v>0.0</v>
      </c>
      <c r="R15" s="146" t="s">
        <v>64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46073.0</v>
      </c>
      <c r="C16" s="142" t="s">
        <v>945</v>
      </c>
      <c r="D16" s="143">
        <v>10001.0</v>
      </c>
      <c r="E16" s="144" t="s">
        <v>320</v>
      </c>
      <c r="F16" s="147"/>
      <c r="G16" s="147"/>
      <c r="H16" s="147"/>
      <c r="I16" s="145">
        <v>11650.0</v>
      </c>
      <c r="J16" s="147"/>
      <c r="K16" s="147"/>
      <c r="L16" s="24"/>
      <c r="M16" s="145"/>
      <c r="N16" s="24"/>
      <c r="O16" s="24"/>
      <c r="P16" s="146">
        <v>11650.0</v>
      </c>
      <c r="Q16" s="219">
        <v>0.0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46073.0</v>
      </c>
      <c r="C17" s="142" t="s">
        <v>946</v>
      </c>
      <c r="D17" s="143">
        <v>74493.0</v>
      </c>
      <c r="E17" s="144" t="s">
        <v>484</v>
      </c>
      <c r="F17" s="147"/>
      <c r="G17" s="147"/>
      <c r="H17" s="24"/>
      <c r="I17" s="145">
        <v>15000.0</v>
      </c>
      <c r="J17" s="147"/>
      <c r="K17" s="147"/>
      <c r="L17" s="24"/>
      <c r="M17" s="145"/>
      <c r="N17" s="24"/>
      <c r="O17" s="24"/>
      <c r="P17" s="146">
        <v>15000.0</v>
      </c>
      <c r="Q17" s="219">
        <v>0.0</v>
      </c>
      <c r="R17" s="146" t="s">
        <v>26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46073.0</v>
      </c>
      <c r="C18" s="142" t="s">
        <v>947</v>
      </c>
      <c r="D18" s="143">
        <v>113951.0</v>
      </c>
      <c r="E18" s="144" t="s">
        <v>948</v>
      </c>
      <c r="F18" s="24"/>
      <c r="G18" s="147"/>
      <c r="H18" s="147"/>
      <c r="I18" s="145"/>
      <c r="J18" s="147"/>
      <c r="K18" s="147"/>
      <c r="L18" s="24"/>
      <c r="M18" s="145">
        <v>300.0</v>
      </c>
      <c r="N18" s="24"/>
      <c r="O18" s="24"/>
      <c r="P18" s="146">
        <v>300.0</v>
      </c>
      <c r="Q18" s="219">
        <v>0.0</v>
      </c>
      <c r="R18" s="146" t="s">
        <v>64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46072.0</v>
      </c>
      <c r="C19" s="142" t="s">
        <v>949</v>
      </c>
      <c r="D19" s="143">
        <v>113911.0</v>
      </c>
      <c r="E19" s="144" t="s">
        <v>950</v>
      </c>
      <c r="F19" s="24"/>
      <c r="G19" s="147"/>
      <c r="H19" s="147"/>
      <c r="I19" s="145"/>
      <c r="J19" s="147"/>
      <c r="K19" s="147"/>
      <c r="L19" s="24"/>
      <c r="M19" s="145">
        <v>300.0</v>
      </c>
      <c r="N19" s="24"/>
      <c r="O19" s="24"/>
      <c r="P19" s="146">
        <v>300.0</v>
      </c>
      <c r="Q19" s="219">
        <v>0.0</v>
      </c>
      <c r="R19" s="146">
        <v>106403.0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40">
        <v>15.0</v>
      </c>
      <c r="B20" s="141">
        <v>46073.0</v>
      </c>
      <c r="C20" s="142" t="s">
        <v>951</v>
      </c>
      <c r="D20" s="143">
        <v>113934.0</v>
      </c>
      <c r="E20" s="144" t="s">
        <v>952</v>
      </c>
      <c r="F20" s="24"/>
      <c r="G20" s="147"/>
      <c r="H20" s="147"/>
      <c r="I20" s="25"/>
      <c r="J20" s="147"/>
      <c r="K20" s="147">
        <v>3050.0</v>
      </c>
      <c r="L20" s="24"/>
      <c r="M20" s="145"/>
      <c r="N20" s="24"/>
      <c r="O20" s="24"/>
      <c r="P20" s="146">
        <v>3050.0</v>
      </c>
      <c r="Q20" s="27">
        <f t="shared" ref="Q20:Q57" si="1">F20+G20+H20+I20+J20+K20+L20+M20+N20+O20-P20</f>
        <v>0</v>
      </c>
      <c r="R20" s="146">
        <v>42046.0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/>
      <c r="B21" s="141"/>
      <c r="C21" s="142"/>
      <c r="D21" s="143"/>
      <c r="E21" s="144"/>
      <c r="F21" s="24"/>
      <c r="G21" s="24"/>
      <c r="H21" s="24"/>
      <c r="I21" s="25"/>
      <c r="J21" s="24"/>
      <c r="K21" s="24"/>
      <c r="L21" s="24"/>
      <c r="M21" s="145"/>
      <c r="N21" s="24"/>
      <c r="O21" s="24"/>
      <c r="P21" s="146"/>
      <c r="Q21" s="27">
        <f t="shared" si="1"/>
        <v>0</v>
      </c>
      <c r="R21" s="146"/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/>
      <c r="B22" s="141"/>
      <c r="C22" s="142"/>
      <c r="D22" s="143"/>
      <c r="E22" s="144"/>
      <c r="F22" s="24"/>
      <c r="G22" s="147"/>
      <c r="H22" s="147"/>
      <c r="I22" s="145"/>
      <c r="J22" s="147"/>
      <c r="K22" s="147"/>
      <c r="L22" s="24"/>
      <c r="M22" s="145"/>
      <c r="N22" s="24"/>
      <c r="O22" s="24"/>
      <c r="P22" s="146"/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hidden="1" customHeight="1">
      <c r="A23" s="19"/>
      <c r="B23" s="141"/>
      <c r="C23" s="142"/>
      <c r="D23" s="143"/>
      <c r="E23" s="144"/>
      <c r="F23" s="147"/>
      <c r="G23" s="147"/>
      <c r="H23" s="147"/>
      <c r="I23" s="145"/>
      <c r="J23" s="147"/>
      <c r="K23" s="147"/>
      <c r="L23" s="24"/>
      <c r="M23" s="145"/>
      <c r="N23" s="24"/>
      <c r="O23" s="24"/>
      <c r="P23" s="146"/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hidden="1" customHeight="1">
      <c r="A24" s="19"/>
      <c r="B24" s="141"/>
      <c r="C24" s="142"/>
      <c r="D24" s="143"/>
      <c r="E24" s="144"/>
      <c r="F24" s="147"/>
      <c r="G24" s="147"/>
      <c r="H24" s="147"/>
      <c r="I24" s="145"/>
      <c r="J24" s="24"/>
      <c r="K24" s="24"/>
      <c r="L24" s="24"/>
      <c r="M24" s="145"/>
      <c r="N24" s="24"/>
      <c r="O24" s="24"/>
      <c r="P24" s="146"/>
      <c r="Q24" s="27">
        <f t="shared" si="1"/>
        <v>0</v>
      </c>
      <c r="R24" s="146"/>
      <c r="S24" s="14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hidden="1" customHeight="1">
      <c r="A25" s="19"/>
      <c r="B25" s="141"/>
      <c r="C25" s="142"/>
      <c r="D25" s="143"/>
      <c r="E25" s="144"/>
      <c r="F25" s="147"/>
      <c r="G25" s="147"/>
      <c r="H25" s="24"/>
      <c r="I25" s="145"/>
      <c r="J25" s="24"/>
      <c r="K25" s="147"/>
      <c r="L25" s="24"/>
      <c r="M25" s="145"/>
      <c r="N25" s="24"/>
      <c r="O25" s="24"/>
      <c r="P25" s="146"/>
      <c r="Q25" s="27">
        <f t="shared" si="1"/>
        <v>0</v>
      </c>
      <c r="R25" s="14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/>
      <c r="B26" s="141"/>
      <c r="C26" s="142"/>
      <c r="D26" s="143"/>
      <c r="E26" s="144"/>
      <c r="F26" s="24"/>
      <c r="G26" s="147"/>
      <c r="H26" s="147"/>
      <c r="I26" s="25"/>
      <c r="J26" s="24"/>
      <c r="K26" s="24"/>
      <c r="L26" s="24"/>
      <c r="M26" s="145"/>
      <c r="N26" s="24"/>
      <c r="O26" s="24"/>
      <c r="P26" s="146"/>
      <c r="Q26" s="27">
        <f t="shared" si="1"/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/>
      <c r="B27" s="200"/>
      <c r="C27" s="201"/>
      <c r="D27" s="202"/>
      <c r="E27" s="202"/>
      <c r="F27" s="24"/>
      <c r="G27" s="24"/>
      <c r="H27" s="147"/>
      <c r="I27" s="25"/>
      <c r="J27" s="24"/>
      <c r="K27" s="24"/>
      <c r="L27" s="24"/>
      <c r="M27" s="145"/>
      <c r="N27" s="24"/>
      <c r="O27" s="24"/>
      <c r="P27" s="146"/>
      <c r="Q27" s="27">
        <f t="shared" si="1"/>
        <v>0</v>
      </c>
      <c r="R27" s="14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/>
      <c r="B28" s="141"/>
      <c r="C28" s="142"/>
      <c r="D28" s="143"/>
      <c r="E28" s="144"/>
      <c r="F28" s="24"/>
      <c r="G28" s="24"/>
      <c r="H28" s="147"/>
      <c r="I28" s="25"/>
      <c r="J28" s="24"/>
      <c r="K28" s="147"/>
      <c r="L28" s="24"/>
      <c r="M28" s="25"/>
      <c r="N28" s="24"/>
      <c r="O28" s="24"/>
      <c r="P28" s="146"/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/>
      <c r="B29" s="141"/>
      <c r="C29" s="142"/>
      <c r="D29" s="143"/>
      <c r="E29" s="144"/>
      <c r="F29" s="24"/>
      <c r="G29" s="24"/>
      <c r="H29" s="24"/>
      <c r="I29" s="25"/>
      <c r="J29" s="24"/>
      <c r="K29" s="24"/>
      <c r="L29" s="24"/>
      <c r="M29" s="145"/>
      <c r="N29" s="24"/>
      <c r="O29" s="24"/>
      <c r="P29" s="146"/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/>
      <c r="B30" s="141"/>
      <c r="C30" s="142"/>
      <c r="D30" s="143"/>
      <c r="E30" s="144"/>
      <c r="F30" s="24"/>
      <c r="G30" s="24"/>
      <c r="H30" s="147"/>
      <c r="I30" s="2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/>
      <c r="B31" s="141"/>
      <c r="C31" s="142"/>
      <c r="D31" s="143"/>
      <c r="E31" s="144"/>
      <c r="F31" s="24"/>
      <c r="G31" s="24"/>
      <c r="H31" s="147"/>
      <c r="I31" s="25"/>
      <c r="J31" s="24"/>
      <c r="K31" s="24"/>
      <c r="L31" s="24"/>
      <c r="M31" s="2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/>
      <c r="B32" s="141"/>
      <c r="C32" s="142"/>
      <c r="D32" s="143"/>
      <c r="E32" s="144"/>
      <c r="F32" s="24"/>
      <c r="G32" s="24"/>
      <c r="H32" s="24"/>
      <c r="I32" s="25"/>
      <c r="J32" s="24"/>
      <c r="K32" s="24"/>
      <c r="L32" s="24"/>
      <c r="M32" s="14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/>
      <c r="B33" s="141"/>
      <c r="C33" s="142"/>
      <c r="D33" s="143"/>
      <c r="E33" s="144"/>
      <c r="F33" s="24"/>
      <c r="G33" s="24"/>
      <c r="H33" s="24"/>
      <c r="I33" s="25"/>
      <c r="J33" s="24"/>
      <c r="K33" s="147"/>
      <c r="L33" s="24"/>
      <c r="M33" s="2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/>
      <c r="B34" s="141"/>
      <c r="C34" s="142"/>
      <c r="D34" s="143"/>
      <c r="E34" s="144"/>
      <c r="F34" s="24"/>
      <c r="G34" s="24"/>
      <c r="H34" s="24"/>
      <c r="I34" s="25"/>
      <c r="J34" s="24"/>
      <c r="K34" s="24"/>
      <c r="L34" s="24"/>
      <c r="M34" s="145"/>
      <c r="N34" s="24"/>
      <c r="O34" s="24"/>
      <c r="P34" s="146"/>
      <c r="Q34" s="27">
        <f t="shared" si="1"/>
        <v>0</v>
      </c>
      <c r="R34" s="14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/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/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/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/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/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/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/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/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>SUM(F6:F57)</f>
        <v>0</v>
      </c>
      <c r="G58" s="37">
        <f>SUM(G6:G30)</f>
        <v>1800</v>
      </c>
      <c r="H58" s="37">
        <f t="shared" ref="H58:Q58" si="2">SUM(H6:H57)</f>
        <v>0</v>
      </c>
      <c r="I58" s="37">
        <f t="shared" si="2"/>
        <v>38650</v>
      </c>
      <c r="J58" s="37">
        <f t="shared" si="2"/>
        <v>0</v>
      </c>
      <c r="K58" s="37">
        <f t="shared" si="2"/>
        <v>8150</v>
      </c>
      <c r="L58" s="37">
        <f t="shared" si="2"/>
        <v>0</v>
      </c>
      <c r="M58" s="37">
        <f t="shared" si="2"/>
        <v>5600</v>
      </c>
      <c r="N58" s="37">
        <f t="shared" si="2"/>
        <v>0</v>
      </c>
      <c r="O58" s="37">
        <f t="shared" si="2"/>
        <v>0</v>
      </c>
      <c r="P58" s="37">
        <f t="shared" si="2"/>
        <v>54200</v>
      </c>
      <c r="Q58" s="37">
        <f t="shared" si="2"/>
        <v>0</v>
      </c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54200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953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>
        <v>46073.0</v>
      </c>
      <c r="C65" s="142" t="s">
        <v>954</v>
      </c>
      <c r="D65" s="143">
        <v>84490.0</v>
      </c>
      <c r="E65" s="144" t="s">
        <v>149</v>
      </c>
      <c r="F65" s="64"/>
      <c r="G65" s="64"/>
      <c r="H65" s="64"/>
      <c r="I65" s="64"/>
      <c r="J65" s="64"/>
      <c r="K65" s="64"/>
      <c r="L65" s="64"/>
      <c r="M65" s="203"/>
      <c r="N65" s="203"/>
      <c r="O65" s="264">
        <v>320.0</v>
      </c>
      <c r="P65" s="264">
        <v>320.0</v>
      </c>
      <c r="Q65" s="193">
        <v>0.0</v>
      </c>
      <c r="R65" s="146" t="s">
        <v>64</v>
      </c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ref="Q66:Q71" si="3">F66+G66+H66+I66+J66+K66+L66+M66+N66+O66-P66</f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203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320</v>
      </c>
      <c r="P72" s="84">
        <f t="shared" si="4"/>
        <v>320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955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65">
        <v>46073.0</v>
      </c>
      <c r="C78" s="246" t="s">
        <v>956</v>
      </c>
      <c r="D78" s="247">
        <v>42046.0</v>
      </c>
      <c r="E78" s="248" t="s">
        <v>221</v>
      </c>
      <c r="F78" s="24"/>
      <c r="G78" s="24"/>
      <c r="H78" s="249"/>
      <c r="I78" s="266">
        <v>450.0</v>
      </c>
      <c r="J78" s="24"/>
      <c r="K78" s="24"/>
      <c r="L78" s="24"/>
      <c r="M78" s="145"/>
      <c r="N78" s="24"/>
      <c r="O78" s="24"/>
      <c r="P78" s="267">
        <v>450.0</v>
      </c>
      <c r="Q78" s="193">
        <v>0.0</v>
      </c>
      <c r="R78" s="197" t="s">
        <v>26</v>
      </c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265">
        <v>46073.0</v>
      </c>
      <c r="C79" s="251" t="s">
        <v>957</v>
      </c>
      <c r="D79" s="252">
        <v>42046.0</v>
      </c>
      <c r="E79" s="252" t="s">
        <v>221</v>
      </c>
      <c r="F79" s="96"/>
      <c r="G79" s="97"/>
      <c r="H79" s="253">
        <v>2900.0</v>
      </c>
      <c r="I79" s="97"/>
      <c r="J79" s="96"/>
      <c r="K79" s="96"/>
      <c r="L79" s="96"/>
      <c r="M79" s="96"/>
      <c r="N79" s="96"/>
      <c r="O79" s="66"/>
      <c r="P79" s="268">
        <v>2900.0</v>
      </c>
      <c r="Q79" s="193">
        <v>0.0</v>
      </c>
      <c r="R79" s="197">
        <v>42046.0</v>
      </c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204"/>
      <c r="B80" s="250"/>
      <c r="C80" s="251"/>
      <c r="D80" s="252"/>
      <c r="E80" s="252"/>
      <c r="F80" s="96"/>
      <c r="G80" s="97"/>
      <c r="H80" s="253"/>
      <c r="I80" s="97"/>
      <c r="J80" s="96"/>
      <c r="K80" s="96"/>
      <c r="L80" s="96"/>
      <c r="M80" s="188"/>
      <c r="N80" s="96"/>
      <c r="O80" s="66"/>
      <c r="P80" s="235"/>
      <c r="Q80" s="73">
        <f t="shared" ref="Q80:Q103" si="5">F80+G80+H80+I80+J80+K80+L80+M80+N80+O80-P80</f>
        <v>0</v>
      </c>
      <c r="R80" s="92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/>
      <c r="B81" s="250"/>
      <c r="C81" s="251"/>
      <c r="D81" s="252"/>
      <c r="E81" s="252"/>
      <c r="F81" s="96"/>
      <c r="G81" s="97"/>
      <c r="H81" s="253"/>
      <c r="I81" s="97"/>
      <c r="J81" s="96"/>
      <c r="K81" s="96"/>
      <c r="L81" s="96"/>
      <c r="M81" s="96"/>
      <c r="N81" s="96"/>
      <c r="O81" s="66"/>
      <c r="P81" s="235"/>
      <c r="Q81" s="73">
        <f t="shared" si="5"/>
        <v>0</v>
      </c>
      <c r="R81" s="92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hidden="1" customHeight="1">
      <c r="A82" s="204"/>
      <c r="B82" s="245"/>
      <c r="C82" s="254"/>
      <c r="D82" s="255"/>
      <c r="E82" s="256"/>
      <c r="F82" s="214"/>
      <c r="G82" s="214"/>
      <c r="H82" s="257"/>
      <c r="I82" s="214"/>
      <c r="J82" s="214"/>
      <c r="K82" s="214"/>
      <c r="L82" s="214"/>
      <c r="M82" s="214"/>
      <c r="N82" s="214"/>
      <c r="O82" s="223"/>
      <c r="P82" s="241"/>
      <c r="Q82" s="73">
        <f t="shared" si="5"/>
        <v>0</v>
      </c>
      <c r="R82" s="218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204"/>
      <c r="B83" s="259"/>
      <c r="C83" s="260"/>
      <c r="D83" s="261"/>
      <c r="E83" s="261"/>
      <c r="F83" s="111"/>
      <c r="G83" s="112"/>
      <c r="H83" s="262"/>
      <c r="I83" s="112"/>
      <c r="J83" s="111"/>
      <c r="K83" s="111"/>
      <c r="L83" s="111"/>
      <c r="M83" s="111"/>
      <c r="N83" s="111"/>
      <c r="O83" s="113"/>
      <c r="P83" s="243"/>
      <c r="Q83" s="73">
        <f t="shared" si="5"/>
        <v>0</v>
      </c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/>
      <c r="B84" s="259"/>
      <c r="C84" s="260"/>
      <c r="D84" s="261"/>
      <c r="E84" s="261"/>
      <c r="F84" s="111"/>
      <c r="G84" s="112"/>
      <c r="H84" s="262"/>
      <c r="I84" s="112"/>
      <c r="J84" s="111"/>
      <c r="K84" s="111"/>
      <c r="L84" s="111"/>
      <c r="M84" s="111"/>
      <c r="N84" s="111"/>
      <c r="O84" s="113"/>
      <c r="P84" s="243"/>
      <c r="Q84" s="73">
        <f t="shared" si="5"/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204"/>
      <c r="B85" s="259"/>
      <c r="C85" s="260"/>
      <c r="D85" s="261"/>
      <c r="E85" s="261"/>
      <c r="F85" s="111"/>
      <c r="G85" s="112"/>
      <c r="H85" s="262"/>
      <c r="I85" s="112"/>
      <c r="J85" s="111"/>
      <c r="K85" s="111"/>
      <c r="L85" s="111"/>
      <c r="M85" s="111"/>
      <c r="N85" s="111"/>
      <c r="O85" s="113"/>
      <c r="P85" s="243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204"/>
      <c r="B86" s="259"/>
      <c r="C86" s="260"/>
      <c r="D86" s="261"/>
      <c r="E86" s="261"/>
      <c r="F86" s="111"/>
      <c r="G86" s="112"/>
      <c r="H86" s="262"/>
      <c r="I86" s="112"/>
      <c r="J86" s="111"/>
      <c r="K86" s="111"/>
      <c r="L86" s="111"/>
      <c r="M86" s="111"/>
      <c r="N86" s="111"/>
      <c r="O86" s="113"/>
      <c r="P86" s="263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/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73">
        <f t="shared" si="5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/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7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204"/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73">
        <f t="shared" si="5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86"/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73">
        <f t="shared" si="5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/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73">
        <f t="shared" si="5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204"/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73">
        <f t="shared" si="5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86"/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73">
        <f t="shared" si="5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204"/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73">
        <f t="shared" si="5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204"/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73">
        <f t="shared" si="5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86"/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73">
        <f t="shared" si="5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86"/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73">
        <f t="shared" si="5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/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73">
        <f t="shared" si="5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204"/>
      <c r="B100" s="259"/>
      <c r="C100" s="260"/>
      <c r="D100" s="261"/>
      <c r="E100" s="261"/>
      <c r="F100" s="111"/>
      <c r="G100" s="111"/>
      <c r="H100" s="262"/>
      <c r="I100" s="111"/>
      <c r="J100" s="111"/>
      <c r="K100" s="111"/>
      <c r="L100" s="111"/>
      <c r="M100" s="111"/>
      <c r="N100" s="111"/>
      <c r="O100" s="113"/>
      <c r="P100" s="209"/>
      <c r="Q100" s="73">
        <f t="shared" si="5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hidden="1" customHeight="1">
      <c r="A101" s="86"/>
      <c r="B101" s="259"/>
      <c r="C101" s="260"/>
      <c r="D101" s="261"/>
      <c r="E101" s="261"/>
      <c r="F101" s="111"/>
      <c r="G101" s="111"/>
      <c r="H101" s="262"/>
      <c r="I101" s="111"/>
      <c r="J101" s="111"/>
      <c r="K101" s="111"/>
      <c r="L101" s="111"/>
      <c r="M101" s="111"/>
      <c r="N101" s="111"/>
      <c r="O101" s="113"/>
      <c r="P101" s="209"/>
      <c r="Q101" s="73">
        <f t="shared" si="5"/>
        <v>0</v>
      </c>
      <c r="R101" s="9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hidden="1" customHeight="1">
      <c r="A102" s="204"/>
      <c r="B102" s="259"/>
      <c r="C102" s="260"/>
      <c r="D102" s="261"/>
      <c r="E102" s="261"/>
      <c r="F102" s="111"/>
      <c r="G102" s="111"/>
      <c r="H102" s="262"/>
      <c r="I102" s="111"/>
      <c r="J102" s="111"/>
      <c r="K102" s="111"/>
      <c r="L102" s="111"/>
      <c r="M102" s="111"/>
      <c r="N102" s="111"/>
      <c r="O102" s="113"/>
      <c r="P102" s="209"/>
      <c r="Q102" s="73">
        <f t="shared" si="5"/>
        <v>0</v>
      </c>
      <c r="R102" s="92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hidden="1" customHeight="1">
      <c r="A103" s="204"/>
      <c r="B103" s="115"/>
      <c r="C103" s="108"/>
      <c r="D103" s="116"/>
      <c r="E103" s="117"/>
      <c r="F103" s="111"/>
      <c r="G103" s="111"/>
      <c r="H103" s="118"/>
      <c r="I103" s="111"/>
      <c r="J103" s="111"/>
      <c r="K103" s="111"/>
      <c r="L103" s="111"/>
      <c r="M103" s="111"/>
      <c r="N103" s="111"/>
      <c r="O103" s="113"/>
      <c r="P103" s="112"/>
      <c r="Q103" s="73">
        <f t="shared" si="5"/>
        <v>0</v>
      </c>
      <c r="R103" s="9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customHeight="1">
      <c r="A104" s="86"/>
      <c r="B104" s="119"/>
      <c r="C104" s="120"/>
      <c r="D104" s="121"/>
      <c r="E104" s="12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3"/>
      <c r="P104" s="111"/>
      <c r="Q104" s="73"/>
      <c r="R104" s="122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80"/>
      <c r="B105" s="81"/>
      <c r="C105" s="82"/>
      <c r="D105" s="83" t="s">
        <v>121</v>
      </c>
      <c r="E105" s="55"/>
      <c r="F105" s="84">
        <f t="shared" ref="F105:P105" si="6">SUM(F78:F81)</f>
        <v>0</v>
      </c>
      <c r="G105" s="84">
        <f t="shared" si="6"/>
        <v>0</v>
      </c>
      <c r="H105" s="84">
        <f t="shared" si="6"/>
        <v>2900</v>
      </c>
      <c r="I105" s="84">
        <f t="shared" si="6"/>
        <v>450</v>
      </c>
      <c r="J105" s="84">
        <f t="shared" si="6"/>
        <v>0</v>
      </c>
      <c r="K105" s="84">
        <f t="shared" si="6"/>
        <v>0</v>
      </c>
      <c r="L105" s="84">
        <f t="shared" si="6"/>
        <v>0</v>
      </c>
      <c r="M105" s="84">
        <f t="shared" si="6"/>
        <v>0</v>
      </c>
      <c r="N105" s="84">
        <f t="shared" si="6"/>
        <v>0</v>
      </c>
      <c r="O105" s="84">
        <f t="shared" si="6"/>
        <v>0</v>
      </c>
      <c r="P105" s="84">
        <f t="shared" si="6"/>
        <v>3350</v>
      </c>
      <c r="Q105" s="85"/>
      <c r="R105" s="55"/>
      <c r="S105" s="66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42.0" customHeight="1">
      <c r="A107" s="48"/>
      <c r="B107" s="48"/>
      <c r="C107" s="48"/>
      <c r="D107" s="48"/>
      <c r="E107" s="123"/>
      <c r="F107" s="12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ht="51.0" customHeight="1">
      <c r="A108" s="2"/>
      <c r="B108" s="2"/>
      <c r="C108" s="2"/>
      <c r="D108" s="2"/>
      <c r="E108" s="125" t="s">
        <v>126</v>
      </c>
      <c r="F108" s="191" t="s">
        <v>349</v>
      </c>
      <c r="G108" s="2"/>
      <c r="H108" s="2"/>
      <c r="I108" s="2"/>
      <c r="J108" s="127" t="s">
        <v>128</v>
      </c>
      <c r="K108" s="127"/>
      <c r="L108" s="127"/>
      <c r="M108" s="127"/>
      <c r="N108" s="128"/>
      <c r="O108" s="128"/>
      <c r="P108" s="129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129</v>
      </c>
      <c r="F109" s="191" t="s">
        <v>349</v>
      </c>
      <c r="G109" s="2"/>
      <c r="H109" s="2"/>
      <c r="I109" s="2"/>
      <c r="J109" s="130" t="s">
        <v>130</v>
      </c>
      <c r="K109" s="130"/>
      <c r="L109" s="130"/>
      <c r="M109" s="130"/>
      <c r="N109" s="130"/>
      <c r="O109" s="130"/>
      <c r="P109" s="13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131</v>
      </c>
      <c r="F110" s="191" t="s">
        <v>349</v>
      </c>
      <c r="G110" s="2"/>
      <c r="H110" s="2"/>
      <c r="I110" s="2"/>
      <c r="J110" s="132"/>
      <c r="K110" s="133"/>
      <c r="L110" s="133"/>
      <c r="M110" s="133"/>
      <c r="N110" s="133"/>
      <c r="O110" s="133"/>
      <c r="P110" s="133"/>
      <c r="Q110" s="134"/>
      <c r="R110" s="2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132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48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958</v>
      </c>
      <c r="F112" s="191" t="s">
        <v>349</v>
      </c>
      <c r="G112" s="2"/>
      <c r="H112" s="2"/>
      <c r="I112" s="2"/>
      <c r="J112" s="135"/>
      <c r="K112" s="135"/>
      <c r="L112" s="135"/>
      <c r="M112" s="135"/>
      <c r="N112" s="135"/>
      <c r="O112" s="135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134</v>
      </c>
      <c r="F113" s="191" t="s">
        <v>349</v>
      </c>
      <c r="G113" s="2"/>
      <c r="H113" s="2"/>
      <c r="I113" s="2"/>
      <c r="J113" s="137"/>
      <c r="K113" s="137"/>
      <c r="L113" s="137"/>
      <c r="M113" s="137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25" t="s">
        <v>135</v>
      </c>
      <c r="F114" s="191" t="s">
        <v>349</v>
      </c>
      <c r="G114" s="2"/>
      <c r="H114" s="2"/>
      <c r="I114" s="2"/>
      <c r="J114" s="48"/>
      <c r="K114" s="48"/>
      <c r="L114" s="138"/>
      <c r="M114" s="48"/>
      <c r="N114" s="48"/>
      <c r="O114" s="48"/>
      <c r="P114" s="136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48"/>
      <c r="K115" s="48"/>
      <c r="L115" s="48"/>
      <c r="M115" s="48"/>
      <c r="N115" s="48"/>
      <c r="O115" s="48"/>
      <c r="P115" s="48"/>
      <c r="Q115" s="48"/>
      <c r="R115" s="4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959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46073.0</v>
      </c>
      <c r="C6" s="142" t="s">
        <v>960</v>
      </c>
      <c r="D6" s="143">
        <v>113968.0</v>
      </c>
      <c r="E6" s="144" t="s">
        <v>961</v>
      </c>
      <c r="F6" s="24"/>
      <c r="G6" s="147"/>
      <c r="H6" s="24"/>
      <c r="I6" s="145">
        <v>300.0</v>
      </c>
      <c r="J6" s="24"/>
      <c r="K6" s="147"/>
      <c r="L6" s="24"/>
      <c r="M6" s="145"/>
      <c r="N6" s="24"/>
      <c r="O6" s="24"/>
      <c r="P6" s="146">
        <v>300.0</v>
      </c>
      <c r="Q6" s="219">
        <v>0.0</v>
      </c>
      <c r="R6" s="146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46073.0</v>
      </c>
      <c r="C7" s="142" t="s">
        <v>962</v>
      </c>
      <c r="D7" s="143">
        <v>113975.0</v>
      </c>
      <c r="E7" s="144" t="s">
        <v>963</v>
      </c>
      <c r="F7" s="24"/>
      <c r="G7" s="147"/>
      <c r="H7" s="24"/>
      <c r="I7" s="145"/>
      <c r="J7" s="147"/>
      <c r="K7" s="147"/>
      <c r="L7" s="24"/>
      <c r="M7" s="145">
        <v>300.0</v>
      </c>
      <c r="N7" s="24"/>
      <c r="O7" s="24"/>
      <c r="P7" s="146">
        <v>300.0</v>
      </c>
      <c r="Q7" s="219">
        <v>0.0</v>
      </c>
      <c r="R7" s="146" t="s">
        <v>64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46074.0</v>
      </c>
      <c r="C8" s="142" t="s">
        <v>964</v>
      </c>
      <c r="D8" s="143">
        <v>42891.0</v>
      </c>
      <c r="E8" s="144" t="s">
        <v>965</v>
      </c>
      <c r="F8" s="147"/>
      <c r="G8" s="147"/>
      <c r="H8" s="24"/>
      <c r="I8" s="145">
        <v>2500.0</v>
      </c>
      <c r="J8" s="147"/>
      <c r="K8" s="147"/>
      <c r="L8" s="24"/>
      <c r="M8" s="145"/>
      <c r="N8" s="24"/>
      <c r="O8" s="24"/>
      <c r="P8" s="146">
        <v>2500.0</v>
      </c>
      <c r="Q8" s="219">
        <v>0.0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46074.0</v>
      </c>
      <c r="C9" s="142" t="s">
        <v>966</v>
      </c>
      <c r="D9" s="143">
        <v>45096.0</v>
      </c>
      <c r="E9" s="144" t="s">
        <v>967</v>
      </c>
      <c r="F9" s="24"/>
      <c r="G9" s="24"/>
      <c r="H9" s="24"/>
      <c r="I9" s="145">
        <v>3060.0</v>
      </c>
      <c r="J9" s="147"/>
      <c r="K9" s="147"/>
      <c r="L9" s="24"/>
      <c r="M9" s="25"/>
      <c r="N9" s="24"/>
      <c r="O9" s="24"/>
      <c r="P9" s="146">
        <v>3060.0</v>
      </c>
      <c r="Q9" s="219">
        <v>0.0</v>
      </c>
      <c r="R9" s="146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46074.0</v>
      </c>
      <c r="C10" s="142" t="s">
        <v>968</v>
      </c>
      <c r="D10" s="143">
        <v>21818.0</v>
      </c>
      <c r="E10" s="144" t="s">
        <v>347</v>
      </c>
      <c r="F10" s="24"/>
      <c r="G10" s="147"/>
      <c r="H10" s="24"/>
      <c r="I10" s="145"/>
      <c r="J10" s="147"/>
      <c r="K10" s="147">
        <v>300.0</v>
      </c>
      <c r="L10" s="24"/>
      <c r="M10" s="25"/>
      <c r="N10" s="24"/>
      <c r="O10" s="24"/>
      <c r="P10" s="146">
        <v>300.0</v>
      </c>
      <c r="Q10" s="219">
        <v>0.0</v>
      </c>
      <c r="R10" s="146" t="s">
        <v>64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46074.0</v>
      </c>
      <c r="C11" s="142" t="s">
        <v>969</v>
      </c>
      <c r="D11" s="143">
        <v>59137.0</v>
      </c>
      <c r="E11" s="144" t="s">
        <v>970</v>
      </c>
      <c r="F11" s="24"/>
      <c r="G11" s="147"/>
      <c r="H11" s="24"/>
      <c r="I11" s="145"/>
      <c r="J11" s="147"/>
      <c r="K11" s="147">
        <v>8750.0</v>
      </c>
      <c r="L11" s="24"/>
      <c r="M11" s="25"/>
      <c r="N11" s="24"/>
      <c r="O11" s="24"/>
      <c r="P11" s="146">
        <v>8750.0</v>
      </c>
      <c r="Q11" s="219">
        <v>0.0</v>
      </c>
      <c r="R11" s="146" t="s">
        <v>64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46074.0</v>
      </c>
      <c r="C12" s="142" t="s">
        <v>971</v>
      </c>
      <c r="D12" s="143">
        <v>50148.0</v>
      </c>
      <c r="E12" s="144" t="s">
        <v>803</v>
      </c>
      <c r="F12" s="147"/>
      <c r="G12" s="147"/>
      <c r="H12" s="147"/>
      <c r="I12" s="145"/>
      <c r="J12" s="147"/>
      <c r="K12" s="147">
        <v>47500.0</v>
      </c>
      <c r="L12" s="24"/>
      <c r="M12" s="145"/>
      <c r="N12" s="24"/>
      <c r="O12" s="24"/>
      <c r="P12" s="146">
        <v>47500.0</v>
      </c>
      <c r="Q12" s="219">
        <v>0.0</v>
      </c>
      <c r="R12" s="146">
        <v>50148.0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46074.0</v>
      </c>
      <c r="C13" s="142" t="s">
        <v>972</v>
      </c>
      <c r="D13" s="143">
        <v>105970.0</v>
      </c>
      <c r="E13" s="144" t="s">
        <v>973</v>
      </c>
      <c r="F13" s="147"/>
      <c r="G13" s="147"/>
      <c r="H13" s="147">
        <v>4500.0</v>
      </c>
      <c r="I13" s="145"/>
      <c r="J13" s="147"/>
      <c r="K13" s="147"/>
      <c r="L13" s="24"/>
      <c r="M13" s="145"/>
      <c r="N13" s="24"/>
      <c r="O13" s="24"/>
      <c r="P13" s="146">
        <v>4500.0</v>
      </c>
      <c r="Q13" s="219">
        <v>0.0</v>
      </c>
      <c r="R13" s="146">
        <v>105970.0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46074.0</v>
      </c>
      <c r="C14" s="142" t="s">
        <v>974</v>
      </c>
      <c r="D14" s="143">
        <v>55446.0</v>
      </c>
      <c r="E14" s="144" t="s">
        <v>975</v>
      </c>
      <c r="F14" s="147"/>
      <c r="G14" s="24"/>
      <c r="H14" s="147">
        <v>5400.0</v>
      </c>
      <c r="I14" s="145"/>
      <c r="J14" s="147"/>
      <c r="K14" s="147"/>
      <c r="L14" s="24"/>
      <c r="M14" s="25"/>
      <c r="N14" s="24"/>
      <c r="O14" s="24"/>
      <c r="P14" s="146">
        <v>5400.0</v>
      </c>
      <c r="Q14" s="219">
        <v>0.0</v>
      </c>
      <c r="R14" s="146">
        <v>55446.0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/>
      <c r="B15" s="141"/>
      <c r="C15" s="142"/>
      <c r="D15" s="143"/>
      <c r="E15" s="144"/>
      <c r="F15" s="147"/>
      <c r="G15" s="147"/>
      <c r="H15" s="24"/>
      <c r="I15" s="145"/>
      <c r="J15" s="147"/>
      <c r="K15" s="147"/>
      <c r="L15" s="24"/>
      <c r="M15" s="145"/>
      <c r="N15" s="24"/>
      <c r="O15" s="24"/>
      <c r="P15" s="146"/>
      <c r="Q15" s="219">
        <v>0.0</v>
      </c>
      <c r="R15" s="146"/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hidden="1" customHeight="1">
      <c r="A16" s="19">
        <v>11.0</v>
      </c>
      <c r="B16" s="141"/>
      <c r="C16" s="142"/>
      <c r="D16" s="143"/>
      <c r="E16" s="144"/>
      <c r="F16" s="147"/>
      <c r="G16" s="147"/>
      <c r="H16" s="147"/>
      <c r="I16" s="145"/>
      <c r="J16" s="147"/>
      <c r="K16" s="147"/>
      <c r="L16" s="24"/>
      <c r="M16" s="145"/>
      <c r="N16" s="24"/>
      <c r="O16" s="24"/>
      <c r="P16" s="146"/>
      <c r="Q16" s="219">
        <v>0.0</v>
      </c>
      <c r="R16" s="146"/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hidden="1" customHeight="1">
      <c r="A17" s="19">
        <v>12.0</v>
      </c>
      <c r="B17" s="141"/>
      <c r="C17" s="142"/>
      <c r="D17" s="143"/>
      <c r="E17" s="144"/>
      <c r="F17" s="147"/>
      <c r="G17" s="147"/>
      <c r="H17" s="24"/>
      <c r="I17" s="145"/>
      <c r="J17" s="147"/>
      <c r="K17" s="147"/>
      <c r="L17" s="24"/>
      <c r="M17" s="145"/>
      <c r="N17" s="24"/>
      <c r="O17" s="24"/>
      <c r="P17" s="146"/>
      <c r="Q17" s="219">
        <v>0.0</v>
      </c>
      <c r="R17" s="146"/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hidden="1" customHeight="1">
      <c r="A18" s="19">
        <v>13.0</v>
      </c>
      <c r="B18" s="141"/>
      <c r="C18" s="142"/>
      <c r="D18" s="143"/>
      <c r="E18" s="144"/>
      <c r="F18" s="24"/>
      <c r="G18" s="147"/>
      <c r="H18" s="147"/>
      <c r="I18" s="145"/>
      <c r="J18" s="147"/>
      <c r="K18" s="147"/>
      <c r="L18" s="24"/>
      <c r="M18" s="145"/>
      <c r="N18" s="24"/>
      <c r="O18" s="24"/>
      <c r="P18" s="146"/>
      <c r="Q18" s="219">
        <v>0.0</v>
      </c>
      <c r="R18" s="146"/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hidden="1" customHeight="1">
      <c r="A19" s="19">
        <v>14.0</v>
      </c>
      <c r="B19" s="141"/>
      <c r="C19" s="142"/>
      <c r="D19" s="143"/>
      <c r="E19" s="144"/>
      <c r="F19" s="24"/>
      <c r="G19" s="147"/>
      <c r="H19" s="147"/>
      <c r="I19" s="145"/>
      <c r="J19" s="147"/>
      <c r="K19" s="147"/>
      <c r="L19" s="24"/>
      <c r="M19" s="145"/>
      <c r="N19" s="24"/>
      <c r="O19" s="24"/>
      <c r="P19" s="146"/>
      <c r="Q19" s="219">
        <v>0.0</v>
      </c>
      <c r="R19" s="146"/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hidden="1" customHeight="1">
      <c r="A20" s="140">
        <v>15.0</v>
      </c>
      <c r="B20" s="141"/>
      <c r="C20" s="142"/>
      <c r="D20" s="143"/>
      <c r="E20" s="144"/>
      <c r="F20" s="24"/>
      <c r="G20" s="147"/>
      <c r="H20" s="147"/>
      <c r="I20" s="25"/>
      <c r="J20" s="147"/>
      <c r="K20" s="147"/>
      <c r="L20" s="24"/>
      <c r="M20" s="145"/>
      <c r="N20" s="24"/>
      <c r="O20" s="24"/>
      <c r="P20" s="146"/>
      <c r="Q20" s="27">
        <f t="shared" ref="Q20:Q57" si="1">F20+G20+H20+I20+J20+K20+L20+M20+N20+O20-P20</f>
        <v>0</v>
      </c>
      <c r="R20" s="146"/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hidden="1" customHeight="1">
      <c r="A21" s="19"/>
      <c r="B21" s="141"/>
      <c r="C21" s="142"/>
      <c r="D21" s="143"/>
      <c r="E21" s="144"/>
      <c r="F21" s="24"/>
      <c r="G21" s="24"/>
      <c r="H21" s="24"/>
      <c r="I21" s="25"/>
      <c r="J21" s="24"/>
      <c r="K21" s="24"/>
      <c r="L21" s="24"/>
      <c r="M21" s="145"/>
      <c r="N21" s="24"/>
      <c r="O21" s="24"/>
      <c r="P21" s="146"/>
      <c r="Q21" s="27">
        <f t="shared" si="1"/>
        <v>0</v>
      </c>
      <c r="R21" s="146"/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hidden="1" customHeight="1">
      <c r="A22" s="19"/>
      <c r="B22" s="141"/>
      <c r="C22" s="142"/>
      <c r="D22" s="143"/>
      <c r="E22" s="144"/>
      <c r="F22" s="24"/>
      <c r="G22" s="147"/>
      <c r="H22" s="147"/>
      <c r="I22" s="145"/>
      <c r="J22" s="147"/>
      <c r="K22" s="147"/>
      <c r="L22" s="24"/>
      <c r="M22" s="145"/>
      <c r="N22" s="24"/>
      <c r="O22" s="24"/>
      <c r="P22" s="146"/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hidden="1" customHeight="1">
      <c r="A23" s="19"/>
      <c r="B23" s="141"/>
      <c r="C23" s="142"/>
      <c r="D23" s="143"/>
      <c r="E23" s="144"/>
      <c r="F23" s="147"/>
      <c r="G23" s="147"/>
      <c r="H23" s="147"/>
      <c r="I23" s="145"/>
      <c r="J23" s="147"/>
      <c r="K23" s="147"/>
      <c r="L23" s="24"/>
      <c r="M23" s="145"/>
      <c r="N23" s="24"/>
      <c r="O23" s="24"/>
      <c r="P23" s="146"/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hidden="1" customHeight="1">
      <c r="A24" s="19"/>
      <c r="B24" s="141"/>
      <c r="C24" s="142"/>
      <c r="D24" s="143"/>
      <c r="E24" s="144"/>
      <c r="F24" s="147"/>
      <c r="G24" s="147"/>
      <c r="H24" s="147"/>
      <c r="I24" s="145"/>
      <c r="J24" s="24"/>
      <c r="K24" s="24"/>
      <c r="L24" s="24"/>
      <c r="M24" s="145"/>
      <c r="N24" s="24"/>
      <c r="O24" s="24"/>
      <c r="P24" s="146"/>
      <c r="Q24" s="27">
        <f t="shared" si="1"/>
        <v>0</v>
      </c>
      <c r="R24" s="146"/>
      <c r="S24" s="14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hidden="1" customHeight="1">
      <c r="A25" s="19"/>
      <c r="B25" s="141"/>
      <c r="C25" s="142"/>
      <c r="D25" s="143"/>
      <c r="E25" s="144"/>
      <c r="F25" s="147"/>
      <c r="G25" s="147"/>
      <c r="H25" s="24"/>
      <c r="I25" s="145"/>
      <c r="J25" s="24"/>
      <c r="K25" s="147"/>
      <c r="L25" s="24"/>
      <c r="M25" s="145"/>
      <c r="N25" s="24"/>
      <c r="O25" s="24"/>
      <c r="P25" s="146"/>
      <c r="Q25" s="27">
        <f t="shared" si="1"/>
        <v>0</v>
      </c>
      <c r="R25" s="14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hidden="1" customHeight="1">
      <c r="A26" s="19"/>
      <c r="B26" s="141"/>
      <c r="C26" s="142"/>
      <c r="D26" s="143"/>
      <c r="E26" s="144"/>
      <c r="F26" s="24"/>
      <c r="G26" s="147"/>
      <c r="H26" s="147"/>
      <c r="I26" s="25"/>
      <c r="J26" s="24"/>
      <c r="K26" s="24"/>
      <c r="L26" s="24"/>
      <c r="M26" s="145"/>
      <c r="N26" s="24"/>
      <c r="O26" s="24"/>
      <c r="P26" s="146"/>
      <c r="Q26" s="27">
        <f t="shared" si="1"/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hidden="1" customHeight="1">
      <c r="A27" s="19"/>
      <c r="B27" s="200"/>
      <c r="C27" s="201"/>
      <c r="D27" s="202"/>
      <c r="E27" s="202"/>
      <c r="F27" s="24"/>
      <c r="G27" s="24"/>
      <c r="H27" s="147"/>
      <c r="I27" s="25"/>
      <c r="J27" s="24"/>
      <c r="K27" s="24"/>
      <c r="L27" s="24"/>
      <c r="M27" s="145"/>
      <c r="N27" s="24"/>
      <c r="O27" s="24"/>
      <c r="P27" s="146"/>
      <c r="Q27" s="27">
        <f t="shared" si="1"/>
        <v>0</v>
      </c>
      <c r="R27" s="146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hidden="1" customHeight="1">
      <c r="A28" s="19"/>
      <c r="B28" s="141"/>
      <c r="C28" s="142"/>
      <c r="D28" s="143"/>
      <c r="E28" s="144"/>
      <c r="F28" s="24"/>
      <c r="G28" s="24"/>
      <c r="H28" s="147"/>
      <c r="I28" s="25"/>
      <c r="J28" s="24"/>
      <c r="K28" s="147"/>
      <c r="L28" s="24"/>
      <c r="M28" s="25"/>
      <c r="N28" s="24"/>
      <c r="O28" s="24"/>
      <c r="P28" s="146"/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/>
      <c r="B29" s="141"/>
      <c r="C29" s="142"/>
      <c r="D29" s="143"/>
      <c r="E29" s="144"/>
      <c r="F29" s="24"/>
      <c r="G29" s="24"/>
      <c r="H29" s="24"/>
      <c r="I29" s="25"/>
      <c r="J29" s="24"/>
      <c r="K29" s="24"/>
      <c r="L29" s="24"/>
      <c r="M29" s="145"/>
      <c r="N29" s="24"/>
      <c r="O29" s="24"/>
      <c r="P29" s="146"/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/>
      <c r="B30" s="141"/>
      <c r="C30" s="142"/>
      <c r="D30" s="143"/>
      <c r="E30" s="144"/>
      <c r="F30" s="24"/>
      <c r="G30" s="24"/>
      <c r="H30" s="147"/>
      <c r="I30" s="2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/>
      <c r="B31" s="141"/>
      <c r="C31" s="142"/>
      <c r="D31" s="143"/>
      <c r="E31" s="144"/>
      <c r="F31" s="24"/>
      <c r="G31" s="24"/>
      <c r="H31" s="147"/>
      <c r="I31" s="25"/>
      <c r="J31" s="24"/>
      <c r="K31" s="24"/>
      <c r="L31" s="24"/>
      <c r="M31" s="2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/>
      <c r="B32" s="141"/>
      <c r="C32" s="142"/>
      <c r="D32" s="143"/>
      <c r="E32" s="144"/>
      <c r="F32" s="24"/>
      <c r="G32" s="24"/>
      <c r="H32" s="24"/>
      <c r="I32" s="25"/>
      <c r="J32" s="24"/>
      <c r="K32" s="24"/>
      <c r="L32" s="24"/>
      <c r="M32" s="14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/>
      <c r="B33" s="141"/>
      <c r="C33" s="142"/>
      <c r="D33" s="143"/>
      <c r="E33" s="144"/>
      <c r="F33" s="24"/>
      <c r="G33" s="24"/>
      <c r="H33" s="24"/>
      <c r="I33" s="25"/>
      <c r="J33" s="24"/>
      <c r="K33" s="147"/>
      <c r="L33" s="24"/>
      <c r="M33" s="2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/>
      <c r="B34" s="141"/>
      <c r="C34" s="142"/>
      <c r="D34" s="143"/>
      <c r="E34" s="144"/>
      <c r="F34" s="24"/>
      <c r="G34" s="24"/>
      <c r="H34" s="24"/>
      <c r="I34" s="25"/>
      <c r="J34" s="24"/>
      <c r="K34" s="24"/>
      <c r="L34" s="24"/>
      <c r="M34" s="145"/>
      <c r="N34" s="24"/>
      <c r="O34" s="24"/>
      <c r="P34" s="146"/>
      <c r="Q34" s="27">
        <f t="shared" si="1"/>
        <v>0</v>
      </c>
      <c r="R34" s="14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6"/>
      <c r="Q35" s="27">
        <f t="shared" si="1"/>
        <v>0</v>
      </c>
      <c r="R35" s="2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/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6"/>
      <c r="Q36" s="27">
        <f t="shared" si="1"/>
        <v>0</v>
      </c>
      <c r="R36" s="2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/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26"/>
      <c r="Q37" s="27">
        <f t="shared" si="1"/>
        <v>0</v>
      </c>
      <c r="R37" s="2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26"/>
      <c r="Q38" s="27">
        <f t="shared" si="1"/>
        <v>0</v>
      </c>
      <c r="R38" s="2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26"/>
      <c r="Q39" s="27">
        <f t="shared" si="1"/>
        <v>0</v>
      </c>
      <c r="R39" s="2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/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26"/>
      <c r="Q40" s="27">
        <f t="shared" si="1"/>
        <v>0</v>
      </c>
      <c r="R40" s="2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/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26"/>
      <c r="Q41" s="27">
        <f t="shared" si="1"/>
        <v>0</v>
      </c>
      <c r="R41" s="2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/>
      <c r="B42" s="20"/>
      <c r="C42" s="21"/>
      <c r="D42" s="22"/>
      <c r="E42" s="23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26"/>
      <c r="Q42" s="27">
        <f t="shared" si="1"/>
        <v>0</v>
      </c>
      <c r="R42" s="2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/>
      <c r="B43" s="20"/>
      <c r="C43" s="21"/>
      <c r="D43" s="22"/>
      <c r="E43" s="23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26"/>
      <c r="Q43" s="27">
        <f t="shared" si="1"/>
        <v>0</v>
      </c>
      <c r="R43" s="2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26"/>
      <c r="Q44" s="27">
        <f t="shared" si="1"/>
        <v>0</v>
      </c>
      <c r="R44" s="2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/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/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/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>SUM(F6:F57)</f>
        <v>0</v>
      </c>
      <c r="G58" s="37">
        <f>SUM(G6:G30)</f>
        <v>0</v>
      </c>
      <c r="H58" s="37">
        <f t="shared" ref="H58:Q58" si="2">SUM(H6:H57)</f>
        <v>9900</v>
      </c>
      <c r="I58" s="37">
        <f t="shared" si="2"/>
        <v>5860</v>
      </c>
      <c r="J58" s="37">
        <f t="shared" si="2"/>
        <v>0</v>
      </c>
      <c r="K58" s="37">
        <f t="shared" si="2"/>
        <v>56550</v>
      </c>
      <c r="L58" s="37">
        <f t="shared" si="2"/>
        <v>0</v>
      </c>
      <c r="M58" s="37">
        <f t="shared" si="2"/>
        <v>300</v>
      </c>
      <c r="N58" s="37">
        <f t="shared" si="2"/>
        <v>0</v>
      </c>
      <c r="O58" s="37">
        <f t="shared" si="2"/>
        <v>0</v>
      </c>
      <c r="P58" s="37">
        <f t="shared" si="2"/>
        <v>72610</v>
      </c>
      <c r="Q58" s="37">
        <f t="shared" si="2"/>
        <v>0</v>
      </c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72610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976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203"/>
      <c r="N65" s="203"/>
      <c r="O65" s="264"/>
      <c r="P65" s="264"/>
      <c r="Q65" s="193">
        <v>0.0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ref="Q66:Q71" si="3">F66+G66+H66+I66+J66+K66+L66+M66+N66+O66-P66</f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203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0</v>
      </c>
      <c r="P72" s="84">
        <f t="shared" si="4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977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65">
        <v>46073.0</v>
      </c>
      <c r="C78" s="246" t="s">
        <v>978</v>
      </c>
      <c r="D78" s="247">
        <v>50342.0</v>
      </c>
      <c r="E78" s="248" t="s">
        <v>848</v>
      </c>
      <c r="F78" s="24"/>
      <c r="G78" s="24"/>
      <c r="H78" s="249"/>
      <c r="I78" s="266"/>
      <c r="J78" s="24"/>
      <c r="K78" s="147">
        <v>-206900.0</v>
      </c>
      <c r="L78" s="24"/>
      <c r="M78" s="145"/>
      <c r="N78" s="24"/>
      <c r="O78" s="24"/>
      <c r="P78" s="267">
        <v>-206900.0</v>
      </c>
      <c r="Q78" s="193">
        <v>0.0</v>
      </c>
      <c r="R78" s="197" t="s">
        <v>64</v>
      </c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265">
        <v>46074.0</v>
      </c>
      <c r="C79" s="251" t="s">
        <v>979</v>
      </c>
      <c r="D79" s="252">
        <v>50148.0</v>
      </c>
      <c r="E79" s="252" t="s">
        <v>803</v>
      </c>
      <c r="F79" s="96"/>
      <c r="G79" s="97"/>
      <c r="H79" s="253">
        <v>50.0</v>
      </c>
      <c r="I79" s="97"/>
      <c r="J79" s="96"/>
      <c r="K79" s="96"/>
      <c r="L79" s="96"/>
      <c r="M79" s="96"/>
      <c r="N79" s="96"/>
      <c r="O79" s="66"/>
      <c r="P79" s="268">
        <v>50.0</v>
      </c>
      <c r="Q79" s="193">
        <v>0.0</v>
      </c>
      <c r="R79" s="197">
        <v>50148.0</v>
      </c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>
        <v>3.0</v>
      </c>
      <c r="B80" s="250">
        <v>46074.0</v>
      </c>
      <c r="C80" s="251" t="s">
        <v>980</v>
      </c>
      <c r="D80" s="252">
        <v>50148.0</v>
      </c>
      <c r="E80" s="252" t="s">
        <v>803</v>
      </c>
      <c r="F80" s="96"/>
      <c r="G80" s="97"/>
      <c r="H80" s="253">
        <v>26000.0</v>
      </c>
      <c r="I80" s="97"/>
      <c r="J80" s="96"/>
      <c r="K80" s="96"/>
      <c r="L80" s="96"/>
      <c r="M80" s="188"/>
      <c r="N80" s="96"/>
      <c r="O80" s="66"/>
      <c r="P80" s="235">
        <v>26000.0</v>
      </c>
      <c r="Q80" s="193">
        <v>0.0</v>
      </c>
      <c r="R80" s="197">
        <v>50148.0</v>
      </c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204">
        <v>4.0</v>
      </c>
      <c r="B81" s="250">
        <v>46074.0</v>
      </c>
      <c r="C81" s="251" t="s">
        <v>981</v>
      </c>
      <c r="D81" s="252">
        <v>50148.0</v>
      </c>
      <c r="E81" s="252" t="s">
        <v>803</v>
      </c>
      <c r="F81" s="96"/>
      <c r="G81" s="97"/>
      <c r="H81" s="253">
        <v>11500.0</v>
      </c>
      <c r="I81" s="97"/>
      <c r="J81" s="96"/>
      <c r="K81" s="96"/>
      <c r="L81" s="96"/>
      <c r="M81" s="96"/>
      <c r="N81" s="96"/>
      <c r="O81" s="66"/>
      <c r="P81" s="235">
        <v>11500.0</v>
      </c>
      <c r="Q81" s="193">
        <v>0.0</v>
      </c>
      <c r="R81" s="197">
        <v>50148.0</v>
      </c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86">
        <v>5.0</v>
      </c>
      <c r="B82" s="245">
        <v>46074.0</v>
      </c>
      <c r="C82" s="254" t="s">
        <v>982</v>
      </c>
      <c r="D82" s="255">
        <v>50148.0</v>
      </c>
      <c r="E82" s="256" t="s">
        <v>803</v>
      </c>
      <c r="F82" s="214"/>
      <c r="G82" s="214"/>
      <c r="H82" s="257">
        <v>9950.0</v>
      </c>
      <c r="I82" s="214"/>
      <c r="J82" s="214"/>
      <c r="K82" s="214"/>
      <c r="L82" s="214"/>
      <c r="M82" s="214"/>
      <c r="N82" s="214"/>
      <c r="O82" s="223"/>
      <c r="P82" s="241">
        <v>9950.0</v>
      </c>
      <c r="Q82" s="193">
        <v>0.0</v>
      </c>
      <c r="R82" s="258">
        <v>50148.0</v>
      </c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204">
        <v>6.0</v>
      </c>
      <c r="B83" s="259">
        <v>46074.0</v>
      </c>
      <c r="C83" s="260" t="s">
        <v>983</v>
      </c>
      <c r="D83" s="261">
        <v>44035.0</v>
      </c>
      <c r="E83" s="261" t="s">
        <v>576</v>
      </c>
      <c r="F83" s="111"/>
      <c r="G83" s="112"/>
      <c r="H83" s="262">
        <v>10000.0</v>
      </c>
      <c r="I83" s="112"/>
      <c r="J83" s="111"/>
      <c r="K83" s="111"/>
      <c r="L83" s="111"/>
      <c r="M83" s="111"/>
      <c r="N83" s="111"/>
      <c r="O83" s="113"/>
      <c r="P83" s="243">
        <v>10000.0</v>
      </c>
      <c r="Q83" s="193">
        <v>0.0</v>
      </c>
      <c r="R83" s="197">
        <v>44035.0</v>
      </c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customHeight="1">
      <c r="A84" s="86">
        <v>7.0</v>
      </c>
      <c r="B84" s="259">
        <v>46074.0</v>
      </c>
      <c r="C84" s="260" t="s">
        <v>984</v>
      </c>
      <c r="D84" s="261">
        <v>44035.0</v>
      </c>
      <c r="E84" s="261" t="s">
        <v>576</v>
      </c>
      <c r="F84" s="111"/>
      <c r="G84" s="112"/>
      <c r="H84" s="262">
        <v>28000.0</v>
      </c>
      <c r="I84" s="112"/>
      <c r="J84" s="111"/>
      <c r="K84" s="111"/>
      <c r="L84" s="111"/>
      <c r="M84" s="111"/>
      <c r="N84" s="111"/>
      <c r="O84" s="113"/>
      <c r="P84" s="243">
        <v>28000.0</v>
      </c>
      <c r="Q84" s="193">
        <v>0.0</v>
      </c>
      <c r="R84" s="197">
        <v>44035.0</v>
      </c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customHeight="1">
      <c r="A85" s="204">
        <v>8.0</v>
      </c>
      <c r="B85" s="259">
        <v>46074.0</v>
      </c>
      <c r="C85" s="260" t="s">
        <v>985</v>
      </c>
      <c r="D85" s="261">
        <v>59137.0</v>
      </c>
      <c r="E85" s="261" t="s">
        <v>970</v>
      </c>
      <c r="F85" s="111"/>
      <c r="G85" s="112"/>
      <c r="H85" s="262">
        <v>8750.0</v>
      </c>
      <c r="I85" s="112"/>
      <c r="J85" s="111"/>
      <c r="K85" s="111"/>
      <c r="L85" s="111"/>
      <c r="M85" s="111"/>
      <c r="N85" s="111"/>
      <c r="O85" s="113"/>
      <c r="P85" s="243">
        <v>8750.0</v>
      </c>
      <c r="Q85" s="193">
        <v>0.0</v>
      </c>
      <c r="R85" s="197">
        <v>59137.0</v>
      </c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customHeight="1">
      <c r="A86" s="204"/>
      <c r="B86" s="259"/>
      <c r="C86" s="260"/>
      <c r="D86" s="261"/>
      <c r="E86" s="261"/>
      <c r="F86" s="111"/>
      <c r="G86" s="112"/>
      <c r="H86" s="262"/>
      <c r="I86" s="112"/>
      <c r="J86" s="111"/>
      <c r="K86" s="111"/>
      <c r="L86" s="111"/>
      <c r="M86" s="111"/>
      <c r="N86" s="111"/>
      <c r="O86" s="113"/>
      <c r="P86" s="263"/>
      <c r="Q86" s="73">
        <f t="shared" ref="Q86:Q103" si="5">F86+G86+H86+I86+J86+K86+L86+M86+N86+O86-P86</f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/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73">
        <f t="shared" si="5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/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7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204"/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73">
        <f t="shared" si="5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86"/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73">
        <f t="shared" si="5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/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73">
        <f t="shared" si="5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204"/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73">
        <f t="shared" si="5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86"/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73">
        <f t="shared" si="5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204"/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73">
        <f t="shared" si="5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204"/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73">
        <f t="shared" si="5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86"/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73">
        <f t="shared" si="5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86"/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73">
        <f t="shared" si="5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/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73">
        <f t="shared" si="5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204"/>
      <c r="B100" s="259"/>
      <c r="C100" s="260"/>
      <c r="D100" s="261"/>
      <c r="E100" s="261"/>
      <c r="F100" s="111"/>
      <c r="G100" s="111"/>
      <c r="H100" s="262"/>
      <c r="I100" s="111"/>
      <c r="J100" s="111"/>
      <c r="K100" s="111"/>
      <c r="L100" s="111"/>
      <c r="M100" s="111"/>
      <c r="N100" s="111"/>
      <c r="O100" s="113"/>
      <c r="P100" s="209"/>
      <c r="Q100" s="73">
        <f t="shared" si="5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hidden="1" customHeight="1">
      <c r="A101" s="86"/>
      <c r="B101" s="259"/>
      <c r="C101" s="260"/>
      <c r="D101" s="261"/>
      <c r="E101" s="261"/>
      <c r="F101" s="111"/>
      <c r="G101" s="111"/>
      <c r="H101" s="262"/>
      <c r="I101" s="111"/>
      <c r="J101" s="111"/>
      <c r="K101" s="111"/>
      <c r="L101" s="111"/>
      <c r="M101" s="111"/>
      <c r="N101" s="111"/>
      <c r="O101" s="113"/>
      <c r="P101" s="209"/>
      <c r="Q101" s="73">
        <f t="shared" si="5"/>
        <v>0</v>
      </c>
      <c r="R101" s="9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hidden="1" customHeight="1">
      <c r="A102" s="204"/>
      <c r="B102" s="259"/>
      <c r="C102" s="260"/>
      <c r="D102" s="261"/>
      <c r="E102" s="261"/>
      <c r="F102" s="111"/>
      <c r="G102" s="111"/>
      <c r="H102" s="262"/>
      <c r="I102" s="111"/>
      <c r="J102" s="111"/>
      <c r="K102" s="111"/>
      <c r="L102" s="111"/>
      <c r="M102" s="111"/>
      <c r="N102" s="111"/>
      <c r="O102" s="113"/>
      <c r="P102" s="209"/>
      <c r="Q102" s="73">
        <f t="shared" si="5"/>
        <v>0</v>
      </c>
      <c r="R102" s="92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hidden="1" customHeight="1">
      <c r="A103" s="204"/>
      <c r="B103" s="115"/>
      <c r="C103" s="108"/>
      <c r="D103" s="116"/>
      <c r="E103" s="117"/>
      <c r="F103" s="111"/>
      <c r="G103" s="111"/>
      <c r="H103" s="118"/>
      <c r="I103" s="111"/>
      <c r="J103" s="111"/>
      <c r="K103" s="111"/>
      <c r="L103" s="111"/>
      <c r="M103" s="111"/>
      <c r="N103" s="111"/>
      <c r="O103" s="113"/>
      <c r="P103" s="112"/>
      <c r="Q103" s="73">
        <f t="shared" si="5"/>
        <v>0</v>
      </c>
      <c r="R103" s="9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customHeight="1">
      <c r="A104" s="86"/>
      <c r="B104" s="119"/>
      <c r="C104" s="120"/>
      <c r="D104" s="121"/>
      <c r="E104" s="12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3"/>
      <c r="P104" s="111"/>
      <c r="Q104" s="73"/>
      <c r="R104" s="122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80"/>
      <c r="B105" s="81"/>
      <c r="C105" s="82"/>
      <c r="D105" s="83" t="s">
        <v>121</v>
      </c>
      <c r="E105" s="55"/>
      <c r="F105" s="84">
        <f t="shared" ref="F105:P105" si="6">SUM(F78:F81)</f>
        <v>0</v>
      </c>
      <c r="G105" s="84">
        <f t="shared" si="6"/>
        <v>0</v>
      </c>
      <c r="H105" s="84">
        <f t="shared" si="6"/>
        <v>37550</v>
      </c>
      <c r="I105" s="84">
        <f t="shared" si="6"/>
        <v>0</v>
      </c>
      <c r="J105" s="84">
        <f t="shared" si="6"/>
        <v>0</v>
      </c>
      <c r="K105" s="84">
        <f t="shared" si="6"/>
        <v>-206900</v>
      </c>
      <c r="L105" s="84">
        <f t="shared" si="6"/>
        <v>0</v>
      </c>
      <c r="M105" s="84">
        <f t="shared" si="6"/>
        <v>0</v>
      </c>
      <c r="N105" s="84">
        <f t="shared" si="6"/>
        <v>0</v>
      </c>
      <c r="O105" s="84">
        <f t="shared" si="6"/>
        <v>0</v>
      </c>
      <c r="P105" s="84">
        <f t="shared" si="6"/>
        <v>-169350</v>
      </c>
      <c r="Q105" s="85"/>
      <c r="R105" s="55"/>
      <c r="S105" s="66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42.0" customHeight="1">
      <c r="A107" s="48"/>
      <c r="B107" s="48"/>
      <c r="C107" s="48"/>
      <c r="D107" s="48"/>
      <c r="E107" s="123"/>
      <c r="F107" s="12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ht="51.0" customHeight="1">
      <c r="A108" s="2"/>
      <c r="B108" s="2"/>
      <c r="C108" s="2"/>
      <c r="D108" s="2"/>
      <c r="E108" s="125" t="s">
        <v>126</v>
      </c>
      <c r="F108" s="191" t="s">
        <v>349</v>
      </c>
      <c r="G108" s="2"/>
      <c r="H108" s="2"/>
      <c r="I108" s="2"/>
      <c r="J108" s="127" t="s">
        <v>128</v>
      </c>
      <c r="K108" s="127"/>
      <c r="L108" s="127"/>
      <c r="M108" s="127"/>
      <c r="N108" s="128"/>
      <c r="O108" s="128"/>
      <c r="P108" s="129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129</v>
      </c>
      <c r="F109" s="191" t="s">
        <v>349</v>
      </c>
      <c r="G109" s="2"/>
      <c r="H109" s="2"/>
      <c r="I109" s="2"/>
      <c r="J109" s="130" t="s">
        <v>130</v>
      </c>
      <c r="K109" s="130"/>
      <c r="L109" s="130"/>
      <c r="M109" s="130"/>
      <c r="N109" s="130"/>
      <c r="O109" s="130"/>
      <c r="P109" s="13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131</v>
      </c>
      <c r="F110" s="191" t="s">
        <v>349</v>
      </c>
      <c r="G110" s="2"/>
      <c r="H110" s="2"/>
      <c r="I110" s="2"/>
      <c r="J110" s="132"/>
      <c r="K110" s="133"/>
      <c r="L110" s="133"/>
      <c r="M110" s="133"/>
      <c r="N110" s="133"/>
      <c r="O110" s="133"/>
      <c r="P110" s="133"/>
      <c r="Q110" s="134"/>
      <c r="R110" s="2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132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48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986</v>
      </c>
      <c r="F112" s="191" t="s">
        <v>349</v>
      </c>
      <c r="G112" s="2"/>
      <c r="H112" s="2"/>
      <c r="I112" s="2"/>
      <c r="J112" s="135"/>
      <c r="K112" s="135"/>
      <c r="L112" s="135"/>
      <c r="M112" s="135"/>
      <c r="N112" s="135"/>
      <c r="O112" s="135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134</v>
      </c>
      <c r="F113" s="191" t="s">
        <v>349</v>
      </c>
      <c r="G113" s="2"/>
      <c r="H113" s="2"/>
      <c r="I113" s="2"/>
      <c r="J113" s="137"/>
      <c r="K113" s="137"/>
      <c r="L113" s="137"/>
      <c r="M113" s="137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25" t="s">
        <v>135</v>
      </c>
      <c r="F114" s="191" t="s">
        <v>349</v>
      </c>
      <c r="G114" s="2"/>
      <c r="H114" s="2"/>
      <c r="I114" s="2"/>
      <c r="J114" s="48"/>
      <c r="K114" s="48"/>
      <c r="L114" s="138"/>
      <c r="M114" s="48"/>
      <c r="N114" s="48"/>
      <c r="O114" s="48"/>
      <c r="P114" s="136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48"/>
      <c r="K115" s="48"/>
      <c r="L115" s="48"/>
      <c r="M115" s="48"/>
      <c r="N115" s="48"/>
      <c r="O115" s="48"/>
      <c r="P115" s="48"/>
      <c r="Q115" s="48"/>
      <c r="R115" s="4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987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46075.0</v>
      </c>
      <c r="C6" s="142" t="s">
        <v>988</v>
      </c>
      <c r="D6" s="143">
        <v>10271.0</v>
      </c>
      <c r="E6" s="144" t="s">
        <v>740</v>
      </c>
      <c r="F6" s="24"/>
      <c r="G6" s="147">
        <v>5050.0</v>
      </c>
      <c r="H6" s="24"/>
      <c r="I6" s="145"/>
      <c r="J6" s="24"/>
      <c r="K6" s="147"/>
      <c r="L6" s="24"/>
      <c r="M6" s="145"/>
      <c r="N6" s="24"/>
      <c r="O6" s="24"/>
      <c r="P6" s="146">
        <v>5050.0</v>
      </c>
      <c r="Q6" s="219">
        <v>0.0</v>
      </c>
      <c r="R6" s="146" t="s">
        <v>26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46075.0</v>
      </c>
      <c r="C7" s="142" t="s">
        <v>989</v>
      </c>
      <c r="D7" s="143">
        <v>73829.0</v>
      </c>
      <c r="E7" s="144" t="s">
        <v>990</v>
      </c>
      <c r="F7" s="24"/>
      <c r="G7" s="147"/>
      <c r="H7" s="24"/>
      <c r="I7" s="145">
        <v>3050.0</v>
      </c>
      <c r="J7" s="147"/>
      <c r="K7" s="147"/>
      <c r="L7" s="24"/>
      <c r="M7" s="145"/>
      <c r="N7" s="24"/>
      <c r="O7" s="24"/>
      <c r="P7" s="146">
        <v>3050.0</v>
      </c>
      <c r="Q7" s="219">
        <v>0.0</v>
      </c>
      <c r="R7" s="146" t="s">
        <v>64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46075.0</v>
      </c>
      <c r="C8" s="142" t="s">
        <v>991</v>
      </c>
      <c r="D8" s="143">
        <v>10008.0</v>
      </c>
      <c r="E8" s="144" t="s">
        <v>48</v>
      </c>
      <c r="F8" s="147"/>
      <c r="G8" s="147">
        <v>3500.0</v>
      </c>
      <c r="H8" s="24"/>
      <c r="I8" s="145"/>
      <c r="J8" s="147"/>
      <c r="K8" s="147"/>
      <c r="L8" s="24"/>
      <c r="M8" s="145"/>
      <c r="N8" s="24"/>
      <c r="O8" s="24"/>
      <c r="P8" s="146">
        <v>3500.0</v>
      </c>
      <c r="Q8" s="219">
        <v>0.0</v>
      </c>
      <c r="R8" s="146" t="s">
        <v>42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46075.0</v>
      </c>
      <c r="C9" s="142" t="s">
        <v>992</v>
      </c>
      <c r="D9" s="143">
        <v>97731.0</v>
      </c>
      <c r="E9" s="144" t="s">
        <v>102</v>
      </c>
      <c r="F9" s="24"/>
      <c r="G9" s="24"/>
      <c r="H9" s="24"/>
      <c r="I9" s="145">
        <v>3500.0</v>
      </c>
      <c r="J9" s="147"/>
      <c r="K9" s="147"/>
      <c r="L9" s="24"/>
      <c r="M9" s="25"/>
      <c r="N9" s="24"/>
      <c r="O9" s="24"/>
      <c r="P9" s="146">
        <v>3500.0</v>
      </c>
      <c r="Q9" s="219">
        <v>0.0</v>
      </c>
      <c r="R9" s="146" t="s">
        <v>42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46075.0</v>
      </c>
      <c r="C10" s="142" t="s">
        <v>993</v>
      </c>
      <c r="D10" s="143">
        <v>10357.0</v>
      </c>
      <c r="E10" s="144" t="s">
        <v>125</v>
      </c>
      <c r="F10" s="24"/>
      <c r="G10" s="147"/>
      <c r="H10" s="24"/>
      <c r="I10" s="145"/>
      <c r="J10" s="147"/>
      <c r="K10" s="147"/>
      <c r="L10" s="24"/>
      <c r="M10" s="145">
        <v>1750.0</v>
      </c>
      <c r="N10" s="24"/>
      <c r="O10" s="24"/>
      <c r="P10" s="146">
        <v>1750.0</v>
      </c>
      <c r="Q10" s="219">
        <v>0.0</v>
      </c>
      <c r="R10" s="146" t="s">
        <v>42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46075.0</v>
      </c>
      <c r="C11" s="142" t="s">
        <v>994</v>
      </c>
      <c r="D11" s="143">
        <v>84490.0</v>
      </c>
      <c r="E11" s="144" t="s">
        <v>149</v>
      </c>
      <c r="F11" s="24"/>
      <c r="G11" s="147"/>
      <c r="H11" s="24"/>
      <c r="I11" s="145"/>
      <c r="J11" s="147"/>
      <c r="K11" s="147"/>
      <c r="L11" s="24"/>
      <c r="M11" s="145">
        <v>1750.0</v>
      </c>
      <c r="N11" s="24"/>
      <c r="O11" s="24"/>
      <c r="P11" s="146">
        <v>1750.0</v>
      </c>
      <c r="Q11" s="219">
        <v>0.0</v>
      </c>
      <c r="R11" s="146" t="s">
        <v>42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46075.0</v>
      </c>
      <c r="C12" s="142" t="s">
        <v>995</v>
      </c>
      <c r="D12" s="143">
        <v>36928.0</v>
      </c>
      <c r="E12" s="144" t="s">
        <v>151</v>
      </c>
      <c r="F12" s="147"/>
      <c r="G12" s="147"/>
      <c r="H12" s="147"/>
      <c r="I12" s="145">
        <v>2600.0</v>
      </c>
      <c r="J12" s="147"/>
      <c r="K12" s="147"/>
      <c r="L12" s="24"/>
      <c r="M12" s="145"/>
      <c r="N12" s="24"/>
      <c r="O12" s="24"/>
      <c r="P12" s="146">
        <v>2600.0</v>
      </c>
      <c r="Q12" s="219">
        <v>0.0</v>
      </c>
      <c r="R12" s="146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46075.0</v>
      </c>
      <c r="C13" s="142" t="s">
        <v>996</v>
      </c>
      <c r="D13" s="143">
        <v>113951.0</v>
      </c>
      <c r="E13" s="144" t="s">
        <v>948</v>
      </c>
      <c r="F13" s="147"/>
      <c r="G13" s="147">
        <v>1750.0</v>
      </c>
      <c r="H13" s="147"/>
      <c r="I13" s="145"/>
      <c r="J13" s="147"/>
      <c r="K13" s="147"/>
      <c r="L13" s="24"/>
      <c r="M13" s="145"/>
      <c r="N13" s="24"/>
      <c r="O13" s="24"/>
      <c r="P13" s="146">
        <v>1750.0</v>
      </c>
      <c r="Q13" s="219">
        <v>0.0</v>
      </c>
      <c r="R13" s="146" t="s">
        <v>42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46075.0</v>
      </c>
      <c r="C14" s="142" t="s">
        <v>997</v>
      </c>
      <c r="D14" s="143">
        <v>48306.0</v>
      </c>
      <c r="E14" s="144" t="s">
        <v>359</v>
      </c>
      <c r="F14" s="147"/>
      <c r="G14" s="24"/>
      <c r="H14" s="147"/>
      <c r="I14" s="145"/>
      <c r="J14" s="147"/>
      <c r="K14" s="147"/>
      <c r="L14" s="24"/>
      <c r="M14" s="145">
        <v>300.0</v>
      </c>
      <c r="N14" s="24"/>
      <c r="O14" s="24"/>
      <c r="P14" s="146">
        <v>300.0</v>
      </c>
      <c r="Q14" s="219">
        <v>0.0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46075.0</v>
      </c>
      <c r="C15" s="142" t="s">
        <v>998</v>
      </c>
      <c r="D15" s="143">
        <v>106403.0</v>
      </c>
      <c r="E15" s="144" t="s">
        <v>414</v>
      </c>
      <c r="F15" s="147"/>
      <c r="G15" s="147"/>
      <c r="H15" s="24"/>
      <c r="I15" s="145"/>
      <c r="J15" s="147"/>
      <c r="K15" s="147"/>
      <c r="L15" s="24"/>
      <c r="M15" s="145">
        <v>1750.0</v>
      </c>
      <c r="N15" s="24"/>
      <c r="O15" s="24"/>
      <c r="P15" s="146">
        <v>1750.0</v>
      </c>
      <c r="Q15" s="219">
        <v>0.0</v>
      </c>
      <c r="R15" s="146" t="s">
        <v>42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46075.0</v>
      </c>
      <c r="C16" s="142" t="s">
        <v>999</v>
      </c>
      <c r="D16" s="143">
        <v>19688.0</v>
      </c>
      <c r="E16" s="144" t="s">
        <v>69</v>
      </c>
      <c r="F16" s="147"/>
      <c r="G16" s="147"/>
      <c r="H16" s="147"/>
      <c r="I16" s="145"/>
      <c r="J16" s="147">
        <v>5100.0</v>
      </c>
      <c r="K16" s="147"/>
      <c r="L16" s="24"/>
      <c r="M16" s="145"/>
      <c r="N16" s="24"/>
      <c r="O16" s="24"/>
      <c r="P16" s="146">
        <v>5100.0</v>
      </c>
      <c r="Q16" s="219">
        <v>0.0</v>
      </c>
      <c r="R16" s="146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46075.0</v>
      </c>
      <c r="C17" s="142" t="s">
        <v>1000</v>
      </c>
      <c r="D17" s="143">
        <v>100319.0</v>
      </c>
      <c r="E17" s="144" t="s">
        <v>465</v>
      </c>
      <c r="F17" s="147"/>
      <c r="G17" s="147"/>
      <c r="H17" s="24"/>
      <c r="I17" s="145"/>
      <c r="J17" s="147"/>
      <c r="K17" s="147"/>
      <c r="L17" s="24"/>
      <c r="M17" s="145">
        <v>1750.0</v>
      </c>
      <c r="N17" s="24"/>
      <c r="O17" s="24"/>
      <c r="P17" s="146">
        <v>1750.0</v>
      </c>
      <c r="Q17" s="219">
        <v>0.0</v>
      </c>
      <c r="R17" s="146" t="s">
        <v>42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46075.0</v>
      </c>
      <c r="C18" s="142" t="s">
        <v>1001</v>
      </c>
      <c r="D18" s="143">
        <v>109655.0</v>
      </c>
      <c r="E18" s="144" t="s">
        <v>1002</v>
      </c>
      <c r="F18" s="147">
        <v>1750.0</v>
      </c>
      <c r="G18" s="147"/>
      <c r="H18" s="147"/>
      <c r="I18" s="145"/>
      <c r="J18" s="147"/>
      <c r="K18" s="147"/>
      <c r="L18" s="24"/>
      <c r="M18" s="145"/>
      <c r="N18" s="24"/>
      <c r="O18" s="24"/>
      <c r="P18" s="146">
        <v>1750.0</v>
      </c>
      <c r="Q18" s="219">
        <v>0.0</v>
      </c>
      <c r="R18" s="146" t="s">
        <v>42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46075.0</v>
      </c>
      <c r="C19" s="142" t="s">
        <v>1003</v>
      </c>
      <c r="D19" s="143">
        <v>90168.0</v>
      </c>
      <c r="E19" s="144" t="s">
        <v>1004</v>
      </c>
      <c r="F19" s="24"/>
      <c r="G19" s="147"/>
      <c r="H19" s="147"/>
      <c r="I19" s="145"/>
      <c r="J19" s="147"/>
      <c r="K19" s="147"/>
      <c r="L19" s="24"/>
      <c r="M19" s="145">
        <v>4000.0</v>
      </c>
      <c r="N19" s="24"/>
      <c r="O19" s="24"/>
      <c r="P19" s="146">
        <v>4000.0</v>
      </c>
      <c r="Q19" s="219">
        <v>0.0</v>
      </c>
      <c r="R19" s="146" t="s">
        <v>26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46075.0</v>
      </c>
      <c r="C20" s="142" t="s">
        <v>1005</v>
      </c>
      <c r="D20" s="143">
        <v>36918.0</v>
      </c>
      <c r="E20" s="144" t="s">
        <v>46</v>
      </c>
      <c r="F20" s="24"/>
      <c r="G20" s="147"/>
      <c r="H20" s="147"/>
      <c r="I20" s="25"/>
      <c r="J20" s="147"/>
      <c r="K20" s="147"/>
      <c r="L20" s="24"/>
      <c r="M20" s="145">
        <v>1750.0</v>
      </c>
      <c r="N20" s="24"/>
      <c r="O20" s="24"/>
      <c r="P20" s="146">
        <v>1750.0</v>
      </c>
      <c r="Q20" s="27">
        <f t="shared" ref="Q20:Q57" si="1">F20+G20+H20+I20+J20+K20+L20+M20+N20+O20-P20</f>
        <v>0</v>
      </c>
      <c r="R20" s="146" t="s">
        <v>42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46075.0</v>
      </c>
      <c r="C21" s="142" t="s">
        <v>1006</v>
      </c>
      <c r="D21" s="143">
        <v>85280.0</v>
      </c>
      <c r="E21" s="144" t="s">
        <v>1007</v>
      </c>
      <c r="F21" s="147">
        <v>1750.0</v>
      </c>
      <c r="G21" s="24"/>
      <c r="H21" s="24"/>
      <c r="I21" s="25"/>
      <c r="J21" s="24"/>
      <c r="K21" s="24"/>
      <c r="L21" s="24"/>
      <c r="M21" s="145"/>
      <c r="N21" s="24"/>
      <c r="O21" s="24"/>
      <c r="P21" s="146">
        <v>1750.0</v>
      </c>
      <c r="Q21" s="27">
        <f t="shared" si="1"/>
        <v>0</v>
      </c>
      <c r="R21" s="146" t="s">
        <v>42</v>
      </c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46075.0</v>
      </c>
      <c r="C22" s="142" t="s">
        <v>1008</v>
      </c>
      <c r="D22" s="143">
        <v>13762.0</v>
      </c>
      <c r="E22" s="144" t="s">
        <v>408</v>
      </c>
      <c r="F22" s="24"/>
      <c r="G22" s="147"/>
      <c r="H22" s="147"/>
      <c r="I22" s="145"/>
      <c r="J22" s="147"/>
      <c r="K22" s="147"/>
      <c r="L22" s="24"/>
      <c r="M22" s="145">
        <v>1750.0</v>
      </c>
      <c r="N22" s="24"/>
      <c r="O22" s="24"/>
      <c r="P22" s="146">
        <v>1750.0</v>
      </c>
      <c r="Q22" s="27">
        <f t="shared" si="1"/>
        <v>0</v>
      </c>
      <c r="R22" s="146" t="s">
        <v>42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46075.0</v>
      </c>
      <c r="C23" s="142" t="s">
        <v>1009</v>
      </c>
      <c r="D23" s="143">
        <v>108364.0</v>
      </c>
      <c r="E23" s="144" t="s">
        <v>50</v>
      </c>
      <c r="F23" s="147"/>
      <c r="G23" s="147"/>
      <c r="H23" s="147"/>
      <c r="I23" s="145"/>
      <c r="J23" s="147"/>
      <c r="K23" s="147"/>
      <c r="L23" s="24"/>
      <c r="M23" s="145">
        <v>1750.0</v>
      </c>
      <c r="N23" s="24"/>
      <c r="O23" s="24"/>
      <c r="P23" s="146">
        <v>1750.0</v>
      </c>
      <c r="Q23" s="27">
        <f t="shared" si="1"/>
        <v>0</v>
      </c>
      <c r="R23" s="146" t="s">
        <v>42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46075.0</v>
      </c>
      <c r="C24" s="142" t="s">
        <v>1010</v>
      </c>
      <c r="D24" s="143">
        <v>35245.0</v>
      </c>
      <c r="E24" s="144" t="s">
        <v>944</v>
      </c>
      <c r="F24" s="147"/>
      <c r="G24" s="147"/>
      <c r="H24" s="147"/>
      <c r="I24" s="145"/>
      <c r="J24" s="24"/>
      <c r="K24" s="24"/>
      <c r="L24" s="24"/>
      <c r="M24" s="145">
        <v>1750.0</v>
      </c>
      <c r="N24" s="24"/>
      <c r="O24" s="24"/>
      <c r="P24" s="146">
        <v>1750.0</v>
      </c>
      <c r="Q24" s="27">
        <f t="shared" si="1"/>
        <v>0</v>
      </c>
      <c r="R24" s="146" t="s">
        <v>42</v>
      </c>
      <c r="S24" s="14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46075.0</v>
      </c>
      <c r="C25" s="142" t="s">
        <v>1011</v>
      </c>
      <c r="D25" s="143">
        <v>10001.0</v>
      </c>
      <c r="E25" s="144" t="s">
        <v>320</v>
      </c>
      <c r="F25" s="147"/>
      <c r="G25" s="147"/>
      <c r="H25" s="24"/>
      <c r="I25" s="145">
        <v>5300.0</v>
      </c>
      <c r="J25" s="24"/>
      <c r="K25" s="147"/>
      <c r="L25" s="24"/>
      <c r="M25" s="145"/>
      <c r="N25" s="24"/>
      <c r="O25" s="24"/>
      <c r="P25" s="146">
        <v>5300.0</v>
      </c>
      <c r="Q25" s="27">
        <f t="shared" si="1"/>
        <v>0</v>
      </c>
      <c r="R25" s="146" t="s">
        <v>26</v>
      </c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141">
        <v>46075.0</v>
      </c>
      <c r="C26" s="142" t="s">
        <v>1012</v>
      </c>
      <c r="D26" s="143">
        <v>48031.0</v>
      </c>
      <c r="E26" s="144" t="s">
        <v>1013</v>
      </c>
      <c r="F26" s="24"/>
      <c r="G26" s="147"/>
      <c r="H26" s="147"/>
      <c r="I26" s="25"/>
      <c r="J26" s="24"/>
      <c r="K26" s="24"/>
      <c r="L26" s="24"/>
      <c r="M26" s="145">
        <v>1750.0</v>
      </c>
      <c r="N26" s="24"/>
      <c r="O26" s="24"/>
      <c r="P26" s="146">
        <v>1750.0</v>
      </c>
      <c r="Q26" s="27">
        <f t="shared" si="1"/>
        <v>0</v>
      </c>
      <c r="R26" s="146" t="s">
        <v>42</v>
      </c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200">
        <v>46075.0</v>
      </c>
      <c r="C27" s="201" t="s">
        <v>1014</v>
      </c>
      <c r="D27" s="202">
        <v>105964.0</v>
      </c>
      <c r="E27" s="202" t="s">
        <v>34</v>
      </c>
      <c r="F27" s="24"/>
      <c r="G27" s="24"/>
      <c r="H27" s="147"/>
      <c r="I27" s="25"/>
      <c r="J27" s="24"/>
      <c r="K27" s="24"/>
      <c r="L27" s="24"/>
      <c r="M27" s="145">
        <v>1750.0</v>
      </c>
      <c r="N27" s="24"/>
      <c r="O27" s="24"/>
      <c r="P27" s="146">
        <v>1750.0</v>
      </c>
      <c r="Q27" s="27">
        <f t="shared" si="1"/>
        <v>0</v>
      </c>
      <c r="R27" s="146" t="s">
        <v>42</v>
      </c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>
        <v>23.0</v>
      </c>
      <c r="B28" s="141">
        <v>46075.0</v>
      </c>
      <c r="C28" s="142" t="s">
        <v>1015</v>
      </c>
      <c r="D28" s="143">
        <v>112075.0</v>
      </c>
      <c r="E28" s="144" t="s">
        <v>140</v>
      </c>
      <c r="F28" s="24"/>
      <c r="G28" s="24"/>
      <c r="H28" s="147"/>
      <c r="I28" s="25"/>
      <c r="J28" s="24"/>
      <c r="K28" s="147"/>
      <c r="L28" s="24"/>
      <c r="M28" s="145">
        <v>1750.0</v>
      </c>
      <c r="N28" s="24"/>
      <c r="O28" s="24"/>
      <c r="P28" s="146">
        <v>1750.0</v>
      </c>
      <c r="Q28" s="27">
        <f t="shared" si="1"/>
        <v>0</v>
      </c>
      <c r="R28" s="146" t="s">
        <v>42</v>
      </c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9">
        <v>24.0</v>
      </c>
      <c r="B29" s="141">
        <v>46075.0</v>
      </c>
      <c r="C29" s="142" t="s">
        <v>1016</v>
      </c>
      <c r="D29" s="143">
        <v>106552.0</v>
      </c>
      <c r="E29" s="144" t="s">
        <v>293</v>
      </c>
      <c r="F29" s="24"/>
      <c r="G29" s="24"/>
      <c r="H29" s="24"/>
      <c r="I29" s="25"/>
      <c r="J29" s="24"/>
      <c r="K29" s="24"/>
      <c r="L29" s="24"/>
      <c r="M29" s="145">
        <v>1750.0</v>
      </c>
      <c r="N29" s="24"/>
      <c r="O29" s="24"/>
      <c r="P29" s="146">
        <v>1750.0</v>
      </c>
      <c r="Q29" s="27">
        <f t="shared" si="1"/>
        <v>0</v>
      </c>
      <c r="R29" s="146" t="s">
        <v>42</v>
      </c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9">
        <v>25.0</v>
      </c>
      <c r="B30" s="141">
        <v>46075.0</v>
      </c>
      <c r="C30" s="142" t="s">
        <v>1017</v>
      </c>
      <c r="D30" s="143">
        <v>20541.0</v>
      </c>
      <c r="E30" s="144" t="s">
        <v>1018</v>
      </c>
      <c r="F30" s="24"/>
      <c r="G30" s="24"/>
      <c r="H30" s="147"/>
      <c r="I30" s="145">
        <v>4500.0</v>
      </c>
      <c r="J30" s="24"/>
      <c r="K30" s="24"/>
      <c r="L30" s="24"/>
      <c r="M30" s="25"/>
      <c r="N30" s="24"/>
      <c r="O30" s="24"/>
      <c r="P30" s="146">
        <v>4500.0</v>
      </c>
      <c r="Q30" s="27">
        <f t="shared" si="1"/>
        <v>0</v>
      </c>
      <c r="R30" s="146" t="s">
        <v>26</v>
      </c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9">
        <v>26.0</v>
      </c>
      <c r="B31" s="141">
        <v>46075.0</v>
      </c>
      <c r="C31" s="142" t="s">
        <v>1019</v>
      </c>
      <c r="D31" s="143">
        <v>20541.0</v>
      </c>
      <c r="E31" s="144" t="s">
        <v>1018</v>
      </c>
      <c r="F31" s="24"/>
      <c r="G31" s="24"/>
      <c r="H31" s="147"/>
      <c r="I31" s="145">
        <v>4500.0</v>
      </c>
      <c r="J31" s="24"/>
      <c r="K31" s="24"/>
      <c r="L31" s="24"/>
      <c r="M31" s="25"/>
      <c r="N31" s="24"/>
      <c r="O31" s="24"/>
      <c r="P31" s="146">
        <v>4500.0</v>
      </c>
      <c r="Q31" s="27">
        <f t="shared" si="1"/>
        <v>0</v>
      </c>
      <c r="R31" s="146" t="s">
        <v>26</v>
      </c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9">
        <v>27.0</v>
      </c>
      <c r="B32" s="141">
        <v>46075.0</v>
      </c>
      <c r="C32" s="142" t="s">
        <v>1020</v>
      </c>
      <c r="D32" s="143">
        <v>114093.0</v>
      </c>
      <c r="E32" s="144" t="s">
        <v>1021</v>
      </c>
      <c r="F32" s="24"/>
      <c r="G32" s="24"/>
      <c r="H32" s="24"/>
      <c r="I32" s="25"/>
      <c r="J32" s="24"/>
      <c r="K32" s="24"/>
      <c r="L32" s="24"/>
      <c r="M32" s="145">
        <v>300.0</v>
      </c>
      <c r="N32" s="24"/>
      <c r="O32" s="24"/>
      <c r="P32" s="146">
        <v>300.0</v>
      </c>
      <c r="Q32" s="27">
        <f t="shared" si="1"/>
        <v>0</v>
      </c>
      <c r="R32" s="146" t="s">
        <v>26</v>
      </c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9">
        <v>28.0</v>
      </c>
      <c r="B33" s="141">
        <v>46075.0</v>
      </c>
      <c r="C33" s="142" t="s">
        <v>1022</v>
      </c>
      <c r="D33" s="143">
        <v>108364.0</v>
      </c>
      <c r="E33" s="144" t="s">
        <v>50</v>
      </c>
      <c r="F33" s="24"/>
      <c r="G33" s="24"/>
      <c r="H33" s="24"/>
      <c r="I33" s="25"/>
      <c r="J33" s="24"/>
      <c r="K33" s="147"/>
      <c r="L33" s="24"/>
      <c r="M33" s="145">
        <v>250.0</v>
      </c>
      <c r="N33" s="24"/>
      <c r="O33" s="24"/>
      <c r="P33" s="146">
        <v>250.0</v>
      </c>
      <c r="Q33" s="27">
        <f t="shared" si="1"/>
        <v>0</v>
      </c>
      <c r="R33" s="146" t="s">
        <v>42</v>
      </c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9">
        <v>29.0</v>
      </c>
      <c r="B34" s="141">
        <v>46075.0</v>
      </c>
      <c r="C34" s="142" t="s">
        <v>1023</v>
      </c>
      <c r="D34" s="143">
        <v>85592.0</v>
      </c>
      <c r="E34" s="144" t="s">
        <v>1024</v>
      </c>
      <c r="F34" s="24"/>
      <c r="G34" s="147">
        <v>4500.0</v>
      </c>
      <c r="H34" s="24"/>
      <c r="I34" s="25"/>
      <c r="J34" s="24"/>
      <c r="K34" s="24"/>
      <c r="L34" s="24"/>
      <c r="M34" s="145"/>
      <c r="N34" s="24"/>
      <c r="O34" s="24"/>
      <c r="P34" s="146">
        <v>4500.0</v>
      </c>
      <c r="Q34" s="27">
        <f t="shared" si="1"/>
        <v>0</v>
      </c>
      <c r="R34" s="146" t="s">
        <v>64</v>
      </c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9">
        <v>30.0</v>
      </c>
      <c r="B35" s="141">
        <v>46075.0</v>
      </c>
      <c r="C35" s="142" t="s">
        <v>1025</v>
      </c>
      <c r="D35" s="143">
        <v>113911.0</v>
      </c>
      <c r="E35" s="144" t="s">
        <v>950</v>
      </c>
      <c r="F35" s="147">
        <v>2950.0</v>
      </c>
      <c r="G35" s="24"/>
      <c r="H35" s="24"/>
      <c r="I35" s="25"/>
      <c r="J35" s="24"/>
      <c r="K35" s="24"/>
      <c r="L35" s="24"/>
      <c r="M35" s="25"/>
      <c r="N35" s="24"/>
      <c r="O35" s="24"/>
      <c r="P35" s="146">
        <v>2950.0</v>
      </c>
      <c r="Q35" s="27">
        <f t="shared" si="1"/>
        <v>0</v>
      </c>
      <c r="R35" s="146" t="s">
        <v>42</v>
      </c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9">
        <v>31.0</v>
      </c>
      <c r="B36" s="141">
        <v>46075.0</v>
      </c>
      <c r="C36" s="142" t="s">
        <v>1026</v>
      </c>
      <c r="D36" s="143">
        <v>13762.0</v>
      </c>
      <c r="E36" s="144" t="s">
        <v>408</v>
      </c>
      <c r="F36" s="24"/>
      <c r="G36" s="24"/>
      <c r="H36" s="24"/>
      <c r="I36" s="25"/>
      <c r="J36" s="147">
        <v>400.0</v>
      </c>
      <c r="K36" s="24"/>
      <c r="L36" s="24"/>
      <c r="M36" s="25"/>
      <c r="N36" s="24"/>
      <c r="O36" s="24"/>
      <c r="P36" s="146">
        <v>400.0</v>
      </c>
      <c r="Q36" s="27">
        <f t="shared" si="1"/>
        <v>0</v>
      </c>
      <c r="R36" s="146" t="s">
        <v>64</v>
      </c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customHeight="1">
      <c r="A37" s="19">
        <v>32.0</v>
      </c>
      <c r="B37" s="141">
        <v>46075.0</v>
      </c>
      <c r="C37" s="142" t="s">
        <v>1027</v>
      </c>
      <c r="D37" s="143">
        <v>13781.0</v>
      </c>
      <c r="E37" s="144" t="s">
        <v>727</v>
      </c>
      <c r="F37" s="24"/>
      <c r="G37" s="147">
        <v>1450.0</v>
      </c>
      <c r="H37" s="24"/>
      <c r="I37" s="25"/>
      <c r="J37" s="24"/>
      <c r="K37" s="24"/>
      <c r="L37" s="24"/>
      <c r="M37" s="25"/>
      <c r="N37" s="24"/>
      <c r="O37" s="24"/>
      <c r="P37" s="146">
        <v>1450.0</v>
      </c>
      <c r="Q37" s="27">
        <f t="shared" si="1"/>
        <v>0</v>
      </c>
      <c r="R37" s="146" t="s">
        <v>64</v>
      </c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customHeight="1">
      <c r="A38" s="19">
        <v>33.0</v>
      </c>
      <c r="B38" s="141">
        <v>46075.0</v>
      </c>
      <c r="C38" s="142" t="s">
        <v>1028</v>
      </c>
      <c r="D38" s="143">
        <v>10008.0</v>
      </c>
      <c r="E38" s="144" t="s">
        <v>48</v>
      </c>
      <c r="F38" s="24"/>
      <c r="G38" s="147">
        <v>500.0</v>
      </c>
      <c r="H38" s="24"/>
      <c r="I38" s="25"/>
      <c r="J38" s="24"/>
      <c r="K38" s="24"/>
      <c r="L38" s="24"/>
      <c r="M38" s="25"/>
      <c r="N38" s="24"/>
      <c r="O38" s="24"/>
      <c r="P38" s="146">
        <v>500.0</v>
      </c>
      <c r="Q38" s="27">
        <f t="shared" si="1"/>
        <v>0</v>
      </c>
      <c r="R38" s="146" t="s">
        <v>42</v>
      </c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customHeight="1">
      <c r="A39" s="19">
        <v>34.0</v>
      </c>
      <c r="B39" s="141">
        <v>46075.0</v>
      </c>
      <c r="C39" s="142" t="s">
        <v>1029</v>
      </c>
      <c r="D39" s="143">
        <v>114105.0</v>
      </c>
      <c r="E39" s="144" t="s">
        <v>1030</v>
      </c>
      <c r="F39" s="24"/>
      <c r="G39" s="24"/>
      <c r="H39" s="24"/>
      <c r="I39" s="145">
        <v>350.0</v>
      </c>
      <c r="J39" s="24"/>
      <c r="K39" s="24"/>
      <c r="L39" s="24"/>
      <c r="M39" s="25"/>
      <c r="N39" s="24"/>
      <c r="O39" s="24"/>
      <c r="P39" s="146">
        <v>350.0</v>
      </c>
      <c r="Q39" s="27">
        <f t="shared" si="1"/>
        <v>0</v>
      </c>
      <c r="R39" s="146" t="s">
        <v>26</v>
      </c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customHeight="1">
      <c r="A40" s="19">
        <v>35.0</v>
      </c>
      <c r="B40" s="141">
        <v>46075.0</v>
      </c>
      <c r="C40" s="142" t="s">
        <v>1031</v>
      </c>
      <c r="D40" s="143">
        <v>21828.0</v>
      </c>
      <c r="E40" s="144" t="s">
        <v>439</v>
      </c>
      <c r="F40" s="24"/>
      <c r="G40" s="24"/>
      <c r="H40" s="24"/>
      <c r="I40" s="25"/>
      <c r="J40" s="24"/>
      <c r="K40" s="147">
        <v>3550.0</v>
      </c>
      <c r="L40" s="24"/>
      <c r="M40" s="25"/>
      <c r="N40" s="24"/>
      <c r="O40" s="24"/>
      <c r="P40" s="146">
        <v>3550.0</v>
      </c>
      <c r="Q40" s="27">
        <f t="shared" si="1"/>
        <v>0</v>
      </c>
      <c r="R40" s="146">
        <v>21828.0</v>
      </c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customHeight="1">
      <c r="A41" s="19">
        <v>36.0</v>
      </c>
      <c r="B41" s="141">
        <v>46075.0</v>
      </c>
      <c r="C41" s="142" t="s">
        <v>1032</v>
      </c>
      <c r="D41" s="143">
        <v>77321.0</v>
      </c>
      <c r="E41" s="144" t="s">
        <v>1033</v>
      </c>
      <c r="F41" s="24"/>
      <c r="G41" s="24"/>
      <c r="H41" s="24"/>
      <c r="I41" s="25"/>
      <c r="J41" s="24"/>
      <c r="K41" s="147">
        <v>4500.0</v>
      </c>
      <c r="L41" s="24"/>
      <c r="M41" s="25"/>
      <c r="N41" s="24"/>
      <c r="O41" s="24"/>
      <c r="P41" s="146">
        <v>4500.0</v>
      </c>
      <c r="Q41" s="27">
        <f t="shared" si="1"/>
        <v>0</v>
      </c>
      <c r="R41" s="146">
        <v>49655.0</v>
      </c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customHeight="1">
      <c r="A42" s="19">
        <v>37.0</v>
      </c>
      <c r="B42" s="141">
        <v>46075.0</v>
      </c>
      <c r="C42" s="142" t="s">
        <v>1034</v>
      </c>
      <c r="D42" s="143">
        <v>81685.0</v>
      </c>
      <c r="E42" s="144" t="s">
        <v>1035</v>
      </c>
      <c r="F42" s="24"/>
      <c r="G42" s="24"/>
      <c r="H42" s="24"/>
      <c r="I42" s="25"/>
      <c r="J42" s="24"/>
      <c r="K42" s="147">
        <v>5000.0</v>
      </c>
      <c r="L42" s="24"/>
      <c r="M42" s="25"/>
      <c r="N42" s="24"/>
      <c r="O42" s="24"/>
      <c r="P42" s="146">
        <v>5000.0</v>
      </c>
      <c r="Q42" s="27">
        <f t="shared" si="1"/>
        <v>0</v>
      </c>
      <c r="R42" s="146">
        <v>49655.0</v>
      </c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customHeight="1">
      <c r="A43" s="19">
        <v>38.0</v>
      </c>
      <c r="B43" s="141">
        <v>46075.0</v>
      </c>
      <c r="C43" s="142" t="s">
        <v>1036</v>
      </c>
      <c r="D43" s="143">
        <v>51017.0</v>
      </c>
      <c r="E43" s="144" t="s">
        <v>338</v>
      </c>
      <c r="F43" s="24"/>
      <c r="G43" s="24"/>
      <c r="H43" s="147">
        <v>10000.0</v>
      </c>
      <c r="I43" s="25"/>
      <c r="J43" s="24"/>
      <c r="K43" s="24"/>
      <c r="L43" s="24"/>
      <c r="M43" s="25"/>
      <c r="N43" s="24"/>
      <c r="O43" s="24"/>
      <c r="P43" s="146">
        <v>10000.0</v>
      </c>
      <c r="Q43" s="27">
        <f t="shared" si="1"/>
        <v>0</v>
      </c>
      <c r="R43" s="146">
        <v>51017.0</v>
      </c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customHeight="1">
      <c r="A44" s="19">
        <v>39.0</v>
      </c>
      <c r="B44" s="141">
        <v>46075.0</v>
      </c>
      <c r="C44" s="142" t="s">
        <v>1037</v>
      </c>
      <c r="D44" s="143">
        <v>10287.0</v>
      </c>
      <c r="E44" s="144" t="s">
        <v>1038</v>
      </c>
      <c r="F44" s="24"/>
      <c r="G44" s="24"/>
      <c r="H44" s="24"/>
      <c r="I44" s="25"/>
      <c r="J44" s="24"/>
      <c r="K44" s="24"/>
      <c r="L44" s="24"/>
      <c r="M44" s="145">
        <v>2500.0</v>
      </c>
      <c r="N44" s="24"/>
      <c r="O44" s="24"/>
      <c r="P44" s="146">
        <v>2500.0</v>
      </c>
      <c r="Q44" s="27">
        <f t="shared" si="1"/>
        <v>0</v>
      </c>
      <c r="R44" s="146">
        <v>10287.0</v>
      </c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customHeight="1">
      <c r="A45" s="19">
        <v>40.0</v>
      </c>
      <c r="B45" s="141">
        <v>46075.0</v>
      </c>
      <c r="C45" s="142" t="s">
        <v>1039</v>
      </c>
      <c r="D45" s="143">
        <v>114109.0</v>
      </c>
      <c r="E45" s="144" t="s">
        <v>1040</v>
      </c>
      <c r="F45" s="24"/>
      <c r="G45" s="24"/>
      <c r="H45" s="147">
        <v>2700.0</v>
      </c>
      <c r="I45" s="25"/>
      <c r="J45" s="24"/>
      <c r="K45" s="24"/>
      <c r="L45" s="24"/>
      <c r="M45" s="25"/>
      <c r="N45" s="24"/>
      <c r="O45" s="24"/>
      <c r="P45" s="146">
        <v>2700.0</v>
      </c>
      <c r="Q45" s="27">
        <f t="shared" si="1"/>
        <v>0</v>
      </c>
      <c r="R45" s="146">
        <v>114109.0</v>
      </c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customHeight="1">
      <c r="A46" s="19"/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Q58" si="2">SUM(F6:F57)</f>
        <v>6450</v>
      </c>
      <c r="G58" s="37">
        <f t="shared" si="2"/>
        <v>16750</v>
      </c>
      <c r="H58" s="37">
        <f t="shared" si="2"/>
        <v>12700</v>
      </c>
      <c r="I58" s="37">
        <f t="shared" si="2"/>
        <v>23800</v>
      </c>
      <c r="J58" s="37">
        <f t="shared" si="2"/>
        <v>5500</v>
      </c>
      <c r="K58" s="37">
        <f t="shared" si="2"/>
        <v>13050</v>
      </c>
      <c r="L58" s="37">
        <f t="shared" si="2"/>
        <v>0</v>
      </c>
      <c r="M58" s="37">
        <f t="shared" si="2"/>
        <v>28350</v>
      </c>
      <c r="N58" s="37">
        <f t="shared" si="2"/>
        <v>0</v>
      </c>
      <c r="O58" s="37">
        <f t="shared" si="2"/>
        <v>0</v>
      </c>
      <c r="P58" s="37">
        <f t="shared" si="2"/>
        <v>106600</v>
      </c>
      <c r="Q58" s="37">
        <f t="shared" si="2"/>
        <v>0</v>
      </c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106600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1041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>
        <v>46075.0</v>
      </c>
      <c r="C65" s="142" t="s">
        <v>1042</v>
      </c>
      <c r="D65" s="143">
        <v>85592.0</v>
      </c>
      <c r="E65" s="144" t="s">
        <v>1024</v>
      </c>
      <c r="F65" s="64"/>
      <c r="G65" s="64"/>
      <c r="H65" s="64"/>
      <c r="I65" s="64"/>
      <c r="J65" s="64"/>
      <c r="K65" s="64"/>
      <c r="L65" s="64"/>
      <c r="M65" s="203"/>
      <c r="N65" s="203"/>
      <c r="O65" s="264">
        <v>320.0</v>
      </c>
      <c r="P65" s="264">
        <v>320.0</v>
      </c>
      <c r="Q65" s="193">
        <v>0.0</v>
      </c>
      <c r="R65" s="146" t="s">
        <v>26</v>
      </c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ref="Q66:Q71" si="3">F66+G66+H66+I66+J66+K66+L66+M66+N66+O66-P66</f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203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320</v>
      </c>
      <c r="P72" s="84">
        <f t="shared" si="4"/>
        <v>320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1043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69">
        <v>46075.0</v>
      </c>
      <c r="C78" s="270" t="s">
        <v>1044</v>
      </c>
      <c r="D78" s="271">
        <v>21828.0</v>
      </c>
      <c r="E78" s="272" t="s">
        <v>439</v>
      </c>
      <c r="F78" s="24"/>
      <c r="G78" s="24"/>
      <c r="H78" s="249"/>
      <c r="I78" s="266"/>
      <c r="J78" s="24"/>
      <c r="K78" s="147"/>
      <c r="L78" s="24"/>
      <c r="M78" s="145">
        <v>2973.0</v>
      </c>
      <c r="N78" s="24"/>
      <c r="O78" s="24"/>
      <c r="P78" s="267">
        <v>2973.0</v>
      </c>
      <c r="Q78" s="193">
        <v>0.0</v>
      </c>
      <c r="R78" s="197">
        <v>21828.0</v>
      </c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269">
        <v>46075.0</v>
      </c>
      <c r="C79" s="251" t="s">
        <v>1045</v>
      </c>
      <c r="D79" s="252">
        <v>23221.0</v>
      </c>
      <c r="E79" s="252" t="s">
        <v>1046</v>
      </c>
      <c r="F79" s="96"/>
      <c r="G79" s="97"/>
      <c r="H79" s="253"/>
      <c r="I79" s="97"/>
      <c r="J79" s="96"/>
      <c r="K79" s="96"/>
      <c r="L79" s="96"/>
      <c r="M79" s="184">
        <v>1500.0</v>
      </c>
      <c r="N79" s="96"/>
      <c r="O79" s="66"/>
      <c r="P79" s="268">
        <v>1500.0</v>
      </c>
      <c r="Q79" s="193">
        <v>0.0</v>
      </c>
      <c r="R79" s="197">
        <v>23221.0</v>
      </c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>
        <v>3.0</v>
      </c>
      <c r="B80" s="273">
        <v>46075.0</v>
      </c>
      <c r="C80" s="251" t="s">
        <v>1047</v>
      </c>
      <c r="D80" s="252">
        <v>49655.0</v>
      </c>
      <c r="E80" s="252" t="s">
        <v>231</v>
      </c>
      <c r="F80" s="96"/>
      <c r="G80" s="97"/>
      <c r="H80" s="253"/>
      <c r="I80" s="97"/>
      <c r="J80" s="96"/>
      <c r="K80" s="96"/>
      <c r="L80" s="96"/>
      <c r="M80" s="188">
        <v>9500.0</v>
      </c>
      <c r="N80" s="96"/>
      <c r="O80" s="66"/>
      <c r="P80" s="235">
        <v>9500.0</v>
      </c>
      <c r="Q80" s="193">
        <v>0.0</v>
      </c>
      <c r="R80" s="197">
        <v>49655.0</v>
      </c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204"/>
      <c r="B81" s="250"/>
      <c r="C81" s="251"/>
      <c r="D81" s="252"/>
      <c r="E81" s="252"/>
      <c r="F81" s="96"/>
      <c r="G81" s="97"/>
      <c r="H81" s="253"/>
      <c r="I81" s="97"/>
      <c r="J81" s="96"/>
      <c r="K81" s="96"/>
      <c r="L81" s="96"/>
      <c r="M81" s="96"/>
      <c r="N81" s="96"/>
      <c r="O81" s="66"/>
      <c r="P81" s="235"/>
      <c r="Q81" s="193"/>
      <c r="R81" s="197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hidden="1" customHeight="1">
      <c r="A82" s="86">
        <v>5.0</v>
      </c>
      <c r="B82" s="245"/>
      <c r="C82" s="254"/>
      <c r="D82" s="255"/>
      <c r="E82" s="256"/>
      <c r="F82" s="214"/>
      <c r="G82" s="214"/>
      <c r="H82" s="257"/>
      <c r="I82" s="214"/>
      <c r="J82" s="214"/>
      <c r="K82" s="214"/>
      <c r="L82" s="214"/>
      <c r="M82" s="214"/>
      <c r="N82" s="214"/>
      <c r="O82" s="223"/>
      <c r="P82" s="241"/>
      <c r="Q82" s="193"/>
      <c r="R82" s="258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204">
        <v>6.0</v>
      </c>
      <c r="B83" s="259"/>
      <c r="C83" s="260"/>
      <c r="D83" s="261"/>
      <c r="E83" s="261"/>
      <c r="F83" s="111"/>
      <c r="G83" s="112"/>
      <c r="H83" s="262"/>
      <c r="I83" s="112"/>
      <c r="J83" s="111"/>
      <c r="K83" s="111"/>
      <c r="L83" s="111"/>
      <c r="M83" s="111"/>
      <c r="N83" s="111"/>
      <c r="O83" s="113"/>
      <c r="P83" s="243"/>
      <c r="Q83" s="193"/>
      <c r="R83" s="197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>
        <v>7.0</v>
      </c>
      <c r="B84" s="259"/>
      <c r="C84" s="260"/>
      <c r="D84" s="261"/>
      <c r="E84" s="261"/>
      <c r="F84" s="111"/>
      <c r="G84" s="112"/>
      <c r="H84" s="262"/>
      <c r="I84" s="112"/>
      <c r="J84" s="111"/>
      <c r="K84" s="111"/>
      <c r="L84" s="111"/>
      <c r="M84" s="111"/>
      <c r="N84" s="111"/>
      <c r="O84" s="113"/>
      <c r="P84" s="243"/>
      <c r="Q84" s="193"/>
      <c r="R84" s="197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204">
        <v>8.0</v>
      </c>
      <c r="B85" s="259"/>
      <c r="C85" s="260"/>
      <c r="D85" s="261"/>
      <c r="E85" s="261"/>
      <c r="F85" s="111"/>
      <c r="G85" s="112"/>
      <c r="H85" s="262"/>
      <c r="I85" s="112"/>
      <c r="J85" s="111"/>
      <c r="K85" s="111"/>
      <c r="L85" s="111"/>
      <c r="M85" s="111"/>
      <c r="N85" s="111"/>
      <c r="O85" s="113"/>
      <c r="P85" s="243"/>
      <c r="Q85" s="193"/>
      <c r="R85" s="197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customHeight="1">
      <c r="A86" s="204"/>
      <c r="B86" s="259"/>
      <c r="C86" s="260"/>
      <c r="D86" s="261"/>
      <c r="E86" s="261"/>
      <c r="F86" s="111"/>
      <c r="G86" s="112"/>
      <c r="H86" s="262"/>
      <c r="I86" s="112"/>
      <c r="J86" s="111"/>
      <c r="K86" s="111"/>
      <c r="L86" s="111"/>
      <c r="M86" s="111"/>
      <c r="N86" s="111"/>
      <c r="O86" s="113"/>
      <c r="P86" s="263"/>
      <c r="Q86" s="73"/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/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73">
        <f t="shared" ref="Q87:Q103" si="5">F87+G87+H87+I87+J87+K87+L87+M87+N87+O87-P87</f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73">
        <f t="shared" si="5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/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7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204"/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73">
        <f t="shared" si="5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86"/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73">
        <f t="shared" si="5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/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73">
        <f t="shared" si="5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204"/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73">
        <f t="shared" si="5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86"/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73">
        <f t="shared" si="5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204"/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73">
        <f t="shared" si="5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204"/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73">
        <f t="shared" si="5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86"/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73">
        <f t="shared" si="5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86"/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73">
        <f t="shared" si="5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/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73">
        <f t="shared" si="5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204"/>
      <c r="B100" s="259"/>
      <c r="C100" s="260"/>
      <c r="D100" s="261"/>
      <c r="E100" s="261"/>
      <c r="F100" s="111"/>
      <c r="G100" s="111"/>
      <c r="H100" s="262"/>
      <c r="I100" s="111"/>
      <c r="J100" s="111"/>
      <c r="K100" s="111"/>
      <c r="L100" s="111"/>
      <c r="M100" s="111"/>
      <c r="N100" s="111"/>
      <c r="O100" s="113"/>
      <c r="P100" s="209"/>
      <c r="Q100" s="73">
        <f t="shared" si="5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hidden="1" customHeight="1">
      <c r="A101" s="86"/>
      <c r="B101" s="259"/>
      <c r="C101" s="260"/>
      <c r="D101" s="261"/>
      <c r="E101" s="261"/>
      <c r="F101" s="111"/>
      <c r="G101" s="111"/>
      <c r="H101" s="262"/>
      <c r="I101" s="111"/>
      <c r="J101" s="111"/>
      <c r="K101" s="111"/>
      <c r="L101" s="111"/>
      <c r="M101" s="111"/>
      <c r="N101" s="111"/>
      <c r="O101" s="113"/>
      <c r="P101" s="209"/>
      <c r="Q101" s="73">
        <f t="shared" si="5"/>
        <v>0</v>
      </c>
      <c r="R101" s="9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hidden="1" customHeight="1">
      <c r="A102" s="204"/>
      <c r="B102" s="259"/>
      <c r="C102" s="260"/>
      <c r="D102" s="261"/>
      <c r="E102" s="261"/>
      <c r="F102" s="111"/>
      <c r="G102" s="111"/>
      <c r="H102" s="262"/>
      <c r="I102" s="111"/>
      <c r="J102" s="111"/>
      <c r="K102" s="111"/>
      <c r="L102" s="111"/>
      <c r="M102" s="111"/>
      <c r="N102" s="111"/>
      <c r="O102" s="113"/>
      <c r="P102" s="209"/>
      <c r="Q102" s="73">
        <f t="shared" si="5"/>
        <v>0</v>
      </c>
      <c r="R102" s="92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hidden="1" customHeight="1">
      <c r="A103" s="204"/>
      <c r="B103" s="115"/>
      <c r="C103" s="108"/>
      <c r="D103" s="116"/>
      <c r="E103" s="117"/>
      <c r="F103" s="111"/>
      <c r="G103" s="111"/>
      <c r="H103" s="118"/>
      <c r="I103" s="111"/>
      <c r="J103" s="111"/>
      <c r="K103" s="111"/>
      <c r="L103" s="111"/>
      <c r="M103" s="111"/>
      <c r="N103" s="111"/>
      <c r="O103" s="113"/>
      <c r="P103" s="112"/>
      <c r="Q103" s="73">
        <f t="shared" si="5"/>
        <v>0</v>
      </c>
      <c r="R103" s="9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customHeight="1">
      <c r="A104" s="86"/>
      <c r="B104" s="119"/>
      <c r="C104" s="120"/>
      <c r="D104" s="121"/>
      <c r="E104" s="12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3"/>
      <c r="P104" s="111"/>
      <c r="Q104" s="73"/>
      <c r="R104" s="122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80"/>
      <c r="B105" s="81"/>
      <c r="C105" s="82"/>
      <c r="D105" s="83" t="s">
        <v>121</v>
      </c>
      <c r="E105" s="55"/>
      <c r="F105" s="84">
        <f t="shared" ref="F105:P105" si="6">SUM(F78:F81)</f>
        <v>0</v>
      </c>
      <c r="G105" s="84">
        <f t="shared" si="6"/>
        <v>0</v>
      </c>
      <c r="H105" s="84">
        <f t="shared" si="6"/>
        <v>0</v>
      </c>
      <c r="I105" s="84">
        <f t="shared" si="6"/>
        <v>0</v>
      </c>
      <c r="J105" s="84">
        <f t="shared" si="6"/>
        <v>0</v>
      </c>
      <c r="K105" s="84">
        <f t="shared" si="6"/>
        <v>0</v>
      </c>
      <c r="L105" s="84">
        <f t="shared" si="6"/>
        <v>0</v>
      </c>
      <c r="M105" s="84">
        <f t="shared" si="6"/>
        <v>13973</v>
      </c>
      <c r="N105" s="84">
        <f t="shared" si="6"/>
        <v>0</v>
      </c>
      <c r="O105" s="84">
        <f t="shared" si="6"/>
        <v>0</v>
      </c>
      <c r="P105" s="84">
        <f t="shared" si="6"/>
        <v>13973</v>
      </c>
      <c r="Q105" s="85"/>
      <c r="R105" s="55"/>
      <c r="S105" s="66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42.0" customHeight="1">
      <c r="A107" s="48"/>
      <c r="B107" s="48"/>
      <c r="C107" s="48"/>
      <c r="D107" s="48"/>
      <c r="E107" s="123"/>
      <c r="F107" s="12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ht="51.0" customHeight="1">
      <c r="A108" s="2"/>
      <c r="B108" s="2"/>
      <c r="C108" s="2"/>
      <c r="D108" s="2"/>
      <c r="E108" s="125" t="s">
        <v>126</v>
      </c>
      <c r="F108" s="191" t="s">
        <v>349</v>
      </c>
      <c r="G108" s="2"/>
      <c r="H108" s="2"/>
      <c r="I108" s="2"/>
      <c r="J108" s="127" t="s">
        <v>128</v>
      </c>
      <c r="K108" s="127"/>
      <c r="L108" s="127"/>
      <c r="M108" s="127"/>
      <c r="N108" s="128"/>
      <c r="O108" s="128"/>
      <c r="P108" s="129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129</v>
      </c>
      <c r="F109" s="191" t="s">
        <v>349</v>
      </c>
      <c r="G109" s="2"/>
      <c r="H109" s="2"/>
      <c r="I109" s="2"/>
      <c r="J109" s="130" t="s">
        <v>130</v>
      </c>
      <c r="K109" s="130"/>
      <c r="L109" s="130"/>
      <c r="M109" s="130"/>
      <c r="N109" s="130"/>
      <c r="O109" s="130"/>
      <c r="P109" s="13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131</v>
      </c>
      <c r="F110" s="191" t="s">
        <v>349</v>
      </c>
      <c r="G110" s="2"/>
      <c r="H110" s="2"/>
      <c r="I110" s="2"/>
      <c r="J110" s="132"/>
      <c r="K110" s="133"/>
      <c r="L110" s="133"/>
      <c r="M110" s="133"/>
      <c r="N110" s="133"/>
      <c r="O110" s="133"/>
      <c r="P110" s="133"/>
      <c r="Q110" s="134"/>
      <c r="R110" s="2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132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48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1048</v>
      </c>
      <c r="F112" s="191" t="s">
        <v>349</v>
      </c>
      <c r="G112" s="2"/>
      <c r="H112" s="2"/>
      <c r="I112" s="2"/>
      <c r="J112" s="135"/>
      <c r="K112" s="135"/>
      <c r="L112" s="135"/>
      <c r="M112" s="135"/>
      <c r="N112" s="135"/>
      <c r="O112" s="135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134</v>
      </c>
      <c r="F113" s="191" t="s">
        <v>349</v>
      </c>
      <c r="G113" s="2"/>
      <c r="H113" s="2"/>
      <c r="I113" s="2"/>
      <c r="J113" s="137"/>
      <c r="K113" s="137"/>
      <c r="L113" s="137"/>
      <c r="M113" s="137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25" t="s">
        <v>135</v>
      </c>
      <c r="F114" s="191" t="s">
        <v>349</v>
      </c>
      <c r="G114" s="2"/>
      <c r="H114" s="2"/>
      <c r="I114" s="2"/>
      <c r="J114" s="48"/>
      <c r="K114" s="48"/>
      <c r="L114" s="138"/>
      <c r="M114" s="48"/>
      <c r="N114" s="48"/>
      <c r="O114" s="48"/>
      <c r="P114" s="136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48"/>
      <c r="K115" s="48"/>
      <c r="L115" s="48"/>
      <c r="M115" s="48"/>
      <c r="N115" s="48"/>
      <c r="O115" s="48"/>
      <c r="P115" s="48"/>
      <c r="Q115" s="48"/>
      <c r="R115" s="4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1049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46075.0</v>
      </c>
      <c r="C6" s="142" t="s">
        <v>1050</v>
      </c>
      <c r="D6" s="143">
        <v>80575.0</v>
      </c>
      <c r="E6" s="144" t="s">
        <v>1051</v>
      </c>
      <c r="F6" s="147">
        <v>440.0</v>
      </c>
      <c r="G6" s="147"/>
      <c r="H6" s="24"/>
      <c r="I6" s="145"/>
      <c r="J6" s="24"/>
      <c r="K6" s="147"/>
      <c r="L6" s="24"/>
      <c r="M6" s="145"/>
      <c r="N6" s="24"/>
      <c r="O6" s="24"/>
      <c r="P6" s="146">
        <v>440.0</v>
      </c>
      <c r="Q6" s="27">
        <f t="shared" ref="Q6:Q57" si="1">F6+G6+H6+I6+J6+K6+L6+M6+N6+O6-P6</f>
        <v>0</v>
      </c>
      <c r="R6" s="146"/>
      <c r="S6" s="146" t="s">
        <v>26</v>
      </c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46075.0</v>
      </c>
      <c r="C7" s="142" t="s">
        <v>1052</v>
      </c>
      <c r="D7" s="143">
        <v>81672.0</v>
      </c>
      <c r="E7" s="144" t="s">
        <v>1053</v>
      </c>
      <c r="F7" s="24"/>
      <c r="G7" s="147"/>
      <c r="H7" s="24"/>
      <c r="I7" s="145"/>
      <c r="J7" s="147"/>
      <c r="K7" s="147"/>
      <c r="L7" s="24"/>
      <c r="M7" s="145">
        <v>4320.0</v>
      </c>
      <c r="N7" s="24"/>
      <c r="O7" s="24"/>
      <c r="P7" s="146">
        <v>4320.0</v>
      </c>
      <c r="Q7" s="27">
        <f t="shared" si="1"/>
        <v>0</v>
      </c>
      <c r="R7" s="146"/>
      <c r="S7" s="146" t="s">
        <v>26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46076.0</v>
      </c>
      <c r="C8" s="142" t="s">
        <v>1054</v>
      </c>
      <c r="D8" s="143">
        <v>111562.0</v>
      </c>
      <c r="E8" s="144" t="s">
        <v>1055</v>
      </c>
      <c r="F8" s="147"/>
      <c r="G8" s="147"/>
      <c r="H8" s="24"/>
      <c r="I8" s="145">
        <v>240.0</v>
      </c>
      <c r="J8" s="147"/>
      <c r="K8" s="147"/>
      <c r="L8" s="24"/>
      <c r="M8" s="145"/>
      <c r="N8" s="24"/>
      <c r="O8" s="24"/>
      <c r="P8" s="146">
        <v>240.0</v>
      </c>
      <c r="Q8" s="27">
        <f t="shared" si="1"/>
        <v>0</v>
      </c>
      <c r="R8" s="146"/>
      <c r="S8" s="146" t="s">
        <v>26</v>
      </c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46076.0</v>
      </c>
      <c r="C9" s="142" t="s">
        <v>1056</v>
      </c>
      <c r="D9" s="143">
        <v>59812.0</v>
      </c>
      <c r="E9" s="144" t="s">
        <v>1057</v>
      </c>
      <c r="F9" s="24"/>
      <c r="G9" s="24"/>
      <c r="H9" s="24"/>
      <c r="I9" s="145">
        <v>12500.0</v>
      </c>
      <c r="J9" s="147"/>
      <c r="K9" s="147"/>
      <c r="L9" s="24"/>
      <c r="M9" s="25"/>
      <c r="N9" s="24"/>
      <c r="O9" s="24"/>
      <c r="P9" s="146">
        <v>12500.0</v>
      </c>
      <c r="Q9" s="27">
        <f t="shared" si="1"/>
        <v>0</v>
      </c>
      <c r="R9" s="146"/>
      <c r="S9" s="146" t="s">
        <v>26</v>
      </c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46076.0</v>
      </c>
      <c r="C10" s="142" t="s">
        <v>1058</v>
      </c>
      <c r="D10" s="143">
        <v>61420.0</v>
      </c>
      <c r="E10" s="144" t="s">
        <v>44</v>
      </c>
      <c r="F10" s="24"/>
      <c r="G10" s="147"/>
      <c r="H10" s="24"/>
      <c r="I10" s="145">
        <v>3950.0</v>
      </c>
      <c r="J10" s="147"/>
      <c r="K10" s="147"/>
      <c r="L10" s="24"/>
      <c r="M10" s="145"/>
      <c r="N10" s="24"/>
      <c r="O10" s="24"/>
      <c r="P10" s="146">
        <v>3950.0</v>
      </c>
      <c r="Q10" s="27">
        <f t="shared" si="1"/>
        <v>0</v>
      </c>
      <c r="R10" s="146"/>
      <c r="S10" s="219" t="s">
        <v>26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46076.0</v>
      </c>
      <c r="C11" s="142" t="s">
        <v>1059</v>
      </c>
      <c r="D11" s="143">
        <v>51876.0</v>
      </c>
      <c r="E11" s="144" t="s">
        <v>399</v>
      </c>
      <c r="F11" s="24"/>
      <c r="G11" s="147"/>
      <c r="H11" s="24"/>
      <c r="I11" s="145">
        <v>3700.0</v>
      </c>
      <c r="J11" s="147"/>
      <c r="K11" s="147"/>
      <c r="L11" s="24"/>
      <c r="M11" s="145"/>
      <c r="N11" s="24"/>
      <c r="O11" s="24"/>
      <c r="P11" s="146">
        <v>3700.0</v>
      </c>
      <c r="Q11" s="27">
        <f t="shared" si="1"/>
        <v>0</v>
      </c>
      <c r="R11" s="146"/>
      <c r="S11" s="146" t="s">
        <v>26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46076.0</v>
      </c>
      <c r="C12" s="142" t="s">
        <v>1060</v>
      </c>
      <c r="D12" s="143">
        <v>42046.0</v>
      </c>
      <c r="E12" s="144" t="s">
        <v>221</v>
      </c>
      <c r="F12" s="147"/>
      <c r="G12" s="147"/>
      <c r="H12" s="147"/>
      <c r="I12" s="145"/>
      <c r="J12" s="147"/>
      <c r="K12" s="147">
        <v>2600.0</v>
      </c>
      <c r="L12" s="24"/>
      <c r="M12" s="145"/>
      <c r="N12" s="24"/>
      <c r="O12" s="24"/>
      <c r="P12" s="146">
        <v>2600.0</v>
      </c>
      <c r="Q12" s="27">
        <f t="shared" si="1"/>
        <v>0</v>
      </c>
      <c r="R12" s="146"/>
      <c r="S12" s="146" t="s">
        <v>26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46076.0</v>
      </c>
      <c r="C13" s="142" t="s">
        <v>1061</v>
      </c>
      <c r="D13" s="143">
        <v>53963.0</v>
      </c>
      <c r="E13" s="144" t="s">
        <v>1062</v>
      </c>
      <c r="F13" s="147"/>
      <c r="G13" s="147"/>
      <c r="H13" s="147"/>
      <c r="I13" s="145"/>
      <c r="J13" s="147">
        <v>10000.0</v>
      </c>
      <c r="K13" s="147"/>
      <c r="L13" s="24"/>
      <c r="M13" s="145"/>
      <c r="N13" s="24"/>
      <c r="O13" s="24"/>
      <c r="P13" s="146">
        <v>10000.0</v>
      </c>
      <c r="Q13" s="27">
        <f t="shared" si="1"/>
        <v>0</v>
      </c>
      <c r="R13" s="146"/>
      <c r="S13" s="146" t="s">
        <v>26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46076.0</v>
      </c>
      <c r="C14" s="142" t="s">
        <v>1063</v>
      </c>
      <c r="D14" s="143">
        <v>38098.0</v>
      </c>
      <c r="E14" s="144" t="s">
        <v>595</v>
      </c>
      <c r="F14" s="147"/>
      <c r="G14" s="24"/>
      <c r="H14" s="147"/>
      <c r="I14" s="145"/>
      <c r="J14" s="147">
        <v>4600.0</v>
      </c>
      <c r="K14" s="147"/>
      <c r="L14" s="24"/>
      <c r="M14" s="145"/>
      <c r="N14" s="24"/>
      <c r="O14" s="24"/>
      <c r="P14" s="146">
        <v>4600.0</v>
      </c>
      <c r="Q14" s="27">
        <f t="shared" si="1"/>
        <v>0</v>
      </c>
      <c r="R14" s="146"/>
      <c r="S14" s="146" t="s">
        <v>26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46076.0</v>
      </c>
      <c r="C15" s="142" t="s">
        <v>1064</v>
      </c>
      <c r="D15" s="143">
        <v>43510.0</v>
      </c>
      <c r="E15" s="144" t="s">
        <v>1065</v>
      </c>
      <c r="F15" s="147"/>
      <c r="G15" s="147"/>
      <c r="H15" s="24"/>
      <c r="I15" s="145"/>
      <c r="J15" s="147"/>
      <c r="K15" s="147"/>
      <c r="L15" s="24"/>
      <c r="M15" s="145">
        <v>280.0</v>
      </c>
      <c r="N15" s="24"/>
      <c r="O15" s="24"/>
      <c r="P15" s="146">
        <v>280.0</v>
      </c>
      <c r="Q15" s="27">
        <f t="shared" si="1"/>
        <v>0</v>
      </c>
      <c r="R15" s="146"/>
      <c r="S15" s="146" t="s">
        <v>26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46076.0</v>
      </c>
      <c r="C16" s="142" t="s">
        <v>1066</v>
      </c>
      <c r="D16" s="143">
        <v>112959.0</v>
      </c>
      <c r="E16" s="144" t="s">
        <v>486</v>
      </c>
      <c r="F16" s="147"/>
      <c r="G16" s="147"/>
      <c r="H16" s="147"/>
      <c r="I16" s="145"/>
      <c r="J16" s="147">
        <v>390.0</v>
      </c>
      <c r="K16" s="147"/>
      <c r="L16" s="24"/>
      <c r="M16" s="145"/>
      <c r="N16" s="24"/>
      <c r="O16" s="24"/>
      <c r="P16" s="146">
        <v>390.0</v>
      </c>
      <c r="Q16" s="27">
        <f t="shared" si="1"/>
        <v>0</v>
      </c>
      <c r="R16" s="146"/>
      <c r="S16" s="146" t="s">
        <v>26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46076.0</v>
      </c>
      <c r="C17" s="142" t="s">
        <v>1067</v>
      </c>
      <c r="D17" s="143">
        <v>27066.0</v>
      </c>
      <c r="E17" s="144" t="s">
        <v>1068</v>
      </c>
      <c r="F17" s="147"/>
      <c r="G17" s="147"/>
      <c r="H17" s="24"/>
      <c r="I17" s="145">
        <v>2600.0</v>
      </c>
      <c r="J17" s="147"/>
      <c r="K17" s="147"/>
      <c r="L17" s="24"/>
      <c r="M17" s="145"/>
      <c r="N17" s="24"/>
      <c r="O17" s="24"/>
      <c r="P17" s="146">
        <v>2600.0</v>
      </c>
      <c r="Q17" s="27">
        <f t="shared" si="1"/>
        <v>0</v>
      </c>
      <c r="R17" s="146"/>
      <c r="S17" s="146" t="s">
        <v>26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46076.0</v>
      </c>
      <c r="C18" s="142" t="s">
        <v>1069</v>
      </c>
      <c r="D18" s="143">
        <v>50342.0</v>
      </c>
      <c r="E18" s="144" t="s">
        <v>848</v>
      </c>
      <c r="F18" s="147"/>
      <c r="G18" s="147"/>
      <c r="H18" s="147"/>
      <c r="I18" s="145"/>
      <c r="J18" s="147"/>
      <c r="K18" s="147">
        <v>17000.0</v>
      </c>
      <c r="L18" s="24"/>
      <c r="M18" s="145"/>
      <c r="N18" s="24"/>
      <c r="O18" s="24"/>
      <c r="P18" s="146">
        <v>17000.0</v>
      </c>
      <c r="Q18" s="27">
        <f t="shared" si="1"/>
        <v>0</v>
      </c>
      <c r="R18" s="146"/>
      <c r="S18" s="146" t="s">
        <v>26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46076.0</v>
      </c>
      <c r="C19" s="142" t="s">
        <v>1070</v>
      </c>
      <c r="D19" s="143">
        <v>12444.0</v>
      </c>
      <c r="E19" s="144" t="s">
        <v>1071</v>
      </c>
      <c r="F19" s="24"/>
      <c r="G19" s="147"/>
      <c r="H19" s="147"/>
      <c r="I19" s="145">
        <v>1516.0</v>
      </c>
      <c r="J19" s="147"/>
      <c r="K19" s="147"/>
      <c r="L19" s="24"/>
      <c r="M19" s="145"/>
      <c r="N19" s="24"/>
      <c r="O19" s="24"/>
      <c r="P19" s="146">
        <v>1516.0</v>
      </c>
      <c r="Q19" s="27">
        <f t="shared" si="1"/>
        <v>0</v>
      </c>
      <c r="R19" s="146"/>
      <c r="S19" s="146" t="s">
        <v>64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46076.0</v>
      </c>
      <c r="C20" s="142" t="s">
        <v>1072</v>
      </c>
      <c r="D20" s="143">
        <v>12444.0</v>
      </c>
      <c r="E20" s="144" t="s">
        <v>1071</v>
      </c>
      <c r="F20" s="147">
        <v>900.0</v>
      </c>
      <c r="G20" s="147">
        <v>1200.0</v>
      </c>
      <c r="H20" s="147"/>
      <c r="I20" s="25"/>
      <c r="J20" s="147"/>
      <c r="K20" s="147"/>
      <c r="L20" s="24"/>
      <c r="M20" s="145">
        <v>900.0</v>
      </c>
      <c r="N20" s="24"/>
      <c r="O20" s="24"/>
      <c r="P20" s="146">
        <v>3000.0</v>
      </c>
      <c r="Q20" s="27">
        <f t="shared" si="1"/>
        <v>0</v>
      </c>
      <c r="R20" s="146"/>
      <c r="S20" s="146" t="s">
        <v>64</v>
      </c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46075.0</v>
      </c>
      <c r="C21" s="142" t="s">
        <v>1073</v>
      </c>
      <c r="D21" s="143">
        <v>114116.0</v>
      </c>
      <c r="E21" s="144" t="s">
        <v>1074</v>
      </c>
      <c r="F21" s="147"/>
      <c r="G21" s="24"/>
      <c r="H21" s="24"/>
      <c r="I21" s="25"/>
      <c r="J21" s="24"/>
      <c r="K21" s="24"/>
      <c r="L21" s="24"/>
      <c r="M21" s="145">
        <v>300.0</v>
      </c>
      <c r="N21" s="24"/>
      <c r="O21" s="24"/>
      <c r="P21" s="146">
        <v>300.0</v>
      </c>
      <c r="Q21" s="27">
        <f t="shared" si="1"/>
        <v>0</v>
      </c>
      <c r="R21" s="146"/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46075.0</v>
      </c>
      <c r="C22" s="142" t="s">
        <v>1075</v>
      </c>
      <c r="D22" s="143">
        <v>114117.0</v>
      </c>
      <c r="E22" s="144" t="s">
        <v>1076</v>
      </c>
      <c r="F22" s="24"/>
      <c r="G22" s="147"/>
      <c r="H22" s="147"/>
      <c r="I22" s="145"/>
      <c r="J22" s="147"/>
      <c r="K22" s="147"/>
      <c r="L22" s="24"/>
      <c r="M22" s="145">
        <v>300.0</v>
      </c>
      <c r="N22" s="24"/>
      <c r="O22" s="24"/>
      <c r="P22" s="146">
        <v>300.0</v>
      </c>
      <c r="Q22" s="27">
        <f t="shared" si="1"/>
        <v>0</v>
      </c>
      <c r="R22" s="146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46075.0</v>
      </c>
      <c r="C23" s="142" t="s">
        <v>1077</v>
      </c>
      <c r="D23" s="143">
        <v>114118.0</v>
      </c>
      <c r="E23" s="144" t="s">
        <v>1078</v>
      </c>
      <c r="F23" s="147"/>
      <c r="G23" s="147"/>
      <c r="H23" s="147"/>
      <c r="I23" s="145"/>
      <c r="J23" s="147"/>
      <c r="K23" s="147"/>
      <c r="L23" s="24"/>
      <c r="M23" s="145">
        <v>300.0</v>
      </c>
      <c r="N23" s="24"/>
      <c r="O23" s="24"/>
      <c r="P23" s="146">
        <v>300.0</v>
      </c>
      <c r="Q23" s="27">
        <f t="shared" si="1"/>
        <v>0</v>
      </c>
      <c r="R23" s="146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46075.0</v>
      </c>
      <c r="C24" s="142" t="s">
        <v>1079</v>
      </c>
      <c r="D24" s="143">
        <v>95492.0</v>
      </c>
      <c r="E24" s="144" t="s">
        <v>85</v>
      </c>
      <c r="F24" s="147"/>
      <c r="G24" s="147"/>
      <c r="H24" s="147"/>
      <c r="I24" s="145"/>
      <c r="J24" s="24"/>
      <c r="K24" s="24"/>
      <c r="L24" s="24"/>
      <c r="M24" s="145">
        <v>5100.0</v>
      </c>
      <c r="N24" s="24"/>
      <c r="O24" s="24"/>
      <c r="P24" s="146">
        <v>5100.0</v>
      </c>
      <c r="Q24" s="27">
        <f t="shared" si="1"/>
        <v>0</v>
      </c>
      <c r="R24" s="146"/>
      <c r="S24" s="14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46076.0</v>
      </c>
      <c r="C25" s="142" t="s">
        <v>1080</v>
      </c>
      <c r="D25" s="143">
        <v>10250.0</v>
      </c>
      <c r="E25" s="144" t="s">
        <v>98</v>
      </c>
      <c r="F25" s="147"/>
      <c r="G25" s="147"/>
      <c r="H25" s="24"/>
      <c r="I25" s="145"/>
      <c r="J25" s="24"/>
      <c r="K25" s="147"/>
      <c r="L25" s="24"/>
      <c r="M25" s="145">
        <v>10000.0</v>
      </c>
      <c r="N25" s="24"/>
      <c r="O25" s="24"/>
      <c r="P25" s="146">
        <v>10000.0</v>
      </c>
      <c r="Q25" s="27">
        <f t="shared" si="1"/>
        <v>0</v>
      </c>
      <c r="R25" s="14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141">
        <v>46076.0</v>
      </c>
      <c r="C26" s="142" t="s">
        <v>1081</v>
      </c>
      <c r="D26" s="143">
        <v>21828.0</v>
      </c>
      <c r="E26" s="144" t="s">
        <v>439</v>
      </c>
      <c r="F26" s="24"/>
      <c r="G26" s="147"/>
      <c r="H26" s="147">
        <v>5000.0</v>
      </c>
      <c r="I26" s="25"/>
      <c r="J26" s="24"/>
      <c r="K26" s="24"/>
      <c r="L26" s="24"/>
      <c r="M26" s="145"/>
      <c r="N26" s="24"/>
      <c r="O26" s="24"/>
      <c r="P26" s="146">
        <v>5000.0</v>
      </c>
      <c r="Q26" s="27">
        <f t="shared" si="1"/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200">
        <v>46076.0</v>
      </c>
      <c r="C27" s="201" t="s">
        <v>1082</v>
      </c>
      <c r="D27" s="202">
        <v>51166.0</v>
      </c>
      <c r="E27" s="202" t="s">
        <v>1083</v>
      </c>
      <c r="F27" s="24"/>
      <c r="G27" s="24"/>
      <c r="H27" s="147">
        <v>5000.0</v>
      </c>
      <c r="I27" s="25"/>
      <c r="J27" s="24"/>
      <c r="K27" s="24"/>
      <c r="L27" s="24"/>
      <c r="M27" s="145"/>
      <c r="N27" s="24"/>
      <c r="O27" s="24"/>
      <c r="P27" s="146">
        <v>5000.0</v>
      </c>
      <c r="Q27" s="27">
        <f t="shared" si="1"/>
        <v>0</v>
      </c>
      <c r="R27" s="146"/>
      <c r="S27" s="26"/>
      <c r="T27" s="29"/>
      <c r="U27" s="29"/>
      <c r="V27" s="274" t="s">
        <v>121</v>
      </c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>
        <v>23.0</v>
      </c>
      <c r="B28" s="141">
        <v>46076.0</v>
      </c>
      <c r="C28" s="142" t="s">
        <v>1084</v>
      </c>
      <c r="D28" s="143">
        <v>49655.0</v>
      </c>
      <c r="E28" s="144" t="s">
        <v>231</v>
      </c>
      <c r="F28" s="24"/>
      <c r="G28" s="24"/>
      <c r="H28" s="147"/>
      <c r="I28" s="25"/>
      <c r="J28" s="24"/>
      <c r="K28" s="147">
        <v>10000.0</v>
      </c>
      <c r="L28" s="24"/>
      <c r="M28" s="145"/>
      <c r="N28" s="24"/>
      <c r="O28" s="24"/>
      <c r="P28" s="146">
        <v>10000.0</v>
      </c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9">
        <v>24.0</v>
      </c>
      <c r="B29" s="141"/>
      <c r="C29" s="142"/>
      <c r="D29" s="143"/>
      <c r="E29" s="144"/>
      <c r="F29" s="24"/>
      <c r="G29" s="24"/>
      <c r="H29" s="24"/>
      <c r="I29" s="25"/>
      <c r="J29" s="24"/>
      <c r="K29" s="24"/>
      <c r="L29" s="24"/>
      <c r="M29" s="145"/>
      <c r="N29" s="24"/>
      <c r="O29" s="24"/>
      <c r="P29" s="146"/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141"/>
      <c r="C30" s="142"/>
      <c r="D30" s="143"/>
      <c r="E30" s="144"/>
      <c r="F30" s="24"/>
      <c r="G30" s="24"/>
      <c r="H30" s="147"/>
      <c r="I30" s="14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141"/>
      <c r="C31" s="142"/>
      <c r="D31" s="143"/>
      <c r="E31" s="144"/>
      <c r="F31" s="24"/>
      <c r="G31" s="24"/>
      <c r="H31" s="147"/>
      <c r="I31" s="145"/>
      <c r="J31" s="24"/>
      <c r="K31" s="24"/>
      <c r="L31" s="24"/>
      <c r="M31" s="2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141"/>
      <c r="C32" s="142"/>
      <c r="D32" s="143"/>
      <c r="E32" s="144"/>
      <c r="F32" s="24"/>
      <c r="G32" s="24"/>
      <c r="H32" s="24"/>
      <c r="I32" s="25"/>
      <c r="J32" s="24"/>
      <c r="K32" s="24"/>
      <c r="L32" s="24"/>
      <c r="M32" s="14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141"/>
      <c r="C33" s="142"/>
      <c r="D33" s="143"/>
      <c r="E33" s="144"/>
      <c r="F33" s="24"/>
      <c r="G33" s="24"/>
      <c r="H33" s="24"/>
      <c r="I33" s="25"/>
      <c r="J33" s="24"/>
      <c r="K33" s="147"/>
      <c r="L33" s="24"/>
      <c r="M33" s="14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141"/>
      <c r="C34" s="142"/>
      <c r="D34" s="143"/>
      <c r="E34" s="144"/>
      <c r="F34" s="24"/>
      <c r="G34" s="147"/>
      <c r="H34" s="24"/>
      <c r="I34" s="25"/>
      <c r="J34" s="24"/>
      <c r="K34" s="24"/>
      <c r="L34" s="24"/>
      <c r="M34" s="145"/>
      <c r="N34" s="24"/>
      <c r="O34" s="24"/>
      <c r="P34" s="146"/>
      <c r="Q34" s="27">
        <f t="shared" si="1"/>
        <v>0</v>
      </c>
      <c r="R34" s="14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141"/>
      <c r="C35" s="142"/>
      <c r="D35" s="143"/>
      <c r="E35" s="144"/>
      <c r="F35" s="147"/>
      <c r="G35" s="24"/>
      <c r="H35" s="24"/>
      <c r="I35" s="25"/>
      <c r="J35" s="24"/>
      <c r="K35" s="24"/>
      <c r="L35" s="24"/>
      <c r="M35" s="25"/>
      <c r="N35" s="24"/>
      <c r="O35" s="24"/>
      <c r="P35" s="146"/>
      <c r="Q35" s="27">
        <f t="shared" si="1"/>
        <v>0</v>
      </c>
      <c r="R35" s="14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31.0</v>
      </c>
      <c r="B36" s="141"/>
      <c r="C36" s="142"/>
      <c r="D36" s="143"/>
      <c r="E36" s="144"/>
      <c r="F36" s="24"/>
      <c r="G36" s="24"/>
      <c r="H36" s="24"/>
      <c r="I36" s="25"/>
      <c r="J36" s="147"/>
      <c r="K36" s="24"/>
      <c r="L36" s="24"/>
      <c r="M36" s="25"/>
      <c r="N36" s="24"/>
      <c r="O36" s="24"/>
      <c r="P36" s="146"/>
      <c r="Q36" s="27">
        <f t="shared" si="1"/>
        <v>0</v>
      </c>
      <c r="R36" s="14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32.0</v>
      </c>
      <c r="B37" s="141"/>
      <c r="C37" s="142"/>
      <c r="D37" s="143"/>
      <c r="E37" s="144"/>
      <c r="F37" s="24"/>
      <c r="G37" s="147"/>
      <c r="H37" s="24"/>
      <c r="I37" s="25"/>
      <c r="J37" s="24"/>
      <c r="K37" s="24"/>
      <c r="L37" s="24"/>
      <c r="M37" s="25"/>
      <c r="N37" s="24"/>
      <c r="O37" s="24"/>
      <c r="P37" s="146"/>
      <c r="Q37" s="27">
        <f t="shared" si="1"/>
        <v>0</v>
      </c>
      <c r="R37" s="14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33.0</v>
      </c>
      <c r="B38" s="141"/>
      <c r="C38" s="142"/>
      <c r="D38" s="143"/>
      <c r="E38" s="144"/>
      <c r="F38" s="24"/>
      <c r="G38" s="147"/>
      <c r="H38" s="24"/>
      <c r="I38" s="25"/>
      <c r="J38" s="24"/>
      <c r="K38" s="24"/>
      <c r="L38" s="24"/>
      <c r="M38" s="25"/>
      <c r="N38" s="24"/>
      <c r="O38" s="24"/>
      <c r="P38" s="146"/>
      <c r="Q38" s="27">
        <f t="shared" si="1"/>
        <v>0</v>
      </c>
      <c r="R38" s="14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34.0</v>
      </c>
      <c r="B39" s="141"/>
      <c r="C39" s="142"/>
      <c r="D39" s="143"/>
      <c r="E39" s="144"/>
      <c r="F39" s="24"/>
      <c r="G39" s="24"/>
      <c r="H39" s="24"/>
      <c r="I39" s="145"/>
      <c r="J39" s="24"/>
      <c r="K39" s="24"/>
      <c r="L39" s="24"/>
      <c r="M39" s="25"/>
      <c r="N39" s="24"/>
      <c r="O39" s="24"/>
      <c r="P39" s="146"/>
      <c r="Q39" s="27">
        <f t="shared" si="1"/>
        <v>0</v>
      </c>
      <c r="R39" s="14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35.0</v>
      </c>
      <c r="B40" s="141"/>
      <c r="C40" s="142"/>
      <c r="D40" s="143"/>
      <c r="E40" s="144"/>
      <c r="F40" s="24"/>
      <c r="G40" s="24"/>
      <c r="H40" s="24"/>
      <c r="I40" s="25"/>
      <c r="J40" s="24"/>
      <c r="K40" s="147"/>
      <c r="L40" s="24"/>
      <c r="M40" s="25"/>
      <c r="N40" s="24"/>
      <c r="O40" s="24"/>
      <c r="P40" s="146"/>
      <c r="Q40" s="27">
        <f t="shared" si="1"/>
        <v>0</v>
      </c>
      <c r="R40" s="14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36.0</v>
      </c>
      <c r="B41" s="141"/>
      <c r="C41" s="142"/>
      <c r="D41" s="143"/>
      <c r="E41" s="144"/>
      <c r="F41" s="24"/>
      <c r="G41" s="24"/>
      <c r="H41" s="24"/>
      <c r="I41" s="25"/>
      <c r="J41" s="24"/>
      <c r="K41" s="147"/>
      <c r="L41" s="24"/>
      <c r="M41" s="25"/>
      <c r="N41" s="24"/>
      <c r="O41" s="24"/>
      <c r="P41" s="146"/>
      <c r="Q41" s="27">
        <f t="shared" si="1"/>
        <v>0</v>
      </c>
      <c r="R41" s="14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37.0</v>
      </c>
      <c r="B42" s="141"/>
      <c r="C42" s="142"/>
      <c r="D42" s="143"/>
      <c r="E42" s="144"/>
      <c r="F42" s="24"/>
      <c r="G42" s="24"/>
      <c r="H42" s="24"/>
      <c r="I42" s="25"/>
      <c r="J42" s="24"/>
      <c r="K42" s="147"/>
      <c r="L42" s="24"/>
      <c r="M42" s="25"/>
      <c r="N42" s="24"/>
      <c r="O42" s="24"/>
      <c r="P42" s="146"/>
      <c r="Q42" s="27">
        <f t="shared" si="1"/>
        <v>0</v>
      </c>
      <c r="R42" s="14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38.0</v>
      </c>
      <c r="B43" s="141"/>
      <c r="C43" s="142"/>
      <c r="D43" s="143"/>
      <c r="E43" s="144"/>
      <c r="F43" s="24"/>
      <c r="G43" s="24"/>
      <c r="H43" s="147"/>
      <c r="I43" s="25"/>
      <c r="J43" s="24"/>
      <c r="K43" s="24"/>
      <c r="L43" s="24"/>
      <c r="M43" s="25"/>
      <c r="N43" s="24"/>
      <c r="O43" s="24"/>
      <c r="P43" s="146"/>
      <c r="Q43" s="27">
        <f t="shared" si="1"/>
        <v>0</v>
      </c>
      <c r="R43" s="14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39.0</v>
      </c>
      <c r="B44" s="141"/>
      <c r="C44" s="142"/>
      <c r="D44" s="143"/>
      <c r="E44" s="144"/>
      <c r="F44" s="24"/>
      <c r="G44" s="24"/>
      <c r="H44" s="24"/>
      <c r="I44" s="25"/>
      <c r="J44" s="24"/>
      <c r="K44" s="24"/>
      <c r="L44" s="24"/>
      <c r="M44" s="145"/>
      <c r="N44" s="24"/>
      <c r="O44" s="24"/>
      <c r="P44" s="146"/>
      <c r="Q44" s="27">
        <f t="shared" si="1"/>
        <v>0</v>
      </c>
      <c r="R44" s="14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40.0</v>
      </c>
      <c r="B45" s="141"/>
      <c r="C45" s="142"/>
      <c r="D45" s="143"/>
      <c r="E45" s="144"/>
      <c r="F45" s="24"/>
      <c r="G45" s="24"/>
      <c r="H45" s="147"/>
      <c r="I45" s="25"/>
      <c r="J45" s="24"/>
      <c r="K45" s="24"/>
      <c r="L45" s="24"/>
      <c r="M45" s="25"/>
      <c r="N45" s="24"/>
      <c r="O45" s="24"/>
      <c r="P45" s="146"/>
      <c r="Q45" s="27">
        <f t="shared" si="1"/>
        <v>0</v>
      </c>
      <c r="R45" s="14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Q58" si="2">SUM(F6:F57)</f>
        <v>1340</v>
      </c>
      <c r="G58" s="37">
        <f t="shared" si="2"/>
        <v>1200</v>
      </c>
      <c r="H58" s="37">
        <f t="shared" si="2"/>
        <v>10000</v>
      </c>
      <c r="I58" s="37">
        <f t="shared" si="2"/>
        <v>24506</v>
      </c>
      <c r="J58" s="37">
        <f t="shared" si="2"/>
        <v>14990</v>
      </c>
      <c r="K58" s="37">
        <f t="shared" si="2"/>
        <v>29600</v>
      </c>
      <c r="L58" s="37">
        <f t="shared" si="2"/>
        <v>0</v>
      </c>
      <c r="M58" s="37">
        <f t="shared" si="2"/>
        <v>21500</v>
      </c>
      <c r="N58" s="37">
        <f t="shared" si="2"/>
        <v>0</v>
      </c>
      <c r="O58" s="37">
        <f t="shared" si="2"/>
        <v>0</v>
      </c>
      <c r="P58" s="37">
        <f t="shared" si="2"/>
        <v>103136</v>
      </c>
      <c r="Q58" s="37">
        <f t="shared" si="2"/>
        <v>0</v>
      </c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103136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1085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203"/>
      <c r="N65" s="203"/>
      <c r="O65" s="264"/>
      <c r="P65" s="264"/>
      <c r="Q65" s="193">
        <v>0.0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ref="Q66:Q71" si="3">F66+G66+H66+I66+J66+K66+L66+M66+N66+O66-P66</f>
        <v>0</v>
      </c>
      <c r="R66" s="2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203"/>
      <c r="O67" s="160"/>
      <c r="P67" s="161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0</v>
      </c>
      <c r="P72" s="84">
        <f t="shared" si="4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1086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69">
        <v>46076.0</v>
      </c>
      <c r="C78" s="270" t="s">
        <v>1087</v>
      </c>
      <c r="D78" s="271">
        <v>59103.0</v>
      </c>
      <c r="E78" s="272" t="s">
        <v>81</v>
      </c>
      <c r="F78" s="24"/>
      <c r="G78" s="24"/>
      <c r="H78" s="249"/>
      <c r="I78" s="266">
        <v>1200.0</v>
      </c>
      <c r="J78" s="24"/>
      <c r="K78" s="147"/>
      <c r="L78" s="24"/>
      <c r="M78" s="145"/>
      <c r="N78" s="24"/>
      <c r="O78" s="24"/>
      <c r="P78" s="267">
        <v>1200.0</v>
      </c>
      <c r="Q78" s="193">
        <f t="shared" ref="Q78:Q84" si="5">F78+G78+H78+I78+J78+K78+L78+M78+N78+O78-P78</f>
        <v>0</v>
      </c>
      <c r="R78" s="197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269">
        <v>46076.0</v>
      </c>
      <c r="C79" s="251" t="s">
        <v>1088</v>
      </c>
      <c r="D79" s="252">
        <v>42046.0</v>
      </c>
      <c r="E79" s="252" t="s">
        <v>221</v>
      </c>
      <c r="F79" s="96"/>
      <c r="G79" s="97"/>
      <c r="H79" s="253">
        <v>2300.0</v>
      </c>
      <c r="I79" s="97"/>
      <c r="J79" s="96"/>
      <c r="K79" s="96"/>
      <c r="L79" s="96"/>
      <c r="M79" s="184"/>
      <c r="N79" s="96"/>
      <c r="O79" s="66"/>
      <c r="P79" s="268">
        <v>2300.0</v>
      </c>
      <c r="Q79" s="193">
        <f t="shared" si="5"/>
        <v>0</v>
      </c>
      <c r="R79" s="197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>
        <v>3.0</v>
      </c>
      <c r="B80" s="273">
        <v>46076.0</v>
      </c>
      <c r="C80" s="251" t="s">
        <v>1089</v>
      </c>
      <c r="D80" s="252">
        <v>50342.0</v>
      </c>
      <c r="E80" s="252" t="s">
        <v>848</v>
      </c>
      <c r="F80" s="96"/>
      <c r="G80" s="97"/>
      <c r="H80" s="253">
        <v>3500.0</v>
      </c>
      <c r="I80" s="97"/>
      <c r="J80" s="96"/>
      <c r="K80" s="96"/>
      <c r="L80" s="96"/>
      <c r="M80" s="188"/>
      <c r="N80" s="96"/>
      <c r="O80" s="66"/>
      <c r="P80" s="235">
        <v>3500.0</v>
      </c>
      <c r="Q80" s="193">
        <f t="shared" si="5"/>
        <v>0</v>
      </c>
      <c r="R80" s="197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245">
        <v>46076.0</v>
      </c>
      <c r="C81" s="254" t="s">
        <v>1090</v>
      </c>
      <c r="D81" s="255">
        <v>50342.0</v>
      </c>
      <c r="E81" s="256" t="s">
        <v>848</v>
      </c>
      <c r="F81" s="214"/>
      <c r="G81" s="214"/>
      <c r="H81" s="257">
        <v>42500.0</v>
      </c>
      <c r="I81" s="214"/>
      <c r="J81" s="214"/>
      <c r="K81" s="214"/>
      <c r="L81" s="214"/>
      <c r="M81" s="214"/>
      <c r="N81" s="214"/>
      <c r="O81" s="223"/>
      <c r="P81" s="241">
        <v>42500.0</v>
      </c>
      <c r="Q81" s="193">
        <f t="shared" si="5"/>
        <v>0</v>
      </c>
      <c r="R81" s="258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204">
        <v>5.0</v>
      </c>
      <c r="B82" s="259">
        <v>46076.0</v>
      </c>
      <c r="C82" s="260" t="s">
        <v>1091</v>
      </c>
      <c r="D82" s="261">
        <v>49655.0</v>
      </c>
      <c r="E82" s="261" t="s">
        <v>231</v>
      </c>
      <c r="F82" s="111"/>
      <c r="G82" s="112"/>
      <c r="H82" s="262">
        <v>1500.0</v>
      </c>
      <c r="I82" s="112"/>
      <c r="J82" s="111"/>
      <c r="K82" s="111"/>
      <c r="L82" s="111"/>
      <c r="M82" s="111"/>
      <c r="N82" s="111"/>
      <c r="O82" s="113"/>
      <c r="P82" s="243">
        <v>1500.0</v>
      </c>
      <c r="Q82" s="193">
        <f t="shared" si="5"/>
        <v>0</v>
      </c>
      <c r="R82" s="197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86">
        <v>6.0</v>
      </c>
      <c r="B83" s="250">
        <v>46076.0</v>
      </c>
      <c r="C83" s="251" t="s">
        <v>1092</v>
      </c>
      <c r="D83" s="252">
        <v>50342.0</v>
      </c>
      <c r="E83" s="252" t="s">
        <v>848</v>
      </c>
      <c r="F83" s="111"/>
      <c r="G83" s="112"/>
      <c r="H83" s="262">
        <v>10000.0</v>
      </c>
      <c r="I83" s="112"/>
      <c r="J83" s="111"/>
      <c r="K83" s="111"/>
      <c r="L83" s="111"/>
      <c r="M83" s="111"/>
      <c r="N83" s="111"/>
      <c r="O83" s="113"/>
      <c r="P83" s="243">
        <v>10000.0</v>
      </c>
      <c r="Q83" s="193">
        <f t="shared" si="5"/>
        <v>0</v>
      </c>
      <c r="R83" s="197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customHeight="1">
      <c r="A84" s="86">
        <v>7.0</v>
      </c>
      <c r="B84" s="259"/>
      <c r="C84" s="260"/>
      <c r="D84" s="261"/>
      <c r="E84" s="261"/>
      <c r="F84" s="111"/>
      <c r="G84" s="112"/>
      <c r="H84" s="262"/>
      <c r="I84" s="112"/>
      <c r="J84" s="111"/>
      <c r="K84" s="111"/>
      <c r="L84" s="111"/>
      <c r="M84" s="111"/>
      <c r="N84" s="111"/>
      <c r="O84" s="113"/>
      <c r="P84" s="243"/>
      <c r="Q84" s="193">
        <f t="shared" si="5"/>
        <v>0</v>
      </c>
      <c r="R84" s="197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204">
        <v>8.0</v>
      </c>
      <c r="B85" s="250"/>
      <c r="C85" s="251"/>
      <c r="D85" s="252"/>
      <c r="E85" s="252"/>
      <c r="F85" s="96"/>
      <c r="G85" s="97"/>
      <c r="H85" s="253"/>
      <c r="I85" s="97"/>
      <c r="J85" s="96"/>
      <c r="K85" s="96"/>
      <c r="L85" s="96"/>
      <c r="M85" s="96"/>
      <c r="N85" s="96"/>
      <c r="O85" s="66"/>
      <c r="P85" s="235"/>
      <c r="Q85" s="193"/>
      <c r="R85" s="197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259"/>
      <c r="C86" s="260"/>
      <c r="D86" s="261"/>
      <c r="E86" s="261"/>
      <c r="F86" s="111"/>
      <c r="G86" s="112"/>
      <c r="H86" s="262"/>
      <c r="I86" s="112"/>
      <c r="J86" s="111"/>
      <c r="K86" s="111"/>
      <c r="L86" s="111"/>
      <c r="M86" s="111"/>
      <c r="N86" s="111"/>
      <c r="O86" s="113"/>
      <c r="P86" s="263"/>
      <c r="Q86" s="73"/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/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73">
        <f t="shared" ref="Q87:Q103" si="6">F87+G87+H87+I87+J87+K87+L87+M87+N87+O87-P87</f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73">
        <f t="shared" si="6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/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73">
        <f t="shared" si="6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204"/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73">
        <f t="shared" si="6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86"/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73">
        <f t="shared" si="6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/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73">
        <f t="shared" si="6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204"/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73">
        <f t="shared" si="6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86"/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73">
        <f t="shared" si="6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204"/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73">
        <f t="shared" si="6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204"/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73">
        <f t="shared" si="6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86"/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73">
        <f t="shared" si="6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86"/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73">
        <f t="shared" si="6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/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73">
        <f t="shared" si="6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204"/>
      <c r="B100" s="259"/>
      <c r="C100" s="260"/>
      <c r="D100" s="261"/>
      <c r="E100" s="261"/>
      <c r="F100" s="111"/>
      <c r="G100" s="111"/>
      <c r="H100" s="262"/>
      <c r="I100" s="111"/>
      <c r="J100" s="111"/>
      <c r="K100" s="111"/>
      <c r="L100" s="111"/>
      <c r="M100" s="111"/>
      <c r="N100" s="111"/>
      <c r="O100" s="113"/>
      <c r="P100" s="209"/>
      <c r="Q100" s="73">
        <f t="shared" si="6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hidden="1" customHeight="1">
      <c r="A101" s="86"/>
      <c r="B101" s="259"/>
      <c r="C101" s="260"/>
      <c r="D101" s="261"/>
      <c r="E101" s="261"/>
      <c r="F101" s="111"/>
      <c r="G101" s="111"/>
      <c r="H101" s="262"/>
      <c r="I101" s="111"/>
      <c r="J101" s="111"/>
      <c r="K101" s="111"/>
      <c r="L101" s="111"/>
      <c r="M101" s="111"/>
      <c r="N101" s="111"/>
      <c r="O101" s="113"/>
      <c r="P101" s="209"/>
      <c r="Q101" s="73">
        <f t="shared" si="6"/>
        <v>0</v>
      </c>
      <c r="R101" s="9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hidden="1" customHeight="1">
      <c r="A102" s="204"/>
      <c r="B102" s="259"/>
      <c r="C102" s="260"/>
      <c r="D102" s="261"/>
      <c r="E102" s="261"/>
      <c r="F102" s="111"/>
      <c r="G102" s="111"/>
      <c r="H102" s="262"/>
      <c r="I102" s="111"/>
      <c r="J102" s="111"/>
      <c r="K102" s="111"/>
      <c r="L102" s="111"/>
      <c r="M102" s="111"/>
      <c r="N102" s="111"/>
      <c r="O102" s="113"/>
      <c r="P102" s="209"/>
      <c r="Q102" s="73">
        <f t="shared" si="6"/>
        <v>0</v>
      </c>
      <c r="R102" s="92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hidden="1" customHeight="1">
      <c r="A103" s="204"/>
      <c r="B103" s="115"/>
      <c r="C103" s="108"/>
      <c r="D103" s="116"/>
      <c r="E103" s="117"/>
      <c r="F103" s="111"/>
      <c r="G103" s="111"/>
      <c r="H103" s="118"/>
      <c r="I103" s="111"/>
      <c r="J103" s="111"/>
      <c r="K103" s="111"/>
      <c r="L103" s="111"/>
      <c r="M103" s="111"/>
      <c r="N103" s="111"/>
      <c r="O103" s="113"/>
      <c r="P103" s="112"/>
      <c r="Q103" s="73">
        <f t="shared" si="6"/>
        <v>0</v>
      </c>
      <c r="R103" s="9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hidden="1" customHeight="1">
      <c r="A104" s="86"/>
      <c r="B104" s="119"/>
      <c r="C104" s="120"/>
      <c r="D104" s="121"/>
      <c r="E104" s="12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3"/>
      <c r="P104" s="111"/>
      <c r="Q104" s="73"/>
      <c r="R104" s="122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80"/>
      <c r="B105" s="81"/>
      <c r="C105" s="82"/>
      <c r="D105" s="83" t="s">
        <v>121</v>
      </c>
      <c r="E105" s="55"/>
      <c r="F105" s="84">
        <f t="shared" ref="F105:P105" si="7">SUM(F78:F85)</f>
        <v>0</v>
      </c>
      <c r="G105" s="84">
        <f t="shared" si="7"/>
        <v>0</v>
      </c>
      <c r="H105" s="84">
        <f t="shared" si="7"/>
        <v>59800</v>
      </c>
      <c r="I105" s="84">
        <f t="shared" si="7"/>
        <v>1200</v>
      </c>
      <c r="J105" s="84">
        <f t="shared" si="7"/>
        <v>0</v>
      </c>
      <c r="K105" s="84">
        <f t="shared" si="7"/>
        <v>0</v>
      </c>
      <c r="L105" s="84">
        <f t="shared" si="7"/>
        <v>0</v>
      </c>
      <c r="M105" s="84">
        <f t="shared" si="7"/>
        <v>0</v>
      </c>
      <c r="N105" s="84">
        <f t="shared" si="7"/>
        <v>0</v>
      </c>
      <c r="O105" s="84">
        <f t="shared" si="7"/>
        <v>0</v>
      </c>
      <c r="P105" s="84">
        <f t="shared" si="7"/>
        <v>61000</v>
      </c>
      <c r="Q105" s="85"/>
      <c r="R105" s="55"/>
      <c r="S105" s="66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42.0" customHeight="1">
      <c r="A107" s="48"/>
      <c r="B107" s="48"/>
      <c r="C107" s="48"/>
      <c r="D107" s="48"/>
      <c r="E107" s="123"/>
      <c r="F107" s="12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ht="51.0" customHeight="1">
      <c r="A108" s="2"/>
      <c r="B108" s="2"/>
      <c r="C108" s="2"/>
      <c r="D108" s="2"/>
      <c r="E108" s="125" t="s">
        <v>126</v>
      </c>
      <c r="F108" s="191" t="s">
        <v>349</v>
      </c>
      <c r="G108" s="2"/>
      <c r="H108" s="2"/>
      <c r="I108" s="2"/>
      <c r="J108" s="127" t="s">
        <v>128</v>
      </c>
      <c r="K108" s="127"/>
      <c r="L108" s="127"/>
      <c r="M108" s="127"/>
      <c r="N108" s="128"/>
      <c r="O108" s="128"/>
      <c r="P108" s="129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129</v>
      </c>
      <c r="F109" s="191" t="s">
        <v>349</v>
      </c>
      <c r="G109" s="2"/>
      <c r="H109" s="2"/>
      <c r="I109" s="2"/>
      <c r="J109" s="130" t="s">
        <v>130</v>
      </c>
      <c r="K109" s="130"/>
      <c r="L109" s="130"/>
      <c r="M109" s="130"/>
      <c r="N109" s="130"/>
      <c r="O109" s="130"/>
      <c r="P109" s="13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131</v>
      </c>
      <c r="F110" s="191" t="s">
        <v>349</v>
      </c>
      <c r="G110" s="2"/>
      <c r="H110" s="2"/>
      <c r="I110" s="2"/>
      <c r="J110" s="132"/>
      <c r="K110" s="133"/>
      <c r="L110" s="133"/>
      <c r="M110" s="133"/>
      <c r="N110" s="133"/>
      <c r="O110" s="133"/>
      <c r="P110" s="133"/>
      <c r="Q110" s="134"/>
      <c r="R110" s="2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132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48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1093</v>
      </c>
      <c r="F112" s="191" t="s">
        <v>349</v>
      </c>
      <c r="G112" s="2"/>
      <c r="H112" s="2"/>
      <c r="I112" s="2"/>
      <c r="J112" s="135"/>
      <c r="K112" s="135"/>
      <c r="L112" s="135"/>
      <c r="M112" s="135"/>
      <c r="N112" s="135"/>
      <c r="O112" s="135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134</v>
      </c>
      <c r="F113" s="191" t="s">
        <v>349</v>
      </c>
      <c r="G113" s="2"/>
      <c r="H113" s="2"/>
      <c r="I113" s="2"/>
      <c r="J113" s="137"/>
      <c r="K113" s="137"/>
      <c r="L113" s="137"/>
      <c r="M113" s="137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25" t="s">
        <v>135</v>
      </c>
      <c r="F114" s="191" t="s">
        <v>349</v>
      </c>
      <c r="G114" s="2"/>
      <c r="H114" s="2"/>
      <c r="I114" s="2"/>
      <c r="J114" s="48"/>
      <c r="K114" s="48"/>
      <c r="L114" s="138"/>
      <c r="M114" s="48"/>
      <c r="N114" s="48"/>
      <c r="O114" s="48"/>
      <c r="P114" s="136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48"/>
      <c r="K115" s="48"/>
      <c r="L115" s="48"/>
      <c r="M115" s="48"/>
      <c r="N115" s="48"/>
      <c r="O115" s="48"/>
      <c r="P115" s="48"/>
      <c r="Q115" s="48"/>
      <c r="R115" s="4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1094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46077.0</v>
      </c>
      <c r="C6" s="142" t="s">
        <v>1095</v>
      </c>
      <c r="D6" s="143">
        <v>88371.0</v>
      </c>
      <c r="E6" s="144" t="s">
        <v>1096</v>
      </c>
      <c r="F6" s="147"/>
      <c r="G6" s="147"/>
      <c r="H6" s="24"/>
      <c r="I6" s="145"/>
      <c r="J6" s="147">
        <v>5100.0</v>
      </c>
      <c r="K6" s="147"/>
      <c r="L6" s="24"/>
      <c r="M6" s="145"/>
      <c r="N6" s="24"/>
      <c r="O6" s="24"/>
      <c r="P6" s="146">
        <v>5100.0</v>
      </c>
      <c r="Q6" s="27">
        <f t="shared" ref="Q6:Q57" si="1">F6+G6+H6+I6+J6+K6+L6+M6+N6+O6-P6</f>
        <v>0</v>
      </c>
      <c r="R6" s="146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46077.0</v>
      </c>
      <c r="C7" s="142" t="s">
        <v>1097</v>
      </c>
      <c r="D7" s="143">
        <v>89888.0</v>
      </c>
      <c r="E7" s="144" t="s">
        <v>54</v>
      </c>
      <c r="F7" s="24"/>
      <c r="G7" s="147"/>
      <c r="H7" s="24"/>
      <c r="I7" s="145">
        <v>379.0</v>
      </c>
      <c r="J7" s="147"/>
      <c r="K7" s="147"/>
      <c r="L7" s="24"/>
      <c r="M7" s="145"/>
      <c r="N7" s="24"/>
      <c r="O7" s="24"/>
      <c r="P7" s="146">
        <v>379.0</v>
      </c>
      <c r="Q7" s="27">
        <f t="shared" si="1"/>
        <v>0</v>
      </c>
      <c r="R7" s="146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46077.0</v>
      </c>
      <c r="C8" s="142" t="s">
        <v>1098</v>
      </c>
      <c r="D8" s="143">
        <v>82663.0</v>
      </c>
      <c r="E8" s="144" t="s">
        <v>1099</v>
      </c>
      <c r="F8" s="147"/>
      <c r="G8" s="147"/>
      <c r="H8" s="24"/>
      <c r="I8" s="145">
        <v>5100.0</v>
      </c>
      <c r="J8" s="147"/>
      <c r="K8" s="147"/>
      <c r="L8" s="24"/>
      <c r="M8" s="145"/>
      <c r="N8" s="24"/>
      <c r="O8" s="24"/>
      <c r="P8" s="146">
        <v>5100.0</v>
      </c>
      <c r="Q8" s="27">
        <f t="shared" si="1"/>
        <v>0</v>
      </c>
      <c r="R8" s="146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46077.0</v>
      </c>
      <c r="C9" s="142" t="s">
        <v>1100</v>
      </c>
      <c r="D9" s="143">
        <v>10008.0</v>
      </c>
      <c r="E9" s="144" t="s">
        <v>48</v>
      </c>
      <c r="F9" s="24"/>
      <c r="G9" s="147">
        <v>290.0</v>
      </c>
      <c r="H9" s="24"/>
      <c r="I9" s="145"/>
      <c r="J9" s="147"/>
      <c r="K9" s="147"/>
      <c r="L9" s="24"/>
      <c r="M9" s="25"/>
      <c r="N9" s="24"/>
      <c r="O9" s="24"/>
      <c r="P9" s="146">
        <v>290.0</v>
      </c>
      <c r="Q9" s="27">
        <f t="shared" si="1"/>
        <v>0</v>
      </c>
      <c r="R9" s="146" t="s">
        <v>64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46077.0</v>
      </c>
      <c r="C10" s="142" t="s">
        <v>1101</v>
      </c>
      <c r="D10" s="143">
        <v>10008.0</v>
      </c>
      <c r="E10" s="144" t="s">
        <v>48</v>
      </c>
      <c r="F10" s="24"/>
      <c r="G10" s="147">
        <v>1895.0</v>
      </c>
      <c r="H10" s="24"/>
      <c r="I10" s="145"/>
      <c r="J10" s="147"/>
      <c r="K10" s="147"/>
      <c r="L10" s="24"/>
      <c r="M10" s="145"/>
      <c r="N10" s="24"/>
      <c r="O10" s="24"/>
      <c r="P10" s="146">
        <v>1895.0</v>
      </c>
      <c r="Q10" s="27">
        <f t="shared" si="1"/>
        <v>0</v>
      </c>
      <c r="R10" s="146" t="s">
        <v>64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46077.0</v>
      </c>
      <c r="C11" s="142" t="s">
        <v>1102</v>
      </c>
      <c r="D11" s="143">
        <v>110058.0</v>
      </c>
      <c r="E11" s="144" t="s">
        <v>174</v>
      </c>
      <c r="F11" s="147">
        <v>240.0</v>
      </c>
      <c r="G11" s="147"/>
      <c r="H11" s="24"/>
      <c r="I11" s="145"/>
      <c r="J11" s="147"/>
      <c r="K11" s="147"/>
      <c r="L11" s="24"/>
      <c r="M11" s="145">
        <v>200.0</v>
      </c>
      <c r="N11" s="24"/>
      <c r="O11" s="24"/>
      <c r="P11" s="146">
        <v>440.0</v>
      </c>
      <c r="Q11" s="27">
        <f t="shared" si="1"/>
        <v>0</v>
      </c>
      <c r="R11" s="146" t="s">
        <v>64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46077.0</v>
      </c>
      <c r="C12" s="142" t="s">
        <v>1103</v>
      </c>
      <c r="D12" s="143">
        <v>10008.0</v>
      </c>
      <c r="E12" s="144" t="s">
        <v>48</v>
      </c>
      <c r="F12" s="147"/>
      <c r="G12" s="147">
        <v>1750.0</v>
      </c>
      <c r="H12" s="147"/>
      <c r="I12" s="145"/>
      <c r="J12" s="147"/>
      <c r="K12" s="147"/>
      <c r="L12" s="24"/>
      <c r="M12" s="145"/>
      <c r="N12" s="24"/>
      <c r="O12" s="24"/>
      <c r="P12" s="146">
        <v>1750.0</v>
      </c>
      <c r="Q12" s="27">
        <f t="shared" si="1"/>
        <v>0</v>
      </c>
      <c r="R12" s="146" t="s">
        <v>64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46077.0</v>
      </c>
      <c r="C13" s="142" t="s">
        <v>1104</v>
      </c>
      <c r="D13" s="143">
        <v>36928.0</v>
      </c>
      <c r="E13" s="144" t="s">
        <v>151</v>
      </c>
      <c r="F13" s="147"/>
      <c r="G13" s="147"/>
      <c r="H13" s="147"/>
      <c r="I13" s="145"/>
      <c r="J13" s="147"/>
      <c r="K13" s="147"/>
      <c r="L13" s="24"/>
      <c r="M13" s="145">
        <v>2779.0</v>
      </c>
      <c r="N13" s="24"/>
      <c r="O13" s="24"/>
      <c r="P13" s="146">
        <v>2779.0</v>
      </c>
      <c r="Q13" s="27">
        <f t="shared" si="1"/>
        <v>0</v>
      </c>
      <c r="R13" s="146" t="s">
        <v>64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46077.0</v>
      </c>
      <c r="C14" s="142" t="s">
        <v>1105</v>
      </c>
      <c r="D14" s="143">
        <v>114223.0</v>
      </c>
      <c r="E14" s="144" t="s">
        <v>1106</v>
      </c>
      <c r="F14" s="147"/>
      <c r="G14" s="24"/>
      <c r="H14" s="147"/>
      <c r="I14" s="145">
        <v>300.0</v>
      </c>
      <c r="J14" s="147"/>
      <c r="K14" s="147"/>
      <c r="L14" s="24"/>
      <c r="M14" s="145"/>
      <c r="N14" s="24"/>
      <c r="O14" s="24"/>
      <c r="P14" s="146">
        <v>300.0</v>
      </c>
      <c r="Q14" s="27">
        <f t="shared" si="1"/>
        <v>0</v>
      </c>
      <c r="R14" s="146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46077.0</v>
      </c>
      <c r="C15" s="142" t="s">
        <v>1107</v>
      </c>
      <c r="D15" s="143">
        <v>65868.0</v>
      </c>
      <c r="E15" s="144" t="s">
        <v>1108</v>
      </c>
      <c r="F15" s="147"/>
      <c r="G15" s="147"/>
      <c r="H15" s="24"/>
      <c r="I15" s="145">
        <v>1550.0</v>
      </c>
      <c r="J15" s="147"/>
      <c r="K15" s="147"/>
      <c r="L15" s="24"/>
      <c r="M15" s="145"/>
      <c r="N15" s="24"/>
      <c r="O15" s="24"/>
      <c r="P15" s="146">
        <v>1550.0</v>
      </c>
      <c r="Q15" s="27">
        <f t="shared" si="1"/>
        <v>0</v>
      </c>
      <c r="R15" s="146" t="s">
        <v>26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46077.0</v>
      </c>
      <c r="C16" s="142" t="s">
        <v>1109</v>
      </c>
      <c r="D16" s="143">
        <v>51876.0</v>
      </c>
      <c r="E16" s="144" t="s">
        <v>399</v>
      </c>
      <c r="F16" s="147"/>
      <c r="G16" s="147"/>
      <c r="H16" s="147"/>
      <c r="I16" s="145">
        <v>2600.0</v>
      </c>
      <c r="J16" s="147"/>
      <c r="K16" s="147"/>
      <c r="L16" s="24"/>
      <c r="M16" s="145"/>
      <c r="N16" s="24"/>
      <c r="O16" s="24"/>
      <c r="P16" s="146">
        <v>2600.0</v>
      </c>
      <c r="Q16" s="27">
        <f t="shared" si="1"/>
        <v>0</v>
      </c>
      <c r="R16" s="146" t="s">
        <v>42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46077.0</v>
      </c>
      <c r="C17" s="142" t="s">
        <v>1110</v>
      </c>
      <c r="D17" s="143">
        <v>66770.0</v>
      </c>
      <c r="E17" s="144" t="s">
        <v>253</v>
      </c>
      <c r="F17" s="147"/>
      <c r="G17" s="147"/>
      <c r="H17" s="24"/>
      <c r="I17" s="145">
        <v>10000.0</v>
      </c>
      <c r="J17" s="147"/>
      <c r="K17" s="147"/>
      <c r="L17" s="24"/>
      <c r="M17" s="145"/>
      <c r="N17" s="24"/>
      <c r="O17" s="24"/>
      <c r="P17" s="146">
        <v>10000.0</v>
      </c>
      <c r="Q17" s="27">
        <f t="shared" si="1"/>
        <v>0</v>
      </c>
      <c r="R17" s="146" t="s">
        <v>42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46077.0</v>
      </c>
      <c r="C18" s="142" t="s">
        <v>1111</v>
      </c>
      <c r="D18" s="143">
        <v>114224.0</v>
      </c>
      <c r="E18" s="144" t="s">
        <v>1112</v>
      </c>
      <c r="F18" s="147"/>
      <c r="G18" s="147"/>
      <c r="H18" s="147"/>
      <c r="I18" s="145">
        <v>300.0</v>
      </c>
      <c r="J18" s="147"/>
      <c r="K18" s="147"/>
      <c r="L18" s="24"/>
      <c r="M18" s="145"/>
      <c r="N18" s="24"/>
      <c r="O18" s="24"/>
      <c r="P18" s="146">
        <v>300.0</v>
      </c>
      <c r="Q18" s="27">
        <f t="shared" si="1"/>
        <v>0</v>
      </c>
      <c r="R18" s="146" t="s">
        <v>26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2.0" customHeight="1">
      <c r="A19" s="19">
        <v>14.0</v>
      </c>
      <c r="B19" s="141">
        <v>46077.0</v>
      </c>
      <c r="C19" s="142" t="s">
        <v>1113</v>
      </c>
      <c r="D19" s="143">
        <v>53943.0</v>
      </c>
      <c r="E19" s="144" t="s">
        <v>1114</v>
      </c>
      <c r="F19" s="24"/>
      <c r="G19" s="147"/>
      <c r="H19" s="147"/>
      <c r="I19" s="145">
        <v>5330.0</v>
      </c>
      <c r="J19" s="147"/>
      <c r="K19" s="147"/>
      <c r="L19" s="24"/>
      <c r="M19" s="145"/>
      <c r="N19" s="24"/>
      <c r="O19" s="24"/>
      <c r="P19" s="146">
        <v>5330.0</v>
      </c>
      <c r="Q19" s="27">
        <f t="shared" si="1"/>
        <v>0</v>
      </c>
      <c r="R19" s="146" t="s">
        <v>26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1.25" customHeight="1">
      <c r="A20" s="19">
        <v>15.0</v>
      </c>
      <c r="B20" s="141">
        <v>46077.0</v>
      </c>
      <c r="C20" s="142" t="s">
        <v>1115</v>
      </c>
      <c r="D20" s="143">
        <v>103862.0</v>
      </c>
      <c r="E20" s="144" t="s">
        <v>210</v>
      </c>
      <c r="F20" s="147"/>
      <c r="G20" s="147"/>
      <c r="H20" s="147"/>
      <c r="I20" s="25"/>
      <c r="J20" s="147"/>
      <c r="K20" s="147">
        <v>379.0</v>
      </c>
      <c r="L20" s="24"/>
      <c r="M20" s="145"/>
      <c r="N20" s="24"/>
      <c r="O20" s="24"/>
      <c r="P20" s="146">
        <v>379.0</v>
      </c>
      <c r="Q20" s="27">
        <f t="shared" si="1"/>
        <v>0</v>
      </c>
      <c r="R20" s="146" t="s">
        <v>26</v>
      </c>
      <c r="S20" s="14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46077.0</v>
      </c>
      <c r="C21" s="142" t="s">
        <v>1116</v>
      </c>
      <c r="D21" s="143">
        <v>114228.0</v>
      </c>
      <c r="E21" s="144" t="s">
        <v>1117</v>
      </c>
      <c r="F21" s="147"/>
      <c r="G21" s="24"/>
      <c r="H21" s="24"/>
      <c r="I21" s="25"/>
      <c r="J21" s="24"/>
      <c r="K21" s="24"/>
      <c r="L21" s="24"/>
      <c r="M21" s="145">
        <v>300.0</v>
      </c>
      <c r="N21" s="24"/>
      <c r="O21" s="24"/>
      <c r="P21" s="146">
        <v>300.0</v>
      </c>
      <c r="Q21" s="27">
        <f t="shared" si="1"/>
        <v>0</v>
      </c>
      <c r="R21" s="146" t="s">
        <v>42</v>
      </c>
      <c r="S21" s="2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46077.0</v>
      </c>
      <c r="C22" s="142" t="s">
        <v>1118</v>
      </c>
      <c r="D22" s="143">
        <v>34118.0</v>
      </c>
      <c r="E22" s="144" t="s">
        <v>1119</v>
      </c>
      <c r="F22" s="24"/>
      <c r="G22" s="147"/>
      <c r="H22" s="147"/>
      <c r="I22" s="145"/>
      <c r="J22" s="147">
        <v>4600.0</v>
      </c>
      <c r="K22" s="147"/>
      <c r="L22" s="24"/>
      <c r="M22" s="145"/>
      <c r="N22" s="24"/>
      <c r="O22" s="24"/>
      <c r="P22" s="146">
        <v>4600.0</v>
      </c>
      <c r="Q22" s="27">
        <f t="shared" si="1"/>
        <v>0</v>
      </c>
      <c r="R22" s="146" t="s">
        <v>42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46077.0</v>
      </c>
      <c r="C23" s="142" t="s">
        <v>1120</v>
      </c>
      <c r="D23" s="143">
        <v>58257.0</v>
      </c>
      <c r="E23" s="144" t="s">
        <v>1121</v>
      </c>
      <c r="F23" s="147"/>
      <c r="G23" s="147">
        <v>6100.0</v>
      </c>
      <c r="H23" s="147"/>
      <c r="I23" s="145"/>
      <c r="J23" s="147"/>
      <c r="K23" s="147">
        <v>6400.0</v>
      </c>
      <c r="L23" s="24"/>
      <c r="M23" s="145"/>
      <c r="N23" s="24"/>
      <c r="O23" s="24"/>
      <c r="P23" s="146">
        <v>12500.0</v>
      </c>
      <c r="Q23" s="27">
        <f t="shared" si="1"/>
        <v>0</v>
      </c>
      <c r="R23" s="146" t="s">
        <v>64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46077.0</v>
      </c>
      <c r="C24" s="142" t="s">
        <v>1122</v>
      </c>
      <c r="D24" s="143">
        <v>111837.0</v>
      </c>
      <c r="E24" s="144" t="s">
        <v>1123</v>
      </c>
      <c r="F24" s="147"/>
      <c r="G24" s="147"/>
      <c r="H24" s="147"/>
      <c r="I24" s="145"/>
      <c r="J24" s="24"/>
      <c r="K24" s="24"/>
      <c r="L24" s="24"/>
      <c r="M24" s="145">
        <v>1770.0</v>
      </c>
      <c r="N24" s="24"/>
      <c r="O24" s="24"/>
      <c r="P24" s="146">
        <v>1770.0</v>
      </c>
      <c r="Q24" s="27">
        <f t="shared" si="1"/>
        <v>0</v>
      </c>
      <c r="R24" s="146" t="s">
        <v>26</v>
      </c>
      <c r="S24" s="14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46077.0</v>
      </c>
      <c r="C25" s="142" t="s">
        <v>1124</v>
      </c>
      <c r="D25" s="143">
        <v>69346.0</v>
      </c>
      <c r="E25" s="144" t="s">
        <v>159</v>
      </c>
      <c r="F25" s="147"/>
      <c r="G25" s="147"/>
      <c r="H25" s="147">
        <v>4500.0</v>
      </c>
      <c r="I25" s="145"/>
      <c r="J25" s="24"/>
      <c r="K25" s="147"/>
      <c r="L25" s="24"/>
      <c r="M25" s="145"/>
      <c r="N25" s="24"/>
      <c r="O25" s="24"/>
      <c r="P25" s="146">
        <v>4500.0</v>
      </c>
      <c r="Q25" s="27">
        <f t="shared" si="1"/>
        <v>0</v>
      </c>
      <c r="R25" s="146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141">
        <v>46077.0</v>
      </c>
      <c r="C26" s="142" t="s">
        <v>1125</v>
      </c>
      <c r="D26" s="143">
        <v>69346.0</v>
      </c>
      <c r="E26" s="144" t="s">
        <v>159</v>
      </c>
      <c r="F26" s="24"/>
      <c r="G26" s="147"/>
      <c r="H26" s="147">
        <v>33750.0</v>
      </c>
      <c r="I26" s="25"/>
      <c r="J26" s="24"/>
      <c r="K26" s="24"/>
      <c r="L26" s="24"/>
      <c r="M26" s="145"/>
      <c r="N26" s="24"/>
      <c r="O26" s="24"/>
      <c r="P26" s="146">
        <v>33750.0</v>
      </c>
      <c r="Q26" s="27">
        <f t="shared" si="1"/>
        <v>0</v>
      </c>
      <c r="R26" s="146"/>
      <c r="S26" s="26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200"/>
      <c r="C27" s="201"/>
      <c r="D27" s="202"/>
      <c r="E27" s="202"/>
      <c r="F27" s="24"/>
      <c r="G27" s="24"/>
      <c r="H27" s="147"/>
      <c r="I27" s="25"/>
      <c r="J27" s="24"/>
      <c r="K27" s="24"/>
      <c r="L27" s="24"/>
      <c r="M27" s="145"/>
      <c r="N27" s="24"/>
      <c r="O27" s="24"/>
      <c r="P27" s="146"/>
      <c r="Q27" s="27">
        <f t="shared" si="1"/>
        <v>0</v>
      </c>
      <c r="R27" s="146"/>
      <c r="S27" s="26"/>
      <c r="T27" s="29"/>
      <c r="U27" s="29"/>
      <c r="V27" s="274" t="s">
        <v>121</v>
      </c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>
        <v>23.0</v>
      </c>
      <c r="B28" s="141"/>
      <c r="C28" s="142"/>
      <c r="D28" s="143"/>
      <c r="E28" s="144"/>
      <c r="F28" s="24"/>
      <c r="G28" s="24"/>
      <c r="H28" s="147"/>
      <c r="I28" s="25"/>
      <c r="J28" s="24"/>
      <c r="K28" s="147"/>
      <c r="L28" s="24"/>
      <c r="M28" s="145"/>
      <c r="N28" s="24"/>
      <c r="O28" s="24"/>
      <c r="P28" s="146"/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9">
        <v>24.0</v>
      </c>
      <c r="B29" s="141"/>
      <c r="C29" s="142"/>
      <c r="D29" s="143"/>
      <c r="E29" s="144"/>
      <c r="F29" s="24"/>
      <c r="G29" s="24"/>
      <c r="H29" s="24"/>
      <c r="I29" s="25"/>
      <c r="J29" s="24"/>
      <c r="K29" s="24"/>
      <c r="L29" s="24"/>
      <c r="M29" s="145"/>
      <c r="N29" s="24"/>
      <c r="O29" s="24"/>
      <c r="P29" s="146"/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141"/>
      <c r="C30" s="142"/>
      <c r="D30" s="143"/>
      <c r="E30" s="144"/>
      <c r="F30" s="24"/>
      <c r="G30" s="24"/>
      <c r="H30" s="147"/>
      <c r="I30" s="14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141"/>
      <c r="C31" s="142"/>
      <c r="D31" s="143"/>
      <c r="E31" s="144"/>
      <c r="F31" s="24"/>
      <c r="G31" s="24"/>
      <c r="H31" s="147"/>
      <c r="I31" s="145"/>
      <c r="J31" s="24"/>
      <c r="K31" s="24"/>
      <c r="L31" s="24"/>
      <c r="M31" s="2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141"/>
      <c r="C32" s="142"/>
      <c r="D32" s="143"/>
      <c r="E32" s="144"/>
      <c r="F32" s="24"/>
      <c r="G32" s="24"/>
      <c r="H32" s="24"/>
      <c r="I32" s="25"/>
      <c r="J32" s="24"/>
      <c r="K32" s="24"/>
      <c r="L32" s="24"/>
      <c r="M32" s="14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141"/>
      <c r="C33" s="142"/>
      <c r="D33" s="143"/>
      <c r="E33" s="144"/>
      <c r="F33" s="24"/>
      <c r="G33" s="24"/>
      <c r="H33" s="24"/>
      <c r="I33" s="25"/>
      <c r="J33" s="24"/>
      <c r="K33" s="147"/>
      <c r="L33" s="24"/>
      <c r="M33" s="14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141"/>
      <c r="C34" s="142"/>
      <c r="D34" s="143"/>
      <c r="E34" s="144"/>
      <c r="F34" s="24"/>
      <c r="G34" s="147"/>
      <c r="H34" s="24"/>
      <c r="I34" s="25"/>
      <c r="J34" s="24"/>
      <c r="K34" s="24"/>
      <c r="L34" s="24"/>
      <c r="M34" s="145"/>
      <c r="N34" s="24"/>
      <c r="O34" s="24"/>
      <c r="P34" s="146"/>
      <c r="Q34" s="27">
        <f t="shared" si="1"/>
        <v>0</v>
      </c>
      <c r="R34" s="14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141"/>
      <c r="C35" s="142"/>
      <c r="D35" s="143"/>
      <c r="E35" s="144"/>
      <c r="F35" s="147"/>
      <c r="G35" s="24"/>
      <c r="H35" s="24"/>
      <c r="I35" s="25"/>
      <c r="J35" s="24"/>
      <c r="K35" s="24"/>
      <c r="L35" s="24"/>
      <c r="M35" s="25"/>
      <c r="N35" s="24"/>
      <c r="O35" s="24"/>
      <c r="P35" s="146"/>
      <c r="Q35" s="27">
        <f t="shared" si="1"/>
        <v>0</v>
      </c>
      <c r="R35" s="14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31.0</v>
      </c>
      <c r="B36" s="141"/>
      <c r="C36" s="142"/>
      <c r="D36" s="143"/>
      <c r="E36" s="144"/>
      <c r="F36" s="24"/>
      <c r="G36" s="24"/>
      <c r="H36" s="24"/>
      <c r="I36" s="25"/>
      <c r="J36" s="147"/>
      <c r="K36" s="24"/>
      <c r="L36" s="24"/>
      <c r="M36" s="25"/>
      <c r="N36" s="24"/>
      <c r="O36" s="24"/>
      <c r="P36" s="146"/>
      <c r="Q36" s="27">
        <f t="shared" si="1"/>
        <v>0</v>
      </c>
      <c r="R36" s="14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32.0</v>
      </c>
      <c r="B37" s="141"/>
      <c r="C37" s="142"/>
      <c r="D37" s="143"/>
      <c r="E37" s="144"/>
      <c r="F37" s="24"/>
      <c r="G37" s="147"/>
      <c r="H37" s="24"/>
      <c r="I37" s="25"/>
      <c r="J37" s="24"/>
      <c r="K37" s="24"/>
      <c r="L37" s="24"/>
      <c r="M37" s="25"/>
      <c r="N37" s="24"/>
      <c r="O37" s="24"/>
      <c r="P37" s="146"/>
      <c r="Q37" s="27">
        <f t="shared" si="1"/>
        <v>0</v>
      </c>
      <c r="R37" s="14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33.0</v>
      </c>
      <c r="B38" s="141"/>
      <c r="C38" s="142"/>
      <c r="D38" s="143"/>
      <c r="E38" s="144"/>
      <c r="F38" s="24"/>
      <c r="G38" s="147"/>
      <c r="H38" s="24"/>
      <c r="I38" s="25"/>
      <c r="J38" s="24"/>
      <c r="K38" s="24"/>
      <c r="L38" s="24"/>
      <c r="M38" s="25"/>
      <c r="N38" s="24"/>
      <c r="O38" s="24"/>
      <c r="P38" s="146"/>
      <c r="Q38" s="27">
        <f t="shared" si="1"/>
        <v>0</v>
      </c>
      <c r="R38" s="14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34.0</v>
      </c>
      <c r="B39" s="141"/>
      <c r="C39" s="142"/>
      <c r="D39" s="143"/>
      <c r="E39" s="144"/>
      <c r="F39" s="24"/>
      <c r="G39" s="24"/>
      <c r="H39" s="24"/>
      <c r="I39" s="145"/>
      <c r="J39" s="24"/>
      <c r="K39" s="24"/>
      <c r="L39" s="24"/>
      <c r="M39" s="25"/>
      <c r="N39" s="24"/>
      <c r="O39" s="24"/>
      <c r="P39" s="146"/>
      <c r="Q39" s="27">
        <f t="shared" si="1"/>
        <v>0</v>
      </c>
      <c r="R39" s="14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35.0</v>
      </c>
      <c r="B40" s="141"/>
      <c r="C40" s="142"/>
      <c r="D40" s="143"/>
      <c r="E40" s="144"/>
      <c r="F40" s="24"/>
      <c r="G40" s="24"/>
      <c r="H40" s="24"/>
      <c r="I40" s="25"/>
      <c r="J40" s="24"/>
      <c r="K40" s="147"/>
      <c r="L40" s="24"/>
      <c r="M40" s="25"/>
      <c r="N40" s="24"/>
      <c r="O40" s="24"/>
      <c r="P40" s="146"/>
      <c r="Q40" s="27">
        <f t="shared" si="1"/>
        <v>0</v>
      </c>
      <c r="R40" s="14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36.0</v>
      </c>
      <c r="B41" s="141"/>
      <c r="C41" s="142"/>
      <c r="D41" s="143"/>
      <c r="E41" s="144"/>
      <c r="F41" s="24"/>
      <c r="G41" s="24"/>
      <c r="H41" s="24"/>
      <c r="I41" s="25"/>
      <c r="J41" s="24"/>
      <c r="K41" s="147"/>
      <c r="L41" s="24"/>
      <c r="M41" s="25"/>
      <c r="N41" s="24"/>
      <c r="O41" s="24"/>
      <c r="P41" s="146"/>
      <c r="Q41" s="27">
        <f t="shared" si="1"/>
        <v>0</v>
      </c>
      <c r="R41" s="14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37.0</v>
      </c>
      <c r="B42" s="141"/>
      <c r="C42" s="142"/>
      <c r="D42" s="143"/>
      <c r="E42" s="144"/>
      <c r="F42" s="24"/>
      <c r="G42" s="24"/>
      <c r="H42" s="24"/>
      <c r="I42" s="25"/>
      <c r="J42" s="24"/>
      <c r="K42" s="147"/>
      <c r="L42" s="24"/>
      <c r="M42" s="25"/>
      <c r="N42" s="24"/>
      <c r="O42" s="24"/>
      <c r="P42" s="146"/>
      <c r="Q42" s="27">
        <f t="shared" si="1"/>
        <v>0</v>
      </c>
      <c r="R42" s="14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38.0</v>
      </c>
      <c r="B43" s="141"/>
      <c r="C43" s="142"/>
      <c r="D43" s="143"/>
      <c r="E43" s="144"/>
      <c r="F43" s="24"/>
      <c r="G43" s="24"/>
      <c r="H43" s="147"/>
      <c r="I43" s="25"/>
      <c r="J43" s="24"/>
      <c r="K43" s="24"/>
      <c r="L43" s="24"/>
      <c r="M43" s="25"/>
      <c r="N43" s="24"/>
      <c r="O43" s="24"/>
      <c r="P43" s="146"/>
      <c r="Q43" s="27">
        <f t="shared" si="1"/>
        <v>0</v>
      </c>
      <c r="R43" s="14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39.0</v>
      </c>
      <c r="B44" s="141"/>
      <c r="C44" s="142"/>
      <c r="D44" s="143"/>
      <c r="E44" s="144"/>
      <c r="F44" s="24"/>
      <c r="G44" s="24"/>
      <c r="H44" s="24"/>
      <c r="I44" s="25"/>
      <c r="J44" s="24"/>
      <c r="K44" s="24"/>
      <c r="L44" s="24"/>
      <c r="M44" s="145"/>
      <c r="N44" s="24"/>
      <c r="O44" s="24"/>
      <c r="P44" s="146"/>
      <c r="Q44" s="27">
        <f t="shared" si="1"/>
        <v>0</v>
      </c>
      <c r="R44" s="14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>
        <v>40.0</v>
      </c>
      <c r="B45" s="141"/>
      <c r="C45" s="142"/>
      <c r="D45" s="143"/>
      <c r="E45" s="144"/>
      <c r="F45" s="24"/>
      <c r="G45" s="24"/>
      <c r="H45" s="147"/>
      <c r="I45" s="25"/>
      <c r="J45" s="24"/>
      <c r="K45" s="24"/>
      <c r="L45" s="24"/>
      <c r="M45" s="25"/>
      <c r="N45" s="24"/>
      <c r="O45" s="24"/>
      <c r="P45" s="146"/>
      <c r="Q45" s="27">
        <f t="shared" si="1"/>
        <v>0</v>
      </c>
      <c r="R45" s="14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hidden="1" customHeight="1">
      <c r="A57" s="19"/>
      <c r="B57" s="20"/>
      <c r="C57" s="21"/>
      <c r="D57" s="22"/>
      <c r="E57" s="23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26"/>
      <c r="Q57" s="27">
        <f t="shared" si="1"/>
        <v>0</v>
      </c>
      <c r="R57" s="26"/>
      <c r="S57" s="26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42.0" customHeight="1">
      <c r="A58" s="33"/>
      <c r="B58" s="34"/>
      <c r="C58" s="35"/>
      <c r="D58" s="36"/>
      <c r="E58" s="36"/>
      <c r="F58" s="37">
        <f t="shared" ref="F58:Q58" si="2">SUM(F6:F57)</f>
        <v>240</v>
      </c>
      <c r="G58" s="37">
        <f t="shared" si="2"/>
        <v>10035</v>
      </c>
      <c r="H58" s="37">
        <f t="shared" si="2"/>
        <v>38250</v>
      </c>
      <c r="I58" s="37">
        <f t="shared" si="2"/>
        <v>25559</v>
      </c>
      <c r="J58" s="37">
        <f t="shared" si="2"/>
        <v>9700</v>
      </c>
      <c r="K58" s="37">
        <f t="shared" si="2"/>
        <v>6779</v>
      </c>
      <c r="L58" s="37">
        <f t="shared" si="2"/>
        <v>0</v>
      </c>
      <c r="M58" s="37">
        <f t="shared" si="2"/>
        <v>5049</v>
      </c>
      <c r="N58" s="37">
        <f t="shared" si="2"/>
        <v>0</v>
      </c>
      <c r="O58" s="37">
        <f t="shared" si="2"/>
        <v>0</v>
      </c>
      <c r="P58" s="37">
        <f t="shared" si="2"/>
        <v>95612</v>
      </c>
      <c r="Q58" s="37">
        <f t="shared" si="2"/>
        <v>0</v>
      </c>
      <c r="R58" s="36"/>
      <c r="S58" s="39"/>
      <c r="T58" s="40"/>
      <c r="U58" s="40"/>
      <c r="V58" s="40"/>
      <c r="W58" s="40"/>
      <c r="X58" s="40"/>
      <c r="Y58" s="224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ht="42.0" customHeight="1">
      <c r="A59" s="42"/>
      <c r="B59" s="43"/>
      <c r="C59" s="44"/>
      <c r="D59" s="44"/>
      <c r="E59" s="44"/>
      <c r="F59" s="45">
        <f>F58+G58+H58+I58+J58+K58+L58+M58+N58+O58</f>
        <v>95612</v>
      </c>
      <c r="G59" s="4"/>
      <c r="H59" s="4"/>
      <c r="I59" s="4"/>
      <c r="J59" s="4"/>
      <c r="K59" s="4"/>
      <c r="L59" s="4"/>
      <c r="M59" s="4"/>
      <c r="N59" s="4"/>
      <c r="O59" s="4"/>
      <c r="P59" s="46" t="s">
        <v>117</v>
      </c>
      <c r="Q59" s="46"/>
      <c r="R59" s="44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8"/>
      <c r="B60" s="48"/>
      <c r="C60" s="48"/>
      <c r="D60" s="48"/>
      <c r="E60" s="2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49" t="s">
        <v>118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50" t="s">
        <v>2</v>
      </c>
      <c r="B62" s="51" t="s">
        <v>3</v>
      </c>
      <c r="C62" s="51" t="s">
        <v>4</v>
      </c>
      <c r="D62" s="51" t="s">
        <v>5</v>
      </c>
      <c r="E62" s="51" t="s">
        <v>6</v>
      </c>
      <c r="F62" s="52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51" t="s">
        <v>8</v>
      </c>
      <c r="S62" s="51" t="s">
        <v>9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1"/>
      <c r="B63" s="12"/>
      <c r="C63" s="12"/>
      <c r="D63" s="12"/>
      <c r="E63" s="12"/>
      <c r="F63" s="53" t="s">
        <v>10</v>
      </c>
      <c r="G63" s="54" t="s">
        <v>11</v>
      </c>
      <c r="H63" s="10"/>
      <c r="I63" s="54" t="s">
        <v>12</v>
      </c>
      <c r="J63" s="10"/>
      <c r="K63" s="51" t="s">
        <v>13</v>
      </c>
      <c r="L63" s="55"/>
      <c r="M63" s="55"/>
      <c r="N63" s="56" t="s">
        <v>23</v>
      </c>
      <c r="O63" s="57" t="s">
        <v>1126</v>
      </c>
      <c r="P63" s="51" t="s">
        <v>14</v>
      </c>
      <c r="Q63" s="51" t="s">
        <v>15</v>
      </c>
      <c r="R63" s="12"/>
      <c r="S63" s="12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17"/>
      <c r="B64" s="10"/>
      <c r="C64" s="10"/>
      <c r="D64" s="10"/>
      <c r="E64" s="10"/>
      <c r="F64" s="10"/>
      <c r="G64" s="58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56" t="s">
        <v>120</v>
      </c>
      <c r="O64" s="10"/>
      <c r="P64" s="10"/>
      <c r="Q64" s="10"/>
      <c r="R64" s="10"/>
      <c r="S64" s="10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59">
        <v>1.0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203"/>
      <c r="N65" s="203"/>
      <c r="O65" s="264"/>
      <c r="P65" s="264"/>
      <c r="Q65" s="193">
        <v>0.0</v>
      </c>
      <c r="R65" s="146" t="s">
        <v>26</v>
      </c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41"/>
      <c r="C66" s="142"/>
      <c r="D66" s="143"/>
      <c r="E66" s="144"/>
      <c r="F66" s="64"/>
      <c r="G66" s="64"/>
      <c r="H66" s="64"/>
      <c r="I66" s="64"/>
      <c r="J66" s="64"/>
      <c r="K66" s="64"/>
      <c r="L66" s="64"/>
      <c r="M66" s="64"/>
      <c r="N66" s="64"/>
      <c r="O66" s="160"/>
      <c r="P66" s="146"/>
      <c r="Q66" s="73">
        <f t="shared" ref="Q66:Q71" si="3">F66+G66+H66+I66+J66+K66+L66+M66+N66+O66-P66</f>
        <v>0</v>
      </c>
      <c r="R66" s="146" t="s">
        <v>26</v>
      </c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203"/>
      <c r="N67" s="203"/>
      <c r="O67" s="160"/>
      <c r="P67" s="161"/>
      <c r="Q67" s="73">
        <f t="shared" si="3"/>
        <v>0</v>
      </c>
      <c r="R67" s="146" t="s">
        <v>26</v>
      </c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69"/>
      <c r="C69" s="61"/>
      <c r="D69" s="70"/>
      <c r="E69" s="71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59"/>
      <c r="B70" s="20"/>
      <c r="C70" s="74"/>
      <c r="D70" s="74"/>
      <c r="E70" s="75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2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hidden="1" customHeight="1">
      <c r="A71" s="76"/>
      <c r="B71" s="77"/>
      <c r="C71" s="78"/>
      <c r="D71" s="78"/>
      <c r="E71" s="78"/>
      <c r="F71" s="64"/>
      <c r="G71" s="64"/>
      <c r="H71" s="64"/>
      <c r="I71" s="64"/>
      <c r="J71" s="64"/>
      <c r="K71" s="64"/>
      <c r="L71" s="64"/>
      <c r="M71" s="64"/>
      <c r="N71" s="64"/>
      <c r="O71" s="65"/>
      <c r="P71" s="79"/>
      <c r="Q71" s="73">
        <f t="shared" si="3"/>
        <v>0</v>
      </c>
      <c r="R71" s="26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80"/>
      <c r="B72" s="81"/>
      <c r="C72" s="82"/>
      <c r="D72" s="83" t="s">
        <v>121</v>
      </c>
      <c r="E72" s="55"/>
      <c r="F72" s="84">
        <f t="shared" ref="F72:P72" si="4">SUM(F65:F71)</f>
        <v>0</v>
      </c>
      <c r="G72" s="84">
        <f t="shared" si="4"/>
        <v>0</v>
      </c>
      <c r="H72" s="84">
        <f t="shared" si="4"/>
        <v>0</v>
      </c>
      <c r="I72" s="84">
        <f t="shared" si="4"/>
        <v>0</v>
      </c>
      <c r="J72" s="84">
        <f t="shared" si="4"/>
        <v>0</v>
      </c>
      <c r="K72" s="84">
        <f t="shared" si="4"/>
        <v>0</v>
      </c>
      <c r="L72" s="84">
        <f t="shared" si="4"/>
        <v>0</v>
      </c>
      <c r="M72" s="84">
        <f t="shared" si="4"/>
        <v>0</v>
      </c>
      <c r="N72" s="84">
        <f t="shared" si="4"/>
        <v>0</v>
      </c>
      <c r="O72" s="84">
        <f t="shared" si="4"/>
        <v>0</v>
      </c>
      <c r="P72" s="84">
        <f t="shared" si="4"/>
        <v>0</v>
      </c>
      <c r="Q72" s="85"/>
      <c r="R72" s="55"/>
      <c r="S72" s="66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8"/>
      <c r="B73" s="48"/>
      <c r="C73" s="48"/>
      <c r="D73" s="48"/>
      <c r="E73" s="2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49" t="s">
        <v>122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50" t="s">
        <v>2</v>
      </c>
      <c r="B75" s="51" t="s">
        <v>3</v>
      </c>
      <c r="C75" s="51" t="s">
        <v>4</v>
      </c>
      <c r="D75" s="51" t="s">
        <v>5</v>
      </c>
      <c r="E75" s="51" t="s">
        <v>6</v>
      </c>
      <c r="F75" s="52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51" t="s">
        <v>8</v>
      </c>
      <c r="S75" s="51" t="s">
        <v>9</v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1"/>
      <c r="B76" s="12"/>
      <c r="C76" s="12"/>
      <c r="D76" s="12"/>
      <c r="E76" s="12"/>
      <c r="F76" s="53" t="s">
        <v>10</v>
      </c>
      <c r="G76" s="54" t="s">
        <v>11</v>
      </c>
      <c r="H76" s="10"/>
      <c r="I76" s="54" t="s">
        <v>12</v>
      </c>
      <c r="J76" s="10"/>
      <c r="K76" s="51" t="s">
        <v>13</v>
      </c>
      <c r="L76" s="55"/>
      <c r="M76" s="55"/>
      <c r="N76" s="55"/>
      <c r="O76" s="57" t="s">
        <v>1127</v>
      </c>
      <c r="P76" s="51" t="s">
        <v>14</v>
      </c>
      <c r="Q76" s="51" t="s">
        <v>15</v>
      </c>
      <c r="R76" s="12"/>
      <c r="S76" s="12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17"/>
      <c r="B77" s="10"/>
      <c r="C77" s="10"/>
      <c r="D77" s="10"/>
      <c r="E77" s="10"/>
      <c r="F77" s="10"/>
      <c r="G77" s="58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86">
        <v>1.0</v>
      </c>
      <c r="B78" s="269">
        <v>46077.0</v>
      </c>
      <c r="C78" s="270" t="s">
        <v>1128</v>
      </c>
      <c r="D78" s="271">
        <v>50342.0</v>
      </c>
      <c r="E78" s="272" t="s">
        <v>848</v>
      </c>
      <c r="F78" s="24"/>
      <c r="G78" s="24"/>
      <c r="H78" s="249"/>
      <c r="I78" s="266">
        <v>-30500.0</v>
      </c>
      <c r="J78" s="24"/>
      <c r="K78" s="147"/>
      <c r="L78" s="275"/>
      <c r="M78" s="145"/>
      <c r="N78" s="24"/>
      <c r="O78" s="24"/>
      <c r="P78" s="267">
        <v>-30500.0</v>
      </c>
      <c r="Q78" s="193">
        <f t="shared" ref="Q78:Q84" si="5">F78+G78+H78+I78+J78+K78+L78+M78+N78+O78-P78</f>
        <v>0</v>
      </c>
      <c r="R78" s="146" t="s">
        <v>26</v>
      </c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2.0</v>
      </c>
      <c r="B79" s="269">
        <v>46077.0</v>
      </c>
      <c r="C79" s="251" t="s">
        <v>1129</v>
      </c>
      <c r="D79" s="252">
        <v>58257.0</v>
      </c>
      <c r="E79" s="252" t="s">
        <v>1121</v>
      </c>
      <c r="F79" s="96"/>
      <c r="G79" s="97"/>
      <c r="H79" s="253"/>
      <c r="I79" s="97"/>
      <c r="J79" s="96"/>
      <c r="K79" s="96"/>
      <c r="L79" s="276">
        <v>5700.0</v>
      </c>
      <c r="M79" s="184"/>
      <c r="N79" s="96"/>
      <c r="O79" s="66"/>
      <c r="P79" s="268">
        <v>5700.0</v>
      </c>
      <c r="Q79" s="193">
        <f t="shared" si="5"/>
        <v>0</v>
      </c>
      <c r="R79" s="146" t="s">
        <v>26</v>
      </c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86">
        <v>3.0</v>
      </c>
      <c r="B80" s="273">
        <v>46077.0</v>
      </c>
      <c r="C80" s="251" t="s">
        <v>1130</v>
      </c>
      <c r="D80" s="252">
        <v>97731.0</v>
      </c>
      <c r="E80" s="252" t="s">
        <v>102</v>
      </c>
      <c r="F80" s="96"/>
      <c r="G80" s="97"/>
      <c r="H80" s="253"/>
      <c r="I80" s="97"/>
      <c r="J80" s="96"/>
      <c r="K80" s="96"/>
      <c r="L80" s="276">
        <v>5700.0</v>
      </c>
      <c r="M80" s="188"/>
      <c r="N80" s="96"/>
      <c r="O80" s="66"/>
      <c r="P80" s="235">
        <v>5700.0</v>
      </c>
      <c r="Q80" s="193">
        <f t="shared" si="5"/>
        <v>0</v>
      </c>
      <c r="R80" s="146" t="s">
        <v>26</v>
      </c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>
        <v>4.0</v>
      </c>
      <c r="B81" s="245">
        <v>46077.0</v>
      </c>
      <c r="C81" s="254" t="s">
        <v>1131</v>
      </c>
      <c r="D81" s="255">
        <v>42095.0</v>
      </c>
      <c r="E81" s="256" t="s">
        <v>162</v>
      </c>
      <c r="F81" s="214"/>
      <c r="G81" s="214"/>
      <c r="H81" s="257"/>
      <c r="I81" s="214"/>
      <c r="J81" s="214"/>
      <c r="K81" s="214"/>
      <c r="L81" s="277"/>
      <c r="M81" s="278">
        <v>58.0</v>
      </c>
      <c r="N81" s="214"/>
      <c r="O81" s="223"/>
      <c r="P81" s="241">
        <v>58.0</v>
      </c>
      <c r="Q81" s="193">
        <f t="shared" si="5"/>
        <v>0</v>
      </c>
      <c r="R81" s="26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customHeight="1">
      <c r="A82" s="204">
        <v>5.0</v>
      </c>
      <c r="B82" s="259"/>
      <c r="C82" s="260"/>
      <c r="D82" s="261"/>
      <c r="E82" s="261"/>
      <c r="F82" s="111"/>
      <c r="G82" s="112"/>
      <c r="H82" s="262"/>
      <c r="I82" s="112"/>
      <c r="J82" s="111"/>
      <c r="K82" s="111"/>
      <c r="L82" s="111"/>
      <c r="M82" s="111"/>
      <c r="N82" s="111"/>
      <c r="O82" s="113"/>
      <c r="P82" s="243"/>
      <c r="Q82" s="193">
        <f t="shared" si="5"/>
        <v>0</v>
      </c>
      <c r="R82" s="197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customHeight="1">
      <c r="A83" s="86">
        <v>6.0</v>
      </c>
      <c r="B83" s="250"/>
      <c r="C83" s="251"/>
      <c r="D83" s="252"/>
      <c r="E83" s="252"/>
      <c r="F83" s="111"/>
      <c r="G83" s="112"/>
      <c r="H83" s="262"/>
      <c r="I83" s="112"/>
      <c r="J83" s="111"/>
      <c r="K83" s="111"/>
      <c r="L83" s="111"/>
      <c r="M83" s="111"/>
      <c r="N83" s="111"/>
      <c r="O83" s="113"/>
      <c r="P83" s="243"/>
      <c r="Q83" s="193">
        <f t="shared" si="5"/>
        <v>0</v>
      </c>
      <c r="R83" s="197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customHeight="1">
      <c r="A84" s="86">
        <v>7.0</v>
      </c>
      <c r="B84" s="259"/>
      <c r="C84" s="260"/>
      <c r="D84" s="261"/>
      <c r="E84" s="261"/>
      <c r="F84" s="111"/>
      <c r="G84" s="112"/>
      <c r="H84" s="262"/>
      <c r="I84" s="112"/>
      <c r="J84" s="111"/>
      <c r="K84" s="111"/>
      <c r="L84" s="111"/>
      <c r="M84" s="111"/>
      <c r="N84" s="111"/>
      <c r="O84" s="113"/>
      <c r="P84" s="243"/>
      <c r="Q84" s="193">
        <f t="shared" si="5"/>
        <v>0</v>
      </c>
      <c r="R84" s="197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204">
        <v>8.0</v>
      </c>
      <c r="B85" s="250"/>
      <c r="C85" s="251"/>
      <c r="D85" s="252"/>
      <c r="E85" s="252"/>
      <c r="F85" s="96"/>
      <c r="G85" s="97"/>
      <c r="H85" s="253"/>
      <c r="I85" s="97"/>
      <c r="J85" s="96"/>
      <c r="K85" s="96"/>
      <c r="L85" s="96"/>
      <c r="M85" s="96"/>
      <c r="N85" s="96"/>
      <c r="O85" s="66"/>
      <c r="P85" s="235"/>
      <c r="Q85" s="193"/>
      <c r="R85" s="197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>
        <v>9.0</v>
      </c>
      <c r="B86" s="259"/>
      <c r="C86" s="260"/>
      <c r="D86" s="261"/>
      <c r="E86" s="261"/>
      <c r="F86" s="111"/>
      <c r="G86" s="112"/>
      <c r="H86" s="262"/>
      <c r="I86" s="112"/>
      <c r="J86" s="111"/>
      <c r="K86" s="111"/>
      <c r="L86" s="111"/>
      <c r="M86" s="111"/>
      <c r="N86" s="111"/>
      <c r="O86" s="113"/>
      <c r="P86" s="263"/>
      <c r="Q86" s="73"/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/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73">
        <f t="shared" ref="Q87:Q103" si="6">F87+G87+H87+I87+J87+K87+L87+M87+N87+O87-P87</f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73">
        <f t="shared" si="6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/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73">
        <f t="shared" si="6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204"/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73">
        <f t="shared" si="6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86"/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73">
        <f t="shared" si="6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/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73">
        <f t="shared" si="6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204"/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73">
        <f t="shared" si="6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86"/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73">
        <f t="shared" si="6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204"/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73">
        <f t="shared" si="6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204"/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73">
        <f t="shared" si="6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86"/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73">
        <f t="shared" si="6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86"/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73">
        <f t="shared" si="6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/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73">
        <f t="shared" si="6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204"/>
      <c r="B100" s="259"/>
      <c r="C100" s="260"/>
      <c r="D100" s="261"/>
      <c r="E100" s="261"/>
      <c r="F100" s="111"/>
      <c r="G100" s="111"/>
      <c r="H100" s="262"/>
      <c r="I100" s="111"/>
      <c r="J100" s="111"/>
      <c r="K100" s="111"/>
      <c r="L100" s="111"/>
      <c r="M100" s="111"/>
      <c r="N100" s="111"/>
      <c r="O100" s="113"/>
      <c r="P100" s="209"/>
      <c r="Q100" s="73">
        <f t="shared" si="6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hidden="1" customHeight="1">
      <c r="A101" s="86"/>
      <c r="B101" s="259"/>
      <c r="C101" s="260"/>
      <c r="D101" s="261"/>
      <c r="E101" s="261"/>
      <c r="F101" s="111"/>
      <c r="G101" s="111"/>
      <c r="H101" s="262"/>
      <c r="I101" s="111"/>
      <c r="J101" s="111"/>
      <c r="K101" s="111"/>
      <c r="L101" s="111"/>
      <c r="M101" s="111"/>
      <c r="N101" s="111"/>
      <c r="O101" s="113"/>
      <c r="P101" s="209"/>
      <c r="Q101" s="73">
        <f t="shared" si="6"/>
        <v>0</v>
      </c>
      <c r="R101" s="9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hidden="1" customHeight="1">
      <c r="A102" s="204"/>
      <c r="B102" s="259"/>
      <c r="C102" s="260"/>
      <c r="D102" s="261"/>
      <c r="E102" s="261"/>
      <c r="F102" s="111"/>
      <c r="G102" s="111"/>
      <c r="H102" s="262"/>
      <c r="I102" s="111"/>
      <c r="J102" s="111"/>
      <c r="K102" s="111"/>
      <c r="L102" s="111"/>
      <c r="M102" s="111"/>
      <c r="N102" s="111"/>
      <c r="O102" s="113"/>
      <c r="P102" s="209"/>
      <c r="Q102" s="73">
        <f t="shared" si="6"/>
        <v>0</v>
      </c>
      <c r="R102" s="92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hidden="1" customHeight="1">
      <c r="A103" s="204"/>
      <c r="B103" s="115"/>
      <c r="C103" s="108"/>
      <c r="D103" s="116"/>
      <c r="E103" s="117"/>
      <c r="F103" s="111"/>
      <c r="G103" s="111"/>
      <c r="H103" s="118"/>
      <c r="I103" s="111"/>
      <c r="J103" s="111"/>
      <c r="K103" s="111"/>
      <c r="L103" s="111"/>
      <c r="M103" s="111"/>
      <c r="N103" s="111"/>
      <c r="O103" s="113"/>
      <c r="P103" s="112"/>
      <c r="Q103" s="73">
        <f t="shared" si="6"/>
        <v>0</v>
      </c>
      <c r="R103" s="9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hidden="1" customHeight="1">
      <c r="A104" s="86"/>
      <c r="B104" s="119"/>
      <c r="C104" s="120"/>
      <c r="D104" s="121"/>
      <c r="E104" s="12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3"/>
      <c r="P104" s="111"/>
      <c r="Q104" s="73"/>
      <c r="R104" s="122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80"/>
      <c r="B105" s="81"/>
      <c r="C105" s="82"/>
      <c r="D105" s="83" t="s">
        <v>121</v>
      </c>
      <c r="E105" s="55"/>
      <c r="F105" s="84">
        <f t="shared" ref="F105:P105" si="7">SUM(F78:F85)</f>
        <v>0</v>
      </c>
      <c r="G105" s="84">
        <f t="shared" si="7"/>
        <v>0</v>
      </c>
      <c r="H105" s="84">
        <f t="shared" si="7"/>
        <v>0</v>
      </c>
      <c r="I105" s="84">
        <f t="shared" si="7"/>
        <v>-30500</v>
      </c>
      <c r="J105" s="84">
        <f t="shared" si="7"/>
        <v>0</v>
      </c>
      <c r="K105" s="84">
        <f t="shared" si="7"/>
        <v>0</v>
      </c>
      <c r="L105" s="84">
        <f t="shared" si="7"/>
        <v>11400</v>
      </c>
      <c r="M105" s="84">
        <f t="shared" si="7"/>
        <v>58</v>
      </c>
      <c r="N105" s="84">
        <f t="shared" si="7"/>
        <v>0</v>
      </c>
      <c r="O105" s="84">
        <f t="shared" si="7"/>
        <v>0</v>
      </c>
      <c r="P105" s="84">
        <f t="shared" si="7"/>
        <v>-19042</v>
      </c>
      <c r="Q105" s="85"/>
      <c r="R105" s="55"/>
      <c r="S105" s="66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42.0" customHeight="1">
      <c r="A107" s="48"/>
      <c r="B107" s="48"/>
      <c r="C107" s="48"/>
      <c r="D107" s="48"/>
      <c r="E107" s="123"/>
      <c r="F107" s="12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</row>
    <row r="108" ht="51.0" customHeight="1">
      <c r="A108" s="2"/>
      <c r="B108" s="2"/>
      <c r="C108" s="2"/>
      <c r="D108" s="2"/>
      <c r="E108" s="125" t="s">
        <v>126</v>
      </c>
      <c r="F108" s="191" t="s">
        <v>349</v>
      </c>
      <c r="G108" s="2"/>
      <c r="H108" s="2"/>
      <c r="I108" s="2"/>
      <c r="J108" s="127" t="s">
        <v>128</v>
      </c>
      <c r="K108" s="127"/>
      <c r="L108" s="127"/>
      <c r="M108" s="127"/>
      <c r="N108" s="128"/>
      <c r="O108" s="128"/>
      <c r="P108" s="129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129</v>
      </c>
      <c r="F109" s="191" t="s">
        <v>349</v>
      </c>
      <c r="G109" s="2"/>
      <c r="H109" s="2"/>
      <c r="I109" s="2"/>
      <c r="J109" s="130" t="s">
        <v>130</v>
      </c>
      <c r="K109" s="130"/>
      <c r="L109" s="130"/>
      <c r="M109" s="130"/>
      <c r="N109" s="130"/>
      <c r="O109" s="130"/>
      <c r="P109" s="13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131</v>
      </c>
      <c r="F110" s="191" t="s">
        <v>349</v>
      </c>
      <c r="G110" s="2"/>
      <c r="H110" s="2"/>
      <c r="I110" s="2"/>
      <c r="J110" s="132"/>
      <c r="K110" s="133"/>
      <c r="L110" s="133"/>
      <c r="M110" s="133"/>
      <c r="N110" s="133"/>
      <c r="O110" s="133"/>
      <c r="P110" s="133"/>
      <c r="Q110" s="134"/>
      <c r="R110" s="2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132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48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1132</v>
      </c>
      <c r="F112" s="191" t="s">
        <v>349</v>
      </c>
      <c r="G112" s="2"/>
      <c r="H112" s="2"/>
      <c r="I112" s="2"/>
      <c r="J112" s="135"/>
      <c r="K112" s="135"/>
      <c r="L112" s="135"/>
      <c r="M112" s="135"/>
      <c r="N112" s="135"/>
      <c r="O112" s="135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134</v>
      </c>
      <c r="F113" s="191" t="s">
        <v>349</v>
      </c>
      <c r="G113" s="2"/>
      <c r="H113" s="2"/>
      <c r="I113" s="2"/>
      <c r="J113" s="137"/>
      <c r="K113" s="137"/>
      <c r="L113" s="137"/>
      <c r="M113" s="137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25" t="s">
        <v>135</v>
      </c>
      <c r="F114" s="191" t="s">
        <v>349</v>
      </c>
      <c r="G114" s="2"/>
      <c r="H114" s="2"/>
      <c r="I114" s="2"/>
      <c r="J114" s="48"/>
      <c r="K114" s="48"/>
      <c r="L114" s="138"/>
      <c r="M114" s="48"/>
      <c r="N114" s="48"/>
      <c r="O114" s="48"/>
      <c r="P114" s="136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48"/>
      <c r="K115" s="48"/>
      <c r="L115" s="48"/>
      <c r="M115" s="48"/>
      <c r="N115" s="48"/>
      <c r="O115" s="48"/>
      <c r="P115" s="48"/>
      <c r="Q115" s="48"/>
      <c r="R115" s="4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1133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46078.0</v>
      </c>
      <c r="C6" s="142" t="s">
        <v>1134</v>
      </c>
      <c r="D6" s="143">
        <v>64461.0</v>
      </c>
      <c r="E6" s="144" t="s">
        <v>1135</v>
      </c>
      <c r="F6" s="147">
        <v>2700.0</v>
      </c>
      <c r="G6" s="147"/>
      <c r="H6" s="24"/>
      <c r="I6" s="145"/>
      <c r="J6" s="147"/>
      <c r="K6" s="147"/>
      <c r="L6" s="24"/>
      <c r="M6" s="145"/>
      <c r="N6" s="24"/>
      <c r="O6" s="24"/>
      <c r="P6" s="146">
        <v>2700.0</v>
      </c>
      <c r="Q6" s="27">
        <f t="shared" ref="Q6:Q56" si="1">F6+G6+H6+I6+J6+K6+L6+M6+N6+O6-P6</f>
        <v>0</v>
      </c>
      <c r="R6" s="279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46078.0</v>
      </c>
      <c r="C7" s="142" t="s">
        <v>1136</v>
      </c>
      <c r="D7" s="143">
        <v>47787.0</v>
      </c>
      <c r="E7" s="144" t="s">
        <v>533</v>
      </c>
      <c r="F7" s="24"/>
      <c r="G7" s="147"/>
      <c r="H7" s="24"/>
      <c r="I7" s="145">
        <v>1200.0</v>
      </c>
      <c r="J7" s="147"/>
      <c r="K7" s="147"/>
      <c r="L7" s="24"/>
      <c r="M7" s="145"/>
      <c r="N7" s="24"/>
      <c r="O7" s="24"/>
      <c r="P7" s="146">
        <v>1200.0</v>
      </c>
      <c r="Q7" s="27">
        <f t="shared" si="1"/>
        <v>0</v>
      </c>
      <c r="R7" s="279" t="s">
        <v>64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46078.0</v>
      </c>
      <c r="C8" s="142" t="s">
        <v>1137</v>
      </c>
      <c r="D8" s="143">
        <v>58050.0</v>
      </c>
      <c r="E8" s="144" t="s">
        <v>357</v>
      </c>
      <c r="F8" s="147"/>
      <c r="G8" s="147"/>
      <c r="H8" s="24"/>
      <c r="I8" s="145"/>
      <c r="J8" s="147">
        <v>3050.0</v>
      </c>
      <c r="K8" s="147"/>
      <c r="L8" s="24"/>
      <c r="M8" s="145"/>
      <c r="N8" s="24"/>
      <c r="O8" s="24"/>
      <c r="P8" s="146">
        <v>3050.0</v>
      </c>
      <c r="Q8" s="27">
        <f t="shared" si="1"/>
        <v>0</v>
      </c>
      <c r="R8" s="279" t="s">
        <v>64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46078.0</v>
      </c>
      <c r="C9" s="142" t="s">
        <v>1138</v>
      </c>
      <c r="D9" s="143">
        <v>43955.0</v>
      </c>
      <c r="E9" s="144" t="s">
        <v>786</v>
      </c>
      <c r="F9" s="24"/>
      <c r="G9" s="147"/>
      <c r="H9" s="24"/>
      <c r="I9" s="145">
        <v>2600.0</v>
      </c>
      <c r="J9" s="147"/>
      <c r="K9" s="147"/>
      <c r="L9" s="24"/>
      <c r="M9" s="25"/>
      <c r="N9" s="24"/>
      <c r="O9" s="24"/>
      <c r="P9" s="146">
        <v>2600.0</v>
      </c>
      <c r="Q9" s="27">
        <f t="shared" si="1"/>
        <v>0</v>
      </c>
      <c r="R9" s="279" t="s">
        <v>64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46078.0</v>
      </c>
      <c r="C10" s="142" t="s">
        <v>1139</v>
      </c>
      <c r="D10" s="143">
        <v>87820.0</v>
      </c>
      <c r="E10" s="144" t="s">
        <v>194</v>
      </c>
      <c r="F10" s="24"/>
      <c r="G10" s="147"/>
      <c r="H10" s="24"/>
      <c r="I10" s="145">
        <v>640.0</v>
      </c>
      <c r="J10" s="147"/>
      <c r="K10" s="147"/>
      <c r="L10" s="24"/>
      <c r="M10" s="145"/>
      <c r="N10" s="24"/>
      <c r="O10" s="24"/>
      <c r="P10" s="146">
        <v>640.0</v>
      </c>
      <c r="Q10" s="27">
        <f t="shared" si="1"/>
        <v>0</v>
      </c>
      <c r="R10" s="279" t="s">
        <v>64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46078.0</v>
      </c>
      <c r="C11" s="142" t="s">
        <v>1140</v>
      </c>
      <c r="D11" s="143">
        <v>72839.0</v>
      </c>
      <c r="E11" s="144" t="s">
        <v>676</v>
      </c>
      <c r="F11" s="147"/>
      <c r="G11" s="147"/>
      <c r="H11" s="24"/>
      <c r="I11" s="145">
        <v>30000.0</v>
      </c>
      <c r="J11" s="147"/>
      <c r="K11" s="147"/>
      <c r="L11" s="24"/>
      <c r="M11" s="145"/>
      <c r="N11" s="24"/>
      <c r="O11" s="24"/>
      <c r="P11" s="146">
        <v>30000.0</v>
      </c>
      <c r="Q11" s="27">
        <f t="shared" si="1"/>
        <v>0</v>
      </c>
      <c r="R11" s="279" t="s">
        <v>64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46078.0</v>
      </c>
      <c r="C12" s="142" t="s">
        <v>1141</v>
      </c>
      <c r="D12" s="143">
        <v>114298.0</v>
      </c>
      <c r="E12" s="144" t="s">
        <v>1142</v>
      </c>
      <c r="F12" s="147"/>
      <c r="G12" s="147"/>
      <c r="H12" s="147"/>
      <c r="I12" s="145">
        <v>300.0</v>
      </c>
      <c r="J12" s="147"/>
      <c r="K12" s="147"/>
      <c r="L12" s="24"/>
      <c r="M12" s="145"/>
      <c r="N12" s="24"/>
      <c r="O12" s="24"/>
      <c r="P12" s="146">
        <v>300.0</v>
      </c>
      <c r="Q12" s="27">
        <f t="shared" si="1"/>
        <v>0</v>
      </c>
      <c r="R12" s="279" t="s">
        <v>64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46078.0</v>
      </c>
      <c r="C13" s="142" t="s">
        <v>1143</v>
      </c>
      <c r="D13" s="143">
        <v>37242.0</v>
      </c>
      <c r="E13" s="144" t="s">
        <v>1144</v>
      </c>
      <c r="F13" s="147"/>
      <c r="G13" s="147"/>
      <c r="H13" s="147"/>
      <c r="I13" s="145">
        <v>5050.0</v>
      </c>
      <c r="J13" s="147"/>
      <c r="K13" s="147"/>
      <c r="L13" s="24"/>
      <c r="M13" s="145"/>
      <c r="N13" s="24"/>
      <c r="O13" s="24"/>
      <c r="P13" s="146">
        <v>5050.0</v>
      </c>
      <c r="Q13" s="27">
        <f t="shared" si="1"/>
        <v>0</v>
      </c>
      <c r="R13" s="279" t="s">
        <v>42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46078.0</v>
      </c>
      <c r="C14" s="142" t="s">
        <v>1145</v>
      </c>
      <c r="D14" s="143">
        <v>59244.0</v>
      </c>
      <c r="E14" s="144" t="s">
        <v>582</v>
      </c>
      <c r="F14" s="147"/>
      <c r="G14" s="24"/>
      <c r="H14" s="147"/>
      <c r="I14" s="145">
        <v>1400.0</v>
      </c>
      <c r="J14" s="147"/>
      <c r="K14" s="147"/>
      <c r="L14" s="24"/>
      <c r="M14" s="145"/>
      <c r="N14" s="24"/>
      <c r="O14" s="24"/>
      <c r="P14" s="146">
        <v>1400.0</v>
      </c>
      <c r="Q14" s="27">
        <f t="shared" si="1"/>
        <v>0</v>
      </c>
      <c r="R14" s="279" t="s">
        <v>42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46078.0</v>
      </c>
      <c r="C15" s="142" t="s">
        <v>1146</v>
      </c>
      <c r="D15" s="143">
        <v>114303.0</v>
      </c>
      <c r="E15" s="144" t="s">
        <v>1147</v>
      </c>
      <c r="F15" s="147"/>
      <c r="G15" s="147"/>
      <c r="H15" s="147"/>
      <c r="I15" s="145">
        <v>300.0</v>
      </c>
      <c r="J15" s="147"/>
      <c r="K15" s="147"/>
      <c r="L15" s="24"/>
      <c r="M15" s="145"/>
      <c r="N15" s="24"/>
      <c r="O15" s="24"/>
      <c r="P15" s="146">
        <v>300.0</v>
      </c>
      <c r="Q15" s="27">
        <f t="shared" si="1"/>
        <v>0</v>
      </c>
      <c r="R15" s="279" t="s">
        <v>42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46078.0</v>
      </c>
      <c r="C16" s="142" t="s">
        <v>1148</v>
      </c>
      <c r="D16" s="143">
        <v>108776.0</v>
      </c>
      <c r="E16" s="144" t="s">
        <v>1149</v>
      </c>
      <c r="F16" s="147"/>
      <c r="G16" s="147"/>
      <c r="H16" s="24"/>
      <c r="I16" s="145"/>
      <c r="J16" s="147"/>
      <c r="K16" s="147"/>
      <c r="L16" s="24"/>
      <c r="M16" s="145">
        <v>50.0</v>
      </c>
      <c r="N16" s="24"/>
      <c r="O16" s="24"/>
      <c r="P16" s="146">
        <v>50.0</v>
      </c>
      <c r="Q16" s="27">
        <f t="shared" si="1"/>
        <v>0</v>
      </c>
      <c r="R16" s="279" t="s">
        <v>64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46078.0</v>
      </c>
      <c r="C17" s="142" t="s">
        <v>1150</v>
      </c>
      <c r="D17" s="143">
        <v>114310.0</v>
      </c>
      <c r="E17" s="144" t="s">
        <v>1151</v>
      </c>
      <c r="F17" s="147"/>
      <c r="G17" s="147"/>
      <c r="H17" s="147"/>
      <c r="I17" s="145"/>
      <c r="J17" s="147"/>
      <c r="K17" s="147"/>
      <c r="L17" s="24"/>
      <c r="M17" s="145">
        <v>700.0</v>
      </c>
      <c r="N17" s="24"/>
      <c r="O17" s="24"/>
      <c r="P17" s="146">
        <v>700.0</v>
      </c>
      <c r="Q17" s="27">
        <f t="shared" si="1"/>
        <v>0</v>
      </c>
      <c r="R17" s="279" t="s">
        <v>42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46078.0</v>
      </c>
      <c r="C18" s="142" t="s">
        <v>1152</v>
      </c>
      <c r="D18" s="143">
        <v>114228.0</v>
      </c>
      <c r="E18" s="144" t="s">
        <v>1117</v>
      </c>
      <c r="F18" s="24"/>
      <c r="G18" s="147"/>
      <c r="H18" s="147"/>
      <c r="I18" s="145"/>
      <c r="J18" s="147"/>
      <c r="K18" s="147"/>
      <c r="L18" s="24"/>
      <c r="M18" s="145">
        <v>134000.0</v>
      </c>
      <c r="N18" s="24"/>
      <c r="O18" s="24"/>
      <c r="P18" s="146">
        <v>134000.0</v>
      </c>
      <c r="Q18" s="27">
        <f t="shared" si="1"/>
        <v>0</v>
      </c>
      <c r="R18" s="279" t="s">
        <v>64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1.25" customHeight="1">
      <c r="A19" s="19">
        <v>14.0</v>
      </c>
      <c r="B19" s="141">
        <v>46078.0</v>
      </c>
      <c r="C19" s="142" t="s">
        <v>1153</v>
      </c>
      <c r="D19" s="143">
        <v>58516.0</v>
      </c>
      <c r="E19" s="144" t="s">
        <v>1154</v>
      </c>
      <c r="F19" s="147"/>
      <c r="G19" s="147"/>
      <c r="H19" s="147"/>
      <c r="I19" s="145">
        <v>2600.0</v>
      </c>
      <c r="J19" s="147"/>
      <c r="K19" s="147"/>
      <c r="L19" s="24"/>
      <c r="M19" s="145"/>
      <c r="N19" s="24"/>
      <c r="O19" s="24"/>
      <c r="P19" s="146">
        <v>2600.0</v>
      </c>
      <c r="Q19" s="27">
        <f t="shared" si="1"/>
        <v>0</v>
      </c>
      <c r="R19" s="279" t="s">
        <v>64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9">
        <v>15.0</v>
      </c>
      <c r="B20" s="141">
        <v>46078.0</v>
      </c>
      <c r="C20" s="142" t="s">
        <v>1155</v>
      </c>
      <c r="D20" s="143">
        <v>10250.0</v>
      </c>
      <c r="E20" s="144" t="s">
        <v>98</v>
      </c>
      <c r="F20" s="147"/>
      <c r="G20" s="24"/>
      <c r="H20" s="147">
        <v>10000.0</v>
      </c>
      <c r="I20" s="25"/>
      <c r="J20" s="24"/>
      <c r="K20" s="24"/>
      <c r="L20" s="24"/>
      <c r="M20" s="145"/>
      <c r="N20" s="24"/>
      <c r="O20" s="24"/>
      <c r="P20" s="146">
        <v>10000.0</v>
      </c>
      <c r="Q20" s="27">
        <f t="shared" si="1"/>
        <v>0</v>
      </c>
      <c r="R20" s="279">
        <v>10250.0</v>
      </c>
      <c r="S20" s="2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46078.0</v>
      </c>
      <c r="C21" s="142" t="s">
        <v>1156</v>
      </c>
      <c r="D21" s="143">
        <v>43380.0</v>
      </c>
      <c r="E21" s="144" t="s">
        <v>241</v>
      </c>
      <c r="F21" s="24"/>
      <c r="G21" s="147"/>
      <c r="H21" s="147">
        <v>4600.0</v>
      </c>
      <c r="I21" s="145"/>
      <c r="J21" s="147"/>
      <c r="K21" s="147"/>
      <c r="L21" s="24"/>
      <c r="M21" s="145"/>
      <c r="N21" s="24"/>
      <c r="O21" s="24"/>
      <c r="P21" s="146">
        <v>4600.0</v>
      </c>
      <c r="Q21" s="27">
        <f t="shared" si="1"/>
        <v>0</v>
      </c>
      <c r="R21" s="279">
        <v>43380.0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46078.0</v>
      </c>
      <c r="C22" s="142" t="s">
        <v>1157</v>
      </c>
      <c r="D22" s="143">
        <v>42095.0</v>
      </c>
      <c r="E22" s="144" t="s">
        <v>162</v>
      </c>
      <c r="F22" s="147"/>
      <c r="G22" s="147"/>
      <c r="H22" s="147"/>
      <c r="I22" s="145"/>
      <c r="J22" s="147"/>
      <c r="K22" s="147">
        <v>320.0</v>
      </c>
      <c r="L22" s="24"/>
      <c r="M22" s="145"/>
      <c r="N22" s="24"/>
      <c r="O22" s="24"/>
      <c r="P22" s="146">
        <v>320.0</v>
      </c>
      <c r="Q22" s="27">
        <f t="shared" si="1"/>
        <v>0</v>
      </c>
      <c r="R22" s="279">
        <v>42095.0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46078.0</v>
      </c>
      <c r="C23" s="142" t="s">
        <v>1158</v>
      </c>
      <c r="D23" s="143">
        <v>47787.0</v>
      </c>
      <c r="E23" s="144" t="s">
        <v>533</v>
      </c>
      <c r="F23" s="147"/>
      <c r="G23" s="147"/>
      <c r="H23" s="147">
        <v>10000.0</v>
      </c>
      <c r="I23" s="145"/>
      <c r="J23" s="24"/>
      <c r="K23" s="24"/>
      <c r="L23" s="24"/>
      <c r="M23" s="145"/>
      <c r="N23" s="24"/>
      <c r="O23" s="24"/>
      <c r="P23" s="146">
        <v>10000.0</v>
      </c>
      <c r="Q23" s="27">
        <f t="shared" si="1"/>
        <v>0</v>
      </c>
      <c r="R23" s="279">
        <v>47787.0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46078.0</v>
      </c>
      <c r="C24" s="142" t="s">
        <v>1159</v>
      </c>
      <c r="D24" s="143">
        <v>68284.0</v>
      </c>
      <c r="E24" s="144" t="s">
        <v>1160</v>
      </c>
      <c r="F24" s="147"/>
      <c r="G24" s="147"/>
      <c r="H24" s="147">
        <v>2920.0</v>
      </c>
      <c r="I24" s="145"/>
      <c r="J24" s="24"/>
      <c r="K24" s="147"/>
      <c r="L24" s="24"/>
      <c r="M24" s="145"/>
      <c r="N24" s="24"/>
      <c r="O24" s="24"/>
      <c r="P24" s="146">
        <v>2920.0</v>
      </c>
      <c r="Q24" s="27">
        <f t="shared" si="1"/>
        <v>0</v>
      </c>
      <c r="R24" s="279">
        <v>68284.0</v>
      </c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46078.0</v>
      </c>
      <c r="C25" s="142" t="s">
        <v>1161</v>
      </c>
      <c r="D25" s="143">
        <v>114302.0</v>
      </c>
      <c r="E25" s="144" t="s">
        <v>1162</v>
      </c>
      <c r="F25" s="24"/>
      <c r="G25" s="147"/>
      <c r="H25" s="147"/>
      <c r="I25" s="25"/>
      <c r="J25" s="24"/>
      <c r="K25" s="24"/>
      <c r="L25" s="24"/>
      <c r="M25" s="145">
        <v>300.0</v>
      </c>
      <c r="N25" s="24"/>
      <c r="O25" s="24"/>
      <c r="P25" s="146">
        <v>300.0</v>
      </c>
      <c r="Q25" s="27">
        <f t="shared" si="1"/>
        <v>0</v>
      </c>
      <c r="R25" s="279">
        <v>107551.0</v>
      </c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200">
        <v>46078.0</v>
      </c>
      <c r="C26" s="201" t="s">
        <v>1163</v>
      </c>
      <c r="D26" s="202">
        <v>114313.0</v>
      </c>
      <c r="E26" s="202" t="s">
        <v>1164</v>
      </c>
      <c r="F26" s="24"/>
      <c r="G26" s="24"/>
      <c r="H26" s="147"/>
      <c r="I26" s="25"/>
      <c r="J26" s="24"/>
      <c r="K26" s="24"/>
      <c r="L26" s="24"/>
      <c r="M26" s="145">
        <v>300.0</v>
      </c>
      <c r="N26" s="24"/>
      <c r="O26" s="24"/>
      <c r="P26" s="146">
        <v>300.0</v>
      </c>
      <c r="Q26" s="27">
        <f t="shared" si="1"/>
        <v>0</v>
      </c>
      <c r="R26" s="279">
        <v>114231.0</v>
      </c>
      <c r="S26" s="26"/>
      <c r="T26" s="29"/>
      <c r="U26" s="29"/>
      <c r="V26" s="274" t="s">
        <v>121</v>
      </c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/>
      <c r="B27" s="141"/>
      <c r="C27" s="142"/>
      <c r="D27" s="143"/>
      <c r="E27" s="144"/>
      <c r="F27" s="24"/>
      <c r="G27" s="24"/>
      <c r="H27" s="147"/>
      <c r="I27" s="25"/>
      <c r="J27" s="24"/>
      <c r="K27" s="147"/>
      <c r="L27" s="24"/>
      <c r="M27" s="145"/>
      <c r="N27" s="24"/>
      <c r="O27" s="24"/>
      <c r="P27" s="146"/>
      <c r="Q27" s="27">
        <f t="shared" si="1"/>
        <v>0</v>
      </c>
      <c r="R27" s="280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/>
      <c r="B28" s="141"/>
      <c r="C28" s="142"/>
      <c r="D28" s="143"/>
      <c r="E28" s="144"/>
      <c r="F28" s="24"/>
      <c r="G28" s="24"/>
      <c r="H28" s="24"/>
      <c r="I28" s="25"/>
      <c r="J28" s="24"/>
      <c r="K28" s="24"/>
      <c r="L28" s="24"/>
      <c r="M28" s="145"/>
      <c r="N28" s="24"/>
      <c r="O28" s="24"/>
      <c r="P28" s="146"/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25.0</v>
      </c>
      <c r="B29" s="141"/>
      <c r="C29" s="142"/>
      <c r="D29" s="143"/>
      <c r="E29" s="144"/>
      <c r="F29" s="24"/>
      <c r="G29" s="24"/>
      <c r="H29" s="147"/>
      <c r="I29" s="145"/>
      <c r="J29" s="24"/>
      <c r="K29" s="24"/>
      <c r="L29" s="24"/>
      <c r="M29" s="25"/>
      <c r="N29" s="24"/>
      <c r="O29" s="24"/>
      <c r="P29" s="146"/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26.0</v>
      </c>
      <c r="B30" s="141"/>
      <c r="C30" s="142"/>
      <c r="D30" s="143"/>
      <c r="E30" s="144"/>
      <c r="F30" s="24"/>
      <c r="G30" s="24"/>
      <c r="H30" s="147"/>
      <c r="I30" s="14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27.0</v>
      </c>
      <c r="B31" s="141"/>
      <c r="C31" s="142"/>
      <c r="D31" s="143"/>
      <c r="E31" s="144"/>
      <c r="F31" s="24"/>
      <c r="G31" s="24"/>
      <c r="H31" s="24"/>
      <c r="I31" s="25"/>
      <c r="J31" s="24"/>
      <c r="K31" s="24"/>
      <c r="L31" s="24"/>
      <c r="M31" s="14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28.0</v>
      </c>
      <c r="B32" s="141"/>
      <c r="C32" s="142"/>
      <c r="D32" s="143"/>
      <c r="E32" s="144"/>
      <c r="F32" s="24"/>
      <c r="G32" s="24"/>
      <c r="H32" s="24"/>
      <c r="I32" s="25"/>
      <c r="J32" s="24"/>
      <c r="K32" s="147"/>
      <c r="L32" s="24"/>
      <c r="M32" s="14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29.0</v>
      </c>
      <c r="B33" s="141"/>
      <c r="C33" s="142"/>
      <c r="D33" s="143"/>
      <c r="E33" s="144"/>
      <c r="F33" s="24"/>
      <c r="G33" s="147"/>
      <c r="H33" s="24"/>
      <c r="I33" s="25"/>
      <c r="J33" s="24"/>
      <c r="K33" s="24"/>
      <c r="L33" s="24"/>
      <c r="M33" s="14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30.0</v>
      </c>
      <c r="B34" s="141"/>
      <c r="C34" s="142"/>
      <c r="D34" s="143"/>
      <c r="E34" s="144"/>
      <c r="F34" s="147"/>
      <c r="G34" s="24"/>
      <c r="H34" s="24"/>
      <c r="I34" s="25"/>
      <c r="J34" s="24"/>
      <c r="K34" s="24"/>
      <c r="L34" s="24"/>
      <c r="M34" s="25"/>
      <c r="N34" s="24"/>
      <c r="O34" s="24"/>
      <c r="P34" s="146"/>
      <c r="Q34" s="27">
        <f t="shared" si="1"/>
        <v>0</v>
      </c>
      <c r="R34" s="14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31.0</v>
      </c>
      <c r="B35" s="141"/>
      <c r="C35" s="142"/>
      <c r="D35" s="143"/>
      <c r="E35" s="144"/>
      <c r="F35" s="24"/>
      <c r="G35" s="24"/>
      <c r="H35" s="24"/>
      <c r="I35" s="25"/>
      <c r="J35" s="147"/>
      <c r="K35" s="24"/>
      <c r="L35" s="24"/>
      <c r="M35" s="25"/>
      <c r="N35" s="24"/>
      <c r="O35" s="24"/>
      <c r="P35" s="146"/>
      <c r="Q35" s="27">
        <f t="shared" si="1"/>
        <v>0</v>
      </c>
      <c r="R35" s="14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32.0</v>
      </c>
      <c r="B36" s="141"/>
      <c r="C36" s="142"/>
      <c r="D36" s="143"/>
      <c r="E36" s="144"/>
      <c r="F36" s="24"/>
      <c r="G36" s="147"/>
      <c r="H36" s="24"/>
      <c r="I36" s="25"/>
      <c r="J36" s="24"/>
      <c r="K36" s="24"/>
      <c r="L36" s="24"/>
      <c r="M36" s="25"/>
      <c r="N36" s="24"/>
      <c r="O36" s="24"/>
      <c r="P36" s="146"/>
      <c r="Q36" s="27">
        <f t="shared" si="1"/>
        <v>0</v>
      </c>
      <c r="R36" s="14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33.0</v>
      </c>
      <c r="B37" s="141"/>
      <c r="C37" s="142"/>
      <c r="D37" s="143"/>
      <c r="E37" s="144"/>
      <c r="F37" s="24"/>
      <c r="G37" s="147"/>
      <c r="H37" s="24"/>
      <c r="I37" s="25"/>
      <c r="J37" s="24"/>
      <c r="K37" s="24"/>
      <c r="L37" s="24"/>
      <c r="M37" s="25"/>
      <c r="N37" s="24"/>
      <c r="O37" s="24"/>
      <c r="P37" s="146"/>
      <c r="Q37" s="27">
        <f t="shared" si="1"/>
        <v>0</v>
      </c>
      <c r="R37" s="14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34.0</v>
      </c>
      <c r="B38" s="141"/>
      <c r="C38" s="142"/>
      <c r="D38" s="143"/>
      <c r="E38" s="144"/>
      <c r="F38" s="24"/>
      <c r="G38" s="24"/>
      <c r="H38" s="24"/>
      <c r="I38" s="145"/>
      <c r="J38" s="24"/>
      <c r="K38" s="24"/>
      <c r="L38" s="24"/>
      <c r="M38" s="25"/>
      <c r="N38" s="24"/>
      <c r="O38" s="24"/>
      <c r="P38" s="146"/>
      <c r="Q38" s="27">
        <f t="shared" si="1"/>
        <v>0</v>
      </c>
      <c r="R38" s="14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35.0</v>
      </c>
      <c r="B39" s="141"/>
      <c r="C39" s="142"/>
      <c r="D39" s="143"/>
      <c r="E39" s="144"/>
      <c r="F39" s="24"/>
      <c r="G39" s="24"/>
      <c r="H39" s="24"/>
      <c r="I39" s="25"/>
      <c r="J39" s="24"/>
      <c r="K39" s="147"/>
      <c r="L39" s="24"/>
      <c r="M39" s="25"/>
      <c r="N39" s="24"/>
      <c r="O39" s="24"/>
      <c r="P39" s="146"/>
      <c r="Q39" s="27">
        <f t="shared" si="1"/>
        <v>0</v>
      </c>
      <c r="R39" s="14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36.0</v>
      </c>
      <c r="B40" s="141"/>
      <c r="C40" s="142"/>
      <c r="D40" s="143"/>
      <c r="E40" s="144"/>
      <c r="F40" s="24"/>
      <c r="G40" s="24"/>
      <c r="H40" s="24"/>
      <c r="I40" s="25"/>
      <c r="J40" s="24"/>
      <c r="K40" s="147"/>
      <c r="L40" s="24"/>
      <c r="M40" s="25"/>
      <c r="N40" s="24"/>
      <c r="O40" s="24"/>
      <c r="P40" s="146"/>
      <c r="Q40" s="27">
        <f t="shared" si="1"/>
        <v>0</v>
      </c>
      <c r="R40" s="14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37.0</v>
      </c>
      <c r="B41" s="141"/>
      <c r="C41" s="142"/>
      <c r="D41" s="143"/>
      <c r="E41" s="144"/>
      <c r="F41" s="24"/>
      <c r="G41" s="24"/>
      <c r="H41" s="24"/>
      <c r="I41" s="25"/>
      <c r="J41" s="24"/>
      <c r="K41" s="147"/>
      <c r="L41" s="24"/>
      <c r="M41" s="25"/>
      <c r="N41" s="24"/>
      <c r="O41" s="24"/>
      <c r="P41" s="146"/>
      <c r="Q41" s="27">
        <f t="shared" si="1"/>
        <v>0</v>
      </c>
      <c r="R41" s="14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38.0</v>
      </c>
      <c r="B42" s="141"/>
      <c r="C42" s="142"/>
      <c r="D42" s="143"/>
      <c r="E42" s="144"/>
      <c r="F42" s="24"/>
      <c r="G42" s="24"/>
      <c r="H42" s="147"/>
      <c r="I42" s="25"/>
      <c r="J42" s="24"/>
      <c r="K42" s="24"/>
      <c r="L42" s="24"/>
      <c r="M42" s="25"/>
      <c r="N42" s="24"/>
      <c r="O42" s="24"/>
      <c r="P42" s="146"/>
      <c r="Q42" s="27">
        <f t="shared" si="1"/>
        <v>0</v>
      </c>
      <c r="R42" s="14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39.0</v>
      </c>
      <c r="B43" s="141"/>
      <c r="C43" s="142"/>
      <c r="D43" s="143"/>
      <c r="E43" s="144"/>
      <c r="F43" s="24"/>
      <c r="G43" s="24"/>
      <c r="H43" s="24"/>
      <c r="I43" s="25"/>
      <c r="J43" s="24"/>
      <c r="K43" s="24"/>
      <c r="L43" s="24"/>
      <c r="M43" s="145"/>
      <c r="N43" s="24"/>
      <c r="O43" s="24"/>
      <c r="P43" s="146"/>
      <c r="Q43" s="27">
        <f t="shared" si="1"/>
        <v>0</v>
      </c>
      <c r="R43" s="14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40.0</v>
      </c>
      <c r="B44" s="141"/>
      <c r="C44" s="142"/>
      <c r="D44" s="143"/>
      <c r="E44" s="144"/>
      <c r="F44" s="24"/>
      <c r="G44" s="24"/>
      <c r="H44" s="147"/>
      <c r="I44" s="25"/>
      <c r="J44" s="24"/>
      <c r="K44" s="24"/>
      <c r="L44" s="24"/>
      <c r="M44" s="25"/>
      <c r="N44" s="24"/>
      <c r="O44" s="24"/>
      <c r="P44" s="146"/>
      <c r="Q44" s="27">
        <f t="shared" si="1"/>
        <v>0</v>
      </c>
      <c r="R44" s="14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42.0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43.0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44.0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45.0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46.0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47.0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48.0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49.0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50.0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51.0</v>
      </c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33"/>
      <c r="B57" s="34"/>
      <c r="C57" s="35"/>
      <c r="D57" s="36"/>
      <c r="E57" s="36"/>
      <c r="F57" s="37">
        <f t="shared" ref="F57:Q57" si="2">SUM(F6:F56)</f>
        <v>2700</v>
      </c>
      <c r="G57" s="37">
        <f t="shared" si="2"/>
        <v>0</v>
      </c>
      <c r="H57" s="37">
        <f t="shared" si="2"/>
        <v>27520</v>
      </c>
      <c r="I57" s="37">
        <f t="shared" si="2"/>
        <v>44090</v>
      </c>
      <c r="J57" s="37">
        <f t="shared" si="2"/>
        <v>3050</v>
      </c>
      <c r="K57" s="37">
        <f t="shared" si="2"/>
        <v>320</v>
      </c>
      <c r="L57" s="37">
        <f t="shared" si="2"/>
        <v>0</v>
      </c>
      <c r="M57" s="37">
        <f t="shared" si="2"/>
        <v>135350</v>
      </c>
      <c r="N57" s="37">
        <f t="shared" si="2"/>
        <v>0</v>
      </c>
      <c r="O57" s="37">
        <f t="shared" si="2"/>
        <v>0</v>
      </c>
      <c r="P57" s="37">
        <f t="shared" si="2"/>
        <v>213030</v>
      </c>
      <c r="Q57" s="37">
        <f t="shared" si="2"/>
        <v>0</v>
      </c>
      <c r="R57" s="36"/>
      <c r="S57" s="39"/>
      <c r="T57" s="40"/>
      <c r="U57" s="40"/>
      <c r="V57" s="40"/>
      <c r="W57" s="40"/>
      <c r="X57" s="40"/>
      <c r="Y57" s="224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</row>
    <row r="58" ht="42.0" customHeight="1">
      <c r="A58" s="42"/>
      <c r="B58" s="43"/>
      <c r="C58" s="44"/>
      <c r="D58" s="44"/>
      <c r="E58" s="44"/>
      <c r="F58" s="45">
        <f>F57+G57+H57+I57+J57+K57+L57+M57+N57+O57</f>
        <v>213030</v>
      </c>
      <c r="G58" s="4"/>
      <c r="H58" s="4"/>
      <c r="I58" s="4"/>
      <c r="J58" s="4"/>
      <c r="K58" s="4"/>
      <c r="L58" s="4"/>
      <c r="M58" s="4"/>
      <c r="N58" s="4"/>
      <c r="O58" s="4"/>
      <c r="P58" s="46" t="s">
        <v>117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48"/>
      <c r="B59" s="48"/>
      <c r="C59" s="48"/>
      <c r="D59" s="48"/>
      <c r="E59" s="29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9" t="s">
        <v>118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50" t="s">
        <v>2</v>
      </c>
      <c r="B61" s="51" t="s">
        <v>3</v>
      </c>
      <c r="C61" s="51" t="s">
        <v>4</v>
      </c>
      <c r="D61" s="51" t="s">
        <v>5</v>
      </c>
      <c r="E61" s="51" t="s">
        <v>6</v>
      </c>
      <c r="F61" s="52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51" t="s">
        <v>8</v>
      </c>
      <c r="S61" s="51" t="s">
        <v>9</v>
      </c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11"/>
      <c r="B62" s="12"/>
      <c r="C62" s="12"/>
      <c r="D62" s="12"/>
      <c r="E62" s="12"/>
      <c r="F62" s="53" t="s">
        <v>10</v>
      </c>
      <c r="G62" s="54" t="s">
        <v>11</v>
      </c>
      <c r="H62" s="10"/>
      <c r="I62" s="54" t="s">
        <v>12</v>
      </c>
      <c r="J62" s="10"/>
      <c r="K62" s="51" t="s">
        <v>13</v>
      </c>
      <c r="L62" s="55"/>
      <c r="M62" s="55"/>
      <c r="N62" s="56" t="s">
        <v>23</v>
      </c>
      <c r="O62" s="57" t="s">
        <v>1165</v>
      </c>
      <c r="P62" s="51" t="s">
        <v>14</v>
      </c>
      <c r="Q62" s="51" t="s">
        <v>15</v>
      </c>
      <c r="R62" s="12"/>
      <c r="S62" s="12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7"/>
      <c r="B63" s="10"/>
      <c r="C63" s="10"/>
      <c r="D63" s="10"/>
      <c r="E63" s="10"/>
      <c r="F63" s="10"/>
      <c r="G63" s="58" t="s">
        <v>16</v>
      </c>
      <c r="H63" s="56" t="s">
        <v>17</v>
      </c>
      <c r="I63" s="56" t="s">
        <v>18</v>
      </c>
      <c r="J63" s="56" t="s">
        <v>19</v>
      </c>
      <c r="K63" s="10"/>
      <c r="L63" s="56" t="s">
        <v>20</v>
      </c>
      <c r="M63" s="56" t="s">
        <v>21</v>
      </c>
      <c r="N63" s="56" t="s">
        <v>120</v>
      </c>
      <c r="O63" s="10"/>
      <c r="P63" s="10"/>
      <c r="Q63" s="10"/>
      <c r="R63" s="10"/>
      <c r="S63" s="10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59">
        <v>1.0</v>
      </c>
      <c r="B64" s="141"/>
      <c r="C64" s="142"/>
      <c r="D64" s="143"/>
      <c r="E64" s="144"/>
      <c r="F64" s="64"/>
      <c r="G64" s="64"/>
      <c r="H64" s="64"/>
      <c r="I64" s="64"/>
      <c r="J64" s="64"/>
      <c r="K64" s="64"/>
      <c r="L64" s="64"/>
      <c r="M64" s="203"/>
      <c r="N64" s="203"/>
      <c r="O64" s="264"/>
      <c r="P64" s="264"/>
      <c r="Q64" s="193">
        <v>0.0</v>
      </c>
      <c r="R64" s="146" t="s">
        <v>26</v>
      </c>
      <c r="S64" s="66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156"/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64"/>
      <c r="N65" s="64"/>
      <c r="O65" s="160"/>
      <c r="P65" s="146"/>
      <c r="Q65" s="73">
        <f t="shared" ref="Q65:Q70" si="3">F65+G65+H65+I65+J65+K65+L65+M65+N65+O65-P65</f>
        <v>0</v>
      </c>
      <c r="R65" s="146" t="s">
        <v>26</v>
      </c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/>
      <c r="B66" s="162"/>
      <c r="C66" s="157"/>
      <c r="D66" s="158"/>
      <c r="E66" s="159"/>
      <c r="F66" s="64"/>
      <c r="G66" s="64"/>
      <c r="H66" s="64"/>
      <c r="I66" s="64"/>
      <c r="J66" s="64"/>
      <c r="K66" s="64"/>
      <c r="L66" s="64"/>
      <c r="M66" s="203"/>
      <c r="N66" s="203"/>
      <c r="O66" s="160"/>
      <c r="P66" s="161"/>
      <c r="Q66" s="73">
        <f t="shared" si="3"/>
        <v>0</v>
      </c>
      <c r="R66" s="146" t="s">
        <v>26</v>
      </c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59"/>
      <c r="B67" s="69"/>
      <c r="C67" s="61"/>
      <c r="D67" s="70"/>
      <c r="E67" s="71"/>
      <c r="F67" s="64"/>
      <c r="G67" s="64"/>
      <c r="H67" s="64"/>
      <c r="I67" s="64"/>
      <c r="J67" s="64"/>
      <c r="K67" s="64"/>
      <c r="L67" s="64"/>
      <c r="M67" s="64"/>
      <c r="N67" s="64"/>
      <c r="O67" s="65"/>
      <c r="P67" s="72"/>
      <c r="Q67" s="73">
        <f t="shared" si="3"/>
        <v>0</v>
      </c>
      <c r="R67" s="2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hidden="1" customHeight="1">
      <c r="A68" s="59"/>
      <c r="B68" s="69"/>
      <c r="C68" s="61"/>
      <c r="D68" s="70"/>
      <c r="E68" s="71"/>
      <c r="F68" s="64"/>
      <c r="G68" s="64"/>
      <c r="H68" s="64"/>
      <c r="I68" s="64"/>
      <c r="J68" s="64"/>
      <c r="K68" s="64"/>
      <c r="L68" s="64"/>
      <c r="M68" s="64"/>
      <c r="N68" s="64"/>
      <c r="O68" s="65"/>
      <c r="P68" s="72"/>
      <c r="Q68" s="73">
        <f t="shared" si="3"/>
        <v>0</v>
      </c>
      <c r="R68" s="2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20"/>
      <c r="C69" s="74"/>
      <c r="D69" s="74"/>
      <c r="E69" s="75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hidden="1" customHeight="1">
      <c r="A70" s="76"/>
      <c r="B70" s="77"/>
      <c r="C70" s="78"/>
      <c r="D70" s="78"/>
      <c r="E70" s="78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9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customHeight="1">
      <c r="A71" s="80"/>
      <c r="B71" s="81"/>
      <c r="C71" s="82"/>
      <c r="D71" s="83" t="s">
        <v>121</v>
      </c>
      <c r="E71" s="55"/>
      <c r="F71" s="84">
        <f t="shared" ref="F71:P71" si="4">SUM(F64:F70)</f>
        <v>0</v>
      </c>
      <c r="G71" s="84">
        <f t="shared" si="4"/>
        <v>0</v>
      </c>
      <c r="H71" s="84">
        <f t="shared" si="4"/>
        <v>0</v>
      </c>
      <c r="I71" s="84">
        <f t="shared" si="4"/>
        <v>0</v>
      </c>
      <c r="J71" s="84">
        <f t="shared" si="4"/>
        <v>0</v>
      </c>
      <c r="K71" s="84">
        <f t="shared" si="4"/>
        <v>0</v>
      </c>
      <c r="L71" s="84">
        <f t="shared" si="4"/>
        <v>0</v>
      </c>
      <c r="M71" s="84">
        <f t="shared" si="4"/>
        <v>0</v>
      </c>
      <c r="N71" s="84">
        <f t="shared" si="4"/>
        <v>0</v>
      </c>
      <c r="O71" s="84">
        <f t="shared" si="4"/>
        <v>0</v>
      </c>
      <c r="P71" s="84">
        <f t="shared" si="4"/>
        <v>0</v>
      </c>
      <c r="Q71" s="85"/>
      <c r="R71" s="55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48"/>
      <c r="B72" s="48"/>
      <c r="C72" s="48"/>
      <c r="D72" s="48"/>
      <c r="E72" s="29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9" t="s">
        <v>122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50" t="s">
        <v>2</v>
      </c>
      <c r="B74" s="51" t="s">
        <v>3</v>
      </c>
      <c r="C74" s="51" t="s">
        <v>4</v>
      </c>
      <c r="D74" s="51" t="s">
        <v>5</v>
      </c>
      <c r="E74" s="51" t="s">
        <v>6</v>
      </c>
      <c r="F74" s="52" t="s">
        <v>7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  <c r="R74" s="51" t="s">
        <v>8</v>
      </c>
      <c r="S74" s="51" t="s">
        <v>9</v>
      </c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11"/>
      <c r="B75" s="12"/>
      <c r="C75" s="12"/>
      <c r="D75" s="12"/>
      <c r="E75" s="12"/>
      <c r="F75" s="53" t="s">
        <v>10</v>
      </c>
      <c r="G75" s="54" t="s">
        <v>11</v>
      </c>
      <c r="H75" s="10"/>
      <c r="I75" s="54" t="s">
        <v>12</v>
      </c>
      <c r="J75" s="10"/>
      <c r="K75" s="51" t="s">
        <v>13</v>
      </c>
      <c r="L75" s="55"/>
      <c r="M75" s="55"/>
      <c r="N75" s="55"/>
      <c r="O75" s="57" t="s">
        <v>1166</v>
      </c>
      <c r="P75" s="51" t="s">
        <v>14</v>
      </c>
      <c r="Q75" s="51" t="s">
        <v>15</v>
      </c>
      <c r="R75" s="12"/>
      <c r="S75" s="12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7"/>
      <c r="B76" s="10"/>
      <c r="C76" s="10"/>
      <c r="D76" s="10"/>
      <c r="E76" s="10"/>
      <c r="F76" s="10"/>
      <c r="G76" s="58" t="s">
        <v>16</v>
      </c>
      <c r="H76" s="56" t="s">
        <v>17</v>
      </c>
      <c r="I76" s="56" t="s">
        <v>18</v>
      </c>
      <c r="J76" s="56" t="s">
        <v>19</v>
      </c>
      <c r="K76" s="10"/>
      <c r="L76" s="56" t="s">
        <v>20</v>
      </c>
      <c r="M76" s="56" t="s">
        <v>21</v>
      </c>
      <c r="N76" s="56" t="s">
        <v>22</v>
      </c>
      <c r="O76" s="10"/>
      <c r="P76" s="10"/>
      <c r="Q76" s="10"/>
      <c r="R76" s="10"/>
      <c r="S76" s="10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86">
        <v>1.0</v>
      </c>
      <c r="B77" s="281">
        <v>46078.0</v>
      </c>
      <c r="C77" s="270" t="s">
        <v>1167</v>
      </c>
      <c r="D77" s="271">
        <v>21384.0</v>
      </c>
      <c r="E77" s="272" t="s">
        <v>1168</v>
      </c>
      <c r="F77" s="24"/>
      <c r="G77" s="24"/>
      <c r="H77" s="249"/>
      <c r="I77" s="266"/>
      <c r="J77" s="24"/>
      <c r="K77" s="147"/>
      <c r="L77" s="275"/>
      <c r="M77" s="145">
        <v>1200.0</v>
      </c>
      <c r="N77" s="24"/>
      <c r="O77" s="24"/>
      <c r="P77" s="267">
        <v>1200.0</v>
      </c>
      <c r="Q77" s="193">
        <v>0.0</v>
      </c>
      <c r="R77" s="146">
        <v>21384.0</v>
      </c>
      <c r="S77" s="66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204">
        <v>2.0</v>
      </c>
      <c r="B78" s="281">
        <v>46078.0</v>
      </c>
      <c r="C78" s="251" t="s">
        <v>1169</v>
      </c>
      <c r="D78" s="252">
        <v>44035.0</v>
      </c>
      <c r="E78" s="252" t="s">
        <v>576</v>
      </c>
      <c r="F78" s="96"/>
      <c r="G78" s="97"/>
      <c r="H78" s="253">
        <v>1000.0</v>
      </c>
      <c r="I78" s="97"/>
      <c r="J78" s="96"/>
      <c r="K78" s="96"/>
      <c r="L78" s="276"/>
      <c r="M78" s="184"/>
      <c r="N78" s="96"/>
      <c r="O78" s="66"/>
      <c r="P78" s="268">
        <v>1000.0</v>
      </c>
      <c r="Q78" s="193">
        <v>0.0</v>
      </c>
      <c r="R78" s="146">
        <v>44035.0</v>
      </c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86"/>
      <c r="B79" s="273"/>
      <c r="C79" s="251"/>
      <c r="D79" s="252"/>
      <c r="E79" s="252"/>
      <c r="F79" s="96"/>
      <c r="G79" s="97"/>
      <c r="H79" s="253"/>
      <c r="I79" s="97"/>
      <c r="J79" s="96"/>
      <c r="K79" s="96"/>
      <c r="L79" s="276"/>
      <c r="M79" s="188"/>
      <c r="N79" s="96"/>
      <c r="O79" s="66"/>
      <c r="P79" s="235"/>
      <c r="Q79" s="193"/>
      <c r="R79" s="146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hidden="1" customHeight="1">
      <c r="A80" s="86"/>
      <c r="B80" s="245"/>
      <c r="C80" s="254"/>
      <c r="D80" s="255"/>
      <c r="E80" s="256"/>
      <c r="F80" s="214"/>
      <c r="G80" s="214"/>
      <c r="H80" s="257"/>
      <c r="I80" s="214"/>
      <c r="J80" s="214"/>
      <c r="K80" s="214"/>
      <c r="L80" s="277"/>
      <c r="M80" s="278"/>
      <c r="N80" s="214"/>
      <c r="O80" s="223"/>
      <c r="P80" s="241"/>
      <c r="Q80" s="193"/>
      <c r="R80" s="26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hidden="1" customHeight="1">
      <c r="A81" s="204"/>
      <c r="B81" s="259"/>
      <c r="C81" s="260"/>
      <c r="D81" s="261"/>
      <c r="E81" s="261"/>
      <c r="F81" s="111"/>
      <c r="G81" s="112"/>
      <c r="H81" s="262"/>
      <c r="I81" s="112"/>
      <c r="J81" s="111"/>
      <c r="K81" s="111"/>
      <c r="L81" s="111"/>
      <c r="M81" s="111"/>
      <c r="N81" s="111"/>
      <c r="O81" s="113"/>
      <c r="P81" s="243"/>
      <c r="Q81" s="193">
        <f t="shared" ref="Q81:Q83" si="5">F81+G81+H81+I81+J81+K81+L81+M81+N81+O81-P81</f>
        <v>0</v>
      </c>
      <c r="R81" s="197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hidden="1" customHeight="1">
      <c r="A82" s="86"/>
      <c r="B82" s="250"/>
      <c r="C82" s="251"/>
      <c r="D82" s="252"/>
      <c r="E82" s="252"/>
      <c r="F82" s="111"/>
      <c r="G82" s="112"/>
      <c r="H82" s="262"/>
      <c r="I82" s="112"/>
      <c r="J82" s="111"/>
      <c r="K82" s="111"/>
      <c r="L82" s="111"/>
      <c r="M82" s="111"/>
      <c r="N82" s="111"/>
      <c r="O82" s="113"/>
      <c r="P82" s="243"/>
      <c r="Q82" s="193">
        <f t="shared" si="5"/>
        <v>0</v>
      </c>
      <c r="R82" s="197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/>
      <c r="B83" s="259"/>
      <c r="C83" s="260"/>
      <c r="D83" s="261"/>
      <c r="E83" s="261"/>
      <c r="F83" s="111"/>
      <c r="G83" s="112"/>
      <c r="H83" s="262"/>
      <c r="I83" s="112"/>
      <c r="J83" s="111"/>
      <c r="K83" s="111"/>
      <c r="L83" s="111"/>
      <c r="M83" s="111"/>
      <c r="N83" s="111"/>
      <c r="O83" s="113"/>
      <c r="P83" s="243"/>
      <c r="Q83" s="193">
        <f t="shared" si="5"/>
        <v>0</v>
      </c>
      <c r="R83" s="197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204">
        <v>8.0</v>
      </c>
      <c r="B84" s="250"/>
      <c r="C84" s="251"/>
      <c r="D84" s="252"/>
      <c r="E84" s="252"/>
      <c r="F84" s="96"/>
      <c r="G84" s="97"/>
      <c r="H84" s="253"/>
      <c r="I84" s="97"/>
      <c r="J84" s="96"/>
      <c r="K84" s="96"/>
      <c r="L84" s="96"/>
      <c r="M84" s="96"/>
      <c r="N84" s="96"/>
      <c r="O84" s="66"/>
      <c r="P84" s="235"/>
      <c r="Q84" s="193"/>
      <c r="R84" s="197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9.0</v>
      </c>
      <c r="B85" s="259"/>
      <c r="C85" s="260"/>
      <c r="D85" s="261"/>
      <c r="E85" s="261"/>
      <c r="F85" s="111"/>
      <c r="G85" s="112"/>
      <c r="H85" s="262"/>
      <c r="I85" s="112"/>
      <c r="J85" s="111"/>
      <c r="K85" s="111"/>
      <c r="L85" s="111"/>
      <c r="M85" s="111"/>
      <c r="N85" s="111"/>
      <c r="O85" s="113"/>
      <c r="P85" s="263"/>
      <c r="Q85" s="73"/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/>
      <c r="B86" s="259"/>
      <c r="C86" s="260"/>
      <c r="D86" s="261"/>
      <c r="E86" s="261"/>
      <c r="F86" s="111"/>
      <c r="G86" s="111"/>
      <c r="H86" s="262"/>
      <c r="I86" s="111"/>
      <c r="J86" s="111"/>
      <c r="K86" s="111"/>
      <c r="L86" s="111"/>
      <c r="M86" s="111"/>
      <c r="N86" s="111"/>
      <c r="O86" s="113"/>
      <c r="P86" s="209"/>
      <c r="Q86" s="73">
        <f t="shared" ref="Q86:Q102" si="6">F86+G86+H86+I86+J86+K86+L86+M86+N86+O86-P86</f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/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73">
        <f t="shared" si="6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204"/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73">
        <f t="shared" si="6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/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73">
        <f t="shared" si="6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86"/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73">
        <f t="shared" si="6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204"/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73">
        <f t="shared" si="6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/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73">
        <f t="shared" si="6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86"/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73">
        <f t="shared" si="6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204"/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73">
        <f t="shared" si="6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204"/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73">
        <f t="shared" si="6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86"/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73">
        <f t="shared" si="6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86"/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73">
        <f t="shared" si="6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204"/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73">
        <f t="shared" si="6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/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73">
        <f t="shared" si="6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86"/>
      <c r="B100" s="259"/>
      <c r="C100" s="260"/>
      <c r="D100" s="261"/>
      <c r="E100" s="261"/>
      <c r="F100" s="111"/>
      <c r="G100" s="111"/>
      <c r="H100" s="262"/>
      <c r="I100" s="111"/>
      <c r="J100" s="111"/>
      <c r="K100" s="111"/>
      <c r="L100" s="111"/>
      <c r="M100" s="111"/>
      <c r="N100" s="111"/>
      <c r="O100" s="113"/>
      <c r="P100" s="209"/>
      <c r="Q100" s="73">
        <f t="shared" si="6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hidden="1" customHeight="1">
      <c r="A101" s="204"/>
      <c r="B101" s="259"/>
      <c r="C101" s="260"/>
      <c r="D101" s="261"/>
      <c r="E101" s="261"/>
      <c r="F101" s="111"/>
      <c r="G101" s="111"/>
      <c r="H101" s="262"/>
      <c r="I101" s="111"/>
      <c r="J101" s="111"/>
      <c r="K101" s="111"/>
      <c r="L101" s="111"/>
      <c r="M101" s="111"/>
      <c r="N101" s="111"/>
      <c r="O101" s="113"/>
      <c r="P101" s="209"/>
      <c r="Q101" s="73">
        <f t="shared" si="6"/>
        <v>0</v>
      </c>
      <c r="R101" s="9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customHeight="1">
      <c r="A102" s="204"/>
      <c r="B102" s="115"/>
      <c r="C102" s="108"/>
      <c r="D102" s="116"/>
      <c r="E102" s="117"/>
      <c r="F102" s="111"/>
      <c r="G102" s="111"/>
      <c r="H102" s="118"/>
      <c r="I102" s="111"/>
      <c r="J102" s="111"/>
      <c r="K102" s="111"/>
      <c r="L102" s="111"/>
      <c r="M102" s="111"/>
      <c r="N102" s="111"/>
      <c r="O102" s="113"/>
      <c r="P102" s="112"/>
      <c r="Q102" s="73">
        <f t="shared" si="6"/>
        <v>0</v>
      </c>
      <c r="R102" s="92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customHeight="1">
      <c r="A103" s="86"/>
      <c r="B103" s="119"/>
      <c r="C103" s="120"/>
      <c r="D103" s="121"/>
      <c r="E103" s="12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3"/>
      <c r="P103" s="111"/>
      <c r="Q103" s="73"/>
      <c r="R103" s="12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customHeight="1">
      <c r="A104" s="80"/>
      <c r="B104" s="81"/>
      <c r="C104" s="82"/>
      <c r="D104" s="83" t="s">
        <v>121</v>
      </c>
      <c r="E104" s="55"/>
      <c r="F104" s="84">
        <f t="shared" ref="F104:P104" si="7">SUM(F77:F84)</f>
        <v>0</v>
      </c>
      <c r="G104" s="84">
        <f t="shared" si="7"/>
        <v>0</v>
      </c>
      <c r="H104" s="84">
        <f t="shared" si="7"/>
        <v>1000</v>
      </c>
      <c r="I104" s="84">
        <f t="shared" si="7"/>
        <v>0</v>
      </c>
      <c r="J104" s="84">
        <f t="shared" si="7"/>
        <v>0</v>
      </c>
      <c r="K104" s="84">
        <f t="shared" si="7"/>
        <v>0</v>
      </c>
      <c r="L104" s="84">
        <f t="shared" si="7"/>
        <v>0</v>
      </c>
      <c r="M104" s="84">
        <f t="shared" si="7"/>
        <v>1200</v>
      </c>
      <c r="N104" s="84">
        <f t="shared" si="7"/>
        <v>0</v>
      </c>
      <c r="O104" s="84">
        <f t="shared" si="7"/>
        <v>0</v>
      </c>
      <c r="P104" s="84">
        <f t="shared" si="7"/>
        <v>2200</v>
      </c>
      <c r="Q104" s="85"/>
      <c r="R104" s="55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48"/>
      <c r="B105" s="48"/>
      <c r="C105" s="48"/>
      <c r="D105" s="48"/>
      <c r="E105" s="123"/>
      <c r="F105" s="12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51.0" customHeight="1">
      <c r="A107" s="2"/>
      <c r="B107" s="2"/>
      <c r="C107" s="2"/>
      <c r="D107" s="2"/>
      <c r="E107" s="125" t="s">
        <v>126</v>
      </c>
      <c r="F107" s="191" t="s">
        <v>349</v>
      </c>
      <c r="G107" s="2"/>
      <c r="H107" s="2"/>
      <c r="I107" s="2"/>
      <c r="J107" s="127" t="s">
        <v>128</v>
      </c>
      <c r="K107" s="127"/>
      <c r="L107" s="127"/>
      <c r="M107" s="127"/>
      <c r="N107" s="128"/>
      <c r="O107" s="128"/>
      <c r="P107" s="129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25" t="s">
        <v>129</v>
      </c>
      <c r="F108" s="191" t="s">
        <v>349</v>
      </c>
      <c r="G108" s="2"/>
      <c r="H108" s="2"/>
      <c r="I108" s="2"/>
      <c r="J108" s="130" t="s">
        <v>130</v>
      </c>
      <c r="K108" s="130"/>
      <c r="L108" s="130"/>
      <c r="M108" s="130"/>
      <c r="N108" s="130"/>
      <c r="O108" s="130"/>
      <c r="P108" s="131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131</v>
      </c>
      <c r="F109" s="191" t="s">
        <v>349</v>
      </c>
      <c r="G109" s="2"/>
      <c r="H109" s="2"/>
      <c r="I109" s="2"/>
      <c r="J109" s="132"/>
      <c r="K109" s="133"/>
      <c r="L109" s="133"/>
      <c r="M109" s="133"/>
      <c r="N109" s="133"/>
      <c r="O109" s="133"/>
      <c r="P109" s="133"/>
      <c r="Q109" s="134"/>
      <c r="R109" s="2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132</v>
      </c>
      <c r="F110" s="191" t="s">
        <v>349</v>
      </c>
      <c r="G110" s="2"/>
      <c r="H110" s="2"/>
      <c r="I110" s="2"/>
      <c r="J110" s="135"/>
      <c r="K110" s="135"/>
      <c r="L110" s="135"/>
      <c r="M110" s="135"/>
      <c r="N110" s="135"/>
      <c r="O110" s="135"/>
      <c r="P110" s="48"/>
      <c r="Q110" s="48"/>
      <c r="R110" s="48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1170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136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134</v>
      </c>
      <c r="F112" s="191" t="s">
        <v>349</v>
      </c>
      <c r="G112" s="2"/>
      <c r="H112" s="2"/>
      <c r="I112" s="2"/>
      <c r="J112" s="137"/>
      <c r="K112" s="137"/>
      <c r="L112" s="137"/>
      <c r="M112" s="137"/>
      <c r="N112" s="48"/>
      <c r="O112" s="48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135</v>
      </c>
      <c r="F113" s="191" t="s">
        <v>349</v>
      </c>
      <c r="G113" s="2"/>
      <c r="H113" s="2"/>
      <c r="I113" s="2"/>
      <c r="J113" s="48"/>
      <c r="K113" s="48"/>
      <c r="L113" s="138"/>
      <c r="M113" s="48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48"/>
      <c r="K114" s="48"/>
      <c r="L114" s="48"/>
      <c r="M114" s="48"/>
      <c r="N114" s="48"/>
      <c r="O114" s="48"/>
      <c r="P114" s="48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</sheetData>
  <mergeCells count="49">
    <mergeCell ref="F75:F76"/>
    <mergeCell ref="G75:H75"/>
    <mergeCell ref="I75:J75"/>
    <mergeCell ref="K75:K76"/>
    <mergeCell ref="O75:O76"/>
    <mergeCell ref="P75:P76"/>
    <mergeCell ref="A73:S73"/>
    <mergeCell ref="A74:A76"/>
    <mergeCell ref="B74:B76"/>
    <mergeCell ref="C74:C76"/>
    <mergeCell ref="D74:D76"/>
    <mergeCell ref="E74:E76"/>
    <mergeCell ref="F74:Q74"/>
    <mergeCell ref="Q75:Q7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8:O58"/>
    <mergeCell ref="A61:A63"/>
    <mergeCell ref="B61:B63"/>
    <mergeCell ref="C61:C63"/>
    <mergeCell ref="D61:D63"/>
    <mergeCell ref="E61:E63"/>
    <mergeCell ref="K62:K63"/>
    <mergeCell ref="O62:O63"/>
    <mergeCell ref="P62:P63"/>
    <mergeCell ref="Q62:Q63"/>
    <mergeCell ref="A60:S60"/>
    <mergeCell ref="F61:Q61"/>
    <mergeCell ref="R61:R63"/>
    <mergeCell ref="S61:S63"/>
    <mergeCell ref="F62:F63"/>
    <mergeCell ref="G62:H62"/>
    <mergeCell ref="I62:J62"/>
    <mergeCell ref="R74:R76"/>
    <mergeCell ref="S74:S7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1171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46079.0</v>
      </c>
      <c r="C6" s="142" t="s">
        <v>1172</v>
      </c>
      <c r="D6" s="143">
        <v>81108.0</v>
      </c>
      <c r="E6" s="144" t="s">
        <v>39</v>
      </c>
      <c r="F6" s="147"/>
      <c r="G6" s="147"/>
      <c r="H6" s="24"/>
      <c r="I6" s="145">
        <v>10000.0</v>
      </c>
      <c r="J6" s="147"/>
      <c r="K6" s="147"/>
      <c r="L6" s="24"/>
      <c r="M6" s="145"/>
      <c r="N6" s="24"/>
      <c r="O6" s="24"/>
      <c r="P6" s="146"/>
      <c r="Q6" s="27">
        <f t="shared" ref="Q6:Q56" si="1">F6+G6+H6+I6+J6+K6+L6+M6+N6+O6-P6</f>
        <v>10000</v>
      </c>
      <c r="R6" s="279" t="s">
        <v>64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46079.0</v>
      </c>
      <c r="C7" s="142" t="s">
        <v>1173</v>
      </c>
      <c r="D7" s="143">
        <v>85986.0</v>
      </c>
      <c r="E7" s="144" t="s">
        <v>1174</v>
      </c>
      <c r="F7" s="24"/>
      <c r="G7" s="147"/>
      <c r="H7" s="24"/>
      <c r="I7" s="145"/>
      <c r="J7" s="147">
        <v>3500.0</v>
      </c>
      <c r="K7" s="147"/>
      <c r="L7" s="24"/>
      <c r="M7" s="145"/>
      <c r="N7" s="24"/>
      <c r="O7" s="24"/>
      <c r="P7" s="146"/>
      <c r="Q7" s="27">
        <f t="shared" si="1"/>
        <v>3500</v>
      </c>
      <c r="R7" s="279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46079.0</v>
      </c>
      <c r="C8" s="142" t="s">
        <v>1175</v>
      </c>
      <c r="D8" s="143">
        <v>114298.0</v>
      </c>
      <c r="E8" s="144" t="s">
        <v>1142</v>
      </c>
      <c r="F8" s="147"/>
      <c r="G8" s="147"/>
      <c r="H8" s="24"/>
      <c r="I8" s="145">
        <v>50.0</v>
      </c>
      <c r="J8" s="147"/>
      <c r="K8" s="147"/>
      <c r="L8" s="24"/>
      <c r="M8" s="145"/>
      <c r="N8" s="24"/>
      <c r="O8" s="24"/>
      <c r="P8" s="146"/>
      <c r="Q8" s="27">
        <f t="shared" si="1"/>
        <v>50</v>
      </c>
      <c r="R8" s="279" t="s">
        <v>42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46079.0</v>
      </c>
      <c r="C9" s="142" t="s">
        <v>1176</v>
      </c>
      <c r="D9" s="143">
        <v>30894.0</v>
      </c>
      <c r="E9" s="144" t="s">
        <v>164</v>
      </c>
      <c r="F9" s="24"/>
      <c r="G9" s="147"/>
      <c r="H9" s="24"/>
      <c r="I9" s="145">
        <v>8700.0</v>
      </c>
      <c r="J9" s="147"/>
      <c r="K9" s="147"/>
      <c r="L9" s="24"/>
      <c r="M9" s="25"/>
      <c r="N9" s="24"/>
      <c r="O9" s="24"/>
      <c r="P9" s="146"/>
      <c r="Q9" s="27">
        <f t="shared" si="1"/>
        <v>8700</v>
      </c>
      <c r="R9" s="279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46079.0</v>
      </c>
      <c r="C10" s="142" t="s">
        <v>1177</v>
      </c>
      <c r="D10" s="143">
        <v>114298.0</v>
      </c>
      <c r="E10" s="144" t="s">
        <v>1142</v>
      </c>
      <c r="F10" s="24"/>
      <c r="G10" s="147"/>
      <c r="H10" s="24"/>
      <c r="I10" s="145">
        <v>2600.0</v>
      </c>
      <c r="J10" s="147"/>
      <c r="K10" s="147"/>
      <c r="L10" s="24"/>
      <c r="M10" s="145"/>
      <c r="N10" s="24"/>
      <c r="O10" s="24"/>
      <c r="P10" s="146"/>
      <c r="Q10" s="27">
        <f t="shared" si="1"/>
        <v>2600</v>
      </c>
      <c r="R10" s="279" t="s">
        <v>26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46079.0</v>
      </c>
      <c r="C11" s="142" t="s">
        <v>1178</v>
      </c>
      <c r="D11" s="143">
        <v>27066.0</v>
      </c>
      <c r="E11" s="144" t="s">
        <v>1068</v>
      </c>
      <c r="F11" s="147"/>
      <c r="G11" s="147"/>
      <c r="H11" s="24"/>
      <c r="I11" s="145">
        <v>3050.0</v>
      </c>
      <c r="J11" s="147"/>
      <c r="K11" s="147"/>
      <c r="L11" s="24"/>
      <c r="M11" s="145"/>
      <c r="N11" s="24"/>
      <c r="O11" s="24"/>
      <c r="P11" s="146"/>
      <c r="Q11" s="27">
        <f t="shared" si="1"/>
        <v>3050</v>
      </c>
      <c r="R11" s="279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46079.0</v>
      </c>
      <c r="C12" s="142" t="s">
        <v>1179</v>
      </c>
      <c r="D12" s="143">
        <v>87411.0</v>
      </c>
      <c r="E12" s="144" t="s">
        <v>52</v>
      </c>
      <c r="F12" s="147">
        <v>2400.0</v>
      </c>
      <c r="G12" s="147"/>
      <c r="H12" s="147"/>
      <c r="I12" s="145"/>
      <c r="J12" s="147"/>
      <c r="K12" s="147"/>
      <c r="L12" s="24"/>
      <c r="M12" s="145"/>
      <c r="N12" s="24"/>
      <c r="O12" s="24"/>
      <c r="P12" s="146"/>
      <c r="Q12" s="27">
        <f t="shared" si="1"/>
        <v>2400</v>
      </c>
      <c r="R12" s="279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46079.0</v>
      </c>
      <c r="C13" s="142" t="s">
        <v>1180</v>
      </c>
      <c r="D13" s="143">
        <v>42046.0</v>
      </c>
      <c r="E13" s="144" t="s">
        <v>221</v>
      </c>
      <c r="F13" s="147"/>
      <c r="G13" s="147"/>
      <c r="H13" s="147"/>
      <c r="I13" s="145"/>
      <c r="J13" s="147"/>
      <c r="K13" s="147">
        <v>3600.0</v>
      </c>
      <c r="L13" s="24"/>
      <c r="M13" s="145"/>
      <c r="N13" s="24"/>
      <c r="O13" s="24"/>
      <c r="P13" s="146"/>
      <c r="Q13" s="27">
        <f t="shared" si="1"/>
        <v>3600</v>
      </c>
      <c r="R13" s="279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46079.0</v>
      </c>
      <c r="C14" s="142" t="s">
        <v>1181</v>
      </c>
      <c r="D14" s="143">
        <v>36928.0</v>
      </c>
      <c r="E14" s="144" t="s">
        <v>151</v>
      </c>
      <c r="F14" s="147"/>
      <c r="G14" s="24"/>
      <c r="H14" s="147"/>
      <c r="I14" s="145"/>
      <c r="J14" s="147"/>
      <c r="K14" s="147"/>
      <c r="L14" s="24"/>
      <c r="M14" s="145">
        <v>2779.0</v>
      </c>
      <c r="N14" s="24"/>
      <c r="O14" s="24"/>
      <c r="P14" s="146"/>
      <c r="Q14" s="27">
        <f t="shared" si="1"/>
        <v>2779</v>
      </c>
      <c r="R14" s="279" t="s">
        <v>64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46079.0</v>
      </c>
      <c r="C15" s="142" t="s">
        <v>1182</v>
      </c>
      <c r="D15" s="143">
        <v>58050.0</v>
      </c>
      <c r="E15" s="144" t="s">
        <v>357</v>
      </c>
      <c r="F15" s="147"/>
      <c r="G15" s="147"/>
      <c r="H15" s="147"/>
      <c r="I15" s="145"/>
      <c r="J15" s="147">
        <v>5100.0</v>
      </c>
      <c r="K15" s="147"/>
      <c r="L15" s="24"/>
      <c r="M15" s="145"/>
      <c r="N15" s="24"/>
      <c r="O15" s="24"/>
      <c r="P15" s="146"/>
      <c r="Q15" s="27">
        <f t="shared" si="1"/>
        <v>5100</v>
      </c>
      <c r="R15" s="279" t="s">
        <v>26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46079.0</v>
      </c>
      <c r="C16" s="142" t="s">
        <v>1183</v>
      </c>
      <c r="D16" s="143">
        <v>97975.0</v>
      </c>
      <c r="E16" s="144" t="s">
        <v>1184</v>
      </c>
      <c r="F16" s="147"/>
      <c r="G16" s="147"/>
      <c r="H16" s="24"/>
      <c r="I16" s="145"/>
      <c r="J16" s="147"/>
      <c r="K16" s="147"/>
      <c r="L16" s="24"/>
      <c r="M16" s="145">
        <v>7500.0</v>
      </c>
      <c r="N16" s="24"/>
      <c r="O16" s="24"/>
      <c r="P16" s="146"/>
      <c r="Q16" s="27">
        <f t="shared" si="1"/>
        <v>7500</v>
      </c>
      <c r="R16" s="279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46079.0</v>
      </c>
      <c r="C17" s="142" t="s">
        <v>1185</v>
      </c>
      <c r="D17" s="143">
        <v>62868.0</v>
      </c>
      <c r="E17" s="144" t="s">
        <v>1186</v>
      </c>
      <c r="F17" s="147"/>
      <c r="G17" s="147"/>
      <c r="H17" s="147"/>
      <c r="I17" s="145">
        <v>32500.0</v>
      </c>
      <c r="J17" s="147"/>
      <c r="K17" s="147"/>
      <c r="L17" s="24"/>
      <c r="M17" s="145"/>
      <c r="N17" s="24"/>
      <c r="O17" s="24"/>
      <c r="P17" s="146"/>
      <c r="Q17" s="27">
        <f t="shared" si="1"/>
        <v>32500</v>
      </c>
      <c r="R17" s="279" t="s">
        <v>26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46079.0</v>
      </c>
      <c r="C18" s="142" t="s">
        <v>1187</v>
      </c>
      <c r="D18" s="143">
        <v>10881.0</v>
      </c>
      <c r="E18" s="144" t="s">
        <v>155</v>
      </c>
      <c r="F18" s="147">
        <v>10200.0</v>
      </c>
      <c r="G18" s="147"/>
      <c r="H18" s="147"/>
      <c r="I18" s="145"/>
      <c r="J18" s="147"/>
      <c r="K18" s="147"/>
      <c r="L18" s="24"/>
      <c r="M18" s="145"/>
      <c r="N18" s="24"/>
      <c r="O18" s="24"/>
      <c r="P18" s="146"/>
      <c r="Q18" s="27">
        <f t="shared" si="1"/>
        <v>10200</v>
      </c>
      <c r="R18" s="279" t="s">
        <v>26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1.25" customHeight="1">
      <c r="A19" s="19">
        <v>14.0</v>
      </c>
      <c r="B19" s="141">
        <v>46079.0</v>
      </c>
      <c r="C19" s="142" t="s">
        <v>1188</v>
      </c>
      <c r="D19" s="143">
        <v>10001.0</v>
      </c>
      <c r="E19" s="144" t="s">
        <v>320</v>
      </c>
      <c r="F19" s="147"/>
      <c r="G19" s="147"/>
      <c r="H19" s="147"/>
      <c r="I19" s="145">
        <v>4500.0</v>
      </c>
      <c r="J19" s="147"/>
      <c r="K19" s="147"/>
      <c r="L19" s="24"/>
      <c r="M19" s="145"/>
      <c r="N19" s="24"/>
      <c r="O19" s="24"/>
      <c r="P19" s="146"/>
      <c r="Q19" s="27">
        <f t="shared" si="1"/>
        <v>4500</v>
      </c>
      <c r="R19" s="279" t="s">
        <v>26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9">
        <v>15.0</v>
      </c>
      <c r="B20" s="141">
        <v>46079.0</v>
      </c>
      <c r="C20" s="142" t="s">
        <v>1189</v>
      </c>
      <c r="D20" s="143">
        <v>71276.0</v>
      </c>
      <c r="E20" s="144" t="s">
        <v>679</v>
      </c>
      <c r="F20" s="147">
        <v>1450.0</v>
      </c>
      <c r="G20" s="24"/>
      <c r="H20" s="147"/>
      <c r="I20" s="25"/>
      <c r="J20" s="24"/>
      <c r="K20" s="24"/>
      <c r="L20" s="24"/>
      <c r="M20" s="145"/>
      <c r="N20" s="24"/>
      <c r="O20" s="24"/>
      <c r="P20" s="146"/>
      <c r="Q20" s="27">
        <f t="shared" si="1"/>
        <v>1450</v>
      </c>
      <c r="R20" s="279" t="s">
        <v>42</v>
      </c>
      <c r="S20" s="2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46079.0</v>
      </c>
      <c r="C21" s="142" t="s">
        <v>1190</v>
      </c>
      <c r="D21" s="143">
        <v>10001.0</v>
      </c>
      <c r="E21" s="144" t="s">
        <v>320</v>
      </c>
      <c r="F21" s="24"/>
      <c r="G21" s="147"/>
      <c r="H21" s="147"/>
      <c r="I21" s="145">
        <v>320.0</v>
      </c>
      <c r="J21" s="147"/>
      <c r="K21" s="147"/>
      <c r="L21" s="24"/>
      <c r="M21" s="145"/>
      <c r="N21" s="24"/>
      <c r="O21" s="24"/>
      <c r="P21" s="146"/>
      <c r="Q21" s="27">
        <f t="shared" si="1"/>
        <v>320</v>
      </c>
      <c r="R21" s="279" t="s">
        <v>64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46079.0</v>
      </c>
      <c r="C22" s="142" t="s">
        <v>1191</v>
      </c>
      <c r="D22" s="143">
        <v>85298.0</v>
      </c>
      <c r="E22" s="144" t="s">
        <v>1192</v>
      </c>
      <c r="F22" s="147"/>
      <c r="G22" s="147"/>
      <c r="H22" s="147"/>
      <c r="I22" s="145"/>
      <c r="J22" s="147"/>
      <c r="K22" s="147"/>
      <c r="L22" s="24"/>
      <c r="M22" s="145">
        <v>2400.0</v>
      </c>
      <c r="N22" s="24"/>
      <c r="O22" s="24"/>
      <c r="P22" s="146"/>
      <c r="Q22" s="27">
        <f t="shared" si="1"/>
        <v>2400</v>
      </c>
      <c r="R22" s="279" t="s">
        <v>26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46079.0</v>
      </c>
      <c r="C23" s="142" t="s">
        <v>1193</v>
      </c>
      <c r="D23" s="143">
        <v>57499.0</v>
      </c>
      <c r="E23" s="144" t="s">
        <v>312</v>
      </c>
      <c r="F23" s="147"/>
      <c r="G23" s="147"/>
      <c r="H23" s="147"/>
      <c r="I23" s="145"/>
      <c r="J23" s="24"/>
      <c r="K23" s="24"/>
      <c r="L23" s="24"/>
      <c r="M23" s="145">
        <v>600.0</v>
      </c>
      <c r="N23" s="24"/>
      <c r="O23" s="24"/>
      <c r="P23" s="146"/>
      <c r="Q23" s="27">
        <f t="shared" si="1"/>
        <v>600</v>
      </c>
      <c r="R23" s="279" t="s">
        <v>42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46079.0</v>
      </c>
      <c r="C24" s="142" t="s">
        <v>1194</v>
      </c>
      <c r="D24" s="143">
        <v>85298.0</v>
      </c>
      <c r="E24" s="144" t="s">
        <v>1192</v>
      </c>
      <c r="F24" s="147"/>
      <c r="G24" s="147"/>
      <c r="H24" s="147"/>
      <c r="I24" s="145"/>
      <c r="J24" s="24"/>
      <c r="K24" s="147"/>
      <c r="L24" s="24"/>
      <c r="M24" s="145">
        <v>250.0</v>
      </c>
      <c r="N24" s="24"/>
      <c r="O24" s="24"/>
      <c r="P24" s="146"/>
      <c r="Q24" s="27">
        <f t="shared" si="1"/>
        <v>250</v>
      </c>
      <c r="R24" s="279" t="s">
        <v>26</v>
      </c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46079.0</v>
      </c>
      <c r="C25" s="142" t="s">
        <v>1195</v>
      </c>
      <c r="D25" s="143">
        <v>82780.0</v>
      </c>
      <c r="E25" s="144" t="s">
        <v>1196</v>
      </c>
      <c r="F25" s="24"/>
      <c r="G25" s="147"/>
      <c r="H25" s="147"/>
      <c r="I25" s="25"/>
      <c r="J25" s="24"/>
      <c r="K25" s="24"/>
      <c r="L25" s="24"/>
      <c r="M25" s="145">
        <v>5950.0</v>
      </c>
      <c r="N25" s="24"/>
      <c r="O25" s="24"/>
      <c r="P25" s="146"/>
      <c r="Q25" s="27">
        <f t="shared" si="1"/>
        <v>5950</v>
      </c>
      <c r="R25" s="279" t="s">
        <v>26</v>
      </c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200">
        <v>46079.0</v>
      </c>
      <c r="C26" s="201" t="s">
        <v>1197</v>
      </c>
      <c r="D26" s="282">
        <v>75045.0</v>
      </c>
      <c r="E26" s="202" t="s">
        <v>1198</v>
      </c>
      <c r="F26" s="147">
        <v>4500.0</v>
      </c>
      <c r="G26" s="24"/>
      <c r="H26" s="147"/>
      <c r="I26" s="25"/>
      <c r="J26" s="24"/>
      <c r="K26" s="24"/>
      <c r="L26" s="24"/>
      <c r="M26" s="145"/>
      <c r="N26" s="24"/>
      <c r="O26" s="24"/>
      <c r="P26" s="146"/>
      <c r="Q26" s="27">
        <f t="shared" si="1"/>
        <v>4500</v>
      </c>
      <c r="R26" s="279" t="s">
        <v>64</v>
      </c>
      <c r="S26" s="26"/>
      <c r="T26" s="29"/>
      <c r="U26" s="29"/>
      <c r="V26" s="274" t="s">
        <v>121</v>
      </c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141">
        <v>46079.0</v>
      </c>
      <c r="C27" s="142" t="s">
        <v>1199</v>
      </c>
      <c r="D27" s="143">
        <v>42278.0</v>
      </c>
      <c r="E27" s="144" t="s">
        <v>633</v>
      </c>
      <c r="F27" s="24"/>
      <c r="G27" s="147">
        <v>6450.0</v>
      </c>
      <c r="H27" s="147"/>
      <c r="I27" s="25"/>
      <c r="J27" s="24"/>
      <c r="K27" s="147"/>
      <c r="L27" s="24"/>
      <c r="M27" s="145"/>
      <c r="N27" s="24"/>
      <c r="O27" s="24"/>
      <c r="P27" s="146"/>
      <c r="Q27" s="27">
        <f t="shared" si="1"/>
        <v>6450</v>
      </c>
      <c r="R27" s="280" t="s">
        <v>26</v>
      </c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>
        <v>23.0</v>
      </c>
      <c r="B28" s="141">
        <v>46079.0</v>
      </c>
      <c r="C28" s="142" t="s">
        <v>1200</v>
      </c>
      <c r="D28" s="143">
        <v>109655.0</v>
      </c>
      <c r="E28" s="144" t="s">
        <v>1002</v>
      </c>
      <c r="F28" s="24"/>
      <c r="G28" s="147">
        <v>11200.0</v>
      </c>
      <c r="H28" s="24"/>
      <c r="I28" s="25"/>
      <c r="J28" s="24"/>
      <c r="K28" s="24"/>
      <c r="L28" s="24"/>
      <c r="M28" s="145"/>
      <c r="N28" s="24"/>
      <c r="O28" s="24"/>
      <c r="P28" s="146"/>
      <c r="Q28" s="27">
        <f t="shared" si="1"/>
        <v>11200</v>
      </c>
      <c r="R28" s="146" t="s">
        <v>64</v>
      </c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9">
        <v>24.0</v>
      </c>
      <c r="B29" s="141">
        <v>46079.0</v>
      </c>
      <c r="C29" s="142" t="s">
        <v>1201</v>
      </c>
      <c r="D29" s="143">
        <v>21818.0</v>
      </c>
      <c r="E29" s="144" t="s">
        <v>347</v>
      </c>
      <c r="F29" s="24"/>
      <c r="G29" s="24"/>
      <c r="H29" s="147"/>
      <c r="I29" s="145"/>
      <c r="J29" s="24"/>
      <c r="K29" s="147">
        <v>758.0</v>
      </c>
      <c r="L29" s="24"/>
      <c r="M29" s="25"/>
      <c r="N29" s="24"/>
      <c r="O29" s="24"/>
      <c r="P29" s="146"/>
      <c r="Q29" s="27">
        <f t="shared" si="1"/>
        <v>758</v>
      </c>
      <c r="R29" s="146" t="s">
        <v>26</v>
      </c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9">
        <v>25.0</v>
      </c>
      <c r="B30" s="141">
        <v>46079.0</v>
      </c>
      <c r="C30" s="142" t="s">
        <v>1202</v>
      </c>
      <c r="D30" s="143">
        <v>25541.0</v>
      </c>
      <c r="E30" s="144" t="s">
        <v>649</v>
      </c>
      <c r="F30" s="24"/>
      <c r="G30" s="24"/>
      <c r="H30" s="147">
        <v>4500.0</v>
      </c>
      <c r="I30" s="145"/>
      <c r="J30" s="24"/>
      <c r="K30" s="24"/>
      <c r="L30" s="24"/>
      <c r="M30" s="25"/>
      <c r="N30" s="24"/>
      <c r="O30" s="24"/>
      <c r="P30" s="146"/>
      <c r="Q30" s="27">
        <f t="shared" si="1"/>
        <v>4500</v>
      </c>
      <c r="R30" s="146">
        <v>25541.0</v>
      </c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9">
        <v>26.0</v>
      </c>
      <c r="B31" s="141">
        <v>46079.0</v>
      </c>
      <c r="C31" s="142" t="s">
        <v>1203</v>
      </c>
      <c r="D31" s="143">
        <v>25541.0</v>
      </c>
      <c r="E31" s="144" t="s">
        <v>649</v>
      </c>
      <c r="F31" s="24"/>
      <c r="G31" s="24"/>
      <c r="H31" s="147">
        <v>4500.0</v>
      </c>
      <c r="I31" s="25"/>
      <c r="J31" s="24"/>
      <c r="K31" s="24"/>
      <c r="L31" s="24"/>
      <c r="M31" s="145"/>
      <c r="N31" s="24"/>
      <c r="O31" s="24"/>
      <c r="P31" s="146"/>
      <c r="Q31" s="27">
        <f t="shared" si="1"/>
        <v>4500</v>
      </c>
      <c r="R31" s="146">
        <v>25541.0</v>
      </c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9">
        <v>27.0</v>
      </c>
      <c r="B32" s="141">
        <v>46079.0</v>
      </c>
      <c r="C32" s="142" t="s">
        <v>1204</v>
      </c>
      <c r="D32" s="143">
        <v>25541.0</v>
      </c>
      <c r="E32" s="144" t="s">
        <v>649</v>
      </c>
      <c r="F32" s="24"/>
      <c r="G32" s="24"/>
      <c r="H32" s="147">
        <v>5140.0</v>
      </c>
      <c r="I32" s="25"/>
      <c r="J32" s="24"/>
      <c r="K32" s="147"/>
      <c r="L32" s="24"/>
      <c r="M32" s="145"/>
      <c r="N32" s="24"/>
      <c r="O32" s="24"/>
      <c r="P32" s="146"/>
      <c r="Q32" s="27">
        <f t="shared" si="1"/>
        <v>5140</v>
      </c>
      <c r="R32" s="146">
        <v>25541.0</v>
      </c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9">
        <v>28.0</v>
      </c>
      <c r="B33" s="141">
        <v>46079.0</v>
      </c>
      <c r="C33" s="142" t="s">
        <v>1205</v>
      </c>
      <c r="D33" s="143">
        <v>21828.0</v>
      </c>
      <c r="E33" s="144" t="s">
        <v>439</v>
      </c>
      <c r="F33" s="24"/>
      <c r="G33" s="147"/>
      <c r="H33" s="24"/>
      <c r="I33" s="25"/>
      <c r="J33" s="24"/>
      <c r="K33" s="147">
        <v>5050.0</v>
      </c>
      <c r="L33" s="24"/>
      <c r="M33" s="145"/>
      <c r="N33" s="24"/>
      <c r="O33" s="24"/>
      <c r="P33" s="146"/>
      <c r="Q33" s="27">
        <f t="shared" si="1"/>
        <v>5050</v>
      </c>
      <c r="R33" s="146">
        <v>21828.0</v>
      </c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9">
        <v>29.0</v>
      </c>
      <c r="B34" s="141">
        <v>46079.0</v>
      </c>
      <c r="C34" s="142" t="s">
        <v>1206</v>
      </c>
      <c r="D34" s="143">
        <v>51660.0</v>
      </c>
      <c r="E34" s="144" t="s">
        <v>170</v>
      </c>
      <c r="F34" s="147"/>
      <c r="G34" s="24"/>
      <c r="H34" s="147">
        <v>4500.0</v>
      </c>
      <c r="I34" s="25"/>
      <c r="J34" s="24"/>
      <c r="K34" s="24"/>
      <c r="L34" s="24"/>
      <c r="M34" s="25"/>
      <c r="N34" s="24"/>
      <c r="O34" s="24"/>
      <c r="P34" s="146"/>
      <c r="Q34" s="27">
        <f t="shared" si="1"/>
        <v>4500</v>
      </c>
      <c r="R34" s="146">
        <v>51660.0</v>
      </c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9">
        <v>30.0</v>
      </c>
      <c r="B35" s="141">
        <v>46079.0</v>
      </c>
      <c r="C35" s="142" t="s">
        <v>1207</v>
      </c>
      <c r="D35" s="143">
        <v>97731.0</v>
      </c>
      <c r="E35" s="144" t="s">
        <v>102</v>
      </c>
      <c r="F35" s="24"/>
      <c r="G35" s="24"/>
      <c r="H35" s="147">
        <v>4500.0</v>
      </c>
      <c r="I35" s="25"/>
      <c r="J35" s="147"/>
      <c r="K35" s="24"/>
      <c r="L35" s="24"/>
      <c r="M35" s="25"/>
      <c r="N35" s="24"/>
      <c r="O35" s="24"/>
      <c r="P35" s="146"/>
      <c r="Q35" s="27">
        <f t="shared" si="1"/>
        <v>4500</v>
      </c>
      <c r="R35" s="146">
        <v>97731.0</v>
      </c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9">
        <v>31.0</v>
      </c>
      <c r="B36" s="141">
        <v>46079.0</v>
      </c>
      <c r="C36" s="142" t="s">
        <v>1208</v>
      </c>
      <c r="D36" s="143">
        <v>99223.0</v>
      </c>
      <c r="E36" s="144" t="s">
        <v>1209</v>
      </c>
      <c r="F36" s="24"/>
      <c r="G36" s="147"/>
      <c r="H36" s="147">
        <v>4500.0</v>
      </c>
      <c r="I36" s="25"/>
      <c r="J36" s="24"/>
      <c r="K36" s="24"/>
      <c r="L36" s="24"/>
      <c r="M36" s="25"/>
      <c r="N36" s="24"/>
      <c r="O36" s="24"/>
      <c r="P36" s="146"/>
      <c r="Q36" s="27">
        <f t="shared" si="1"/>
        <v>4500</v>
      </c>
      <c r="R36" s="146">
        <v>99223.0</v>
      </c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33.0</v>
      </c>
      <c r="B37" s="141"/>
      <c r="C37" s="142"/>
      <c r="D37" s="143"/>
      <c r="E37" s="144"/>
      <c r="F37" s="24"/>
      <c r="G37" s="147"/>
      <c r="H37" s="24"/>
      <c r="I37" s="25"/>
      <c r="J37" s="24"/>
      <c r="K37" s="24"/>
      <c r="L37" s="24"/>
      <c r="M37" s="25"/>
      <c r="N37" s="24"/>
      <c r="O37" s="24"/>
      <c r="P37" s="146"/>
      <c r="Q37" s="27">
        <f t="shared" si="1"/>
        <v>0</v>
      </c>
      <c r="R37" s="14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34.0</v>
      </c>
      <c r="B38" s="141"/>
      <c r="C38" s="142"/>
      <c r="D38" s="143"/>
      <c r="E38" s="144"/>
      <c r="F38" s="24"/>
      <c r="G38" s="24"/>
      <c r="H38" s="24"/>
      <c r="I38" s="145"/>
      <c r="J38" s="24"/>
      <c r="K38" s="24"/>
      <c r="L38" s="24"/>
      <c r="M38" s="25"/>
      <c r="N38" s="24"/>
      <c r="O38" s="24"/>
      <c r="P38" s="146"/>
      <c r="Q38" s="27">
        <f t="shared" si="1"/>
        <v>0</v>
      </c>
      <c r="R38" s="14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35.0</v>
      </c>
      <c r="B39" s="141"/>
      <c r="C39" s="142"/>
      <c r="D39" s="143"/>
      <c r="E39" s="144"/>
      <c r="F39" s="24"/>
      <c r="G39" s="24"/>
      <c r="H39" s="24"/>
      <c r="I39" s="25"/>
      <c r="J39" s="24"/>
      <c r="K39" s="147"/>
      <c r="L39" s="24"/>
      <c r="M39" s="25"/>
      <c r="N39" s="24"/>
      <c r="O39" s="24"/>
      <c r="P39" s="146"/>
      <c r="Q39" s="27">
        <f t="shared" si="1"/>
        <v>0</v>
      </c>
      <c r="R39" s="14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36.0</v>
      </c>
      <c r="B40" s="141"/>
      <c r="C40" s="142"/>
      <c r="D40" s="143"/>
      <c r="E40" s="144"/>
      <c r="F40" s="24"/>
      <c r="G40" s="24"/>
      <c r="H40" s="24"/>
      <c r="I40" s="25"/>
      <c r="J40" s="24"/>
      <c r="K40" s="147"/>
      <c r="L40" s="24"/>
      <c r="M40" s="25"/>
      <c r="N40" s="24"/>
      <c r="O40" s="24"/>
      <c r="P40" s="146"/>
      <c r="Q40" s="27">
        <f t="shared" si="1"/>
        <v>0</v>
      </c>
      <c r="R40" s="14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37.0</v>
      </c>
      <c r="B41" s="141"/>
      <c r="C41" s="142"/>
      <c r="D41" s="143"/>
      <c r="E41" s="144"/>
      <c r="F41" s="24"/>
      <c r="G41" s="24"/>
      <c r="H41" s="24"/>
      <c r="I41" s="25"/>
      <c r="J41" s="24"/>
      <c r="K41" s="147"/>
      <c r="L41" s="24"/>
      <c r="M41" s="25"/>
      <c r="N41" s="24"/>
      <c r="O41" s="24"/>
      <c r="P41" s="146"/>
      <c r="Q41" s="27">
        <f t="shared" si="1"/>
        <v>0</v>
      </c>
      <c r="R41" s="14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38.0</v>
      </c>
      <c r="B42" s="141"/>
      <c r="C42" s="142"/>
      <c r="D42" s="143"/>
      <c r="E42" s="144"/>
      <c r="F42" s="24"/>
      <c r="G42" s="24"/>
      <c r="H42" s="147"/>
      <c r="I42" s="25"/>
      <c r="J42" s="24"/>
      <c r="K42" s="24"/>
      <c r="L42" s="24"/>
      <c r="M42" s="25"/>
      <c r="N42" s="24"/>
      <c r="O42" s="24"/>
      <c r="P42" s="146"/>
      <c r="Q42" s="27">
        <f t="shared" si="1"/>
        <v>0</v>
      </c>
      <c r="R42" s="14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39.0</v>
      </c>
      <c r="B43" s="141"/>
      <c r="C43" s="142"/>
      <c r="D43" s="143"/>
      <c r="E43" s="144"/>
      <c r="F43" s="24"/>
      <c r="G43" s="24"/>
      <c r="H43" s="24"/>
      <c r="I43" s="25"/>
      <c r="J43" s="24"/>
      <c r="K43" s="24"/>
      <c r="L43" s="24"/>
      <c r="M43" s="145"/>
      <c r="N43" s="24"/>
      <c r="O43" s="24"/>
      <c r="P43" s="146"/>
      <c r="Q43" s="27">
        <f t="shared" si="1"/>
        <v>0</v>
      </c>
      <c r="R43" s="14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40.0</v>
      </c>
      <c r="B44" s="141"/>
      <c r="C44" s="142"/>
      <c r="D44" s="143"/>
      <c r="E44" s="144"/>
      <c r="F44" s="24"/>
      <c r="G44" s="24"/>
      <c r="H44" s="147"/>
      <c r="I44" s="25"/>
      <c r="J44" s="24"/>
      <c r="K44" s="24"/>
      <c r="L44" s="24"/>
      <c r="M44" s="25"/>
      <c r="N44" s="24"/>
      <c r="O44" s="24"/>
      <c r="P44" s="146"/>
      <c r="Q44" s="27">
        <f t="shared" si="1"/>
        <v>0</v>
      </c>
      <c r="R44" s="14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42.0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43.0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44.0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45.0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46.0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47.0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48.0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49.0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50.0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51.0</v>
      </c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33"/>
      <c r="B57" s="34"/>
      <c r="C57" s="35"/>
      <c r="D57" s="36"/>
      <c r="E57" s="36"/>
      <c r="F57" s="37">
        <f t="shared" ref="F57:Q57" si="2">SUM(F6:F56)</f>
        <v>18550</v>
      </c>
      <c r="G57" s="37">
        <f t="shared" si="2"/>
        <v>17650</v>
      </c>
      <c r="H57" s="37">
        <f t="shared" si="2"/>
        <v>27640</v>
      </c>
      <c r="I57" s="37">
        <f t="shared" si="2"/>
        <v>61720</v>
      </c>
      <c r="J57" s="37">
        <f t="shared" si="2"/>
        <v>8600</v>
      </c>
      <c r="K57" s="37">
        <f t="shared" si="2"/>
        <v>9408</v>
      </c>
      <c r="L57" s="37">
        <f t="shared" si="2"/>
        <v>0</v>
      </c>
      <c r="M57" s="37">
        <f t="shared" si="2"/>
        <v>19479</v>
      </c>
      <c r="N57" s="37">
        <f t="shared" si="2"/>
        <v>0</v>
      </c>
      <c r="O57" s="37">
        <f t="shared" si="2"/>
        <v>0</v>
      </c>
      <c r="P57" s="37">
        <f t="shared" si="2"/>
        <v>0</v>
      </c>
      <c r="Q57" s="37">
        <f t="shared" si="2"/>
        <v>163047</v>
      </c>
      <c r="R57" s="36"/>
      <c r="S57" s="39"/>
      <c r="T57" s="40"/>
      <c r="U57" s="40"/>
      <c r="V57" s="40"/>
      <c r="W57" s="40"/>
      <c r="X57" s="40"/>
      <c r="Y57" s="224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</row>
    <row r="58" ht="42.0" customHeight="1">
      <c r="A58" s="42"/>
      <c r="B58" s="43"/>
      <c r="C58" s="44"/>
      <c r="D58" s="44"/>
      <c r="E58" s="44"/>
      <c r="F58" s="45">
        <f>F57+G57+H57+I57+J57+K57+L57+M57+N57+O57</f>
        <v>163047</v>
      </c>
      <c r="G58" s="4"/>
      <c r="H58" s="4"/>
      <c r="I58" s="4"/>
      <c r="J58" s="4"/>
      <c r="K58" s="4"/>
      <c r="L58" s="4"/>
      <c r="M58" s="4"/>
      <c r="N58" s="4"/>
      <c r="O58" s="4"/>
      <c r="P58" s="46" t="s">
        <v>117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48"/>
      <c r="B59" s="48"/>
      <c r="C59" s="48"/>
      <c r="D59" s="48"/>
      <c r="E59" s="29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9" t="s">
        <v>118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50" t="s">
        <v>2</v>
      </c>
      <c r="B61" s="51" t="s">
        <v>3</v>
      </c>
      <c r="C61" s="51" t="s">
        <v>4</v>
      </c>
      <c r="D61" s="51" t="s">
        <v>5</v>
      </c>
      <c r="E61" s="51" t="s">
        <v>6</v>
      </c>
      <c r="F61" s="52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51" t="s">
        <v>8</v>
      </c>
      <c r="S61" s="51" t="s">
        <v>9</v>
      </c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11"/>
      <c r="B62" s="12"/>
      <c r="C62" s="12"/>
      <c r="D62" s="12"/>
      <c r="E62" s="12"/>
      <c r="F62" s="53" t="s">
        <v>10</v>
      </c>
      <c r="G62" s="54" t="s">
        <v>11</v>
      </c>
      <c r="H62" s="10"/>
      <c r="I62" s="54" t="s">
        <v>12</v>
      </c>
      <c r="J62" s="10"/>
      <c r="K62" s="51" t="s">
        <v>13</v>
      </c>
      <c r="L62" s="55"/>
      <c r="M62" s="55"/>
      <c r="N62" s="56" t="s">
        <v>23</v>
      </c>
      <c r="O62" s="57" t="s">
        <v>1210</v>
      </c>
      <c r="P62" s="51" t="s">
        <v>14</v>
      </c>
      <c r="Q62" s="51" t="s">
        <v>15</v>
      </c>
      <c r="R62" s="12"/>
      <c r="S62" s="12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7"/>
      <c r="B63" s="10"/>
      <c r="C63" s="10"/>
      <c r="D63" s="10"/>
      <c r="E63" s="10"/>
      <c r="F63" s="10"/>
      <c r="G63" s="58" t="s">
        <v>16</v>
      </c>
      <c r="H63" s="56" t="s">
        <v>17</v>
      </c>
      <c r="I63" s="56" t="s">
        <v>18</v>
      </c>
      <c r="J63" s="56" t="s">
        <v>19</v>
      </c>
      <c r="K63" s="10"/>
      <c r="L63" s="56" t="s">
        <v>20</v>
      </c>
      <c r="M63" s="56" t="s">
        <v>21</v>
      </c>
      <c r="N63" s="56" t="s">
        <v>120</v>
      </c>
      <c r="O63" s="10"/>
      <c r="P63" s="10"/>
      <c r="Q63" s="10"/>
      <c r="R63" s="10"/>
      <c r="S63" s="10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59">
        <v>1.0</v>
      </c>
      <c r="B64" s="141">
        <v>46078.0</v>
      </c>
      <c r="C64" s="142" t="s">
        <v>1211</v>
      </c>
      <c r="D64" s="143">
        <v>95369.0</v>
      </c>
      <c r="E64" s="144" t="s">
        <v>1212</v>
      </c>
      <c r="F64" s="64"/>
      <c r="G64" s="64"/>
      <c r="H64" s="64"/>
      <c r="I64" s="64"/>
      <c r="J64" s="64"/>
      <c r="K64" s="64"/>
      <c r="L64" s="64"/>
      <c r="M64" s="203"/>
      <c r="N64" s="203"/>
      <c r="O64" s="264">
        <v>320.0</v>
      </c>
      <c r="P64" s="264">
        <v>320.0</v>
      </c>
      <c r="Q64" s="193">
        <v>0.0</v>
      </c>
      <c r="R64" s="146" t="s">
        <v>42</v>
      </c>
      <c r="S64" s="66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156">
        <v>2.0</v>
      </c>
      <c r="B65" s="141">
        <v>46079.0</v>
      </c>
      <c r="C65" s="142" t="s">
        <v>1213</v>
      </c>
      <c r="D65" s="143">
        <v>75045.0</v>
      </c>
      <c r="E65" s="144" t="s">
        <v>1198</v>
      </c>
      <c r="F65" s="64"/>
      <c r="G65" s="64"/>
      <c r="H65" s="64"/>
      <c r="I65" s="64"/>
      <c r="J65" s="64"/>
      <c r="K65" s="64"/>
      <c r="L65" s="64"/>
      <c r="M65" s="64"/>
      <c r="N65" s="64"/>
      <c r="O65" s="160">
        <v>320.0</v>
      </c>
      <c r="P65" s="146">
        <v>320.0</v>
      </c>
      <c r="Q65" s="193">
        <v>0.0</v>
      </c>
      <c r="R65" s="146" t="s">
        <v>26</v>
      </c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>
        <v>3.0</v>
      </c>
      <c r="B66" s="162">
        <v>46079.0</v>
      </c>
      <c r="C66" s="157" t="s">
        <v>1214</v>
      </c>
      <c r="D66" s="158">
        <v>25541.0</v>
      </c>
      <c r="E66" s="159" t="s">
        <v>649</v>
      </c>
      <c r="F66" s="64"/>
      <c r="G66" s="64"/>
      <c r="H66" s="64"/>
      <c r="I66" s="64"/>
      <c r="J66" s="64"/>
      <c r="K66" s="64"/>
      <c r="L66" s="64"/>
      <c r="M66" s="203"/>
      <c r="N66" s="203">
        <v>4500.0</v>
      </c>
      <c r="O66" s="160"/>
      <c r="P66" s="161">
        <v>4500.0</v>
      </c>
      <c r="Q66" s="193">
        <v>0.0</v>
      </c>
      <c r="R66" s="146" t="s">
        <v>64</v>
      </c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>
        <v>4.0</v>
      </c>
      <c r="B67" s="162">
        <v>46079.0</v>
      </c>
      <c r="C67" s="157" t="s">
        <v>1215</v>
      </c>
      <c r="D67" s="158">
        <v>109411.0</v>
      </c>
      <c r="E67" s="159" t="s">
        <v>554</v>
      </c>
      <c r="F67" s="64"/>
      <c r="G67" s="64"/>
      <c r="H67" s="64"/>
      <c r="I67" s="64"/>
      <c r="J67" s="64"/>
      <c r="K67" s="64"/>
      <c r="L67" s="64"/>
      <c r="M67" s="64"/>
      <c r="N67" s="64"/>
      <c r="O67" s="160">
        <v>320.0</v>
      </c>
      <c r="P67" s="161">
        <v>320.0</v>
      </c>
      <c r="Q67" s="193">
        <v>0.0</v>
      </c>
      <c r="R67" s="146" t="s">
        <v>64</v>
      </c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156">
        <v>5.0</v>
      </c>
      <c r="B68" s="162">
        <v>46079.0</v>
      </c>
      <c r="C68" s="157" t="s">
        <v>1216</v>
      </c>
      <c r="D68" s="158">
        <v>109420.0</v>
      </c>
      <c r="E68" s="159" t="s">
        <v>562</v>
      </c>
      <c r="F68" s="64"/>
      <c r="G68" s="64"/>
      <c r="H68" s="64"/>
      <c r="I68" s="64"/>
      <c r="J68" s="64"/>
      <c r="K68" s="64"/>
      <c r="L68" s="64"/>
      <c r="M68" s="64"/>
      <c r="N68" s="64"/>
      <c r="O68" s="160">
        <v>320.0</v>
      </c>
      <c r="P68" s="161">
        <v>320.0</v>
      </c>
      <c r="Q68" s="193">
        <v>0.0</v>
      </c>
      <c r="R68" s="146" t="s">
        <v>64</v>
      </c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customHeight="1">
      <c r="A69" s="59"/>
      <c r="B69" s="20"/>
      <c r="C69" s="74"/>
      <c r="D69" s="74"/>
      <c r="E69" s="75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73">
        <f t="shared" ref="Q69:Q70" si="3">F69+G69+H69+I69+J69+K69+L69+M69+N69+O69-P69</f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customHeight="1">
      <c r="A70" s="76"/>
      <c r="B70" s="77"/>
      <c r="C70" s="78"/>
      <c r="D70" s="78"/>
      <c r="E70" s="78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9"/>
      <c r="Q70" s="7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customHeight="1">
      <c r="A71" s="80"/>
      <c r="B71" s="81"/>
      <c r="C71" s="82"/>
      <c r="D71" s="83" t="s">
        <v>121</v>
      </c>
      <c r="E71" s="55"/>
      <c r="F71" s="84">
        <f t="shared" ref="F71:P71" si="4">SUM(F64:F70)</f>
        <v>0</v>
      </c>
      <c r="G71" s="84">
        <f t="shared" si="4"/>
        <v>0</v>
      </c>
      <c r="H71" s="84">
        <f t="shared" si="4"/>
        <v>0</v>
      </c>
      <c r="I71" s="84">
        <f t="shared" si="4"/>
        <v>0</v>
      </c>
      <c r="J71" s="84">
        <f t="shared" si="4"/>
        <v>0</v>
      </c>
      <c r="K71" s="84">
        <f t="shared" si="4"/>
        <v>0</v>
      </c>
      <c r="L71" s="84">
        <f t="shared" si="4"/>
        <v>0</v>
      </c>
      <c r="M71" s="84">
        <f t="shared" si="4"/>
        <v>0</v>
      </c>
      <c r="N71" s="84">
        <f t="shared" si="4"/>
        <v>4500</v>
      </c>
      <c r="O71" s="84">
        <f t="shared" si="4"/>
        <v>1280</v>
      </c>
      <c r="P71" s="84">
        <f t="shared" si="4"/>
        <v>5780</v>
      </c>
      <c r="Q71" s="85"/>
      <c r="R71" s="55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48"/>
      <c r="B72" s="48"/>
      <c r="C72" s="48"/>
      <c r="D72" s="48"/>
      <c r="E72" s="29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9" t="s">
        <v>122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50" t="s">
        <v>2</v>
      </c>
      <c r="B74" s="51" t="s">
        <v>3</v>
      </c>
      <c r="C74" s="51" t="s">
        <v>4</v>
      </c>
      <c r="D74" s="51" t="s">
        <v>5</v>
      </c>
      <c r="E74" s="51" t="s">
        <v>6</v>
      </c>
      <c r="F74" s="52" t="s">
        <v>7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  <c r="R74" s="51" t="s">
        <v>8</v>
      </c>
      <c r="S74" s="51" t="s">
        <v>9</v>
      </c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11"/>
      <c r="B75" s="12"/>
      <c r="C75" s="12"/>
      <c r="D75" s="12"/>
      <c r="E75" s="12"/>
      <c r="F75" s="53" t="s">
        <v>10</v>
      </c>
      <c r="G75" s="54" t="s">
        <v>11</v>
      </c>
      <c r="H75" s="10"/>
      <c r="I75" s="54" t="s">
        <v>12</v>
      </c>
      <c r="J75" s="10"/>
      <c r="K75" s="51" t="s">
        <v>13</v>
      </c>
      <c r="L75" s="55"/>
      <c r="M75" s="55"/>
      <c r="N75" s="55"/>
      <c r="O75" s="57" t="s">
        <v>1217</v>
      </c>
      <c r="P75" s="51" t="s">
        <v>14</v>
      </c>
      <c r="Q75" s="51" t="s">
        <v>15</v>
      </c>
      <c r="R75" s="12"/>
      <c r="S75" s="12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7"/>
      <c r="B76" s="10"/>
      <c r="C76" s="10"/>
      <c r="D76" s="10"/>
      <c r="E76" s="10"/>
      <c r="F76" s="10"/>
      <c r="G76" s="58" t="s">
        <v>16</v>
      </c>
      <c r="H76" s="56" t="s">
        <v>17</v>
      </c>
      <c r="I76" s="56" t="s">
        <v>18</v>
      </c>
      <c r="J76" s="56" t="s">
        <v>19</v>
      </c>
      <c r="K76" s="10"/>
      <c r="L76" s="56" t="s">
        <v>20</v>
      </c>
      <c r="M76" s="56" t="s">
        <v>21</v>
      </c>
      <c r="N76" s="56" t="s">
        <v>22</v>
      </c>
      <c r="O76" s="10"/>
      <c r="P76" s="10"/>
      <c r="Q76" s="10"/>
      <c r="R76" s="10"/>
      <c r="S76" s="10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86">
        <v>1.0</v>
      </c>
      <c r="B77" s="281">
        <v>46079.0</v>
      </c>
      <c r="C77" s="270" t="s">
        <v>1218</v>
      </c>
      <c r="D77" s="271">
        <v>59103.0</v>
      </c>
      <c r="E77" s="272" t="s">
        <v>81</v>
      </c>
      <c r="F77" s="24"/>
      <c r="G77" s="24"/>
      <c r="H77" s="249"/>
      <c r="I77" s="266"/>
      <c r="J77" s="147">
        <v>2500.0</v>
      </c>
      <c r="K77" s="147"/>
      <c r="L77" s="275"/>
      <c r="M77" s="145"/>
      <c r="N77" s="24"/>
      <c r="O77" s="24"/>
      <c r="P77" s="267">
        <v>2500.0</v>
      </c>
      <c r="Q77" s="193">
        <v>0.0</v>
      </c>
      <c r="R77" s="146" t="s">
        <v>64</v>
      </c>
      <c r="S77" s="66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204">
        <v>2.0</v>
      </c>
      <c r="B78" s="281">
        <v>46079.0</v>
      </c>
      <c r="C78" s="251" t="s">
        <v>1219</v>
      </c>
      <c r="D78" s="252">
        <v>81107.0</v>
      </c>
      <c r="E78" s="252" t="s">
        <v>1220</v>
      </c>
      <c r="F78" s="96"/>
      <c r="G78" s="97"/>
      <c r="H78" s="253"/>
      <c r="I78" s="97"/>
      <c r="J78" s="96"/>
      <c r="K78" s="96"/>
      <c r="L78" s="276">
        <v>2850.0</v>
      </c>
      <c r="M78" s="184"/>
      <c r="N78" s="96"/>
      <c r="O78" s="66"/>
      <c r="P78" s="268">
        <v>2850.0</v>
      </c>
      <c r="Q78" s="193">
        <v>0.0</v>
      </c>
      <c r="R78" s="146" t="s">
        <v>310</v>
      </c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3.0</v>
      </c>
      <c r="B79" s="259">
        <v>46079.0</v>
      </c>
      <c r="C79" s="260" t="s">
        <v>1221</v>
      </c>
      <c r="D79" s="261">
        <v>21828.0</v>
      </c>
      <c r="E79" s="261" t="s">
        <v>439</v>
      </c>
      <c r="F79" s="111"/>
      <c r="G79" s="112"/>
      <c r="H79" s="262">
        <v>5050.0</v>
      </c>
      <c r="I79" s="112"/>
      <c r="J79" s="111"/>
      <c r="K79" s="111"/>
      <c r="L79" s="111"/>
      <c r="M79" s="111"/>
      <c r="N79" s="111"/>
      <c r="O79" s="113"/>
      <c r="P79" s="243">
        <v>5050.0</v>
      </c>
      <c r="Q79" s="193">
        <v>0.0</v>
      </c>
      <c r="R79" s="197">
        <v>21828.0</v>
      </c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customHeight="1">
      <c r="A80" s="204">
        <v>4.0</v>
      </c>
      <c r="B80" s="250">
        <v>46079.0</v>
      </c>
      <c r="C80" s="251" t="s">
        <v>1222</v>
      </c>
      <c r="D80" s="252">
        <v>42046.0</v>
      </c>
      <c r="E80" s="252" t="s">
        <v>221</v>
      </c>
      <c r="F80" s="111"/>
      <c r="G80" s="112"/>
      <c r="H80" s="262">
        <v>3600.0</v>
      </c>
      <c r="I80" s="112"/>
      <c r="J80" s="111"/>
      <c r="K80" s="111"/>
      <c r="L80" s="111"/>
      <c r="M80" s="111"/>
      <c r="N80" s="111"/>
      <c r="O80" s="113"/>
      <c r="P80" s="243">
        <v>3600.0</v>
      </c>
      <c r="Q80" s="193">
        <v>0.0</v>
      </c>
      <c r="R80" s="197">
        <v>42046.0</v>
      </c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customHeight="1">
      <c r="A81" s="86"/>
      <c r="B81" s="259"/>
      <c r="C81" s="260"/>
      <c r="D81" s="261"/>
      <c r="E81" s="261"/>
      <c r="F81" s="111"/>
      <c r="G81" s="112"/>
      <c r="H81" s="262"/>
      <c r="I81" s="112"/>
      <c r="J81" s="111"/>
      <c r="K81" s="111"/>
      <c r="L81" s="111"/>
      <c r="M81" s="111"/>
      <c r="N81" s="111"/>
      <c r="O81" s="113"/>
      <c r="P81" s="243"/>
      <c r="Q81" s="193"/>
      <c r="R81" s="197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hidden="1" customHeight="1">
      <c r="A82" s="204"/>
      <c r="B82" s="250"/>
      <c r="C82" s="251"/>
      <c r="D82" s="252"/>
      <c r="E82" s="252"/>
      <c r="F82" s="96"/>
      <c r="G82" s="97"/>
      <c r="H82" s="253"/>
      <c r="I82" s="97"/>
      <c r="J82" s="96"/>
      <c r="K82" s="96"/>
      <c r="L82" s="96"/>
      <c r="M82" s="96"/>
      <c r="N82" s="96"/>
      <c r="O82" s="66"/>
      <c r="P82" s="235"/>
      <c r="Q82" s="193"/>
      <c r="R82" s="197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/>
      <c r="B83" s="259"/>
      <c r="C83" s="260"/>
      <c r="D83" s="261"/>
      <c r="E83" s="261"/>
      <c r="F83" s="111"/>
      <c r="G83" s="112"/>
      <c r="H83" s="262"/>
      <c r="I83" s="112"/>
      <c r="J83" s="111"/>
      <c r="K83" s="111"/>
      <c r="L83" s="111"/>
      <c r="M83" s="111"/>
      <c r="N83" s="111"/>
      <c r="O83" s="113"/>
      <c r="P83" s="263"/>
      <c r="Q83" s="73"/>
      <c r="R83" s="92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86"/>
      <c r="B84" s="259"/>
      <c r="C84" s="260"/>
      <c r="D84" s="261"/>
      <c r="E84" s="261"/>
      <c r="F84" s="111"/>
      <c r="G84" s="111"/>
      <c r="H84" s="262"/>
      <c r="I84" s="111"/>
      <c r="J84" s="111"/>
      <c r="K84" s="111"/>
      <c r="L84" s="111"/>
      <c r="M84" s="111"/>
      <c r="N84" s="111"/>
      <c r="O84" s="113"/>
      <c r="P84" s="209"/>
      <c r="Q84" s="73">
        <f t="shared" ref="Q84:Q100" si="5">F84+G84+H84+I84+J84+K84+L84+M84+N84+O84-P84</f>
        <v>0</v>
      </c>
      <c r="R84" s="92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/>
      <c r="B85" s="259"/>
      <c r="C85" s="260"/>
      <c r="D85" s="261"/>
      <c r="E85" s="261"/>
      <c r="F85" s="111"/>
      <c r="G85" s="111"/>
      <c r="H85" s="262"/>
      <c r="I85" s="111"/>
      <c r="J85" s="111"/>
      <c r="K85" s="111"/>
      <c r="L85" s="111"/>
      <c r="M85" s="111"/>
      <c r="N85" s="111"/>
      <c r="O85" s="113"/>
      <c r="P85" s="209"/>
      <c r="Q85" s="7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204"/>
      <c r="B86" s="259"/>
      <c r="C86" s="260"/>
      <c r="D86" s="261"/>
      <c r="E86" s="261"/>
      <c r="F86" s="111"/>
      <c r="G86" s="111"/>
      <c r="H86" s="262"/>
      <c r="I86" s="111"/>
      <c r="J86" s="111"/>
      <c r="K86" s="111"/>
      <c r="L86" s="111"/>
      <c r="M86" s="111"/>
      <c r="N86" s="111"/>
      <c r="O86" s="113"/>
      <c r="P86" s="209"/>
      <c r="Q86" s="7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204"/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7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86"/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73">
        <f t="shared" si="5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/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7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204"/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73">
        <f t="shared" si="5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86"/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73">
        <f t="shared" si="5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/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73">
        <f t="shared" si="5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204"/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73">
        <f t="shared" si="5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86"/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73">
        <f t="shared" si="5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86"/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73">
        <f t="shared" si="5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204"/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73">
        <f t="shared" si="5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204"/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73">
        <f t="shared" si="5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86"/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73">
        <f t="shared" si="5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/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73">
        <f t="shared" si="5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204"/>
      <c r="B100" s="115"/>
      <c r="C100" s="108"/>
      <c r="D100" s="116"/>
      <c r="E100" s="117"/>
      <c r="F100" s="111"/>
      <c r="G100" s="111"/>
      <c r="H100" s="118"/>
      <c r="I100" s="111"/>
      <c r="J100" s="111"/>
      <c r="K100" s="111"/>
      <c r="L100" s="111"/>
      <c r="M100" s="111"/>
      <c r="N100" s="111"/>
      <c r="O100" s="113"/>
      <c r="P100" s="112"/>
      <c r="Q100" s="73">
        <f t="shared" si="5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customHeight="1">
      <c r="A101" s="86"/>
      <c r="B101" s="119"/>
      <c r="C101" s="120"/>
      <c r="D101" s="121"/>
      <c r="E101" s="12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3"/>
      <c r="P101" s="111"/>
      <c r="Q101" s="73"/>
      <c r="R101" s="12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customHeight="1">
      <c r="A102" s="80"/>
      <c r="B102" s="81"/>
      <c r="C102" s="82"/>
      <c r="D102" s="83" t="s">
        <v>121</v>
      </c>
      <c r="E102" s="55"/>
      <c r="F102" s="84">
        <f t="shared" ref="F102:P102" si="6">SUM(F77:F82)</f>
        <v>0</v>
      </c>
      <c r="G102" s="84">
        <f t="shared" si="6"/>
        <v>0</v>
      </c>
      <c r="H102" s="84">
        <f t="shared" si="6"/>
        <v>8650</v>
      </c>
      <c r="I102" s="84">
        <f t="shared" si="6"/>
        <v>0</v>
      </c>
      <c r="J102" s="84">
        <f t="shared" si="6"/>
        <v>2500</v>
      </c>
      <c r="K102" s="84">
        <f t="shared" si="6"/>
        <v>0</v>
      </c>
      <c r="L102" s="84">
        <f t="shared" si="6"/>
        <v>2850</v>
      </c>
      <c r="M102" s="84">
        <f t="shared" si="6"/>
        <v>0</v>
      </c>
      <c r="N102" s="84">
        <f t="shared" si="6"/>
        <v>0</v>
      </c>
      <c r="O102" s="84">
        <f t="shared" si="6"/>
        <v>0</v>
      </c>
      <c r="P102" s="84">
        <f t="shared" si="6"/>
        <v>14000</v>
      </c>
      <c r="Q102" s="85"/>
      <c r="R102" s="55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customHeight="1">
      <c r="A103" s="48"/>
      <c r="B103" s="48"/>
      <c r="C103" s="48"/>
      <c r="D103" s="48"/>
      <c r="E103" s="123"/>
      <c r="F103" s="12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customHeight="1">
      <c r="A104" s="48"/>
      <c r="B104" s="48"/>
      <c r="C104" s="48"/>
      <c r="D104" s="48"/>
      <c r="E104" s="123"/>
      <c r="F104" s="12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51.0" customHeight="1">
      <c r="A105" s="2"/>
      <c r="B105" s="2"/>
      <c r="C105" s="2"/>
      <c r="D105" s="2"/>
      <c r="E105" s="125" t="s">
        <v>126</v>
      </c>
      <c r="F105" s="191" t="s">
        <v>349</v>
      </c>
      <c r="G105" s="2"/>
      <c r="H105" s="2"/>
      <c r="I105" s="2"/>
      <c r="J105" s="127" t="s">
        <v>128</v>
      </c>
      <c r="K105" s="127"/>
      <c r="L105" s="127"/>
      <c r="M105" s="127"/>
      <c r="N105" s="128"/>
      <c r="O105" s="128"/>
      <c r="P105" s="129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125" t="s">
        <v>129</v>
      </c>
      <c r="F106" s="191" t="s">
        <v>349</v>
      </c>
      <c r="G106" s="2"/>
      <c r="H106" s="2"/>
      <c r="I106" s="2"/>
      <c r="J106" s="130" t="s">
        <v>130</v>
      </c>
      <c r="K106" s="130"/>
      <c r="L106" s="130"/>
      <c r="M106" s="130"/>
      <c r="N106" s="130"/>
      <c r="O106" s="130"/>
      <c r="P106" s="13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125" t="s">
        <v>131</v>
      </c>
      <c r="F107" s="191" t="s">
        <v>349</v>
      </c>
      <c r="G107" s="2"/>
      <c r="H107" s="2"/>
      <c r="I107" s="2"/>
      <c r="J107" s="132"/>
      <c r="K107" s="133"/>
      <c r="L107" s="133"/>
      <c r="M107" s="133"/>
      <c r="N107" s="133"/>
      <c r="O107" s="133"/>
      <c r="P107" s="133"/>
      <c r="Q107" s="134"/>
      <c r="R107" s="2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25" t="s">
        <v>132</v>
      </c>
      <c r="F108" s="191" t="s">
        <v>349</v>
      </c>
      <c r="G108" s="2"/>
      <c r="H108" s="2"/>
      <c r="I108" s="2"/>
      <c r="J108" s="135"/>
      <c r="K108" s="135"/>
      <c r="L108" s="135"/>
      <c r="M108" s="135"/>
      <c r="N108" s="135"/>
      <c r="O108" s="135"/>
      <c r="P108" s="48"/>
      <c r="Q108" s="48"/>
      <c r="R108" s="48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1223</v>
      </c>
      <c r="F109" s="191" t="s">
        <v>349</v>
      </c>
      <c r="G109" s="2"/>
      <c r="H109" s="2"/>
      <c r="I109" s="2"/>
      <c r="J109" s="135"/>
      <c r="K109" s="135"/>
      <c r="L109" s="135"/>
      <c r="M109" s="135"/>
      <c r="N109" s="135"/>
      <c r="O109" s="135"/>
      <c r="P109" s="136"/>
      <c r="Q109" s="48"/>
      <c r="R109" s="48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134</v>
      </c>
      <c r="F110" s="191" t="s">
        <v>349</v>
      </c>
      <c r="G110" s="2"/>
      <c r="H110" s="2"/>
      <c r="I110" s="2"/>
      <c r="J110" s="137"/>
      <c r="K110" s="137"/>
      <c r="L110" s="137"/>
      <c r="M110" s="137"/>
      <c r="N110" s="48"/>
      <c r="O110" s="48"/>
      <c r="P110" s="136"/>
      <c r="Q110" s="48"/>
      <c r="R110" s="48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135</v>
      </c>
      <c r="F111" s="191" t="s">
        <v>349</v>
      </c>
      <c r="G111" s="2"/>
      <c r="H111" s="2"/>
      <c r="I111" s="2"/>
      <c r="J111" s="48"/>
      <c r="K111" s="48"/>
      <c r="L111" s="138"/>
      <c r="M111" s="48"/>
      <c r="N111" s="48"/>
      <c r="O111" s="48"/>
      <c r="P111" s="136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48"/>
      <c r="K112" s="48"/>
      <c r="L112" s="48"/>
      <c r="M112" s="48"/>
      <c r="N112" s="48"/>
      <c r="O112" s="48"/>
      <c r="P112" s="48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</sheetData>
  <mergeCells count="49">
    <mergeCell ref="F75:F76"/>
    <mergeCell ref="G75:H75"/>
    <mergeCell ref="I75:J75"/>
    <mergeCell ref="K75:K76"/>
    <mergeCell ref="O75:O76"/>
    <mergeCell ref="P75:P76"/>
    <mergeCell ref="A73:S73"/>
    <mergeCell ref="A74:A76"/>
    <mergeCell ref="B74:B76"/>
    <mergeCell ref="C74:C76"/>
    <mergeCell ref="D74:D76"/>
    <mergeCell ref="E74:E76"/>
    <mergeCell ref="F74:Q74"/>
    <mergeCell ref="Q75:Q7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8:O58"/>
    <mergeCell ref="A61:A63"/>
    <mergeCell ref="B61:B63"/>
    <mergeCell ref="C61:C63"/>
    <mergeCell ref="D61:D63"/>
    <mergeCell ref="E61:E63"/>
    <mergeCell ref="K62:K63"/>
    <mergeCell ref="O62:O63"/>
    <mergeCell ref="P62:P63"/>
    <mergeCell ref="Q62:Q63"/>
    <mergeCell ref="A60:S60"/>
    <mergeCell ref="F61:Q61"/>
    <mergeCell ref="R61:R63"/>
    <mergeCell ref="S61:S63"/>
    <mergeCell ref="F62:F63"/>
    <mergeCell ref="G62:H62"/>
    <mergeCell ref="I62:J62"/>
    <mergeCell ref="R74:R76"/>
    <mergeCell ref="S74:S7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1224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46079.0</v>
      </c>
      <c r="C6" s="142" t="s">
        <v>1225</v>
      </c>
      <c r="D6" s="143">
        <v>107310.0</v>
      </c>
      <c r="E6" s="144" t="s">
        <v>1226</v>
      </c>
      <c r="F6" s="147" t="s">
        <v>121</v>
      </c>
      <c r="G6" s="147">
        <v>800.0</v>
      </c>
      <c r="H6" s="24"/>
      <c r="I6" s="145"/>
      <c r="J6" s="147"/>
      <c r="K6" s="147"/>
      <c r="L6" s="24"/>
      <c r="M6" s="145"/>
      <c r="N6" s="24"/>
      <c r="O6" s="24"/>
      <c r="P6" s="146">
        <v>800.0</v>
      </c>
      <c r="Q6" s="27" t="str">
        <f t="shared" ref="Q6:Q56" si="1">F6+G6+H6+I6+J6+K6+L6+M6+N6+O6-P6</f>
        <v>#VALUE!</v>
      </c>
      <c r="R6" s="279" t="s">
        <v>42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46080.0</v>
      </c>
      <c r="C7" s="142" t="s">
        <v>1227</v>
      </c>
      <c r="D7" s="143">
        <v>59244.0</v>
      </c>
      <c r="E7" s="144" t="s">
        <v>582</v>
      </c>
      <c r="F7" s="24"/>
      <c r="G7" s="147"/>
      <c r="H7" s="24"/>
      <c r="I7" s="145">
        <v>32500.0</v>
      </c>
      <c r="J7" s="147"/>
      <c r="K7" s="147"/>
      <c r="L7" s="24"/>
      <c r="M7" s="145"/>
      <c r="N7" s="24"/>
      <c r="O7" s="24"/>
      <c r="P7" s="146">
        <v>32500.0</v>
      </c>
      <c r="Q7" s="27">
        <f t="shared" si="1"/>
        <v>0</v>
      </c>
      <c r="R7" s="279" t="s">
        <v>42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46080.0</v>
      </c>
      <c r="C8" s="142" t="s">
        <v>1228</v>
      </c>
      <c r="D8" s="143">
        <v>77205.0</v>
      </c>
      <c r="E8" s="144" t="s">
        <v>1229</v>
      </c>
      <c r="F8" s="147"/>
      <c r="G8" s="147"/>
      <c r="H8" s="24"/>
      <c r="I8" s="145">
        <v>2600.0</v>
      </c>
      <c r="J8" s="147"/>
      <c r="K8" s="147"/>
      <c r="L8" s="24"/>
      <c r="M8" s="145"/>
      <c r="N8" s="24"/>
      <c r="O8" s="24"/>
      <c r="P8" s="146">
        <v>2600.0</v>
      </c>
      <c r="Q8" s="27">
        <f t="shared" si="1"/>
        <v>0</v>
      </c>
      <c r="R8" s="279" t="s">
        <v>26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46080.0</v>
      </c>
      <c r="C9" s="142" t="s">
        <v>1230</v>
      </c>
      <c r="D9" s="143">
        <v>12221.0</v>
      </c>
      <c r="E9" s="144" t="s">
        <v>1231</v>
      </c>
      <c r="F9" s="147">
        <v>4500.0</v>
      </c>
      <c r="G9" s="147"/>
      <c r="H9" s="24"/>
      <c r="I9" s="145"/>
      <c r="J9" s="147"/>
      <c r="K9" s="147"/>
      <c r="L9" s="24"/>
      <c r="M9" s="25"/>
      <c r="N9" s="24"/>
      <c r="O9" s="24"/>
      <c r="P9" s="146">
        <v>4500.0</v>
      </c>
      <c r="Q9" s="27">
        <f t="shared" si="1"/>
        <v>0</v>
      </c>
      <c r="R9" s="279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46080.0</v>
      </c>
      <c r="C10" s="142" t="s">
        <v>1232</v>
      </c>
      <c r="D10" s="143">
        <v>81108.0</v>
      </c>
      <c r="E10" s="144" t="s">
        <v>39</v>
      </c>
      <c r="F10" s="24"/>
      <c r="G10" s="147"/>
      <c r="H10" s="24"/>
      <c r="I10" s="145">
        <v>9850.0</v>
      </c>
      <c r="J10" s="147"/>
      <c r="K10" s="147"/>
      <c r="L10" s="24"/>
      <c r="M10" s="145"/>
      <c r="N10" s="24"/>
      <c r="O10" s="24"/>
      <c r="P10" s="146">
        <v>9850.0</v>
      </c>
      <c r="Q10" s="27">
        <f t="shared" si="1"/>
        <v>0</v>
      </c>
      <c r="R10" s="279" t="s">
        <v>26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46080.0</v>
      </c>
      <c r="C11" s="142" t="s">
        <v>1233</v>
      </c>
      <c r="D11" s="143">
        <v>50173.0</v>
      </c>
      <c r="E11" s="144" t="s">
        <v>1234</v>
      </c>
      <c r="F11" s="147"/>
      <c r="G11" s="147"/>
      <c r="H11" s="24"/>
      <c r="I11" s="145">
        <v>1300.0</v>
      </c>
      <c r="J11" s="147"/>
      <c r="K11" s="147"/>
      <c r="L11" s="24"/>
      <c r="M11" s="145"/>
      <c r="N11" s="24"/>
      <c r="O11" s="24"/>
      <c r="P11" s="146">
        <v>1300.0</v>
      </c>
      <c r="Q11" s="27">
        <f t="shared" si="1"/>
        <v>0</v>
      </c>
      <c r="R11" s="279" t="s">
        <v>26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46080.0</v>
      </c>
      <c r="C12" s="142" t="s">
        <v>1235</v>
      </c>
      <c r="D12" s="143">
        <v>22332.0</v>
      </c>
      <c r="E12" s="144" t="s">
        <v>322</v>
      </c>
      <c r="F12" s="147"/>
      <c r="G12" s="147"/>
      <c r="H12" s="147"/>
      <c r="I12" s="145">
        <v>5100.0</v>
      </c>
      <c r="J12" s="147"/>
      <c r="K12" s="147"/>
      <c r="L12" s="24"/>
      <c r="M12" s="145"/>
      <c r="N12" s="24"/>
      <c r="O12" s="24"/>
      <c r="P12" s="146">
        <v>5100.0</v>
      </c>
      <c r="Q12" s="27">
        <f t="shared" si="1"/>
        <v>0</v>
      </c>
      <c r="R12" s="279" t="s">
        <v>42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46080.0</v>
      </c>
      <c r="C13" s="142" t="s">
        <v>1236</v>
      </c>
      <c r="D13" s="143">
        <v>12444.0</v>
      </c>
      <c r="E13" s="144" t="s">
        <v>1071</v>
      </c>
      <c r="F13" s="147"/>
      <c r="G13" s="147"/>
      <c r="H13" s="147"/>
      <c r="I13" s="145"/>
      <c r="J13" s="147"/>
      <c r="K13" s="147"/>
      <c r="L13" s="24"/>
      <c r="M13" s="145">
        <v>600.0</v>
      </c>
      <c r="N13" s="24"/>
      <c r="O13" s="24"/>
      <c r="P13" s="146">
        <v>600.0</v>
      </c>
      <c r="Q13" s="27">
        <f t="shared" si="1"/>
        <v>0</v>
      </c>
      <c r="R13" s="279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46080.0</v>
      </c>
      <c r="C14" s="142" t="s">
        <v>1237</v>
      </c>
      <c r="D14" s="143">
        <v>70684.0</v>
      </c>
      <c r="E14" s="144" t="s">
        <v>1238</v>
      </c>
      <c r="F14" s="147"/>
      <c r="G14" s="24"/>
      <c r="H14" s="147"/>
      <c r="I14" s="145"/>
      <c r="J14" s="147">
        <v>10000.0</v>
      </c>
      <c r="K14" s="147"/>
      <c r="L14" s="24"/>
      <c r="M14" s="145"/>
      <c r="N14" s="24"/>
      <c r="O14" s="24"/>
      <c r="P14" s="146">
        <v>10000.0</v>
      </c>
      <c r="Q14" s="27">
        <f t="shared" si="1"/>
        <v>0</v>
      </c>
      <c r="R14" s="279" t="s">
        <v>26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46080.0</v>
      </c>
      <c r="C15" s="142" t="s">
        <v>1239</v>
      </c>
      <c r="D15" s="143">
        <v>114310.0</v>
      </c>
      <c r="E15" s="144" t="s">
        <v>1151</v>
      </c>
      <c r="F15" s="147"/>
      <c r="G15" s="147"/>
      <c r="H15" s="147"/>
      <c r="I15" s="145">
        <v>5900.0</v>
      </c>
      <c r="J15" s="147"/>
      <c r="K15" s="147"/>
      <c r="L15" s="24"/>
      <c r="M15" s="145"/>
      <c r="N15" s="24"/>
      <c r="O15" s="24"/>
      <c r="P15" s="146">
        <v>5900.0</v>
      </c>
      <c r="Q15" s="27">
        <f t="shared" si="1"/>
        <v>0</v>
      </c>
      <c r="R15" s="279" t="s">
        <v>42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46080.0</v>
      </c>
      <c r="C16" s="142" t="s">
        <v>1240</v>
      </c>
      <c r="D16" s="143">
        <v>35245.0</v>
      </c>
      <c r="E16" s="144" t="s">
        <v>944</v>
      </c>
      <c r="F16" s="147"/>
      <c r="G16" s="147">
        <v>16000.0</v>
      </c>
      <c r="H16" s="24"/>
      <c r="I16" s="145"/>
      <c r="J16" s="147"/>
      <c r="K16" s="147"/>
      <c r="L16" s="24"/>
      <c r="M16" s="145"/>
      <c r="N16" s="24"/>
      <c r="O16" s="24"/>
      <c r="P16" s="146">
        <v>16000.0</v>
      </c>
      <c r="Q16" s="27">
        <f t="shared" si="1"/>
        <v>0</v>
      </c>
      <c r="R16" s="279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46080.0</v>
      </c>
      <c r="C17" s="142" t="s">
        <v>1241</v>
      </c>
      <c r="D17" s="143">
        <v>53249.0</v>
      </c>
      <c r="E17" s="144" t="s">
        <v>324</v>
      </c>
      <c r="F17" s="147"/>
      <c r="G17" s="147"/>
      <c r="H17" s="147"/>
      <c r="I17" s="145"/>
      <c r="J17" s="147">
        <v>16000.0</v>
      </c>
      <c r="K17" s="147"/>
      <c r="L17" s="24"/>
      <c r="M17" s="145"/>
      <c r="N17" s="24"/>
      <c r="O17" s="24"/>
      <c r="P17" s="146">
        <v>16000.0</v>
      </c>
      <c r="Q17" s="27">
        <f t="shared" si="1"/>
        <v>0</v>
      </c>
      <c r="R17" s="279" t="s">
        <v>26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46079.0</v>
      </c>
      <c r="C18" s="142" t="s">
        <v>1242</v>
      </c>
      <c r="D18" s="143">
        <v>81107.0</v>
      </c>
      <c r="E18" s="144" t="s">
        <v>1220</v>
      </c>
      <c r="F18" s="147"/>
      <c r="G18" s="147"/>
      <c r="H18" s="147"/>
      <c r="I18" s="145"/>
      <c r="J18" s="147"/>
      <c r="K18" s="147">
        <v>2400.0</v>
      </c>
      <c r="L18" s="24"/>
      <c r="M18" s="145"/>
      <c r="N18" s="24"/>
      <c r="O18" s="24"/>
      <c r="P18" s="146">
        <v>2400.0</v>
      </c>
      <c r="Q18" s="27">
        <f t="shared" si="1"/>
        <v>0</v>
      </c>
      <c r="R18" s="279"/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1.25" customHeight="1">
      <c r="A19" s="19">
        <v>14.0</v>
      </c>
      <c r="B19" s="141">
        <v>46079.0</v>
      </c>
      <c r="C19" s="142" t="s">
        <v>1243</v>
      </c>
      <c r="D19" s="143">
        <v>10006.0</v>
      </c>
      <c r="E19" s="144" t="s">
        <v>96</v>
      </c>
      <c r="F19" s="147"/>
      <c r="G19" s="147"/>
      <c r="H19" s="147">
        <v>1500.0</v>
      </c>
      <c r="I19" s="145"/>
      <c r="J19" s="147"/>
      <c r="K19" s="147"/>
      <c r="L19" s="24"/>
      <c r="M19" s="145"/>
      <c r="N19" s="24"/>
      <c r="O19" s="24"/>
      <c r="P19" s="146">
        <v>1500.0</v>
      </c>
      <c r="Q19" s="27">
        <f t="shared" si="1"/>
        <v>0</v>
      </c>
      <c r="R19" s="279"/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9">
        <v>15.0</v>
      </c>
      <c r="B20" s="141">
        <v>46080.0</v>
      </c>
      <c r="C20" s="142" t="s">
        <v>1244</v>
      </c>
      <c r="D20" s="143">
        <v>52669.0</v>
      </c>
      <c r="E20" s="144" t="s">
        <v>238</v>
      </c>
      <c r="F20" s="147"/>
      <c r="G20" s="24"/>
      <c r="H20" s="147">
        <v>10450.0</v>
      </c>
      <c r="I20" s="25"/>
      <c r="J20" s="24"/>
      <c r="K20" s="24"/>
      <c r="L20" s="24"/>
      <c r="M20" s="145"/>
      <c r="N20" s="24"/>
      <c r="O20" s="24"/>
      <c r="P20" s="146">
        <v>10450.0</v>
      </c>
      <c r="Q20" s="27">
        <f t="shared" si="1"/>
        <v>0</v>
      </c>
      <c r="R20" s="279"/>
      <c r="S20" s="2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46080.0</v>
      </c>
      <c r="C21" s="142" t="s">
        <v>1245</v>
      </c>
      <c r="D21" s="143">
        <v>89807.0</v>
      </c>
      <c r="E21" s="144" t="s">
        <v>1246</v>
      </c>
      <c r="F21" s="24"/>
      <c r="G21" s="147"/>
      <c r="H21" s="147"/>
      <c r="I21" s="145"/>
      <c r="J21" s="147"/>
      <c r="K21" s="147"/>
      <c r="L21" s="24"/>
      <c r="M21" s="145">
        <v>5100.0</v>
      </c>
      <c r="N21" s="24"/>
      <c r="O21" s="24"/>
      <c r="P21" s="146">
        <v>5100.0</v>
      </c>
      <c r="Q21" s="27">
        <f t="shared" si="1"/>
        <v>0</v>
      </c>
      <c r="R21" s="279"/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46080.0</v>
      </c>
      <c r="C22" s="142" t="s">
        <v>1247</v>
      </c>
      <c r="D22" s="143">
        <v>89807.0</v>
      </c>
      <c r="E22" s="144" t="s">
        <v>1246</v>
      </c>
      <c r="F22" s="147"/>
      <c r="G22" s="147"/>
      <c r="H22" s="147"/>
      <c r="I22" s="145"/>
      <c r="J22" s="147"/>
      <c r="K22" s="147"/>
      <c r="L22" s="24"/>
      <c r="M22" s="145">
        <v>1100.0</v>
      </c>
      <c r="N22" s="24"/>
      <c r="O22" s="24"/>
      <c r="P22" s="146">
        <v>1100.0</v>
      </c>
      <c r="Q22" s="27">
        <f t="shared" si="1"/>
        <v>0</v>
      </c>
      <c r="R22" s="279"/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46080.0</v>
      </c>
      <c r="C23" s="142" t="s">
        <v>1248</v>
      </c>
      <c r="D23" s="143">
        <v>10006.0</v>
      </c>
      <c r="E23" s="144" t="s">
        <v>96</v>
      </c>
      <c r="F23" s="147"/>
      <c r="G23" s="147"/>
      <c r="H23" s="147">
        <v>4500.0</v>
      </c>
      <c r="I23" s="145"/>
      <c r="J23" s="24"/>
      <c r="K23" s="24"/>
      <c r="L23" s="24"/>
      <c r="M23" s="145"/>
      <c r="N23" s="24"/>
      <c r="O23" s="24"/>
      <c r="P23" s="146">
        <v>4500.0</v>
      </c>
      <c r="Q23" s="27">
        <f t="shared" si="1"/>
        <v>0</v>
      </c>
      <c r="R23" s="279"/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46080.0</v>
      </c>
      <c r="C24" s="142" t="s">
        <v>1249</v>
      </c>
      <c r="D24" s="143">
        <v>50595.0</v>
      </c>
      <c r="E24" s="144" t="s">
        <v>747</v>
      </c>
      <c r="F24" s="147"/>
      <c r="G24" s="147"/>
      <c r="H24" s="147">
        <v>5280.0</v>
      </c>
      <c r="I24" s="145"/>
      <c r="J24" s="24"/>
      <c r="K24" s="147"/>
      <c r="L24" s="24"/>
      <c r="M24" s="145"/>
      <c r="N24" s="24"/>
      <c r="O24" s="24"/>
      <c r="P24" s="146">
        <v>5280.0</v>
      </c>
      <c r="Q24" s="27">
        <f t="shared" si="1"/>
        <v>0</v>
      </c>
      <c r="R24" s="279"/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46080.0</v>
      </c>
      <c r="C25" s="142" t="s">
        <v>1250</v>
      </c>
      <c r="D25" s="143">
        <v>10357.0</v>
      </c>
      <c r="E25" s="144" t="s">
        <v>125</v>
      </c>
      <c r="F25" s="24"/>
      <c r="G25" s="147"/>
      <c r="H25" s="147"/>
      <c r="I25" s="25"/>
      <c r="J25" s="24"/>
      <c r="K25" s="147">
        <v>4500.0</v>
      </c>
      <c r="L25" s="24"/>
      <c r="M25" s="145"/>
      <c r="N25" s="24"/>
      <c r="O25" s="24"/>
      <c r="P25" s="146">
        <v>4500.0</v>
      </c>
      <c r="Q25" s="27">
        <f t="shared" si="1"/>
        <v>0</v>
      </c>
      <c r="R25" s="279"/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200">
        <v>46080.0</v>
      </c>
      <c r="C26" s="201" t="s">
        <v>1251</v>
      </c>
      <c r="D26" s="202">
        <v>72839.0</v>
      </c>
      <c r="E26" s="202" t="s">
        <v>676</v>
      </c>
      <c r="F26" s="147"/>
      <c r="G26" s="24"/>
      <c r="H26" s="147"/>
      <c r="I26" s="25"/>
      <c r="J26" s="24"/>
      <c r="K26" s="24"/>
      <c r="L26" s="24"/>
      <c r="M26" s="145">
        <v>300.0</v>
      </c>
      <c r="N26" s="24"/>
      <c r="O26" s="24"/>
      <c r="P26" s="146">
        <v>300.0</v>
      </c>
      <c r="Q26" s="27">
        <f t="shared" si="1"/>
        <v>0</v>
      </c>
      <c r="R26" s="279"/>
      <c r="S26" s="26"/>
      <c r="T26" s="29"/>
      <c r="U26" s="29"/>
      <c r="V26" s="274" t="s">
        <v>121</v>
      </c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/>
      <c r="B27" s="141"/>
      <c r="C27" s="142"/>
      <c r="D27" s="143"/>
      <c r="E27" s="144"/>
      <c r="F27" s="24"/>
      <c r="G27" s="147"/>
      <c r="H27" s="147"/>
      <c r="I27" s="25"/>
      <c r="J27" s="24"/>
      <c r="K27" s="147"/>
      <c r="L27" s="24"/>
      <c r="M27" s="145"/>
      <c r="N27" s="24"/>
      <c r="O27" s="24"/>
      <c r="P27" s="146"/>
      <c r="Q27" s="27">
        <f t="shared" si="1"/>
        <v>0</v>
      </c>
      <c r="R27" s="280"/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/>
      <c r="B28" s="141"/>
      <c r="C28" s="142"/>
      <c r="D28" s="143"/>
      <c r="E28" s="144"/>
      <c r="F28" s="24"/>
      <c r="G28" s="147"/>
      <c r="H28" s="24"/>
      <c r="I28" s="25"/>
      <c r="J28" s="24"/>
      <c r="K28" s="24"/>
      <c r="L28" s="24"/>
      <c r="M28" s="145"/>
      <c r="N28" s="24"/>
      <c r="O28" s="24"/>
      <c r="P28" s="146"/>
      <c r="Q28" s="27">
        <f t="shared" si="1"/>
        <v>0</v>
      </c>
      <c r="R28" s="146"/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hidden="1" customHeight="1">
      <c r="A29" s="19">
        <v>24.0</v>
      </c>
      <c r="B29" s="141"/>
      <c r="C29" s="142"/>
      <c r="D29" s="143"/>
      <c r="E29" s="144"/>
      <c r="F29" s="24"/>
      <c r="G29" s="24"/>
      <c r="H29" s="147"/>
      <c r="I29" s="145"/>
      <c r="J29" s="24"/>
      <c r="K29" s="147"/>
      <c r="L29" s="24"/>
      <c r="M29" s="25"/>
      <c r="N29" s="24"/>
      <c r="O29" s="24"/>
      <c r="P29" s="146"/>
      <c r="Q29" s="27">
        <f t="shared" si="1"/>
        <v>0</v>
      </c>
      <c r="R29" s="146"/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hidden="1" customHeight="1">
      <c r="A30" s="19">
        <v>25.0</v>
      </c>
      <c r="B30" s="141"/>
      <c r="C30" s="142"/>
      <c r="D30" s="143"/>
      <c r="E30" s="144"/>
      <c r="F30" s="24"/>
      <c r="G30" s="24"/>
      <c r="H30" s="147"/>
      <c r="I30" s="145"/>
      <c r="J30" s="24"/>
      <c r="K30" s="24"/>
      <c r="L30" s="24"/>
      <c r="M30" s="25"/>
      <c r="N30" s="24"/>
      <c r="O30" s="24"/>
      <c r="P30" s="146"/>
      <c r="Q30" s="27">
        <f t="shared" si="1"/>
        <v>0</v>
      </c>
      <c r="R30" s="146"/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hidden="1" customHeight="1">
      <c r="A31" s="19">
        <v>26.0</v>
      </c>
      <c r="B31" s="141"/>
      <c r="C31" s="142"/>
      <c r="D31" s="143"/>
      <c r="E31" s="144"/>
      <c r="F31" s="24"/>
      <c r="G31" s="24"/>
      <c r="H31" s="147"/>
      <c r="I31" s="25"/>
      <c r="J31" s="24"/>
      <c r="K31" s="24"/>
      <c r="L31" s="24"/>
      <c r="M31" s="145"/>
      <c r="N31" s="24"/>
      <c r="O31" s="24"/>
      <c r="P31" s="146"/>
      <c r="Q31" s="27">
        <f t="shared" si="1"/>
        <v>0</v>
      </c>
      <c r="R31" s="146"/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hidden="1" customHeight="1">
      <c r="A32" s="19">
        <v>27.0</v>
      </c>
      <c r="B32" s="141"/>
      <c r="C32" s="142"/>
      <c r="D32" s="143"/>
      <c r="E32" s="144"/>
      <c r="F32" s="24"/>
      <c r="G32" s="24"/>
      <c r="H32" s="147"/>
      <c r="I32" s="25"/>
      <c r="J32" s="24"/>
      <c r="K32" s="147"/>
      <c r="L32" s="24"/>
      <c r="M32" s="145"/>
      <c r="N32" s="24"/>
      <c r="O32" s="24"/>
      <c r="P32" s="146"/>
      <c r="Q32" s="27">
        <f t="shared" si="1"/>
        <v>0</v>
      </c>
      <c r="R32" s="146"/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hidden="1" customHeight="1">
      <c r="A33" s="19">
        <v>28.0</v>
      </c>
      <c r="B33" s="141"/>
      <c r="C33" s="142"/>
      <c r="D33" s="143"/>
      <c r="E33" s="144"/>
      <c r="F33" s="24"/>
      <c r="G33" s="147"/>
      <c r="H33" s="24"/>
      <c r="I33" s="25"/>
      <c r="J33" s="24"/>
      <c r="K33" s="147"/>
      <c r="L33" s="24"/>
      <c r="M33" s="145"/>
      <c r="N33" s="24"/>
      <c r="O33" s="24"/>
      <c r="P33" s="146"/>
      <c r="Q33" s="27">
        <f t="shared" si="1"/>
        <v>0</v>
      </c>
      <c r="R33" s="146"/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hidden="1" customHeight="1">
      <c r="A34" s="19">
        <v>29.0</v>
      </c>
      <c r="B34" s="141"/>
      <c r="C34" s="142"/>
      <c r="D34" s="143"/>
      <c r="E34" s="144"/>
      <c r="F34" s="147"/>
      <c r="G34" s="24"/>
      <c r="H34" s="147"/>
      <c r="I34" s="25"/>
      <c r="J34" s="24"/>
      <c r="K34" s="24"/>
      <c r="L34" s="24"/>
      <c r="M34" s="25"/>
      <c r="N34" s="24"/>
      <c r="O34" s="24"/>
      <c r="P34" s="146"/>
      <c r="Q34" s="27">
        <f t="shared" si="1"/>
        <v>0</v>
      </c>
      <c r="R34" s="146"/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hidden="1" customHeight="1">
      <c r="A35" s="19">
        <v>30.0</v>
      </c>
      <c r="B35" s="141"/>
      <c r="C35" s="142"/>
      <c r="D35" s="143"/>
      <c r="E35" s="144"/>
      <c r="F35" s="24"/>
      <c r="G35" s="24"/>
      <c r="H35" s="147"/>
      <c r="I35" s="25"/>
      <c r="J35" s="147"/>
      <c r="K35" s="24"/>
      <c r="L35" s="24"/>
      <c r="M35" s="25"/>
      <c r="N35" s="24"/>
      <c r="O35" s="24"/>
      <c r="P35" s="146"/>
      <c r="Q35" s="27">
        <f t="shared" si="1"/>
        <v>0</v>
      </c>
      <c r="R35" s="146"/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hidden="1" customHeight="1">
      <c r="A36" s="19">
        <v>31.0</v>
      </c>
      <c r="B36" s="141"/>
      <c r="C36" s="142"/>
      <c r="D36" s="143"/>
      <c r="E36" s="144"/>
      <c r="F36" s="24"/>
      <c r="G36" s="147"/>
      <c r="H36" s="147"/>
      <c r="I36" s="25"/>
      <c r="J36" s="24"/>
      <c r="K36" s="24"/>
      <c r="L36" s="24"/>
      <c r="M36" s="25"/>
      <c r="N36" s="24"/>
      <c r="O36" s="24"/>
      <c r="P36" s="146"/>
      <c r="Q36" s="27">
        <f t="shared" si="1"/>
        <v>0</v>
      </c>
      <c r="R36" s="146"/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hidden="1" customHeight="1">
      <c r="A37" s="19">
        <v>33.0</v>
      </c>
      <c r="B37" s="141"/>
      <c r="C37" s="142"/>
      <c r="D37" s="143"/>
      <c r="E37" s="144"/>
      <c r="F37" s="24"/>
      <c r="G37" s="147"/>
      <c r="H37" s="24"/>
      <c r="I37" s="25"/>
      <c r="J37" s="24"/>
      <c r="K37" s="24"/>
      <c r="L37" s="24"/>
      <c r="M37" s="25"/>
      <c r="N37" s="24"/>
      <c r="O37" s="24"/>
      <c r="P37" s="146"/>
      <c r="Q37" s="27">
        <f t="shared" si="1"/>
        <v>0</v>
      </c>
      <c r="R37" s="146"/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hidden="1" customHeight="1">
      <c r="A38" s="19">
        <v>34.0</v>
      </c>
      <c r="B38" s="141"/>
      <c r="C38" s="142"/>
      <c r="D38" s="143"/>
      <c r="E38" s="144"/>
      <c r="F38" s="24"/>
      <c r="G38" s="24"/>
      <c r="H38" s="24"/>
      <c r="I38" s="145"/>
      <c r="J38" s="24"/>
      <c r="K38" s="24"/>
      <c r="L38" s="24"/>
      <c r="M38" s="25"/>
      <c r="N38" s="24"/>
      <c r="O38" s="24"/>
      <c r="P38" s="146"/>
      <c r="Q38" s="27">
        <f t="shared" si="1"/>
        <v>0</v>
      </c>
      <c r="R38" s="146"/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hidden="1" customHeight="1">
      <c r="A39" s="19">
        <v>35.0</v>
      </c>
      <c r="B39" s="141"/>
      <c r="C39" s="142"/>
      <c r="D39" s="143"/>
      <c r="E39" s="144"/>
      <c r="F39" s="24"/>
      <c r="G39" s="24"/>
      <c r="H39" s="24"/>
      <c r="I39" s="25"/>
      <c r="J39" s="24"/>
      <c r="K39" s="147"/>
      <c r="L39" s="24"/>
      <c r="M39" s="25"/>
      <c r="N39" s="24"/>
      <c r="O39" s="24"/>
      <c r="P39" s="146"/>
      <c r="Q39" s="27">
        <f t="shared" si="1"/>
        <v>0</v>
      </c>
      <c r="R39" s="146"/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hidden="1" customHeight="1">
      <c r="A40" s="19">
        <v>36.0</v>
      </c>
      <c r="B40" s="141"/>
      <c r="C40" s="142"/>
      <c r="D40" s="143"/>
      <c r="E40" s="144"/>
      <c r="F40" s="24"/>
      <c r="G40" s="24"/>
      <c r="H40" s="24"/>
      <c r="I40" s="25"/>
      <c r="J40" s="24"/>
      <c r="K40" s="147"/>
      <c r="L40" s="24"/>
      <c r="M40" s="25"/>
      <c r="N40" s="24"/>
      <c r="O40" s="24"/>
      <c r="P40" s="146"/>
      <c r="Q40" s="27">
        <f t="shared" si="1"/>
        <v>0</v>
      </c>
      <c r="R40" s="146"/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hidden="1" customHeight="1">
      <c r="A41" s="19">
        <v>37.0</v>
      </c>
      <c r="B41" s="141"/>
      <c r="C41" s="142"/>
      <c r="D41" s="143"/>
      <c r="E41" s="144"/>
      <c r="F41" s="24"/>
      <c r="G41" s="24"/>
      <c r="H41" s="24"/>
      <c r="I41" s="25"/>
      <c r="J41" s="24"/>
      <c r="K41" s="147"/>
      <c r="L41" s="24"/>
      <c r="M41" s="25"/>
      <c r="N41" s="24"/>
      <c r="O41" s="24"/>
      <c r="P41" s="146"/>
      <c r="Q41" s="27">
        <f t="shared" si="1"/>
        <v>0</v>
      </c>
      <c r="R41" s="146"/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hidden="1" customHeight="1">
      <c r="A42" s="19">
        <v>38.0</v>
      </c>
      <c r="B42" s="141"/>
      <c r="C42" s="142"/>
      <c r="D42" s="143"/>
      <c r="E42" s="144"/>
      <c r="F42" s="24"/>
      <c r="G42" s="24"/>
      <c r="H42" s="147"/>
      <c r="I42" s="25"/>
      <c r="J42" s="24"/>
      <c r="K42" s="24"/>
      <c r="L42" s="24"/>
      <c r="M42" s="25"/>
      <c r="N42" s="24"/>
      <c r="O42" s="24"/>
      <c r="P42" s="146"/>
      <c r="Q42" s="27">
        <f t="shared" si="1"/>
        <v>0</v>
      </c>
      <c r="R42" s="146"/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hidden="1" customHeight="1">
      <c r="A43" s="19">
        <v>39.0</v>
      </c>
      <c r="B43" s="141"/>
      <c r="C43" s="142"/>
      <c r="D43" s="143"/>
      <c r="E43" s="144"/>
      <c r="F43" s="24"/>
      <c r="G43" s="24"/>
      <c r="H43" s="24"/>
      <c r="I43" s="25"/>
      <c r="J43" s="24"/>
      <c r="K43" s="24"/>
      <c r="L43" s="24"/>
      <c r="M43" s="145"/>
      <c r="N43" s="24"/>
      <c r="O43" s="24"/>
      <c r="P43" s="146"/>
      <c r="Q43" s="27">
        <f t="shared" si="1"/>
        <v>0</v>
      </c>
      <c r="R43" s="146"/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hidden="1" customHeight="1">
      <c r="A44" s="19">
        <v>40.0</v>
      </c>
      <c r="B44" s="141"/>
      <c r="C44" s="142"/>
      <c r="D44" s="143"/>
      <c r="E44" s="144"/>
      <c r="F44" s="24"/>
      <c r="G44" s="24"/>
      <c r="H44" s="147"/>
      <c r="I44" s="25"/>
      <c r="J44" s="24"/>
      <c r="K44" s="24"/>
      <c r="L44" s="24"/>
      <c r="M44" s="25"/>
      <c r="N44" s="24"/>
      <c r="O44" s="24"/>
      <c r="P44" s="146"/>
      <c r="Q44" s="27">
        <f t="shared" si="1"/>
        <v>0</v>
      </c>
      <c r="R44" s="146"/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26"/>
      <c r="Q45" s="27">
        <f t="shared" si="1"/>
        <v>0</v>
      </c>
      <c r="R45" s="26"/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hidden="1" customHeight="1">
      <c r="A46" s="19">
        <v>42.0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26"/>
      <c r="Q46" s="27">
        <f t="shared" si="1"/>
        <v>0</v>
      </c>
      <c r="R46" s="26"/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hidden="1" customHeight="1">
      <c r="A47" s="19">
        <v>43.0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26"/>
      <c r="Q47" s="27">
        <f t="shared" si="1"/>
        <v>0</v>
      </c>
      <c r="R47" s="26"/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hidden="1" customHeight="1">
      <c r="A48" s="19">
        <v>44.0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26"/>
      <c r="Q48" s="27">
        <f t="shared" si="1"/>
        <v>0</v>
      </c>
      <c r="R48" s="26"/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hidden="1" customHeight="1">
      <c r="A49" s="19">
        <v>45.0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26"/>
      <c r="Q49" s="27">
        <f t="shared" si="1"/>
        <v>0</v>
      </c>
      <c r="R49" s="26"/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>
        <v>46.0</v>
      </c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>
        <v>47.0</v>
      </c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>
        <v>48.0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>
        <v>49.0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>
        <v>50.0</v>
      </c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>
        <v>51.0</v>
      </c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33"/>
      <c r="B57" s="34"/>
      <c r="C57" s="35"/>
      <c r="D57" s="36"/>
      <c r="E57" s="36"/>
      <c r="F57" s="37">
        <f t="shared" ref="F57:Q57" si="2">SUM(F6:F56)</f>
        <v>4500</v>
      </c>
      <c r="G57" s="37">
        <f t="shared" si="2"/>
        <v>16800</v>
      </c>
      <c r="H57" s="37">
        <f t="shared" si="2"/>
        <v>21730</v>
      </c>
      <c r="I57" s="37">
        <f t="shared" si="2"/>
        <v>57250</v>
      </c>
      <c r="J57" s="37">
        <f t="shared" si="2"/>
        <v>26000</v>
      </c>
      <c r="K57" s="37">
        <f t="shared" si="2"/>
        <v>6900</v>
      </c>
      <c r="L57" s="37">
        <f t="shared" si="2"/>
        <v>0</v>
      </c>
      <c r="M57" s="37">
        <f t="shared" si="2"/>
        <v>7100</v>
      </c>
      <c r="N57" s="37">
        <f t="shared" si="2"/>
        <v>0</v>
      </c>
      <c r="O57" s="37">
        <f t="shared" si="2"/>
        <v>0</v>
      </c>
      <c r="P57" s="37">
        <f t="shared" si="2"/>
        <v>140280</v>
      </c>
      <c r="Q57" s="37" t="str">
        <f t="shared" si="2"/>
        <v>#VALUE!</v>
      </c>
      <c r="R57" s="36"/>
      <c r="S57" s="39"/>
      <c r="T57" s="40"/>
      <c r="U57" s="40"/>
      <c r="V57" s="40"/>
      <c r="W57" s="40"/>
      <c r="X57" s="40"/>
      <c r="Y57" s="224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</row>
    <row r="58" ht="42.0" customHeight="1">
      <c r="A58" s="42"/>
      <c r="B58" s="43"/>
      <c r="C58" s="44"/>
      <c r="D58" s="44"/>
      <c r="E58" s="44"/>
      <c r="F58" s="45">
        <f>F57+G57+H57+I57+J57+K57+L57+M57+N57+O57</f>
        <v>140280</v>
      </c>
      <c r="G58" s="4"/>
      <c r="H58" s="4"/>
      <c r="I58" s="4"/>
      <c r="J58" s="4"/>
      <c r="K58" s="4"/>
      <c r="L58" s="4"/>
      <c r="M58" s="4"/>
      <c r="N58" s="4"/>
      <c r="O58" s="4"/>
      <c r="P58" s="46" t="s">
        <v>117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48"/>
      <c r="B59" s="48"/>
      <c r="C59" s="48"/>
      <c r="D59" s="48"/>
      <c r="E59" s="29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9" t="s">
        <v>118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50" t="s">
        <v>2</v>
      </c>
      <c r="B61" s="51" t="s">
        <v>3</v>
      </c>
      <c r="C61" s="51" t="s">
        <v>4</v>
      </c>
      <c r="D61" s="51" t="s">
        <v>5</v>
      </c>
      <c r="E61" s="51" t="s">
        <v>6</v>
      </c>
      <c r="F61" s="52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51" t="s">
        <v>8</v>
      </c>
      <c r="S61" s="51" t="s">
        <v>9</v>
      </c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11"/>
      <c r="B62" s="12"/>
      <c r="C62" s="12"/>
      <c r="D62" s="12"/>
      <c r="E62" s="12"/>
      <c r="F62" s="53" t="s">
        <v>10</v>
      </c>
      <c r="G62" s="54" t="s">
        <v>11</v>
      </c>
      <c r="H62" s="10"/>
      <c r="I62" s="54" t="s">
        <v>12</v>
      </c>
      <c r="J62" s="10"/>
      <c r="K62" s="51" t="s">
        <v>13</v>
      </c>
      <c r="L62" s="55"/>
      <c r="M62" s="55"/>
      <c r="N62" s="56" t="s">
        <v>23</v>
      </c>
      <c r="O62" s="57" t="s">
        <v>1252</v>
      </c>
      <c r="P62" s="51" t="s">
        <v>14</v>
      </c>
      <c r="Q62" s="51" t="s">
        <v>15</v>
      </c>
      <c r="R62" s="12"/>
      <c r="S62" s="12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7"/>
      <c r="B63" s="10"/>
      <c r="C63" s="10"/>
      <c r="D63" s="10"/>
      <c r="E63" s="10"/>
      <c r="F63" s="10"/>
      <c r="G63" s="58" t="s">
        <v>16</v>
      </c>
      <c r="H63" s="56" t="s">
        <v>17</v>
      </c>
      <c r="I63" s="56" t="s">
        <v>18</v>
      </c>
      <c r="J63" s="56" t="s">
        <v>19</v>
      </c>
      <c r="K63" s="10"/>
      <c r="L63" s="56" t="s">
        <v>20</v>
      </c>
      <c r="M63" s="56" t="s">
        <v>21</v>
      </c>
      <c r="N63" s="56" t="s">
        <v>120</v>
      </c>
      <c r="O63" s="10"/>
      <c r="P63" s="10"/>
      <c r="Q63" s="10"/>
      <c r="R63" s="10"/>
      <c r="S63" s="10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59">
        <v>1.0</v>
      </c>
      <c r="B64" s="141"/>
      <c r="C64" s="142"/>
      <c r="D64" s="143"/>
      <c r="E64" s="144"/>
      <c r="F64" s="64"/>
      <c r="G64" s="64"/>
      <c r="H64" s="64"/>
      <c r="I64" s="64"/>
      <c r="J64" s="64"/>
      <c r="K64" s="64"/>
      <c r="L64" s="64"/>
      <c r="M64" s="203"/>
      <c r="N64" s="203"/>
      <c r="O64" s="264"/>
      <c r="P64" s="264"/>
      <c r="Q64" s="193">
        <f t="shared" ref="Q64:Q70" si="3">F64+G64+H64+I64+J64+K64+L64+M64+N64+O64-P64</f>
        <v>0</v>
      </c>
      <c r="R64" s="146"/>
      <c r="S64" s="66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customHeight="1">
      <c r="A65" s="156">
        <v>2.0</v>
      </c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64"/>
      <c r="N65" s="64"/>
      <c r="O65" s="160"/>
      <c r="P65" s="146"/>
      <c r="Q65" s="193">
        <f t="shared" si="3"/>
        <v>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156">
        <v>3.0</v>
      </c>
      <c r="B66" s="162"/>
      <c r="C66" s="157"/>
      <c r="D66" s="158"/>
      <c r="E66" s="159"/>
      <c r="F66" s="64"/>
      <c r="G66" s="64"/>
      <c r="H66" s="64"/>
      <c r="I66" s="64"/>
      <c r="J66" s="64"/>
      <c r="K66" s="64"/>
      <c r="L66" s="64"/>
      <c r="M66" s="203"/>
      <c r="N66" s="203"/>
      <c r="O66" s="160"/>
      <c r="P66" s="161"/>
      <c r="Q66" s="193">
        <f t="shared" si="3"/>
        <v>0</v>
      </c>
      <c r="R66" s="14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customHeight="1">
      <c r="A67" s="156">
        <v>4.0</v>
      </c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64"/>
      <c r="N67" s="64"/>
      <c r="O67" s="160"/>
      <c r="P67" s="161"/>
      <c r="Q67" s="193">
        <f t="shared" si="3"/>
        <v>0</v>
      </c>
      <c r="R67" s="14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customHeight="1">
      <c r="A68" s="156">
        <v>5.0</v>
      </c>
      <c r="B68" s="162"/>
      <c r="C68" s="157"/>
      <c r="D68" s="158"/>
      <c r="E68" s="159"/>
      <c r="F68" s="64"/>
      <c r="G68" s="64"/>
      <c r="H68" s="64"/>
      <c r="I68" s="64"/>
      <c r="J68" s="64"/>
      <c r="K68" s="64"/>
      <c r="L68" s="64"/>
      <c r="M68" s="64"/>
      <c r="N68" s="64"/>
      <c r="O68" s="160"/>
      <c r="P68" s="161"/>
      <c r="Q68" s="193">
        <f t="shared" si="3"/>
        <v>0</v>
      </c>
      <c r="R68" s="14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customHeight="1">
      <c r="A69" s="59"/>
      <c r="B69" s="20"/>
      <c r="C69" s="74"/>
      <c r="D69" s="74"/>
      <c r="E69" s="75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19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customHeight="1">
      <c r="A70" s="76"/>
      <c r="B70" s="77"/>
      <c r="C70" s="78"/>
      <c r="D70" s="78"/>
      <c r="E70" s="78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9"/>
      <c r="Q70" s="19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customHeight="1">
      <c r="A71" s="80"/>
      <c r="B71" s="81"/>
      <c r="C71" s="82"/>
      <c r="D71" s="83" t="s">
        <v>121</v>
      </c>
      <c r="E71" s="55"/>
      <c r="F71" s="84">
        <f t="shared" ref="F71:P71" si="4">SUM(F64:F70)</f>
        <v>0</v>
      </c>
      <c r="G71" s="84">
        <f t="shared" si="4"/>
        <v>0</v>
      </c>
      <c r="H71" s="84">
        <f t="shared" si="4"/>
        <v>0</v>
      </c>
      <c r="I71" s="84">
        <f t="shared" si="4"/>
        <v>0</v>
      </c>
      <c r="J71" s="84">
        <f t="shared" si="4"/>
        <v>0</v>
      </c>
      <c r="K71" s="84">
        <f t="shared" si="4"/>
        <v>0</v>
      </c>
      <c r="L71" s="84">
        <f t="shared" si="4"/>
        <v>0</v>
      </c>
      <c r="M71" s="84">
        <f t="shared" si="4"/>
        <v>0</v>
      </c>
      <c r="N71" s="84">
        <f t="shared" si="4"/>
        <v>0</v>
      </c>
      <c r="O71" s="84">
        <f t="shared" si="4"/>
        <v>0</v>
      </c>
      <c r="P71" s="84">
        <f t="shared" si="4"/>
        <v>0</v>
      </c>
      <c r="Q71" s="85"/>
      <c r="R71" s="55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48"/>
      <c r="B72" s="48"/>
      <c r="C72" s="48"/>
      <c r="D72" s="48"/>
      <c r="E72" s="29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9" t="s">
        <v>122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50" t="s">
        <v>2</v>
      </c>
      <c r="B74" s="51" t="s">
        <v>3</v>
      </c>
      <c r="C74" s="51" t="s">
        <v>4</v>
      </c>
      <c r="D74" s="51" t="s">
        <v>5</v>
      </c>
      <c r="E74" s="51" t="s">
        <v>6</v>
      </c>
      <c r="F74" s="52" t="s">
        <v>7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  <c r="R74" s="51" t="s">
        <v>8</v>
      </c>
      <c r="S74" s="51" t="s">
        <v>9</v>
      </c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11"/>
      <c r="B75" s="12"/>
      <c r="C75" s="12"/>
      <c r="D75" s="12"/>
      <c r="E75" s="12"/>
      <c r="F75" s="53" t="s">
        <v>10</v>
      </c>
      <c r="G75" s="54" t="s">
        <v>11</v>
      </c>
      <c r="H75" s="10"/>
      <c r="I75" s="54" t="s">
        <v>12</v>
      </c>
      <c r="J75" s="10"/>
      <c r="K75" s="51" t="s">
        <v>13</v>
      </c>
      <c r="L75" s="55"/>
      <c r="M75" s="55"/>
      <c r="N75" s="55"/>
      <c r="O75" s="57" t="s">
        <v>1253</v>
      </c>
      <c r="P75" s="51" t="s">
        <v>14</v>
      </c>
      <c r="Q75" s="51" t="s">
        <v>15</v>
      </c>
      <c r="R75" s="12"/>
      <c r="S75" s="12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7"/>
      <c r="B76" s="10"/>
      <c r="C76" s="10"/>
      <c r="D76" s="10"/>
      <c r="E76" s="10"/>
      <c r="F76" s="10"/>
      <c r="G76" s="58" t="s">
        <v>16</v>
      </c>
      <c r="H76" s="56" t="s">
        <v>17</v>
      </c>
      <c r="I76" s="56" t="s">
        <v>18</v>
      </c>
      <c r="J76" s="56" t="s">
        <v>19</v>
      </c>
      <c r="K76" s="10"/>
      <c r="L76" s="56" t="s">
        <v>20</v>
      </c>
      <c r="M76" s="56" t="s">
        <v>21</v>
      </c>
      <c r="N76" s="56" t="s">
        <v>22</v>
      </c>
      <c r="O76" s="10"/>
      <c r="P76" s="10"/>
      <c r="Q76" s="10"/>
      <c r="R76" s="10"/>
      <c r="S76" s="10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86">
        <v>1.0</v>
      </c>
      <c r="B77" s="281"/>
      <c r="C77" s="270"/>
      <c r="D77" s="271"/>
      <c r="E77" s="272"/>
      <c r="F77" s="24"/>
      <c r="G77" s="24"/>
      <c r="H77" s="249"/>
      <c r="I77" s="266"/>
      <c r="J77" s="147"/>
      <c r="K77" s="147"/>
      <c r="L77" s="275"/>
      <c r="M77" s="145"/>
      <c r="N77" s="24"/>
      <c r="O77" s="24"/>
      <c r="P77" s="267"/>
      <c r="Q77" s="193">
        <f t="shared" ref="Q77:Q102" si="5">F77+G77+H77+I77+J77+K77+L77+M77+N77+O77-P77</f>
        <v>0</v>
      </c>
      <c r="R77" s="146"/>
      <c r="S77" s="66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customHeight="1">
      <c r="A78" s="204">
        <v>2.0</v>
      </c>
      <c r="B78" s="281"/>
      <c r="C78" s="251"/>
      <c r="D78" s="252"/>
      <c r="E78" s="252"/>
      <c r="F78" s="96"/>
      <c r="G78" s="97"/>
      <c r="H78" s="253"/>
      <c r="I78" s="97"/>
      <c r="J78" s="96"/>
      <c r="K78" s="96"/>
      <c r="L78" s="276"/>
      <c r="M78" s="184"/>
      <c r="N78" s="96"/>
      <c r="O78" s="66"/>
      <c r="P78" s="268"/>
      <c r="Q78" s="193">
        <f t="shared" si="5"/>
        <v>0</v>
      </c>
      <c r="R78" s="146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customHeight="1">
      <c r="A79" s="204">
        <v>3.0</v>
      </c>
      <c r="B79" s="273"/>
      <c r="C79" s="251"/>
      <c r="D79" s="252"/>
      <c r="E79" s="252"/>
      <c r="F79" s="96"/>
      <c r="G79" s="97"/>
      <c r="H79" s="253"/>
      <c r="I79" s="97"/>
      <c r="J79" s="96"/>
      <c r="K79" s="96"/>
      <c r="L79" s="276"/>
      <c r="M79" s="188"/>
      <c r="N79" s="96"/>
      <c r="O79" s="66"/>
      <c r="P79" s="235"/>
      <c r="Q79" s="193">
        <f t="shared" si="5"/>
        <v>0</v>
      </c>
      <c r="R79" s="146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hidden="1" customHeight="1">
      <c r="A80" s="86"/>
      <c r="B80" s="245"/>
      <c r="C80" s="254"/>
      <c r="D80" s="255"/>
      <c r="E80" s="256"/>
      <c r="F80" s="214"/>
      <c r="G80" s="214"/>
      <c r="H80" s="257"/>
      <c r="I80" s="214"/>
      <c r="J80" s="214"/>
      <c r="K80" s="214"/>
      <c r="L80" s="277"/>
      <c r="M80" s="278"/>
      <c r="N80" s="214"/>
      <c r="O80" s="223"/>
      <c r="P80" s="241">
        <v>3600.0</v>
      </c>
      <c r="Q80" s="193">
        <f t="shared" si="5"/>
        <v>-3600</v>
      </c>
      <c r="R80" s="146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hidden="1" customHeight="1">
      <c r="A81" s="204"/>
      <c r="B81" s="259"/>
      <c r="C81" s="260"/>
      <c r="D81" s="261"/>
      <c r="E81" s="261"/>
      <c r="F81" s="111"/>
      <c r="G81" s="112"/>
      <c r="H81" s="262"/>
      <c r="I81" s="112"/>
      <c r="J81" s="111"/>
      <c r="K81" s="111"/>
      <c r="L81" s="111"/>
      <c r="M81" s="111"/>
      <c r="N81" s="111"/>
      <c r="O81" s="113"/>
      <c r="P81" s="243"/>
      <c r="Q81" s="193">
        <f t="shared" si="5"/>
        <v>0</v>
      </c>
      <c r="R81" s="197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hidden="1" customHeight="1">
      <c r="A82" s="86"/>
      <c r="B82" s="250"/>
      <c r="C82" s="251"/>
      <c r="D82" s="252"/>
      <c r="E82" s="252"/>
      <c r="F82" s="111"/>
      <c r="G82" s="112"/>
      <c r="H82" s="262"/>
      <c r="I82" s="112"/>
      <c r="J82" s="111"/>
      <c r="K82" s="111"/>
      <c r="L82" s="111"/>
      <c r="M82" s="111"/>
      <c r="N82" s="111"/>
      <c r="O82" s="113"/>
      <c r="P82" s="243"/>
      <c r="Q82" s="193">
        <f t="shared" si="5"/>
        <v>0</v>
      </c>
      <c r="R82" s="197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/>
      <c r="B83" s="259"/>
      <c r="C83" s="260"/>
      <c r="D83" s="261"/>
      <c r="E83" s="261"/>
      <c r="F83" s="111"/>
      <c r="G83" s="112"/>
      <c r="H83" s="262"/>
      <c r="I83" s="112"/>
      <c r="J83" s="111"/>
      <c r="K83" s="111"/>
      <c r="L83" s="111"/>
      <c r="M83" s="111"/>
      <c r="N83" s="111"/>
      <c r="O83" s="113"/>
      <c r="P83" s="243"/>
      <c r="Q83" s="193">
        <f t="shared" si="5"/>
        <v>0</v>
      </c>
      <c r="R83" s="197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204">
        <v>8.0</v>
      </c>
      <c r="B84" s="250"/>
      <c r="C84" s="251"/>
      <c r="D84" s="252"/>
      <c r="E84" s="252"/>
      <c r="F84" s="96"/>
      <c r="G84" s="97"/>
      <c r="H84" s="253"/>
      <c r="I84" s="97"/>
      <c r="J84" s="96"/>
      <c r="K84" s="96"/>
      <c r="L84" s="96"/>
      <c r="M84" s="96"/>
      <c r="N84" s="96"/>
      <c r="O84" s="66"/>
      <c r="P84" s="235"/>
      <c r="Q84" s="193">
        <f t="shared" si="5"/>
        <v>0</v>
      </c>
      <c r="R84" s="197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9.0</v>
      </c>
      <c r="B85" s="259"/>
      <c r="C85" s="260"/>
      <c r="D85" s="261"/>
      <c r="E85" s="261"/>
      <c r="F85" s="111"/>
      <c r="G85" s="112"/>
      <c r="H85" s="262"/>
      <c r="I85" s="112"/>
      <c r="J85" s="111"/>
      <c r="K85" s="111"/>
      <c r="L85" s="111"/>
      <c r="M85" s="111"/>
      <c r="N85" s="111"/>
      <c r="O85" s="113"/>
      <c r="P85" s="263"/>
      <c r="Q85" s="19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/>
      <c r="B86" s="259"/>
      <c r="C86" s="260"/>
      <c r="D86" s="261"/>
      <c r="E86" s="261"/>
      <c r="F86" s="111"/>
      <c r="G86" s="111"/>
      <c r="H86" s="262"/>
      <c r="I86" s="111"/>
      <c r="J86" s="111"/>
      <c r="K86" s="111"/>
      <c r="L86" s="111"/>
      <c r="M86" s="111"/>
      <c r="N86" s="111"/>
      <c r="O86" s="113"/>
      <c r="P86" s="209"/>
      <c r="Q86" s="19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/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19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204"/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193">
        <f t="shared" si="5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/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19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86"/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193">
        <f t="shared" si="5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204"/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193">
        <f t="shared" si="5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/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193">
        <f t="shared" si="5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86"/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193">
        <f t="shared" si="5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204"/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193">
        <f t="shared" si="5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204"/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193">
        <f t="shared" si="5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86"/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193">
        <f t="shared" si="5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86"/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193">
        <f t="shared" si="5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204"/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193">
        <f t="shared" si="5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/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193">
        <f t="shared" si="5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86"/>
      <c r="B100" s="259"/>
      <c r="C100" s="260"/>
      <c r="D100" s="261"/>
      <c r="E100" s="261"/>
      <c r="F100" s="111"/>
      <c r="G100" s="111"/>
      <c r="H100" s="262"/>
      <c r="I100" s="111"/>
      <c r="J100" s="111"/>
      <c r="K100" s="111"/>
      <c r="L100" s="111"/>
      <c r="M100" s="111"/>
      <c r="N100" s="111"/>
      <c r="O100" s="113"/>
      <c r="P100" s="209"/>
      <c r="Q100" s="193">
        <f t="shared" si="5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hidden="1" customHeight="1">
      <c r="A101" s="204"/>
      <c r="B101" s="259"/>
      <c r="C101" s="260"/>
      <c r="D101" s="261"/>
      <c r="E101" s="261"/>
      <c r="F101" s="111"/>
      <c r="G101" s="111"/>
      <c r="H101" s="262"/>
      <c r="I101" s="111"/>
      <c r="J101" s="111"/>
      <c r="K101" s="111"/>
      <c r="L101" s="111"/>
      <c r="M101" s="111"/>
      <c r="N101" s="111"/>
      <c r="O101" s="113"/>
      <c r="P101" s="209"/>
      <c r="Q101" s="193">
        <f t="shared" si="5"/>
        <v>0</v>
      </c>
      <c r="R101" s="9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customHeight="1">
      <c r="A102" s="204"/>
      <c r="B102" s="115"/>
      <c r="C102" s="108"/>
      <c r="D102" s="116"/>
      <c r="E102" s="117"/>
      <c r="F102" s="111"/>
      <c r="G102" s="111"/>
      <c r="H102" s="118"/>
      <c r="I102" s="111"/>
      <c r="J102" s="111"/>
      <c r="K102" s="111"/>
      <c r="L102" s="111"/>
      <c r="M102" s="111"/>
      <c r="N102" s="111"/>
      <c r="O102" s="113"/>
      <c r="P102" s="112"/>
      <c r="Q102" s="193">
        <f t="shared" si="5"/>
        <v>0</v>
      </c>
      <c r="R102" s="92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customHeight="1">
      <c r="A103" s="86"/>
      <c r="B103" s="119"/>
      <c r="C103" s="120"/>
      <c r="D103" s="121"/>
      <c r="E103" s="12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3"/>
      <c r="P103" s="111"/>
      <c r="Q103" s="73"/>
      <c r="R103" s="12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customHeight="1">
      <c r="A104" s="80"/>
      <c r="B104" s="81"/>
      <c r="C104" s="82"/>
      <c r="D104" s="83" t="s">
        <v>121</v>
      </c>
      <c r="E104" s="55"/>
      <c r="F104" s="84">
        <f t="shared" ref="F104:P104" si="6">SUM(F77:F84)</f>
        <v>0</v>
      </c>
      <c r="G104" s="84">
        <f t="shared" si="6"/>
        <v>0</v>
      </c>
      <c r="H104" s="84">
        <f t="shared" si="6"/>
        <v>0</v>
      </c>
      <c r="I104" s="84">
        <f t="shared" si="6"/>
        <v>0</v>
      </c>
      <c r="J104" s="84">
        <f t="shared" si="6"/>
        <v>0</v>
      </c>
      <c r="K104" s="84">
        <f t="shared" si="6"/>
        <v>0</v>
      </c>
      <c r="L104" s="84">
        <f t="shared" si="6"/>
        <v>0</v>
      </c>
      <c r="M104" s="84">
        <f t="shared" si="6"/>
        <v>0</v>
      </c>
      <c r="N104" s="84">
        <f t="shared" si="6"/>
        <v>0</v>
      </c>
      <c r="O104" s="84">
        <f t="shared" si="6"/>
        <v>0</v>
      </c>
      <c r="P104" s="84">
        <f t="shared" si="6"/>
        <v>3600</v>
      </c>
      <c r="Q104" s="85"/>
      <c r="R104" s="55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48"/>
      <c r="B105" s="48"/>
      <c r="C105" s="48"/>
      <c r="D105" s="48"/>
      <c r="E105" s="123"/>
      <c r="F105" s="12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51.0" customHeight="1">
      <c r="A107" s="2"/>
      <c r="B107" s="2"/>
      <c r="C107" s="2"/>
      <c r="D107" s="2"/>
      <c r="E107" s="125" t="s">
        <v>126</v>
      </c>
      <c r="F107" s="191" t="s">
        <v>349</v>
      </c>
      <c r="G107" s="2"/>
      <c r="H107" s="2"/>
      <c r="I107" s="2"/>
      <c r="J107" s="127" t="s">
        <v>128</v>
      </c>
      <c r="K107" s="127"/>
      <c r="L107" s="127"/>
      <c r="M107" s="127"/>
      <c r="N107" s="128"/>
      <c r="O107" s="128"/>
      <c r="P107" s="129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25" t="s">
        <v>129</v>
      </c>
      <c r="F108" s="191" t="s">
        <v>349</v>
      </c>
      <c r="G108" s="2"/>
      <c r="H108" s="2"/>
      <c r="I108" s="2"/>
      <c r="J108" s="130" t="s">
        <v>130</v>
      </c>
      <c r="K108" s="130"/>
      <c r="L108" s="130"/>
      <c r="M108" s="130"/>
      <c r="N108" s="130"/>
      <c r="O108" s="130"/>
      <c r="P108" s="131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131</v>
      </c>
      <c r="F109" s="191" t="s">
        <v>349</v>
      </c>
      <c r="G109" s="2"/>
      <c r="H109" s="2"/>
      <c r="I109" s="2"/>
      <c r="J109" s="132"/>
      <c r="K109" s="133"/>
      <c r="L109" s="133"/>
      <c r="M109" s="133"/>
      <c r="N109" s="133"/>
      <c r="O109" s="133"/>
      <c r="P109" s="133"/>
      <c r="Q109" s="134"/>
      <c r="R109" s="2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132</v>
      </c>
      <c r="F110" s="191" t="s">
        <v>349</v>
      </c>
      <c r="G110" s="2"/>
      <c r="H110" s="2"/>
      <c r="I110" s="2"/>
      <c r="J110" s="135"/>
      <c r="K110" s="135"/>
      <c r="L110" s="135"/>
      <c r="M110" s="135"/>
      <c r="N110" s="135"/>
      <c r="O110" s="135"/>
      <c r="P110" s="48"/>
      <c r="Q110" s="48"/>
      <c r="R110" s="48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1254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136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134</v>
      </c>
      <c r="F112" s="191" t="s">
        <v>349</v>
      </c>
      <c r="G112" s="2"/>
      <c r="H112" s="2"/>
      <c r="I112" s="2"/>
      <c r="J112" s="137"/>
      <c r="K112" s="137"/>
      <c r="L112" s="137"/>
      <c r="M112" s="137"/>
      <c r="N112" s="48"/>
      <c r="O112" s="48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135</v>
      </c>
      <c r="F113" s="191" t="s">
        <v>349</v>
      </c>
      <c r="G113" s="2"/>
      <c r="H113" s="2"/>
      <c r="I113" s="2"/>
      <c r="J113" s="48"/>
      <c r="K113" s="48"/>
      <c r="L113" s="138"/>
      <c r="M113" s="48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48"/>
      <c r="K114" s="48"/>
      <c r="L114" s="48"/>
      <c r="M114" s="48"/>
      <c r="N114" s="48"/>
      <c r="O114" s="48"/>
      <c r="P114" s="48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</sheetData>
  <mergeCells count="49">
    <mergeCell ref="F75:F76"/>
    <mergeCell ref="G75:H75"/>
    <mergeCell ref="I75:J75"/>
    <mergeCell ref="K75:K76"/>
    <mergeCell ref="O75:O76"/>
    <mergeCell ref="P75:P76"/>
    <mergeCell ref="A73:S73"/>
    <mergeCell ref="A74:A76"/>
    <mergeCell ref="B74:B76"/>
    <mergeCell ref="C74:C76"/>
    <mergeCell ref="D74:D76"/>
    <mergeCell ref="E74:E76"/>
    <mergeCell ref="F74:Q74"/>
    <mergeCell ref="Q75:Q7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8:O58"/>
    <mergeCell ref="A61:A63"/>
    <mergeCell ref="B61:B63"/>
    <mergeCell ref="C61:C63"/>
    <mergeCell ref="D61:D63"/>
    <mergeCell ref="E61:E63"/>
    <mergeCell ref="K62:K63"/>
    <mergeCell ref="O62:O63"/>
    <mergeCell ref="P62:P63"/>
    <mergeCell ref="Q62:Q63"/>
    <mergeCell ref="A60:S60"/>
    <mergeCell ref="F61:Q61"/>
    <mergeCell ref="R61:R63"/>
    <mergeCell ref="S61:S63"/>
    <mergeCell ref="F62:F63"/>
    <mergeCell ref="G62:H62"/>
    <mergeCell ref="I62:J62"/>
    <mergeCell ref="R74:R76"/>
    <mergeCell ref="S74:S7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39" t="s">
        <v>1255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141">
        <v>46080.0</v>
      </c>
      <c r="C6" s="142" t="s">
        <v>1256</v>
      </c>
      <c r="D6" s="143">
        <v>31834.0</v>
      </c>
      <c r="E6" s="144" t="s">
        <v>1257</v>
      </c>
      <c r="F6" s="147"/>
      <c r="G6" s="147"/>
      <c r="H6" s="24"/>
      <c r="I6" s="145"/>
      <c r="J6" s="147"/>
      <c r="K6" s="147"/>
      <c r="L6" s="24"/>
      <c r="M6" s="145">
        <v>2500.0</v>
      </c>
      <c r="N6" s="24"/>
      <c r="O6" s="24"/>
      <c r="P6" s="146">
        <v>2500.0</v>
      </c>
      <c r="Q6" s="27">
        <f t="shared" ref="Q6:Q56" si="1">F6+G6+H6+I6+J6+K6+L6+M6+N6+O6-P6</f>
        <v>0</v>
      </c>
      <c r="R6" s="279" t="s">
        <v>26</v>
      </c>
      <c r="S6" s="14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ht="42.0" customHeight="1">
      <c r="A7" s="19">
        <v>2.0</v>
      </c>
      <c r="B7" s="141">
        <v>46081.0</v>
      </c>
      <c r="C7" s="142" t="s">
        <v>1258</v>
      </c>
      <c r="D7" s="143">
        <v>67899.0</v>
      </c>
      <c r="E7" s="144" t="s">
        <v>1259</v>
      </c>
      <c r="F7" s="24"/>
      <c r="G7" s="147"/>
      <c r="H7" s="24"/>
      <c r="I7" s="145">
        <v>4500.0</v>
      </c>
      <c r="J7" s="147"/>
      <c r="K7" s="147"/>
      <c r="L7" s="24"/>
      <c r="M7" s="145"/>
      <c r="N7" s="24"/>
      <c r="O7" s="24"/>
      <c r="P7" s="146">
        <v>4500.0</v>
      </c>
      <c r="Q7" s="27">
        <f t="shared" si="1"/>
        <v>0</v>
      </c>
      <c r="R7" s="279" t="s">
        <v>26</v>
      </c>
      <c r="S7" s="146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ht="42.0" customHeight="1">
      <c r="A8" s="19">
        <v>3.0</v>
      </c>
      <c r="B8" s="141">
        <v>46081.0</v>
      </c>
      <c r="C8" s="142" t="s">
        <v>1260</v>
      </c>
      <c r="D8" s="143">
        <v>109420.0</v>
      </c>
      <c r="E8" s="144" t="s">
        <v>562</v>
      </c>
      <c r="F8" s="147"/>
      <c r="G8" s="147"/>
      <c r="H8" s="24"/>
      <c r="I8" s="145">
        <v>2400.0</v>
      </c>
      <c r="J8" s="147"/>
      <c r="K8" s="147"/>
      <c r="L8" s="24"/>
      <c r="M8" s="145"/>
      <c r="N8" s="24"/>
      <c r="O8" s="24"/>
      <c r="P8" s="146">
        <v>2400.0</v>
      </c>
      <c r="Q8" s="27">
        <f t="shared" si="1"/>
        <v>0</v>
      </c>
      <c r="R8" s="279" t="s">
        <v>42</v>
      </c>
      <c r="S8" s="146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ht="42.0" customHeight="1">
      <c r="A9" s="19">
        <v>4.0</v>
      </c>
      <c r="B9" s="141">
        <v>46081.0</v>
      </c>
      <c r="C9" s="142" t="s">
        <v>1261</v>
      </c>
      <c r="D9" s="143">
        <v>25541.0</v>
      </c>
      <c r="E9" s="144" t="s">
        <v>649</v>
      </c>
      <c r="F9" s="147"/>
      <c r="G9" s="147"/>
      <c r="H9" s="24"/>
      <c r="I9" s="145"/>
      <c r="J9" s="147"/>
      <c r="K9" s="147">
        <v>379.0</v>
      </c>
      <c r="L9" s="24"/>
      <c r="M9" s="25"/>
      <c r="N9" s="24"/>
      <c r="O9" s="24"/>
      <c r="P9" s="146">
        <v>379.0</v>
      </c>
      <c r="Q9" s="27">
        <f t="shared" si="1"/>
        <v>0</v>
      </c>
      <c r="R9" s="279" t="s">
        <v>26</v>
      </c>
      <c r="S9" s="146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ht="42.0" customHeight="1">
      <c r="A10" s="19">
        <v>5.0</v>
      </c>
      <c r="B10" s="141">
        <v>46081.0</v>
      </c>
      <c r="C10" s="142" t="s">
        <v>1262</v>
      </c>
      <c r="D10" s="143">
        <v>77096.0</v>
      </c>
      <c r="E10" s="144" t="s">
        <v>1263</v>
      </c>
      <c r="F10" s="24"/>
      <c r="G10" s="147"/>
      <c r="H10" s="24"/>
      <c r="I10" s="145"/>
      <c r="J10" s="147">
        <v>5100.0</v>
      </c>
      <c r="K10" s="147"/>
      <c r="L10" s="24"/>
      <c r="M10" s="145"/>
      <c r="N10" s="24"/>
      <c r="O10" s="24"/>
      <c r="P10" s="146">
        <v>5100.0</v>
      </c>
      <c r="Q10" s="27">
        <f t="shared" si="1"/>
        <v>0</v>
      </c>
      <c r="R10" s="279" t="s">
        <v>26</v>
      </c>
      <c r="S10" s="21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42.0" customHeight="1">
      <c r="A11" s="19">
        <v>6.0</v>
      </c>
      <c r="B11" s="141">
        <v>46081.0</v>
      </c>
      <c r="C11" s="142" t="s">
        <v>1264</v>
      </c>
      <c r="D11" s="143">
        <v>35227.0</v>
      </c>
      <c r="E11" s="144" t="s">
        <v>606</v>
      </c>
      <c r="F11" s="147"/>
      <c r="G11" s="147"/>
      <c r="H11" s="24"/>
      <c r="I11" s="145"/>
      <c r="J11" s="147"/>
      <c r="K11" s="147"/>
      <c r="L11" s="24"/>
      <c r="M11" s="145">
        <v>450.0</v>
      </c>
      <c r="N11" s="24"/>
      <c r="O11" s="24"/>
      <c r="P11" s="146">
        <v>450.0</v>
      </c>
      <c r="Q11" s="27">
        <f t="shared" si="1"/>
        <v>0</v>
      </c>
      <c r="R11" s="279" t="s">
        <v>42</v>
      </c>
      <c r="S11" s="146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42.0" customHeight="1">
      <c r="A12" s="19">
        <v>7.0</v>
      </c>
      <c r="B12" s="141">
        <v>46081.0</v>
      </c>
      <c r="C12" s="142" t="s">
        <v>1265</v>
      </c>
      <c r="D12" s="143">
        <v>114565.0</v>
      </c>
      <c r="E12" s="144" t="s">
        <v>1266</v>
      </c>
      <c r="F12" s="147"/>
      <c r="G12" s="147"/>
      <c r="H12" s="147"/>
      <c r="I12" s="145">
        <v>350.0</v>
      </c>
      <c r="J12" s="147"/>
      <c r="K12" s="147"/>
      <c r="L12" s="24"/>
      <c r="M12" s="145"/>
      <c r="N12" s="24"/>
      <c r="O12" s="24"/>
      <c r="P12" s="146">
        <v>350.0</v>
      </c>
      <c r="Q12" s="27">
        <f t="shared" si="1"/>
        <v>0</v>
      </c>
      <c r="R12" s="279" t="s">
        <v>26</v>
      </c>
      <c r="S12" s="146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42.0" customHeight="1">
      <c r="A13" s="19">
        <v>8.0</v>
      </c>
      <c r="B13" s="141">
        <v>46081.0</v>
      </c>
      <c r="C13" s="142" t="s">
        <v>1267</v>
      </c>
      <c r="D13" s="143">
        <v>13762.0</v>
      </c>
      <c r="E13" s="144" t="s">
        <v>408</v>
      </c>
      <c r="F13" s="147"/>
      <c r="G13" s="147"/>
      <c r="H13" s="147"/>
      <c r="I13" s="145"/>
      <c r="J13" s="147">
        <v>1400.0</v>
      </c>
      <c r="K13" s="147"/>
      <c r="L13" s="24"/>
      <c r="M13" s="145"/>
      <c r="N13" s="24"/>
      <c r="O13" s="24"/>
      <c r="P13" s="146">
        <v>1400.0</v>
      </c>
      <c r="Q13" s="27">
        <f t="shared" si="1"/>
        <v>0</v>
      </c>
      <c r="R13" s="279" t="s">
        <v>26</v>
      </c>
      <c r="S13" s="146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42.0" customHeight="1">
      <c r="A14" s="19">
        <v>9.0</v>
      </c>
      <c r="B14" s="141">
        <v>46081.0</v>
      </c>
      <c r="C14" s="142" t="s">
        <v>1268</v>
      </c>
      <c r="D14" s="143">
        <v>112343.0</v>
      </c>
      <c r="E14" s="144" t="s">
        <v>642</v>
      </c>
      <c r="F14" s="147"/>
      <c r="G14" s="24"/>
      <c r="H14" s="147"/>
      <c r="I14" s="145"/>
      <c r="J14" s="147"/>
      <c r="K14" s="147"/>
      <c r="L14" s="24"/>
      <c r="M14" s="145">
        <v>240.0</v>
      </c>
      <c r="N14" s="24"/>
      <c r="O14" s="24"/>
      <c r="P14" s="146">
        <v>240.0</v>
      </c>
      <c r="Q14" s="27">
        <f t="shared" si="1"/>
        <v>0</v>
      </c>
      <c r="R14" s="279" t="s">
        <v>64</v>
      </c>
      <c r="S14" s="146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42.0" customHeight="1">
      <c r="A15" s="19">
        <v>10.0</v>
      </c>
      <c r="B15" s="141">
        <v>46081.0</v>
      </c>
      <c r="C15" s="142" t="s">
        <v>1269</v>
      </c>
      <c r="D15" s="143">
        <v>32886.0</v>
      </c>
      <c r="E15" s="144" t="s">
        <v>1270</v>
      </c>
      <c r="F15" s="147"/>
      <c r="G15" s="147">
        <v>4500.0</v>
      </c>
      <c r="H15" s="147"/>
      <c r="I15" s="145"/>
      <c r="J15" s="147"/>
      <c r="K15" s="147"/>
      <c r="L15" s="24"/>
      <c r="M15" s="145"/>
      <c r="N15" s="24"/>
      <c r="O15" s="24"/>
      <c r="P15" s="146">
        <v>4500.0</v>
      </c>
      <c r="Q15" s="27">
        <f t="shared" si="1"/>
        <v>0</v>
      </c>
      <c r="R15" s="279" t="s">
        <v>26</v>
      </c>
      <c r="S15" s="146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42.0" customHeight="1">
      <c r="A16" s="19">
        <v>11.0</v>
      </c>
      <c r="B16" s="141">
        <v>46081.0</v>
      </c>
      <c r="C16" s="142" t="s">
        <v>1271</v>
      </c>
      <c r="D16" s="143">
        <v>22341.0</v>
      </c>
      <c r="E16" s="144" t="s">
        <v>73</v>
      </c>
      <c r="F16" s="147"/>
      <c r="G16" s="147"/>
      <c r="H16" s="24"/>
      <c r="I16" s="145">
        <v>3600.0</v>
      </c>
      <c r="J16" s="147"/>
      <c r="K16" s="147"/>
      <c r="L16" s="24"/>
      <c r="M16" s="145"/>
      <c r="N16" s="24"/>
      <c r="O16" s="24"/>
      <c r="P16" s="146">
        <v>3600.0</v>
      </c>
      <c r="Q16" s="27">
        <f t="shared" si="1"/>
        <v>0</v>
      </c>
      <c r="R16" s="279" t="s">
        <v>26</v>
      </c>
      <c r="S16" s="146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42.0" customHeight="1">
      <c r="A17" s="19">
        <v>12.0</v>
      </c>
      <c r="B17" s="141">
        <v>46081.0</v>
      </c>
      <c r="C17" s="142" t="s">
        <v>1272</v>
      </c>
      <c r="D17" s="143">
        <v>72839.0</v>
      </c>
      <c r="E17" s="144" t="s">
        <v>676</v>
      </c>
      <c r="F17" s="147"/>
      <c r="G17" s="147"/>
      <c r="H17" s="147"/>
      <c r="I17" s="145">
        <v>10000.0</v>
      </c>
      <c r="J17" s="147"/>
      <c r="K17" s="147"/>
      <c r="L17" s="24"/>
      <c r="M17" s="145"/>
      <c r="N17" s="24"/>
      <c r="O17" s="24"/>
      <c r="P17" s="146">
        <v>10000.0</v>
      </c>
      <c r="Q17" s="27">
        <f t="shared" si="1"/>
        <v>0</v>
      </c>
      <c r="R17" s="279" t="s">
        <v>42</v>
      </c>
      <c r="S17" s="146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42.0" customHeight="1">
      <c r="A18" s="19">
        <v>13.0</v>
      </c>
      <c r="B18" s="141">
        <v>46081.0</v>
      </c>
      <c r="C18" s="142" t="s">
        <v>1273</v>
      </c>
      <c r="D18" s="143">
        <v>90030.0</v>
      </c>
      <c r="E18" s="144" t="s">
        <v>522</v>
      </c>
      <c r="F18" s="147"/>
      <c r="G18" s="147"/>
      <c r="H18" s="147"/>
      <c r="I18" s="145"/>
      <c r="J18" s="147">
        <v>379.0</v>
      </c>
      <c r="K18" s="147"/>
      <c r="L18" s="24"/>
      <c r="M18" s="145"/>
      <c r="N18" s="24"/>
      <c r="O18" s="24"/>
      <c r="P18" s="146">
        <v>379.0</v>
      </c>
      <c r="Q18" s="27">
        <f t="shared" si="1"/>
        <v>0</v>
      </c>
      <c r="R18" s="279" t="s">
        <v>42</v>
      </c>
      <c r="S18" s="146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41.25" customHeight="1">
      <c r="A19" s="19">
        <v>14.0</v>
      </c>
      <c r="B19" s="141">
        <v>46081.0</v>
      </c>
      <c r="C19" s="142" t="s">
        <v>1274</v>
      </c>
      <c r="D19" s="143">
        <v>48657.0</v>
      </c>
      <c r="E19" s="144" t="s">
        <v>1275</v>
      </c>
      <c r="F19" s="147"/>
      <c r="G19" s="147"/>
      <c r="H19" s="147"/>
      <c r="I19" s="145">
        <v>5100.0</v>
      </c>
      <c r="J19" s="147"/>
      <c r="K19" s="147"/>
      <c r="L19" s="24"/>
      <c r="M19" s="145"/>
      <c r="N19" s="24"/>
      <c r="O19" s="24"/>
      <c r="P19" s="146">
        <v>5100.0</v>
      </c>
      <c r="Q19" s="27">
        <f t="shared" si="1"/>
        <v>0</v>
      </c>
      <c r="R19" s="279" t="s">
        <v>42</v>
      </c>
      <c r="S19" s="146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42.0" customHeight="1">
      <c r="A20" s="19">
        <v>15.0</v>
      </c>
      <c r="B20" s="141">
        <v>46081.0</v>
      </c>
      <c r="C20" s="142" t="s">
        <v>1276</v>
      </c>
      <c r="D20" s="143">
        <v>62146.0</v>
      </c>
      <c r="E20" s="144" t="s">
        <v>1277</v>
      </c>
      <c r="F20" s="147"/>
      <c r="G20" s="24"/>
      <c r="H20" s="147"/>
      <c r="I20" s="145">
        <v>350.0</v>
      </c>
      <c r="J20" s="24"/>
      <c r="K20" s="24"/>
      <c r="L20" s="24"/>
      <c r="M20" s="145"/>
      <c r="N20" s="24"/>
      <c r="O20" s="24"/>
      <c r="P20" s="146">
        <v>350.0</v>
      </c>
      <c r="Q20" s="27">
        <f t="shared" si="1"/>
        <v>0</v>
      </c>
      <c r="R20" s="279" t="s">
        <v>64</v>
      </c>
      <c r="S20" s="26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42.0" customHeight="1">
      <c r="A21" s="19">
        <v>16.0</v>
      </c>
      <c r="B21" s="141">
        <v>46081.0</v>
      </c>
      <c r="C21" s="142" t="s">
        <v>1278</v>
      </c>
      <c r="D21" s="143">
        <v>94480.0</v>
      </c>
      <c r="E21" s="144" t="s">
        <v>30</v>
      </c>
      <c r="F21" s="24"/>
      <c r="G21" s="147"/>
      <c r="H21" s="147"/>
      <c r="I21" s="145"/>
      <c r="J21" s="147"/>
      <c r="K21" s="147"/>
      <c r="L21" s="24"/>
      <c r="M21" s="145">
        <v>320.0</v>
      </c>
      <c r="N21" s="24"/>
      <c r="O21" s="24"/>
      <c r="P21" s="146">
        <v>320.0</v>
      </c>
      <c r="Q21" s="27">
        <f t="shared" si="1"/>
        <v>0</v>
      </c>
      <c r="R21" s="279" t="s">
        <v>26</v>
      </c>
      <c r="S21" s="146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42.0" customHeight="1">
      <c r="A22" s="19">
        <v>17.0</v>
      </c>
      <c r="B22" s="141">
        <v>46081.0</v>
      </c>
      <c r="C22" s="142" t="s">
        <v>1279</v>
      </c>
      <c r="D22" s="143">
        <v>38416.0</v>
      </c>
      <c r="E22" s="144" t="s">
        <v>89</v>
      </c>
      <c r="F22" s="147"/>
      <c r="G22" s="147"/>
      <c r="H22" s="147"/>
      <c r="I22" s="145"/>
      <c r="J22" s="147"/>
      <c r="K22" s="147"/>
      <c r="L22" s="24"/>
      <c r="M22" s="145">
        <v>3700.0</v>
      </c>
      <c r="N22" s="24"/>
      <c r="O22" s="24"/>
      <c r="P22" s="146">
        <v>3700.0</v>
      </c>
      <c r="Q22" s="27">
        <f t="shared" si="1"/>
        <v>0</v>
      </c>
      <c r="R22" s="279" t="s">
        <v>26</v>
      </c>
      <c r="S22" s="146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42.0" customHeight="1">
      <c r="A23" s="19">
        <v>18.0</v>
      </c>
      <c r="B23" s="141">
        <v>46081.0</v>
      </c>
      <c r="C23" s="142" t="s">
        <v>1280</v>
      </c>
      <c r="D23" s="143">
        <v>10006.0</v>
      </c>
      <c r="E23" s="144" t="s">
        <v>96</v>
      </c>
      <c r="F23" s="147">
        <v>200.0</v>
      </c>
      <c r="G23" s="147"/>
      <c r="H23" s="147"/>
      <c r="I23" s="145"/>
      <c r="J23" s="24"/>
      <c r="K23" s="24"/>
      <c r="L23" s="24"/>
      <c r="M23" s="145"/>
      <c r="N23" s="24"/>
      <c r="O23" s="24"/>
      <c r="P23" s="146">
        <v>200.0</v>
      </c>
      <c r="Q23" s="27">
        <f t="shared" si="1"/>
        <v>0</v>
      </c>
      <c r="R23" s="279" t="s">
        <v>64</v>
      </c>
      <c r="S23" s="146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42.0" customHeight="1">
      <c r="A24" s="19">
        <v>19.0</v>
      </c>
      <c r="B24" s="141">
        <v>46081.0</v>
      </c>
      <c r="C24" s="142" t="s">
        <v>1281</v>
      </c>
      <c r="D24" s="143">
        <v>114575.0</v>
      </c>
      <c r="E24" s="144" t="s">
        <v>1282</v>
      </c>
      <c r="F24" s="147"/>
      <c r="G24" s="147"/>
      <c r="H24" s="147"/>
      <c r="I24" s="145">
        <v>300.0</v>
      </c>
      <c r="J24" s="24"/>
      <c r="K24" s="147"/>
      <c r="L24" s="24"/>
      <c r="M24" s="145"/>
      <c r="N24" s="24"/>
      <c r="O24" s="24"/>
      <c r="P24" s="146">
        <v>300.0</v>
      </c>
      <c r="Q24" s="27">
        <f t="shared" si="1"/>
        <v>0</v>
      </c>
      <c r="R24" s="279" t="s">
        <v>26</v>
      </c>
      <c r="S24" s="26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42.0" customHeight="1">
      <c r="A25" s="19">
        <v>20.0</v>
      </c>
      <c r="B25" s="141">
        <v>46081.0</v>
      </c>
      <c r="C25" s="142" t="s">
        <v>1283</v>
      </c>
      <c r="D25" s="143">
        <v>10271.0</v>
      </c>
      <c r="E25" s="144" t="s">
        <v>740</v>
      </c>
      <c r="F25" s="24"/>
      <c r="G25" s="147"/>
      <c r="H25" s="147"/>
      <c r="I25" s="25"/>
      <c r="J25" s="24"/>
      <c r="K25" s="147"/>
      <c r="L25" s="24"/>
      <c r="M25" s="145">
        <v>379.0</v>
      </c>
      <c r="N25" s="24"/>
      <c r="O25" s="24"/>
      <c r="P25" s="146">
        <v>379.0</v>
      </c>
      <c r="Q25" s="27">
        <f t="shared" si="1"/>
        <v>0</v>
      </c>
      <c r="R25" s="279" t="s">
        <v>42</v>
      </c>
      <c r="S25" s="26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42.0" customHeight="1">
      <c r="A26" s="19">
        <v>21.0</v>
      </c>
      <c r="B26" s="200">
        <v>46081.0</v>
      </c>
      <c r="C26" s="201" t="s">
        <v>1284</v>
      </c>
      <c r="D26" s="202">
        <v>109967.0</v>
      </c>
      <c r="E26" s="202" t="s">
        <v>25</v>
      </c>
      <c r="F26" s="147"/>
      <c r="G26" s="24"/>
      <c r="H26" s="147"/>
      <c r="I26" s="25"/>
      <c r="J26" s="24"/>
      <c r="K26" s="24"/>
      <c r="L26" s="24"/>
      <c r="M26" s="145">
        <v>5000.0</v>
      </c>
      <c r="N26" s="24"/>
      <c r="O26" s="24"/>
      <c r="P26" s="146">
        <v>5000.0</v>
      </c>
      <c r="Q26" s="27">
        <f t="shared" si="1"/>
        <v>0</v>
      </c>
      <c r="R26" s="279" t="s">
        <v>26</v>
      </c>
      <c r="S26" s="26"/>
      <c r="T26" s="29"/>
      <c r="U26" s="29"/>
      <c r="V26" s="274" t="s">
        <v>121</v>
      </c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42.0" customHeight="1">
      <c r="A27" s="19">
        <v>22.0</v>
      </c>
      <c r="B27" s="141">
        <v>46081.0</v>
      </c>
      <c r="C27" s="142" t="s">
        <v>1285</v>
      </c>
      <c r="D27" s="143">
        <v>35227.0</v>
      </c>
      <c r="E27" s="144" t="s">
        <v>606</v>
      </c>
      <c r="F27" s="147">
        <v>758.0</v>
      </c>
      <c r="G27" s="147"/>
      <c r="H27" s="147"/>
      <c r="I27" s="25"/>
      <c r="J27" s="24"/>
      <c r="K27" s="147"/>
      <c r="L27" s="24"/>
      <c r="M27" s="145"/>
      <c r="N27" s="24"/>
      <c r="O27" s="24"/>
      <c r="P27" s="146">
        <v>758.0</v>
      </c>
      <c r="Q27" s="27">
        <f t="shared" si="1"/>
        <v>0</v>
      </c>
      <c r="R27" s="280" t="s">
        <v>42</v>
      </c>
      <c r="S27" s="26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42.0" customHeight="1">
      <c r="A28" s="19">
        <v>23.0</v>
      </c>
      <c r="B28" s="141">
        <v>46081.0</v>
      </c>
      <c r="C28" s="142" t="s">
        <v>1286</v>
      </c>
      <c r="D28" s="143">
        <v>92067.0</v>
      </c>
      <c r="E28" s="144" t="s">
        <v>63</v>
      </c>
      <c r="F28" s="24"/>
      <c r="G28" s="147"/>
      <c r="H28" s="24"/>
      <c r="I28" s="25"/>
      <c r="J28" s="24"/>
      <c r="K28" s="24"/>
      <c r="L28" s="24"/>
      <c r="M28" s="145">
        <v>4500.0</v>
      </c>
      <c r="N28" s="24"/>
      <c r="O28" s="24"/>
      <c r="P28" s="146">
        <v>4500.0</v>
      </c>
      <c r="Q28" s="27">
        <f t="shared" si="1"/>
        <v>0</v>
      </c>
      <c r="R28" s="146" t="s">
        <v>26</v>
      </c>
      <c r="S28" s="26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42.0" customHeight="1">
      <c r="A29" s="19">
        <v>24.0</v>
      </c>
      <c r="B29" s="141">
        <v>46081.0</v>
      </c>
      <c r="C29" s="142" t="s">
        <v>1287</v>
      </c>
      <c r="D29" s="143">
        <v>92067.0</v>
      </c>
      <c r="E29" s="144" t="s">
        <v>63</v>
      </c>
      <c r="F29" s="24"/>
      <c r="G29" s="147">
        <v>758.0</v>
      </c>
      <c r="H29" s="147"/>
      <c r="I29" s="145"/>
      <c r="J29" s="24"/>
      <c r="K29" s="147"/>
      <c r="L29" s="24"/>
      <c r="M29" s="25"/>
      <c r="N29" s="24"/>
      <c r="O29" s="24"/>
      <c r="P29" s="146">
        <v>758.0</v>
      </c>
      <c r="Q29" s="27">
        <f t="shared" si="1"/>
        <v>0</v>
      </c>
      <c r="R29" s="146" t="s">
        <v>42</v>
      </c>
      <c r="S29" s="26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42.0" customHeight="1">
      <c r="A30" s="19">
        <v>25.0</v>
      </c>
      <c r="B30" s="141">
        <v>46081.0</v>
      </c>
      <c r="C30" s="142" t="s">
        <v>1288</v>
      </c>
      <c r="D30" s="143">
        <v>72839.0</v>
      </c>
      <c r="E30" s="144" t="s">
        <v>676</v>
      </c>
      <c r="F30" s="24"/>
      <c r="G30" s="24"/>
      <c r="H30" s="147"/>
      <c r="I30" s="145">
        <v>379.0</v>
      </c>
      <c r="J30" s="24"/>
      <c r="K30" s="24"/>
      <c r="L30" s="24"/>
      <c r="M30" s="25"/>
      <c r="N30" s="24"/>
      <c r="O30" s="24"/>
      <c r="P30" s="146">
        <v>379.0</v>
      </c>
      <c r="Q30" s="27">
        <f t="shared" si="1"/>
        <v>0</v>
      </c>
      <c r="R30" s="146" t="s">
        <v>26</v>
      </c>
      <c r="S30" s="26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42.0" customHeight="1">
      <c r="A31" s="19">
        <v>26.0</v>
      </c>
      <c r="B31" s="141">
        <v>46081.0</v>
      </c>
      <c r="C31" s="142" t="s">
        <v>1289</v>
      </c>
      <c r="D31" s="143">
        <v>110058.0</v>
      </c>
      <c r="E31" s="144" t="s">
        <v>174</v>
      </c>
      <c r="F31" s="24"/>
      <c r="G31" s="24"/>
      <c r="H31" s="147"/>
      <c r="I31" s="25"/>
      <c r="J31" s="24"/>
      <c r="K31" s="24"/>
      <c r="L31" s="24"/>
      <c r="M31" s="145">
        <v>290.0</v>
      </c>
      <c r="N31" s="24"/>
      <c r="O31" s="24"/>
      <c r="P31" s="146">
        <v>290.0</v>
      </c>
      <c r="Q31" s="27">
        <f t="shared" si="1"/>
        <v>0</v>
      </c>
      <c r="R31" s="146" t="s">
        <v>26</v>
      </c>
      <c r="S31" s="26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42.0" customHeight="1">
      <c r="A32" s="19">
        <v>27.0</v>
      </c>
      <c r="B32" s="141">
        <v>46081.0</v>
      </c>
      <c r="C32" s="142" t="s">
        <v>1290</v>
      </c>
      <c r="D32" s="143">
        <v>114585.0</v>
      </c>
      <c r="E32" s="144" t="s">
        <v>1291</v>
      </c>
      <c r="F32" s="24"/>
      <c r="G32" s="24"/>
      <c r="H32" s="147"/>
      <c r="I32" s="25"/>
      <c r="J32" s="24"/>
      <c r="K32" s="147"/>
      <c r="L32" s="24"/>
      <c r="M32" s="145">
        <v>300.0</v>
      </c>
      <c r="N32" s="24"/>
      <c r="O32" s="24"/>
      <c r="P32" s="146">
        <v>300.0</v>
      </c>
      <c r="Q32" s="27">
        <f t="shared" si="1"/>
        <v>0</v>
      </c>
      <c r="R32" s="146" t="s">
        <v>64</v>
      </c>
      <c r="S32" s="26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42.0" customHeight="1">
      <c r="A33" s="19">
        <v>28.0</v>
      </c>
      <c r="B33" s="141">
        <v>46081.0</v>
      </c>
      <c r="C33" s="142" t="s">
        <v>1292</v>
      </c>
      <c r="D33" s="143">
        <v>97729.0</v>
      </c>
      <c r="E33" s="144" t="s">
        <v>59</v>
      </c>
      <c r="F33" s="24"/>
      <c r="G33" s="147"/>
      <c r="H33" s="24"/>
      <c r="I33" s="145">
        <v>4500.0</v>
      </c>
      <c r="J33" s="24"/>
      <c r="K33" s="147"/>
      <c r="L33" s="24"/>
      <c r="M33" s="145"/>
      <c r="N33" s="24"/>
      <c r="O33" s="24"/>
      <c r="P33" s="146">
        <v>4500.0</v>
      </c>
      <c r="Q33" s="27">
        <f t="shared" si="1"/>
        <v>0</v>
      </c>
      <c r="R33" s="146" t="s">
        <v>26</v>
      </c>
      <c r="S33" s="26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42.0" customHeight="1">
      <c r="A34" s="19">
        <v>29.0</v>
      </c>
      <c r="B34" s="141">
        <v>46081.0</v>
      </c>
      <c r="C34" s="142" t="s">
        <v>1293</v>
      </c>
      <c r="D34" s="143">
        <v>31834.0</v>
      </c>
      <c r="E34" s="144" t="s">
        <v>1257</v>
      </c>
      <c r="F34" s="147"/>
      <c r="G34" s="24"/>
      <c r="H34" s="147"/>
      <c r="I34" s="25"/>
      <c r="J34" s="24"/>
      <c r="K34" s="24"/>
      <c r="L34" s="24"/>
      <c r="M34" s="145">
        <v>200.0</v>
      </c>
      <c r="N34" s="24"/>
      <c r="O34" s="24"/>
      <c r="P34" s="146">
        <v>200.0</v>
      </c>
      <c r="Q34" s="27">
        <f t="shared" si="1"/>
        <v>0</v>
      </c>
      <c r="R34" s="146" t="s">
        <v>64</v>
      </c>
      <c r="S34" s="26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42.0" customHeight="1">
      <c r="A35" s="19">
        <v>30.0</v>
      </c>
      <c r="B35" s="141">
        <v>46081.0</v>
      </c>
      <c r="C35" s="142" t="s">
        <v>1294</v>
      </c>
      <c r="D35" s="143">
        <v>92257.0</v>
      </c>
      <c r="E35" s="144" t="s">
        <v>57</v>
      </c>
      <c r="F35" s="24"/>
      <c r="G35" s="24"/>
      <c r="H35" s="147"/>
      <c r="I35" s="145">
        <v>5000.0</v>
      </c>
      <c r="J35" s="147"/>
      <c r="K35" s="24"/>
      <c r="L35" s="24"/>
      <c r="M35" s="25"/>
      <c r="N35" s="24"/>
      <c r="O35" s="24"/>
      <c r="P35" s="146">
        <v>5000.0</v>
      </c>
      <c r="Q35" s="27">
        <f t="shared" si="1"/>
        <v>0</v>
      </c>
      <c r="R35" s="146" t="s">
        <v>26</v>
      </c>
      <c r="S35" s="26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42.0" customHeight="1">
      <c r="A36" s="19">
        <v>31.0</v>
      </c>
      <c r="B36" s="141">
        <v>46081.0</v>
      </c>
      <c r="C36" s="142" t="s">
        <v>1295</v>
      </c>
      <c r="D36" s="143">
        <v>10008.0</v>
      </c>
      <c r="E36" s="144" t="s">
        <v>48</v>
      </c>
      <c r="F36" s="24"/>
      <c r="G36" s="147">
        <v>5890.0</v>
      </c>
      <c r="H36" s="147"/>
      <c r="I36" s="25"/>
      <c r="J36" s="24"/>
      <c r="K36" s="24"/>
      <c r="L36" s="24"/>
      <c r="M36" s="25"/>
      <c r="N36" s="24"/>
      <c r="O36" s="24"/>
      <c r="P36" s="146">
        <v>5890.0</v>
      </c>
      <c r="Q36" s="27">
        <f t="shared" si="1"/>
        <v>0</v>
      </c>
      <c r="R36" s="146" t="s">
        <v>42</v>
      </c>
      <c r="S36" s="26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42.0" customHeight="1">
      <c r="A37" s="19">
        <v>32.0</v>
      </c>
      <c r="B37" s="141">
        <v>46081.0</v>
      </c>
      <c r="C37" s="142" t="s">
        <v>1296</v>
      </c>
      <c r="D37" s="143">
        <v>112343.0</v>
      </c>
      <c r="E37" s="144" t="s">
        <v>642</v>
      </c>
      <c r="F37" s="24"/>
      <c r="G37" s="147">
        <v>1200.0</v>
      </c>
      <c r="H37" s="24"/>
      <c r="I37" s="25"/>
      <c r="J37" s="24"/>
      <c r="K37" s="24"/>
      <c r="L37" s="24"/>
      <c r="M37" s="25"/>
      <c r="N37" s="24"/>
      <c r="O37" s="24"/>
      <c r="P37" s="146">
        <v>1200.0</v>
      </c>
      <c r="Q37" s="27">
        <f t="shared" si="1"/>
        <v>0</v>
      </c>
      <c r="R37" s="146" t="s">
        <v>26</v>
      </c>
      <c r="S37" s="26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42.0" customHeight="1">
      <c r="A38" s="19">
        <v>33.0</v>
      </c>
      <c r="B38" s="141">
        <v>46081.0</v>
      </c>
      <c r="C38" s="142" t="s">
        <v>1297</v>
      </c>
      <c r="D38" s="143">
        <v>94247.0</v>
      </c>
      <c r="E38" s="144" t="s">
        <v>1298</v>
      </c>
      <c r="F38" s="24"/>
      <c r="G38" s="24"/>
      <c r="H38" s="24"/>
      <c r="I38" s="145">
        <v>7400.0</v>
      </c>
      <c r="J38" s="24"/>
      <c r="K38" s="24"/>
      <c r="L38" s="24"/>
      <c r="M38" s="25"/>
      <c r="N38" s="24"/>
      <c r="O38" s="24"/>
      <c r="P38" s="146">
        <v>7400.0</v>
      </c>
      <c r="Q38" s="27">
        <f t="shared" si="1"/>
        <v>0</v>
      </c>
      <c r="R38" s="146" t="s">
        <v>423</v>
      </c>
      <c r="S38" s="26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42.0" customHeight="1">
      <c r="A39" s="19">
        <v>34.0</v>
      </c>
      <c r="B39" s="141">
        <v>46080.0</v>
      </c>
      <c r="C39" s="142" t="s">
        <v>1299</v>
      </c>
      <c r="D39" s="143">
        <v>105021.0</v>
      </c>
      <c r="E39" s="144" t="s">
        <v>71</v>
      </c>
      <c r="F39" s="24"/>
      <c r="G39" s="24"/>
      <c r="H39" s="24"/>
      <c r="I39" s="25"/>
      <c r="J39" s="24"/>
      <c r="K39" s="147">
        <v>2400.0</v>
      </c>
      <c r="L39" s="24"/>
      <c r="M39" s="25"/>
      <c r="N39" s="24"/>
      <c r="O39" s="24"/>
      <c r="P39" s="146">
        <v>2400.0</v>
      </c>
      <c r="Q39" s="27">
        <f t="shared" si="1"/>
        <v>0</v>
      </c>
      <c r="R39" s="146">
        <v>105021.0</v>
      </c>
      <c r="S39" s="26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42.0" customHeight="1">
      <c r="A40" s="19">
        <v>35.0</v>
      </c>
      <c r="B40" s="141">
        <v>46080.0</v>
      </c>
      <c r="C40" s="142" t="s">
        <v>1300</v>
      </c>
      <c r="D40" s="143">
        <v>109953.0</v>
      </c>
      <c r="E40" s="144" t="s">
        <v>775</v>
      </c>
      <c r="F40" s="24"/>
      <c r="G40" s="24"/>
      <c r="H40" s="24"/>
      <c r="I40" s="25"/>
      <c r="J40" s="24"/>
      <c r="K40" s="147">
        <v>2950.0</v>
      </c>
      <c r="L40" s="24"/>
      <c r="M40" s="25"/>
      <c r="N40" s="24"/>
      <c r="O40" s="24"/>
      <c r="P40" s="146">
        <v>2950.0</v>
      </c>
      <c r="Q40" s="27">
        <f t="shared" si="1"/>
        <v>0</v>
      </c>
      <c r="R40" s="146">
        <v>105021.0</v>
      </c>
      <c r="S40" s="26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42.0" customHeight="1">
      <c r="A41" s="19">
        <v>36.0</v>
      </c>
      <c r="B41" s="141">
        <v>46080.0</v>
      </c>
      <c r="C41" s="142" t="s">
        <v>1301</v>
      </c>
      <c r="D41" s="143">
        <v>47787.0</v>
      </c>
      <c r="E41" s="144" t="s">
        <v>533</v>
      </c>
      <c r="F41" s="24"/>
      <c r="G41" s="24"/>
      <c r="H41" s="24"/>
      <c r="I41" s="25"/>
      <c r="J41" s="24"/>
      <c r="K41" s="147"/>
      <c r="L41" s="24"/>
      <c r="M41" s="145">
        <v>5000.0</v>
      </c>
      <c r="N41" s="24"/>
      <c r="O41" s="24"/>
      <c r="P41" s="146">
        <v>5000.0</v>
      </c>
      <c r="Q41" s="27">
        <f t="shared" si="1"/>
        <v>0</v>
      </c>
      <c r="R41" s="146">
        <v>47787.0</v>
      </c>
      <c r="S41" s="26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42.0" customHeight="1">
      <c r="A42" s="19">
        <v>37.0</v>
      </c>
      <c r="B42" s="141">
        <v>46081.0</v>
      </c>
      <c r="C42" s="142" t="s">
        <v>1302</v>
      </c>
      <c r="D42" s="143">
        <v>43380.0</v>
      </c>
      <c r="E42" s="144" t="s">
        <v>241</v>
      </c>
      <c r="F42" s="24"/>
      <c r="G42" s="24"/>
      <c r="H42" s="147">
        <v>4900.0</v>
      </c>
      <c r="I42" s="25"/>
      <c r="J42" s="24"/>
      <c r="K42" s="24"/>
      <c r="L42" s="24"/>
      <c r="M42" s="25"/>
      <c r="N42" s="24"/>
      <c r="O42" s="24"/>
      <c r="P42" s="146">
        <v>4900.0</v>
      </c>
      <c r="Q42" s="27">
        <f t="shared" si="1"/>
        <v>0</v>
      </c>
      <c r="R42" s="146">
        <v>43380.0</v>
      </c>
      <c r="S42" s="26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42.0" customHeight="1">
      <c r="A43" s="19">
        <v>38.0</v>
      </c>
      <c r="B43" s="141">
        <v>46081.0</v>
      </c>
      <c r="C43" s="142" t="s">
        <v>1303</v>
      </c>
      <c r="D43" s="143">
        <v>72839.0</v>
      </c>
      <c r="E43" s="144" t="s">
        <v>676</v>
      </c>
      <c r="F43" s="24"/>
      <c r="G43" s="24"/>
      <c r="H43" s="147">
        <v>300.0</v>
      </c>
      <c r="I43" s="25"/>
      <c r="J43" s="24"/>
      <c r="K43" s="24"/>
      <c r="L43" s="24"/>
      <c r="M43" s="145"/>
      <c r="N43" s="24"/>
      <c r="O43" s="24"/>
      <c r="P43" s="146">
        <v>300.0</v>
      </c>
      <c r="Q43" s="27">
        <f t="shared" si="1"/>
        <v>0</v>
      </c>
      <c r="R43" s="146">
        <v>72839.0</v>
      </c>
      <c r="S43" s="26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42.0" customHeight="1">
      <c r="A44" s="19">
        <v>39.0</v>
      </c>
      <c r="B44" s="141">
        <v>46081.0</v>
      </c>
      <c r="C44" s="142" t="s">
        <v>1304</v>
      </c>
      <c r="D44" s="143">
        <v>114564.0</v>
      </c>
      <c r="E44" s="144" t="s">
        <v>1305</v>
      </c>
      <c r="F44" s="24"/>
      <c r="G44" s="24"/>
      <c r="H44" s="147">
        <v>7000.0</v>
      </c>
      <c r="I44" s="25"/>
      <c r="J44" s="24"/>
      <c r="K44" s="24"/>
      <c r="L44" s="24"/>
      <c r="M44" s="25"/>
      <c r="N44" s="24"/>
      <c r="O44" s="24"/>
      <c r="P44" s="146">
        <v>7000.0</v>
      </c>
      <c r="Q44" s="27">
        <f t="shared" si="1"/>
        <v>0</v>
      </c>
      <c r="R44" s="146">
        <v>114564.0</v>
      </c>
      <c r="S44" s="26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42.0" customHeight="1">
      <c r="A45" s="19">
        <v>40.0</v>
      </c>
      <c r="B45" s="141">
        <v>46081.0</v>
      </c>
      <c r="C45" s="142" t="s">
        <v>1306</v>
      </c>
      <c r="D45" s="143">
        <v>114566.0</v>
      </c>
      <c r="E45" s="144" t="s">
        <v>1307</v>
      </c>
      <c r="F45" s="24"/>
      <c r="G45" s="24"/>
      <c r="H45" s="147">
        <v>7000.0</v>
      </c>
      <c r="I45" s="25"/>
      <c r="J45" s="24"/>
      <c r="K45" s="24"/>
      <c r="L45" s="24"/>
      <c r="M45" s="25"/>
      <c r="N45" s="24"/>
      <c r="O45" s="24"/>
      <c r="P45" s="146">
        <v>7000.0</v>
      </c>
      <c r="Q45" s="27">
        <f t="shared" si="1"/>
        <v>0</v>
      </c>
      <c r="R45" s="146">
        <v>114566.0</v>
      </c>
      <c r="S45" s="26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42.0" customHeight="1">
      <c r="A46" s="19">
        <v>41.0</v>
      </c>
      <c r="B46" s="141">
        <v>46081.0</v>
      </c>
      <c r="C46" s="142" t="s">
        <v>1308</v>
      </c>
      <c r="D46" s="143">
        <v>114570.0</v>
      </c>
      <c r="E46" s="144" t="s">
        <v>1309</v>
      </c>
      <c r="F46" s="24"/>
      <c r="G46" s="24"/>
      <c r="H46" s="24"/>
      <c r="I46" s="25"/>
      <c r="J46" s="24"/>
      <c r="K46" s="24"/>
      <c r="L46" s="24"/>
      <c r="M46" s="145">
        <v>300.0</v>
      </c>
      <c r="N46" s="24"/>
      <c r="O46" s="24"/>
      <c r="P46" s="146">
        <v>300.0</v>
      </c>
      <c r="Q46" s="27">
        <f t="shared" si="1"/>
        <v>0</v>
      </c>
      <c r="R46" s="146">
        <v>107610.0</v>
      </c>
      <c r="S46" s="26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42.0" customHeight="1">
      <c r="A47" s="19">
        <v>42.0</v>
      </c>
      <c r="B47" s="141">
        <v>46081.0</v>
      </c>
      <c r="C47" s="142" t="s">
        <v>1310</v>
      </c>
      <c r="D47" s="143">
        <v>98911.0</v>
      </c>
      <c r="E47" s="144" t="s">
        <v>83</v>
      </c>
      <c r="F47" s="24"/>
      <c r="G47" s="24"/>
      <c r="H47" s="24"/>
      <c r="I47" s="25"/>
      <c r="J47" s="24"/>
      <c r="K47" s="24"/>
      <c r="L47" s="24"/>
      <c r="M47" s="145">
        <v>4100.0</v>
      </c>
      <c r="N47" s="24"/>
      <c r="O47" s="24"/>
      <c r="P47" s="146">
        <v>4100.0</v>
      </c>
      <c r="Q47" s="27">
        <f t="shared" si="1"/>
        <v>0</v>
      </c>
      <c r="R47" s="146">
        <v>98911.0</v>
      </c>
      <c r="S47" s="26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42.0" customHeight="1">
      <c r="A48" s="19">
        <v>43.0</v>
      </c>
      <c r="B48" s="141">
        <v>46081.0</v>
      </c>
      <c r="C48" s="142" t="s">
        <v>1311</v>
      </c>
      <c r="D48" s="143">
        <v>52685.0</v>
      </c>
      <c r="E48" s="144" t="s">
        <v>87</v>
      </c>
      <c r="F48" s="24"/>
      <c r="G48" s="24"/>
      <c r="H48" s="147">
        <v>4500.0</v>
      </c>
      <c r="I48" s="25"/>
      <c r="J48" s="24"/>
      <c r="K48" s="24"/>
      <c r="L48" s="24"/>
      <c r="M48" s="25"/>
      <c r="N48" s="24"/>
      <c r="O48" s="24"/>
      <c r="P48" s="146">
        <v>4500.0</v>
      </c>
      <c r="Q48" s="27">
        <f t="shared" si="1"/>
        <v>0</v>
      </c>
      <c r="R48" s="146">
        <v>52685.0</v>
      </c>
      <c r="S48" s="26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42.0" customHeight="1">
      <c r="A49" s="19">
        <v>44.0</v>
      </c>
      <c r="B49" s="141">
        <v>46081.0</v>
      </c>
      <c r="C49" s="142" t="s">
        <v>1312</v>
      </c>
      <c r="D49" s="143">
        <v>65611.0</v>
      </c>
      <c r="E49" s="144" t="s">
        <v>184</v>
      </c>
      <c r="F49" s="24"/>
      <c r="G49" s="24"/>
      <c r="H49" s="147">
        <v>3200.0</v>
      </c>
      <c r="I49" s="25"/>
      <c r="J49" s="24"/>
      <c r="K49" s="24"/>
      <c r="L49" s="24"/>
      <c r="M49" s="25"/>
      <c r="N49" s="24"/>
      <c r="O49" s="24"/>
      <c r="P49" s="146">
        <v>3200.0</v>
      </c>
      <c r="Q49" s="27">
        <f t="shared" si="1"/>
        <v>0</v>
      </c>
      <c r="R49" s="146">
        <v>65611.0</v>
      </c>
      <c r="S49" s="26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26"/>
      <c r="Q50" s="27">
        <f t="shared" si="1"/>
        <v>0</v>
      </c>
      <c r="R50" s="26"/>
      <c r="S50" s="26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26"/>
      <c r="Q51" s="27">
        <f t="shared" si="1"/>
        <v>0</v>
      </c>
      <c r="R51" s="26"/>
      <c r="S51" s="26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42.0" hidden="1" customHeight="1">
      <c r="A52" s="19"/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26"/>
      <c r="Q52" s="27">
        <f t="shared" si="1"/>
        <v>0</v>
      </c>
      <c r="R52" s="26"/>
      <c r="S52" s="26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26"/>
      <c r="Q53" s="27">
        <f t="shared" si="1"/>
        <v>0</v>
      </c>
      <c r="R53" s="26"/>
      <c r="S53" s="26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26"/>
      <c r="Q54" s="27">
        <f t="shared" si="1"/>
        <v>0</v>
      </c>
      <c r="R54" s="26"/>
      <c r="S54" s="26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42.0" hidden="1" customHeight="1">
      <c r="A55" s="19"/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6"/>
      <c r="Q55" s="27">
        <f t="shared" si="1"/>
        <v>0</v>
      </c>
      <c r="R55" s="26"/>
      <c r="S55" s="26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42.0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26"/>
      <c r="Q56" s="27">
        <f t="shared" si="1"/>
        <v>0</v>
      </c>
      <c r="R56" s="26"/>
      <c r="S56" s="26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42.0" customHeight="1">
      <c r="A57" s="33"/>
      <c r="B57" s="34"/>
      <c r="C57" s="35"/>
      <c r="D57" s="36"/>
      <c r="E57" s="36"/>
      <c r="F57" s="37">
        <f t="shared" ref="F57:Q57" si="2">SUM(F6:F56)</f>
        <v>958</v>
      </c>
      <c r="G57" s="37">
        <f t="shared" si="2"/>
        <v>12348</v>
      </c>
      <c r="H57" s="37">
        <f t="shared" si="2"/>
        <v>26900</v>
      </c>
      <c r="I57" s="37">
        <f t="shared" si="2"/>
        <v>43879</v>
      </c>
      <c r="J57" s="37">
        <f t="shared" si="2"/>
        <v>6879</v>
      </c>
      <c r="K57" s="37">
        <f t="shared" si="2"/>
        <v>5729</v>
      </c>
      <c r="L57" s="37">
        <f t="shared" si="2"/>
        <v>0</v>
      </c>
      <c r="M57" s="37">
        <f t="shared" si="2"/>
        <v>27279</v>
      </c>
      <c r="N57" s="37">
        <f t="shared" si="2"/>
        <v>0</v>
      </c>
      <c r="O57" s="37">
        <f t="shared" si="2"/>
        <v>0</v>
      </c>
      <c r="P57" s="37">
        <f t="shared" si="2"/>
        <v>123972</v>
      </c>
      <c r="Q57" s="37">
        <f t="shared" si="2"/>
        <v>0</v>
      </c>
      <c r="R57" s="36"/>
      <c r="S57" s="39"/>
      <c r="T57" s="40"/>
      <c r="U57" s="40"/>
      <c r="V57" s="40"/>
      <c r="W57" s="40"/>
      <c r="X57" s="40"/>
      <c r="Y57" s="224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</row>
    <row r="58" ht="42.0" customHeight="1">
      <c r="A58" s="42"/>
      <c r="B58" s="43"/>
      <c r="C58" s="44"/>
      <c r="D58" s="44"/>
      <c r="E58" s="44"/>
      <c r="F58" s="45">
        <f>F57+G57+H57+I57+J57+K57+L57+M57+N57+O57</f>
        <v>123972</v>
      </c>
      <c r="G58" s="4"/>
      <c r="H58" s="4"/>
      <c r="I58" s="4"/>
      <c r="J58" s="4"/>
      <c r="K58" s="4"/>
      <c r="L58" s="4"/>
      <c r="M58" s="4"/>
      <c r="N58" s="4"/>
      <c r="O58" s="4"/>
      <c r="P58" s="46" t="s">
        <v>117</v>
      </c>
      <c r="Q58" s="46"/>
      <c r="R58" s="44"/>
      <c r="S58" s="47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ht="42.0" customHeight="1">
      <c r="A59" s="48"/>
      <c r="B59" s="48"/>
      <c r="C59" s="48"/>
      <c r="D59" s="48"/>
      <c r="E59" s="29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ht="42.0" customHeight="1">
      <c r="A60" s="49" t="s">
        <v>118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ht="42.0" customHeight="1">
      <c r="A61" s="50" t="s">
        <v>2</v>
      </c>
      <c r="B61" s="51" t="s">
        <v>3</v>
      </c>
      <c r="C61" s="51" t="s">
        <v>4</v>
      </c>
      <c r="D61" s="51" t="s">
        <v>5</v>
      </c>
      <c r="E61" s="51" t="s">
        <v>6</v>
      </c>
      <c r="F61" s="52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51" t="s">
        <v>8</v>
      </c>
      <c r="S61" s="51" t="s">
        <v>9</v>
      </c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ht="42.0" customHeight="1">
      <c r="A62" s="11"/>
      <c r="B62" s="12"/>
      <c r="C62" s="12"/>
      <c r="D62" s="12"/>
      <c r="E62" s="12"/>
      <c r="F62" s="53" t="s">
        <v>10</v>
      </c>
      <c r="G62" s="54" t="s">
        <v>11</v>
      </c>
      <c r="H62" s="10"/>
      <c r="I62" s="54" t="s">
        <v>12</v>
      </c>
      <c r="J62" s="10"/>
      <c r="K62" s="51" t="s">
        <v>13</v>
      </c>
      <c r="L62" s="55"/>
      <c r="M62" s="55"/>
      <c r="N62" s="56" t="s">
        <v>23</v>
      </c>
      <c r="O62" s="57" t="s">
        <v>1313</v>
      </c>
      <c r="P62" s="51" t="s">
        <v>14</v>
      </c>
      <c r="Q62" s="51" t="s">
        <v>15</v>
      </c>
      <c r="R62" s="12"/>
      <c r="S62" s="12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ht="42.0" customHeight="1">
      <c r="A63" s="17"/>
      <c r="B63" s="10"/>
      <c r="C63" s="10"/>
      <c r="D63" s="10"/>
      <c r="E63" s="10"/>
      <c r="F63" s="10"/>
      <c r="G63" s="58" t="s">
        <v>16</v>
      </c>
      <c r="H63" s="56" t="s">
        <v>17</v>
      </c>
      <c r="I63" s="56" t="s">
        <v>18</v>
      </c>
      <c r="J63" s="56" t="s">
        <v>19</v>
      </c>
      <c r="K63" s="10"/>
      <c r="L63" s="56" t="s">
        <v>20</v>
      </c>
      <c r="M63" s="56" t="s">
        <v>21</v>
      </c>
      <c r="N63" s="56" t="s">
        <v>120</v>
      </c>
      <c r="O63" s="10"/>
      <c r="P63" s="10"/>
      <c r="Q63" s="10"/>
      <c r="R63" s="10"/>
      <c r="S63" s="10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</row>
    <row r="64" ht="42.0" customHeight="1">
      <c r="A64" s="59">
        <v>1.0</v>
      </c>
      <c r="B64" s="141">
        <v>46081.0</v>
      </c>
      <c r="C64" s="142" t="s">
        <v>1314</v>
      </c>
      <c r="D64" s="143">
        <v>25376.0</v>
      </c>
      <c r="E64" s="144" t="s">
        <v>481</v>
      </c>
      <c r="F64" s="64"/>
      <c r="G64" s="64"/>
      <c r="H64" s="64"/>
      <c r="I64" s="64"/>
      <c r="J64" s="64"/>
      <c r="K64" s="64"/>
      <c r="L64" s="64"/>
      <c r="M64" s="203"/>
      <c r="N64" s="203"/>
      <c r="O64" s="264">
        <v>320.0</v>
      </c>
      <c r="P64" s="264">
        <v>320.0</v>
      </c>
      <c r="Q64" s="193">
        <v>0.0</v>
      </c>
      <c r="R64" s="146" t="s">
        <v>42</v>
      </c>
      <c r="S64" s="66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</row>
    <row r="65" ht="42.0" hidden="1" customHeight="1">
      <c r="A65" s="156"/>
      <c r="B65" s="141"/>
      <c r="C65" s="142"/>
      <c r="D65" s="143"/>
      <c r="E65" s="144"/>
      <c r="F65" s="64"/>
      <c r="G65" s="64"/>
      <c r="H65" s="64"/>
      <c r="I65" s="64"/>
      <c r="J65" s="64"/>
      <c r="K65" s="64"/>
      <c r="L65" s="64"/>
      <c r="M65" s="64"/>
      <c r="N65" s="64"/>
      <c r="O65" s="160"/>
      <c r="P65" s="146"/>
      <c r="Q65" s="193">
        <f t="shared" ref="Q65:Q70" si="3">F65+G65+H65+I65+J65+K65+L65+M65+N65+O65-P65</f>
        <v>0</v>
      </c>
      <c r="R65" s="146"/>
      <c r="S65" s="66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hidden="1" customHeight="1">
      <c r="A66" s="156"/>
      <c r="B66" s="162"/>
      <c r="C66" s="157"/>
      <c r="D66" s="158"/>
      <c r="E66" s="159"/>
      <c r="F66" s="64"/>
      <c r="G66" s="64"/>
      <c r="H66" s="64"/>
      <c r="I66" s="64"/>
      <c r="J66" s="64"/>
      <c r="K66" s="64"/>
      <c r="L66" s="64"/>
      <c r="M66" s="203"/>
      <c r="N66" s="203"/>
      <c r="O66" s="160"/>
      <c r="P66" s="161"/>
      <c r="Q66" s="193">
        <f t="shared" si="3"/>
        <v>0</v>
      </c>
      <c r="R66" s="146"/>
      <c r="S66" s="66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</row>
    <row r="67" ht="42.0" hidden="1" customHeight="1">
      <c r="A67" s="156"/>
      <c r="B67" s="162"/>
      <c r="C67" s="157"/>
      <c r="D67" s="158"/>
      <c r="E67" s="159"/>
      <c r="F67" s="64"/>
      <c r="G67" s="64"/>
      <c r="H67" s="64"/>
      <c r="I67" s="64"/>
      <c r="J67" s="64"/>
      <c r="K67" s="64"/>
      <c r="L67" s="64"/>
      <c r="M67" s="64"/>
      <c r="N67" s="64"/>
      <c r="O67" s="160"/>
      <c r="P67" s="161"/>
      <c r="Q67" s="193">
        <f t="shared" si="3"/>
        <v>0</v>
      </c>
      <c r="R67" s="146"/>
      <c r="S67" s="66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</row>
    <row r="68" ht="42.0" hidden="1" customHeight="1">
      <c r="A68" s="156"/>
      <c r="B68" s="162"/>
      <c r="C68" s="157"/>
      <c r="D68" s="158"/>
      <c r="E68" s="159"/>
      <c r="F68" s="64"/>
      <c r="G68" s="64"/>
      <c r="H68" s="64"/>
      <c r="I68" s="64"/>
      <c r="J68" s="64"/>
      <c r="K68" s="64"/>
      <c r="L68" s="64"/>
      <c r="M68" s="64"/>
      <c r="N68" s="64"/>
      <c r="O68" s="160"/>
      <c r="P68" s="161"/>
      <c r="Q68" s="193">
        <f t="shared" si="3"/>
        <v>0</v>
      </c>
      <c r="R68" s="146"/>
      <c r="S68" s="66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</row>
    <row r="69" ht="42.0" hidden="1" customHeight="1">
      <c r="A69" s="59"/>
      <c r="B69" s="20"/>
      <c r="C69" s="74"/>
      <c r="D69" s="74"/>
      <c r="E69" s="75"/>
      <c r="F69" s="64"/>
      <c r="G69" s="64"/>
      <c r="H69" s="64"/>
      <c r="I69" s="64"/>
      <c r="J69" s="64"/>
      <c r="K69" s="64"/>
      <c r="L69" s="64"/>
      <c r="M69" s="64"/>
      <c r="N69" s="64"/>
      <c r="O69" s="65"/>
      <c r="P69" s="72"/>
      <c r="Q69" s="193">
        <f t="shared" si="3"/>
        <v>0</v>
      </c>
      <c r="R69" s="26"/>
      <c r="S69" s="66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</row>
    <row r="70" ht="42.0" customHeight="1">
      <c r="A70" s="76"/>
      <c r="B70" s="77"/>
      <c r="C70" s="78"/>
      <c r="D70" s="78"/>
      <c r="E70" s="78"/>
      <c r="F70" s="64"/>
      <c r="G70" s="64"/>
      <c r="H70" s="64"/>
      <c r="I70" s="64"/>
      <c r="J70" s="64"/>
      <c r="K70" s="64"/>
      <c r="L70" s="64"/>
      <c r="M70" s="64"/>
      <c r="N70" s="64"/>
      <c r="O70" s="65"/>
      <c r="P70" s="79"/>
      <c r="Q70" s="193">
        <f t="shared" si="3"/>
        <v>0</v>
      </c>
      <c r="R70" s="26"/>
      <c r="S70" s="66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</row>
    <row r="71" ht="42.0" customHeight="1">
      <c r="A71" s="80"/>
      <c r="B71" s="81"/>
      <c r="C71" s="82"/>
      <c r="D71" s="83" t="s">
        <v>121</v>
      </c>
      <c r="E71" s="55"/>
      <c r="F71" s="84">
        <f t="shared" ref="F71:P71" si="4">SUM(F64:F70)</f>
        <v>0</v>
      </c>
      <c r="G71" s="84">
        <f t="shared" si="4"/>
        <v>0</v>
      </c>
      <c r="H71" s="84">
        <f t="shared" si="4"/>
        <v>0</v>
      </c>
      <c r="I71" s="84">
        <f t="shared" si="4"/>
        <v>0</v>
      </c>
      <c r="J71" s="84">
        <f t="shared" si="4"/>
        <v>0</v>
      </c>
      <c r="K71" s="84">
        <f t="shared" si="4"/>
        <v>0</v>
      </c>
      <c r="L71" s="84">
        <f t="shared" si="4"/>
        <v>0</v>
      </c>
      <c r="M71" s="84">
        <f t="shared" si="4"/>
        <v>0</v>
      </c>
      <c r="N71" s="84">
        <f t="shared" si="4"/>
        <v>0</v>
      </c>
      <c r="O71" s="84">
        <f t="shared" si="4"/>
        <v>320</v>
      </c>
      <c r="P71" s="84">
        <f t="shared" si="4"/>
        <v>320</v>
      </c>
      <c r="Q71" s="85"/>
      <c r="R71" s="55"/>
      <c r="S71" s="66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</row>
    <row r="72" ht="42.0" customHeight="1">
      <c r="A72" s="48"/>
      <c r="B72" s="48"/>
      <c r="C72" s="48"/>
      <c r="D72" s="48"/>
      <c r="E72" s="29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</row>
    <row r="73" ht="42.0" customHeight="1">
      <c r="A73" s="49" t="s">
        <v>122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</row>
    <row r="74" ht="42.0" customHeight="1">
      <c r="A74" s="50" t="s">
        <v>2</v>
      </c>
      <c r="B74" s="51" t="s">
        <v>3</v>
      </c>
      <c r="C74" s="51" t="s">
        <v>4</v>
      </c>
      <c r="D74" s="51" t="s">
        <v>5</v>
      </c>
      <c r="E74" s="51" t="s">
        <v>6</v>
      </c>
      <c r="F74" s="52" t="s">
        <v>7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  <c r="R74" s="51" t="s">
        <v>8</v>
      </c>
      <c r="S74" s="51" t="s">
        <v>9</v>
      </c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ht="42.0" customHeight="1">
      <c r="A75" s="11"/>
      <c r="B75" s="12"/>
      <c r="C75" s="12"/>
      <c r="D75" s="12"/>
      <c r="E75" s="12"/>
      <c r="F75" s="53" t="s">
        <v>10</v>
      </c>
      <c r="G75" s="54" t="s">
        <v>11</v>
      </c>
      <c r="H75" s="10"/>
      <c r="I75" s="54" t="s">
        <v>12</v>
      </c>
      <c r="J75" s="10"/>
      <c r="K75" s="51" t="s">
        <v>13</v>
      </c>
      <c r="L75" s="55"/>
      <c r="M75" s="55"/>
      <c r="N75" s="55"/>
      <c r="O75" s="57" t="s">
        <v>1315</v>
      </c>
      <c r="P75" s="51" t="s">
        <v>14</v>
      </c>
      <c r="Q75" s="51" t="s">
        <v>15</v>
      </c>
      <c r="R75" s="12"/>
      <c r="S75" s="12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ht="42.0" customHeight="1">
      <c r="A76" s="17"/>
      <c r="B76" s="10"/>
      <c r="C76" s="10"/>
      <c r="D76" s="10"/>
      <c r="E76" s="10"/>
      <c r="F76" s="10"/>
      <c r="G76" s="58" t="s">
        <v>16</v>
      </c>
      <c r="H76" s="56" t="s">
        <v>17</v>
      </c>
      <c r="I76" s="56" t="s">
        <v>18</v>
      </c>
      <c r="J76" s="56" t="s">
        <v>19</v>
      </c>
      <c r="K76" s="10"/>
      <c r="L76" s="56" t="s">
        <v>20</v>
      </c>
      <c r="M76" s="56" t="s">
        <v>21</v>
      </c>
      <c r="N76" s="56" t="s">
        <v>22</v>
      </c>
      <c r="O76" s="10"/>
      <c r="P76" s="10"/>
      <c r="Q76" s="10"/>
      <c r="R76" s="10"/>
      <c r="S76" s="10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</row>
    <row r="77" ht="42.0" customHeight="1">
      <c r="A77" s="86">
        <v>1.0</v>
      </c>
      <c r="B77" s="281">
        <v>46081.0</v>
      </c>
      <c r="C77" s="270" t="s">
        <v>1316</v>
      </c>
      <c r="D77" s="271">
        <v>25541.0</v>
      </c>
      <c r="E77" s="272" t="s">
        <v>649</v>
      </c>
      <c r="F77" s="24"/>
      <c r="G77" s="24"/>
      <c r="H77" s="249">
        <v>379.0</v>
      </c>
      <c r="I77" s="266"/>
      <c r="J77" s="147"/>
      <c r="K77" s="147"/>
      <c r="L77" s="275"/>
      <c r="M77" s="145"/>
      <c r="N77" s="24"/>
      <c r="O77" s="24"/>
      <c r="P77" s="267">
        <v>379.0</v>
      </c>
      <c r="Q77" s="193">
        <v>0.0</v>
      </c>
      <c r="R77" s="146">
        <v>25541.0</v>
      </c>
      <c r="S77" s="66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</row>
    <row r="78" ht="42.0" hidden="1" customHeight="1">
      <c r="A78" s="204"/>
      <c r="B78" s="281"/>
      <c r="C78" s="251"/>
      <c r="D78" s="252"/>
      <c r="E78" s="252"/>
      <c r="F78" s="96"/>
      <c r="G78" s="97"/>
      <c r="H78" s="253"/>
      <c r="I78" s="97"/>
      <c r="J78" s="96"/>
      <c r="K78" s="96"/>
      <c r="L78" s="276"/>
      <c r="M78" s="184"/>
      <c r="N78" s="96"/>
      <c r="O78" s="66"/>
      <c r="P78" s="268"/>
      <c r="Q78" s="193">
        <f t="shared" ref="Q78:Q102" si="5">F78+G78+H78+I78+J78+K78+L78+M78+N78+O78-P78</f>
        <v>0</v>
      </c>
      <c r="R78" s="146"/>
      <c r="S78" s="66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</row>
    <row r="79" ht="42.0" hidden="1" customHeight="1">
      <c r="A79" s="204"/>
      <c r="B79" s="273"/>
      <c r="C79" s="251"/>
      <c r="D79" s="252"/>
      <c r="E79" s="252"/>
      <c r="F79" s="96"/>
      <c r="G79" s="97"/>
      <c r="H79" s="253"/>
      <c r="I79" s="97"/>
      <c r="J79" s="96"/>
      <c r="K79" s="96"/>
      <c r="L79" s="276"/>
      <c r="M79" s="188"/>
      <c r="N79" s="96"/>
      <c r="O79" s="66"/>
      <c r="P79" s="235"/>
      <c r="Q79" s="193">
        <f t="shared" si="5"/>
        <v>0</v>
      </c>
      <c r="R79" s="146"/>
      <c r="S79" s="66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</row>
    <row r="80" ht="42.0" hidden="1" customHeight="1">
      <c r="A80" s="86"/>
      <c r="B80" s="245"/>
      <c r="C80" s="254"/>
      <c r="D80" s="255"/>
      <c r="E80" s="256"/>
      <c r="F80" s="214"/>
      <c r="G80" s="214"/>
      <c r="H80" s="257"/>
      <c r="I80" s="214"/>
      <c r="J80" s="214"/>
      <c r="K80" s="214"/>
      <c r="L80" s="277"/>
      <c r="M80" s="278"/>
      <c r="N80" s="214"/>
      <c r="O80" s="223"/>
      <c r="P80" s="241">
        <v>3600.0</v>
      </c>
      <c r="Q80" s="193">
        <f t="shared" si="5"/>
        <v>-3600</v>
      </c>
      <c r="R80" s="146"/>
      <c r="S80" s="66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</row>
    <row r="81" ht="42.0" hidden="1" customHeight="1">
      <c r="A81" s="204"/>
      <c r="B81" s="259"/>
      <c r="C81" s="260"/>
      <c r="D81" s="261"/>
      <c r="E81" s="261"/>
      <c r="F81" s="111"/>
      <c r="G81" s="112"/>
      <c r="H81" s="262"/>
      <c r="I81" s="112"/>
      <c r="J81" s="111"/>
      <c r="K81" s="111"/>
      <c r="L81" s="111"/>
      <c r="M81" s="111"/>
      <c r="N81" s="111"/>
      <c r="O81" s="113"/>
      <c r="P81" s="243"/>
      <c r="Q81" s="193">
        <f t="shared" si="5"/>
        <v>0</v>
      </c>
      <c r="R81" s="197"/>
      <c r="S81" s="66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</row>
    <row r="82" ht="42.0" hidden="1" customHeight="1">
      <c r="A82" s="86"/>
      <c r="B82" s="250"/>
      <c r="C82" s="251"/>
      <c r="D82" s="252"/>
      <c r="E82" s="252"/>
      <c r="F82" s="111"/>
      <c r="G82" s="112"/>
      <c r="H82" s="262"/>
      <c r="I82" s="112"/>
      <c r="J82" s="111"/>
      <c r="K82" s="111"/>
      <c r="L82" s="111"/>
      <c r="M82" s="111"/>
      <c r="N82" s="111"/>
      <c r="O82" s="113"/>
      <c r="P82" s="243"/>
      <c r="Q82" s="193">
        <f t="shared" si="5"/>
        <v>0</v>
      </c>
      <c r="R82" s="197"/>
      <c r="S82" s="66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</row>
    <row r="83" ht="42.0" hidden="1" customHeight="1">
      <c r="A83" s="86"/>
      <c r="B83" s="259"/>
      <c r="C83" s="260"/>
      <c r="D83" s="261"/>
      <c r="E83" s="261"/>
      <c r="F83" s="111"/>
      <c r="G83" s="112"/>
      <c r="H83" s="262"/>
      <c r="I83" s="112"/>
      <c r="J83" s="111"/>
      <c r="K83" s="111"/>
      <c r="L83" s="111"/>
      <c r="M83" s="111"/>
      <c r="N83" s="111"/>
      <c r="O83" s="113"/>
      <c r="P83" s="243"/>
      <c r="Q83" s="193">
        <f t="shared" si="5"/>
        <v>0</v>
      </c>
      <c r="R83" s="197"/>
      <c r="S83" s="66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ht="42.0" hidden="1" customHeight="1">
      <c r="A84" s="204">
        <v>8.0</v>
      </c>
      <c r="B84" s="250"/>
      <c r="C84" s="251"/>
      <c r="D84" s="252"/>
      <c r="E84" s="252"/>
      <c r="F84" s="96"/>
      <c r="G84" s="97"/>
      <c r="H84" s="253"/>
      <c r="I84" s="97"/>
      <c r="J84" s="96"/>
      <c r="K84" s="96"/>
      <c r="L84" s="96"/>
      <c r="M84" s="96"/>
      <c r="N84" s="96"/>
      <c r="O84" s="66"/>
      <c r="P84" s="235"/>
      <c r="Q84" s="193">
        <f t="shared" si="5"/>
        <v>0</v>
      </c>
      <c r="R84" s="197"/>
      <c r="S84" s="66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ht="42.0" hidden="1" customHeight="1">
      <c r="A85" s="86">
        <v>9.0</v>
      </c>
      <c r="B85" s="259"/>
      <c r="C85" s="260"/>
      <c r="D85" s="261"/>
      <c r="E85" s="261"/>
      <c r="F85" s="111"/>
      <c r="G85" s="112"/>
      <c r="H85" s="262"/>
      <c r="I85" s="112"/>
      <c r="J85" s="111"/>
      <c r="K85" s="111"/>
      <c r="L85" s="111"/>
      <c r="M85" s="111"/>
      <c r="N85" s="111"/>
      <c r="O85" s="113"/>
      <c r="P85" s="263"/>
      <c r="Q85" s="193">
        <f t="shared" si="5"/>
        <v>0</v>
      </c>
      <c r="R85" s="92"/>
      <c r="S85" s="66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</row>
    <row r="86" ht="42.0" hidden="1" customHeight="1">
      <c r="A86" s="86"/>
      <c r="B86" s="259"/>
      <c r="C86" s="260"/>
      <c r="D86" s="261"/>
      <c r="E86" s="261"/>
      <c r="F86" s="111"/>
      <c r="G86" s="111"/>
      <c r="H86" s="262"/>
      <c r="I86" s="111"/>
      <c r="J86" s="111"/>
      <c r="K86" s="111"/>
      <c r="L86" s="111"/>
      <c r="M86" s="111"/>
      <c r="N86" s="111"/>
      <c r="O86" s="113"/>
      <c r="P86" s="209"/>
      <c r="Q86" s="193">
        <f t="shared" si="5"/>
        <v>0</v>
      </c>
      <c r="R86" s="92"/>
      <c r="S86" s="66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</row>
    <row r="87" ht="42.0" hidden="1" customHeight="1">
      <c r="A87" s="86"/>
      <c r="B87" s="259"/>
      <c r="C87" s="260"/>
      <c r="D87" s="261"/>
      <c r="E87" s="261"/>
      <c r="F87" s="111"/>
      <c r="G87" s="111"/>
      <c r="H87" s="262"/>
      <c r="I87" s="111"/>
      <c r="J87" s="111"/>
      <c r="K87" s="111"/>
      <c r="L87" s="111"/>
      <c r="M87" s="111"/>
      <c r="N87" s="111"/>
      <c r="O87" s="113"/>
      <c r="P87" s="209"/>
      <c r="Q87" s="193">
        <f t="shared" si="5"/>
        <v>0</v>
      </c>
      <c r="R87" s="92"/>
      <c r="S87" s="66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</row>
    <row r="88" ht="42.0" hidden="1" customHeight="1">
      <c r="A88" s="204"/>
      <c r="B88" s="259"/>
      <c r="C88" s="260"/>
      <c r="D88" s="261"/>
      <c r="E88" s="261"/>
      <c r="F88" s="111"/>
      <c r="G88" s="111"/>
      <c r="H88" s="262"/>
      <c r="I88" s="111"/>
      <c r="J88" s="111"/>
      <c r="K88" s="111"/>
      <c r="L88" s="111"/>
      <c r="M88" s="111"/>
      <c r="N88" s="111"/>
      <c r="O88" s="113"/>
      <c r="P88" s="209"/>
      <c r="Q88" s="193">
        <f t="shared" si="5"/>
        <v>0</v>
      </c>
      <c r="R88" s="92"/>
      <c r="S88" s="66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</row>
    <row r="89" ht="42.0" hidden="1" customHeight="1">
      <c r="A89" s="204"/>
      <c r="B89" s="259"/>
      <c r="C89" s="260"/>
      <c r="D89" s="261"/>
      <c r="E89" s="261"/>
      <c r="F89" s="111"/>
      <c r="G89" s="111"/>
      <c r="H89" s="262"/>
      <c r="I89" s="111"/>
      <c r="J89" s="111"/>
      <c r="K89" s="111"/>
      <c r="L89" s="111"/>
      <c r="M89" s="111"/>
      <c r="N89" s="111"/>
      <c r="O89" s="113"/>
      <c r="P89" s="209"/>
      <c r="Q89" s="193">
        <f t="shared" si="5"/>
        <v>0</v>
      </c>
      <c r="R89" s="92"/>
      <c r="S89" s="66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</row>
    <row r="90" ht="42.0" hidden="1" customHeight="1">
      <c r="A90" s="86"/>
      <c r="B90" s="259"/>
      <c r="C90" s="260"/>
      <c r="D90" s="261"/>
      <c r="E90" s="261"/>
      <c r="F90" s="111"/>
      <c r="G90" s="111"/>
      <c r="H90" s="262"/>
      <c r="I90" s="111"/>
      <c r="J90" s="111"/>
      <c r="K90" s="111"/>
      <c r="L90" s="111"/>
      <c r="M90" s="111"/>
      <c r="N90" s="111"/>
      <c r="O90" s="113"/>
      <c r="P90" s="209"/>
      <c r="Q90" s="193">
        <f t="shared" si="5"/>
        <v>0</v>
      </c>
      <c r="R90" s="92"/>
      <c r="S90" s="66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</row>
    <row r="91" ht="42.0" hidden="1" customHeight="1">
      <c r="A91" s="204"/>
      <c r="B91" s="259"/>
      <c r="C91" s="260"/>
      <c r="D91" s="261"/>
      <c r="E91" s="261"/>
      <c r="F91" s="111"/>
      <c r="G91" s="111"/>
      <c r="H91" s="262"/>
      <c r="I91" s="111"/>
      <c r="J91" s="111"/>
      <c r="K91" s="111"/>
      <c r="L91" s="111"/>
      <c r="M91" s="111"/>
      <c r="N91" s="111"/>
      <c r="O91" s="113"/>
      <c r="P91" s="209"/>
      <c r="Q91" s="193">
        <f t="shared" si="5"/>
        <v>0</v>
      </c>
      <c r="R91" s="92"/>
      <c r="S91" s="66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</row>
    <row r="92" ht="42.0" hidden="1" customHeight="1">
      <c r="A92" s="204"/>
      <c r="B92" s="259"/>
      <c r="C92" s="260"/>
      <c r="D92" s="261"/>
      <c r="E92" s="261"/>
      <c r="F92" s="111"/>
      <c r="G92" s="111"/>
      <c r="H92" s="262"/>
      <c r="I92" s="111"/>
      <c r="J92" s="111"/>
      <c r="K92" s="111"/>
      <c r="L92" s="111"/>
      <c r="M92" s="111"/>
      <c r="N92" s="111"/>
      <c r="O92" s="113"/>
      <c r="P92" s="209"/>
      <c r="Q92" s="193">
        <f t="shared" si="5"/>
        <v>0</v>
      </c>
      <c r="R92" s="92"/>
      <c r="S92" s="66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</row>
    <row r="93" ht="42.0" hidden="1" customHeight="1">
      <c r="A93" s="86"/>
      <c r="B93" s="259"/>
      <c r="C93" s="260"/>
      <c r="D93" s="261"/>
      <c r="E93" s="261"/>
      <c r="F93" s="111"/>
      <c r="G93" s="111"/>
      <c r="H93" s="262"/>
      <c r="I93" s="111"/>
      <c r="J93" s="111"/>
      <c r="K93" s="111"/>
      <c r="L93" s="111"/>
      <c r="M93" s="111"/>
      <c r="N93" s="111"/>
      <c r="O93" s="113"/>
      <c r="P93" s="209"/>
      <c r="Q93" s="193">
        <f t="shared" si="5"/>
        <v>0</v>
      </c>
      <c r="R93" s="92"/>
      <c r="S93" s="66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</row>
    <row r="94" ht="42.0" hidden="1" customHeight="1">
      <c r="A94" s="204"/>
      <c r="B94" s="259"/>
      <c r="C94" s="260"/>
      <c r="D94" s="261"/>
      <c r="E94" s="261"/>
      <c r="F94" s="111"/>
      <c r="G94" s="111"/>
      <c r="H94" s="262"/>
      <c r="I94" s="111"/>
      <c r="J94" s="111"/>
      <c r="K94" s="111"/>
      <c r="L94" s="111"/>
      <c r="M94" s="111"/>
      <c r="N94" s="111"/>
      <c r="O94" s="113"/>
      <c r="P94" s="209"/>
      <c r="Q94" s="193">
        <f t="shared" si="5"/>
        <v>0</v>
      </c>
      <c r="R94" s="92"/>
      <c r="S94" s="66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</row>
    <row r="95" ht="42.0" hidden="1" customHeight="1">
      <c r="A95" s="204"/>
      <c r="B95" s="259"/>
      <c r="C95" s="260"/>
      <c r="D95" s="261"/>
      <c r="E95" s="261"/>
      <c r="F95" s="111"/>
      <c r="G95" s="111"/>
      <c r="H95" s="262"/>
      <c r="I95" s="111"/>
      <c r="J95" s="111"/>
      <c r="K95" s="111"/>
      <c r="L95" s="111"/>
      <c r="M95" s="111"/>
      <c r="N95" s="111"/>
      <c r="O95" s="113"/>
      <c r="P95" s="209"/>
      <c r="Q95" s="193">
        <f t="shared" si="5"/>
        <v>0</v>
      </c>
      <c r="R95" s="92"/>
      <c r="S95" s="66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</row>
    <row r="96" ht="42.0" hidden="1" customHeight="1">
      <c r="A96" s="86"/>
      <c r="B96" s="259"/>
      <c r="C96" s="260"/>
      <c r="D96" s="261"/>
      <c r="E96" s="261"/>
      <c r="F96" s="111"/>
      <c r="G96" s="111"/>
      <c r="H96" s="262"/>
      <c r="I96" s="111"/>
      <c r="J96" s="111"/>
      <c r="K96" s="111"/>
      <c r="L96" s="111"/>
      <c r="M96" s="111"/>
      <c r="N96" s="111"/>
      <c r="O96" s="113"/>
      <c r="P96" s="209"/>
      <c r="Q96" s="193">
        <f t="shared" si="5"/>
        <v>0</v>
      </c>
      <c r="R96" s="92"/>
      <c r="S96" s="66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</row>
    <row r="97" ht="42.0" hidden="1" customHeight="1">
      <c r="A97" s="86"/>
      <c r="B97" s="259"/>
      <c r="C97" s="260"/>
      <c r="D97" s="261"/>
      <c r="E97" s="261"/>
      <c r="F97" s="111"/>
      <c r="G97" s="111"/>
      <c r="H97" s="262"/>
      <c r="I97" s="111"/>
      <c r="J97" s="111"/>
      <c r="K97" s="111"/>
      <c r="L97" s="111"/>
      <c r="M97" s="111"/>
      <c r="N97" s="111"/>
      <c r="O97" s="113"/>
      <c r="P97" s="209"/>
      <c r="Q97" s="193">
        <f t="shared" si="5"/>
        <v>0</v>
      </c>
      <c r="R97" s="92"/>
      <c r="S97" s="66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</row>
    <row r="98" ht="42.0" hidden="1" customHeight="1">
      <c r="A98" s="204"/>
      <c r="B98" s="259"/>
      <c r="C98" s="260"/>
      <c r="D98" s="261"/>
      <c r="E98" s="261"/>
      <c r="F98" s="111"/>
      <c r="G98" s="111"/>
      <c r="H98" s="262"/>
      <c r="I98" s="111"/>
      <c r="J98" s="111"/>
      <c r="K98" s="111"/>
      <c r="L98" s="111"/>
      <c r="M98" s="111"/>
      <c r="N98" s="111"/>
      <c r="O98" s="113"/>
      <c r="P98" s="209"/>
      <c r="Q98" s="193">
        <f t="shared" si="5"/>
        <v>0</v>
      </c>
      <c r="R98" s="92"/>
      <c r="S98" s="66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</row>
    <row r="99" ht="42.0" hidden="1" customHeight="1">
      <c r="A99" s="204"/>
      <c r="B99" s="259"/>
      <c r="C99" s="260"/>
      <c r="D99" s="261"/>
      <c r="E99" s="261"/>
      <c r="F99" s="111"/>
      <c r="G99" s="111"/>
      <c r="H99" s="262"/>
      <c r="I99" s="111"/>
      <c r="J99" s="111"/>
      <c r="K99" s="111"/>
      <c r="L99" s="111"/>
      <c r="M99" s="111"/>
      <c r="N99" s="111"/>
      <c r="O99" s="113"/>
      <c r="P99" s="209"/>
      <c r="Q99" s="193">
        <f t="shared" si="5"/>
        <v>0</v>
      </c>
      <c r="R99" s="92"/>
      <c r="S99" s="66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</row>
    <row r="100" ht="42.0" hidden="1" customHeight="1">
      <c r="A100" s="86"/>
      <c r="B100" s="259"/>
      <c r="C100" s="260"/>
      <c r="D100" s="261"/>
      <c r="E100" s="261"/>
      <c r="F100" s="111"/>
      <c r="G100" s="111"/>
      <c r="H100" s="262"/>
      <c r="I100" s="111"/>
      <c r="J100" s="111"/>
      <c r="K100" s="111"/>
      <c r="L100" s="111"/>
      <c r="M100" s="111"/>
      <c r="N100" s="111"/>
      <c r="O100" s="113"/>
      <c r="P100" s="209"/>
      <c r="Q100" s="193">
        <f t="shared" si="5"/>
        <v>0</v>
      </c>
      <c r="R100" s="92"/>
      <c r="S100" s="66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</row>
    <row r="101" ht="42.0" hidden="1" customHeight="1">
      <c r="A101" s="204"/>
      <c r="B101" s="259"/>
      <c r="C101" s="260"/>
      <c r="D101" s="261"/>
      <c r="E101" s="261"/>
      <c r="F101" s="111"/>
      <c r="G101" s="111"/>
      <c r="H101" s="262"/>
      <c r="I101" s="111"/>
      <c r="J101" s="111"/>
      <c r="K101" s="111"/>
      <c r="L101" s="111"/>
      <c r="M101" s="111"/>
      <c r="N101" s="111"/>
      <c r="O101" s="113"/>
      <c r="P101" s="209"/>
      <c r="Q101" s="193">
        <f t="shared" si="5"/>
        <v>0</v>
      </c>
      <c r="R101" s="92"/>
      <c r="S101" s="66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</row>
    <row r="102" ht="42.0" hidden="1" customHeight="1">
      <c r="A102" s="204"/>
      <c r="B102" s="115"/>
      <c r="C102" s="108"/>
      <c r="D102" s="116"/>
      <c r="E102" s="117"/>
      <c r="F102" s="111"/>
      <c r="G102" s="111"/>
      <c r="H102" s="118"/>
      <c r="I102" s="111"/>
      <c r="J102" s="111"/>
      <c r="K102" s="111"/>
      <c r="L102" s="111"/>
      <c r="M102" s="111"/>
      <c r="N102" s="111"/>
      <c r="O102" s="113"/>
      <c r="P102" s="112"/>
      <c r="Q102" s="193">
        <f t="shared" si="5"/>
        <v>0</v>
      </c>
      <c r="R102" s="92"/>
      <c r="S102" s="66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</row>
    <row r="103" ht="42.0" customHeight="1">
      <c r="A103" s="86"/>
      <c r="B103" s="119"/>
      <c r="C103" s="120"/>
      <c r="D103" s="121"/>
      <c r="E103" s="12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3"/>
      <c r="P103" s="111"/>
      <c r="Q103" s="73"/>
      <c r="R103" s="122"/>
      <c r="S103" s="66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</row>
    <row r="104" ht="42.0" customHeight="1">
      <c r="A104" s="80"/>
      <c r="B104" s="81"/>
      <c r="C104" s="82"/>
      <c r="D104" s="83" t="s">
        <v>121</v>
      </c>
      <c r="E104" s="55"/>
      <c r="F104" s="84">
        <f t="shared" ref="F104:P104" si="6">SUM(F77:F84)</f>
        <v>0</v>
      </c>
      <c r="G104" s="84">
        <f t="shared" si="6"/>
        <v>0</v>
      </c>
      <c r="H104" s="84">
        <f t="shared" si="6"/>
        <v>379</v>
      </c>
      <c r="I104" s="84">
        <f t="shared" si="6"/>
        <v>0</v>
      </c>
      <c r="J104" s="84">
        <f t="shared" si="6"/>
        <v>0</v>
      </c>
      <c r="K104" s="84">
        <f t="shared" si="6"/>
        <v>0</v>
      </c>
      <c r="L104" s="84">
        <f t="shared" si="6"/>
        <v>0</v>
      </c>
      <c r="M104" s="84">
        <f t="shared" si="6"/>
        <v>0</v>
      </c>
      <c r="N104" s="84">
        <f t="shared" si="6"/>
        <v>0</v>
      </c>
      <c r="O104" s="84">
        <f t="shared" si="6"/>
        <v>0</v>
      </c>
      <c r="P104" s="84">
        <f t="shared" si="6"/>
        <v>3979</v>
      </c>
      <c r="Q104" s="85"/>
      <c r="R104" s="55"/>
      <c r="S104" s="66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</row>
    <row r="105" ht="42.0" customHeight="1">
      <c r="A105" s="48"/>
      <c r="B105" s="48"/>
      <c r="C105" s="48"/>
      <c r="D105" s="48"/>
      <c r="E105" s="123"/>
      <c r="F105" s="12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</row>
    <row r="106" ht="42.0" customHeight="1">
      <c r="A106" s="48"/>
      <c r="B106" s="48"/>
      <c r="C106" s="48"/>
      <c r="D106" s="48"/>
      <c r="E106" s="123"/>
      <c r="F106" s="12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</row>
    <row r="107" ht="51.0" customHeight="1">
      <c r="A107" s="2"/>
      <c r="B107" s="2"/>
      <c r="C107" s="2"/>
      <c r="D107" s="2"/>
      <c r="E107" s="125" t="s">
        <v>126</v>
      </c>
      <c r="F107" s="191" t="s">
        <v>349</v>
      </c>
      <c r="G107" s="2"/>
      <c r="H107" s="2"/>
      <c r="I107" s="2"/>
      <c r="J107" s="127" t="s">
        <v>128</v>
      </c>
      <c r="K107" s="127"/>
      <c r="L107" s="127"/>
      <c r="M107" s="127"/>
      <c r="N107" s="128"/>
      <c r="O107" s="128"/>
      <c r="P107" s="129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125" t="s">
        <v>129</v>
      </c>
      <c r="F108" s="191" t="s">
        <v>349</v>
      </c>
      <c r="G108" s="2"/>
      <c r="H108" s="2"/>
      <c r="I108" s="2"/>
      <c r="J108" s="130" t="s">
        <v>130</v>
      </c>
      <c r="K108" s="130"/>
      <c r="L108" s="130"/>
      <c r="M108" s="130"/>
      <c r="N108" s="130"/>
      <c r="O108" s="130"/>
      <c r="P108" s="131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125" t="s">
        <v>131</v>
      </c>
      <c r="F109" s="191" t="s">
        <v>349</v>
      </c>
      <c r="G109" s="2"/>
      <c r="H109" s="2"/>
      <c r="I109" s="2"/>
      <c r="J109" s="132"/>
      <c r="K109" s="133"/>
      <c r="L109" s="133"/>
      <c r="M109" s="133"/>
      <c r="N109" s="133"/>
      <c r="O109" s="133"/>
      <c r="P109" s="133"/>
      <c r="Q109" s="134"/>
      <c r="R109" s="2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125" t="s">
        <v>132</v>
      </c>
      <c r="F110" s="191" t="s">
        <v>349</v>
      </c>
      <c r="G110" s="2"/>
      <c r="H110" s="2"/>
      <c r="I110" s="2"/>
      <c r="J110" s="135"/>
      <c r="K110" s="135"/>
      <c r="L110" s="135"/>
      <c r="M110" s="135"/>
      <c r="N110" s="135"/>
      <c r="O110" s="135"/>
      <c r="P110" s="48"/>
      <c r="Q110" s="48"/>
      <c r="R110" s="48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125" t="s">
        <v>1317</v>
      </c>
      <c r="F111" s="191" t="s">
        <v>349</v>
      </c>
      <c r="G111" s="2"/>
      <c r="H111" s="2"/>
      <c r="I111" s="2"/>
      <c r="J111" s="135"/>
      <c r="K111" s="135"/>
      <c r="L111" s="135"/>
      <c r="M111" s="135"/>
      <c r="N111" s="135"/>
      <c r="O111" s="135"/>
      <c r="P111" s="136"/>
      <c r="Q111" s="48"/>
      <c r="R111" s="4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125" t="s">
        <v>134</v>
      </c>
      <c r="F112" s="191" t="s">
        <v>349</v>
      </c>
      <c r="G112" s="2"/>
      <c r="H112" s="2"/>
      <c r="I112" s="2"/>
      <c r="J112" s="137"/>
      <c r="K112" s="137"/>
      <c r="L112" s="137"/>
      <c r="M112" s="137"/>
      <c r="N112" s="48"/>
      <c r="O112" s="48"/>
      <c r="P112" s="136"/>
      <c r="Q112" s="48"/>
      <c r="R112" s="4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125" t="s">
        <v>135</v>
      </c>
      <c r="F113" s="191" t="s">
        <v>349</v>
      </c>
      <c r="G113" s="2"/>
      <c r="H113" s="2"/>
      <c r="I113" s="2"/>
      <c r="J113" s="48"/>
      <c r="K113" s="48"/>
      <c r="L113" s="138"/>
      <c r="M113" s="48"/>
      <c r="N113" s="48"/>
      <c r="O113" s="48"/>
      <c r="P113" s="136"/>
      <c r="Q113" s="48"/>
      <c r="R113" s="4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48"/>
      <c r="K114" s="48"/>
      <c r="L114" s="48"/>
      <c r="M114" s="48"/>
      <c r="N114" s="48"/>
      <c r="O114" s="48"/>
      <c r="P114" s="48"/>
      <c r="Q114" s="48"/>
      <c r="R114" s="4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</sheetData>
  <mergeCells count="49">
    <mergeCell ref="F75:F76"/>
    <mergeCell ref="G75:H75"/>
    <mergeCell ref="I75:J75"/>
    <mergeCell ref="K75:K76"/>
    <mergeCell ref="O75:O76"/>
    <mergeCell ref="P75:P76"/>
    <mergeCell ref="A73:S73"/>
    <mergeCell ref="A74:A76"/>
    <mergeCell ref="B74:B76"/>
    <mergeCell ref="C74:C76"/>
    <mergeCell ref="D74:D76"/>
    <mergeCell ref="E74:E76"/>
    <mergeCell ref="F74:Q74"/>
    <mergeCell ref="Q75:Q7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8:O58"/>
    <mergeCell ref="A61:A63"/>
    <mergeCell ref="B61:B63"/>
    <mergeCell ref="C61:C63"/>
    <mergeCell ref="D61:D63"/>
    <mergeCell ref="E61:E63"/>
    <mergeCell ref="K62:K63"/>
    <mergeCell ref="O62:O63"/>
    <mergeCell ref="P62:P63"/>
    <mergeCell ref="Q62:Q63"/>
    <mergeCell ref="A60:S60"/>
    <mergeCell ref="F61:Q61"/>
    <mergeCell ref="R61:R63"/>
    <mergeCell ref="S61:S63"/>
    <mergeCell ref="F62:F63"/>
    <mergeCell ref="G62:H62"/>
    <mergeCell ref="I62:J62"/>
    <mergeCell ref="R74:R76"/>
    <mergeCell ref="S74:S7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