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.5-1-6-69" sheetId="1" r:id="rId4"/>
    <sheet state="visible" name="2-6-69" sheetId="2" r:id="rId5"/>
    <sheet state="visible" name="3-6-69" sheetId="3" r:id="rId6"/>
    <sheet state="visible" name="4-6-69" sheetId="4" r:id="rId7"/>
    <sheet state="visible" name="5-6-69" sheetId="5" r:id="rId8"/>
    <sheet state="visible" name="6-6-69" sheetId="6" r:id="rId9"/>
    <sheet state="visible" name="7-6-69" sheetId="7" r:id="rId10"/>
    <sheet state="visible" name="8-6-69" sheetId="8" r:id="rId11"/>
    <sheet state="visible" name="9-6-69" sheetId="9" r:id="rId12"/>
    <sheet state="visible" name="10-6-69" sheetId="10" r:id="rId13"/>
    <sheet state="visible" name="11-6-69" sheetId="11" r:id="rId14"/>
    <sheet state="visible" name="12-6-69" sheetId="12" r:id="rId15"/>
    <sheet state="visible" name="13-6-69" sheetId="13" r:id="rId16"/>
    <sheet state="visible" name="14-6-69" sheetId="14" r:id="rId17"/>
    <sheet state="visible" name="15-6-69" sheetId="15" r:id="rId18"/>
    <sheet state="visible" name="16-6-69" sheetId="16" r:id="rId19"/>
    <sheet state="visible" name="17-6-69" sheetId="17" r:id="rId20"/>
    <sheet state="visible" name="18-6-69" sheetId="18" r:id="rId21"/>
    <sheet state="visible" name="19-6-69" sheetId="19" r:id="rId22"/>
    <sheet state="visible" name="HERO  20-6-69" sheetId="20" r:id="rId23"/>
    <sheet state="visible" name="21-6-69" sheetId="21" r:id="rId24"/>
    <sheet state="visible" name="22-6-69" sheetId="22" r:id="rId25"/>
    <sheet state="visible" name="23-6-69" sheetId="23" r:id="rId26"/>
    <sheet state="visible" name=" 24-6-69" sheetId="24" r:id="rId27"/>
    <sheet state="visible" name="25-6-69" sheetId="25" r:id="rId28"/>
    <sheet state="visible" name="26-6-69" sheetId="26" r:id="rId29"/>
    <sheet state="visible" name="27-6-69" sheetId="27" r:id="rId30"/>
    <sheet state="visible" name="28-6-69" sheetId="28" r:id="rId31"/>
    <sheet state="visible" name="29-6-69" sheetId="29" r:id="rId32"/>
    <sheet state="visible" name="30-6-69" sheetId="30" r:id="rId33"/>
  </sheets>
  <definedNames/>
  <calcPr/>
  <extLst>
    <ext uri="GoogleSheetsCustomDataVersion2">
      <go:sheetsCustomData xmlns:go="http://customooxmlschemas.google.com/" r:id="rId34" roundtripDataChecksum="7k3ukfkvLTEue8N69FqSZ7x9Xsu40BshEDXgJmt4vk0="/>
    </ext>
  </extLst>
</workbook>
</file>

<file path=xl/sharedStrings.xml><?xml version="1.0" encoding="utf-8"?>
<sst xmlns="http://schemas.openxmlformats.org/spreadsheetml/2006/main" count="5432" uniqueCount="1743">
  <si>
    <t xml:space="preserve"> วันที่  31 พฤษภาคม - 1 มิถุนายน 2569 </t>
  </si>
  <si>
    <t xml:space="preserve">DAILY  SALE </t>
  </si>
  <si>
    <t>NO</t>
  </si>
  <si>
    <t>วันที่</t>
  </si>
  <si>
    <t>เลขออเดอร์</t>
  </si>
  <si>
    <t>รหัส</t>
  </si>
  <si>
    <t>Name</t>
  </si>
  <si>
    <t>Payment (THB)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</si>
  <si>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</si>
  <si>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</si>
  <si>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</si>
  <si>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</si>
  <si>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</si>
  <si>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</si>
  <si>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</si>
  <si>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</si>
  <si>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</si>
  <si>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</si>
  <si>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</si>
  <si>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</si>
  <si>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</si>
  <si>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</si>
  <si>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</si>
  <si>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ARP</t>
  </si>
  <si>
    <t>STHBKK012605000638</t>
  </si>
  <si>
    <t>ห้างหุ้นส่วน ไดม่อนอันดามัน เน็ตเวิร์ค  (สำนักงานใหญ่)</t>
  </si>
  <si>
    <t>CatBkk</t>
  </si>
  <si>
    <t>STHBKK012605000639</t>
  </si>
  <si>
    <t>นาย สุเมธ จันทร์งาม</t>
  </si>
  <si>
    <t>ple bkk</t>
  </si>
  <si>
    <t>STHBKK012606000001</t>
  </si>
  <si>
    <t>นาย สุวชัช  อมตวงษ์</t>
  </si>
  <si>
    <t>BKK-Neng</t>
  </si>
  <si>
    <t>STHBKK012606000002</t>
  </si>
  <si>
    <t>นางสาว จิราภรณ์ เขาทอง</t>
  </si>
  <si>
    <t>Ketbkk</t>
  </si>
  <si>
    <t>STHBKK012606000003</t>
  </si>
  <si>
    <t>นางสาว วาสนา  คุ้มสุด</t>
  </si>
  <si>
    <t>STHBKK012606000004</t>
  </si>
  <si>
    <t>นางสาว ธันย์ณิชา ชำนาญป่า</t>
  </si>
  <si>
    <t>STHBKK012606000005</t>
  </si>
  <si>
    <t>บริษัท สยามทวีทิพย์ จำกัด(สำนักงานใหญ่)</t>
  </si>
  <si>
    <t>STHBKK012606000007</t>
  </si>
  <si>
    <t>นาย อนุชาติ สุทธิกุญชร</t>
  </si>
  <si>
    <t>STHBKK012606000008</t>
  </si>
  <si>
    <t>นางสาว วันวิสาข แก้วแกมทอง</t>
  </si>
  <si>
    <t>STHBKK012606000009</t>
  </si>
  <si>
    <t>นางสาว ทวีรัตน์ มาลาศรี</t>
  </si>
  <si>
    <t>STHBKK012606000010</t>
  </si>
  <si>
    <t>ห้างหุ้นส่วน ปูแดงพารวย ( สำนักงานใหญ่)</t>
  </si>
  <si>
    <t>STHBKK012606000011</t>
  </si>
  <si>
    <t>นางสาว มัลลิกา พลรัตน์</t>
  </si>
  <si>
    <t>STHONLIN2605007791</t>
  </si>
  <si>
    <t>นาย ณนพน ฐนาญนณ์</t>
  </si>
  <si>
    <t>STHONLIN2605007793</t>
  </si>
  <si>
    <t>Ms. SHILPI JAIN</t>
  </si>
  <si>
    <t>STHONLIN2606000023</t>
  </si>
  <si>
    <t>Mr. FREDERICK BALOKO</t>
  </si>
  <si>
    <t>STHONLIN2606000025</t>
  </si>
  <si>
    <t>ห้างหุ้นส่วน โกรท โกลเบิล เน็ตเวิร์ก (สำนักงานใหญ่)</t>
  </si>
  <si>
    <t>STHONLIN2606000036</t>
  </si>
  <si>
    <t>ASAMOAH RICHARD</t>
  </si>
  <si>
    <t xml:space="preserve">   </t>
  </si>
  <si>
    <t>แลก ARP  (POINT)  ,  รับรางวัล  ABB ONLINE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</si>
  <si>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</si>
  <si>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EASY</t>
  </si>
  <si>
    <t xml:space="preserve"> </t>
  </si>
  <si>
    <t xml:space="preserve">E-WALLET  (THB) 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</si>
  <si>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</si>
  <si>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ETHBKK012606000001</t>
  </si>
  <si>
    <t>นาง รอมือละ ยูโซะ</t>
  </si>
  <si>
    <t>ETHONLIN2606000001</t>
  </si>
  <si>
    <t>นางสาว นภาไพลิน  กาละวันต์</t>
  </si>
  <si>
    <t xml:space="preserve">ผู้เรียงบิล     </t>
  </si>
  <si>
    <t>เหน่ง</t>
  </si>
  <si>
    <t xml:space="preserve">หมายเหตุ รายการพิเศษในวันนี้ </t>
  </si>
  <si>
    <t xml:space="preserve">ผู้สรุปยอด บิลออนไลน์    </t>
  </si>
  <si>
    <t>------------------------------------------------------------------</t>
  </si>
  <si>
    <t xml:space="preserve">ผู้ดึงยอด      </t>
  </si>
  <si>
    <t xml:space="preserve">ผู้หยอดบิลลงเดลี่      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</si>
  <si>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</si>
  <si>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</si>
  <si>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 xml:space="preserve">ผู้สรุปยอด E-WALLET    </t>
  </si>
  <si>
    <t xml:space="preserve"> วันที่  2 มิถุนายน 2569 </t>
  </si>
  <si>
    <t>STHBKK012606000012</t>
  </si>
  <si>
    <t>STHBKK012606000013</t>
  </si>
  <si>
    <t>นาย วิเชษฐ สกุลหอม</t>
  </si>
  <si>
    <t>STHBKK012606000014</t>
  </si>
  <si>
    <t>นางสาว สุรีรัตน์ หมื่นเดช</t>
  </si>
  <si>
    <t>STHBKK012606000015</t>
  </si>
  <si>
    <t>นาย วิสุทธิ์ จันทร์ประเสริฐ</t>
  </si>
  <si>
    <t>STHBKK012606000016</t>
  </si>
  <si>
    <t>นาย พีรพงศ์ ภรประเสริฐศรี</t>
  </si>
  <si>
    <t>STHBKK012606000017</t>
  </si>
  <si>
    <t>นางสาว ฐิติรัตน์ พัชรวรพันธุ์</t>
  </si>
  <si>
    <t>STHBKK012606000018</t>
  </si>
  <si>
    <t>นางสาว ประภัสสร  ดีดวงพันธ์</t>
  </si>
  <si>
    <t>STHBKK012606000019</t>
  </si>
  <si>
    <t>นางสาว พิชาวีร์ บวรธีราเศรษฐ์</t>
  </si>
  <si>
    <t>STHBKK012606000020</t>
  </si>
  <si>
    <t>นางสาว โยษิตา เล่าทรัพย์</t>
  </si>
  <si>
    <t>STHBKK012606000022</t>
  </si>
  <si>
    <t>นาย ดนัย เสนา</t>
  </si>
  <si>
    <t>STHBKK012606000023</t>
  </si>
  <si>
    <t>STHBKK012606000024</t>
  </si>
  <si>
    <t>นาย พชร จิรรัตน์พิทักษ์</t>
  </si>
  <si>
    <t>STHBKK012606000025</t>
  </si>
  <si>
    <t>นาง สมหมาย จิรรัตน์พิทักษ์</t>
  </si>
  <si>
    <t>STHBKK012606000026</t>
  </si>
  <si>
    <t>STHBKK012606000027</t>
  </si>
  <si>
    <t>นาง วิชญ์ชยา ภูธนโรจน์สิริ</t>
  </si>
  <si>
    <t>STHBKK012606000028</t>
  </si>
  <si>
    <t>นาง อรุณพรรณ  กิ่งแก้ว</t>
  </si>
  <si>
    <t>STHONLIN2606000308</t>
  </si>
  <si>
    <t>บริษัท โคบาราเอฟโวลูชั่น (ประเทศไทย)จำกัด ( สำนักงานใหญ่ )</t>
  </si>
  <si>
    <t>STHONLIN2606000313</t>
  </si>
  <si>
    <t>บริษัท  ต.ศรีโสภณ จำกัด (สำนักงานใหญ่)</t>
  </si>
  <si>
    <t>STHONLIN2606000319</t>
  </si>
  <si>
    <t>STHONLIN2606000323</t>
  </si>
  <si>
    <t>นาย อับดุลลาย  ยูนีซ่า</t>
  </si>
  <si>
    <t>STHONLIN2606000324</t>
  </si>
  <si>
    <t>Ms. Lufila Doka Christelle</t>
  </si>
  <si>
    <t>STHONLIN2606000337</t>
  </si>
  <si>
    <t>นางสาว จิรภาทิชา โคดมการภัทรารัช</t>
  </si>
  <si>
    <t>STHONLIN2606000341</t>
  </si>
  <si>
    <t>Mr. Diarra Adama</t>
  </si>
  <si>
    <t>STHONLIN2606000349</t>
  </si>
  <si>
    <t>นาง ปริษา ปรัชญาโชติการ</t>
  </si>
  <si>
    <t>STHONLIN2606000352</t>
  </si>
  <si>
    <t>นาง ณัฐสิมา. สวัสดีจุ้ย</t>
  </si>
  <si>
    <t>STHONLIN2606000353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</si>
  <si>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</si>
  <si>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STHONLIN2606000322</t>
  </si>
  <si>
    <t>STHONLIN2606000348</t>
  </si>
  <si>
    <t>บริษัท ดีเวย์ ริชคอร์ป จำกัด(สำนักงานใหญ่)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</si>
  <si>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</si>
  <si>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ETHBKK012606000002</t>
  </si>
  <si>
    <t>ETHONLIN2606000002</t>
  </si>
  <si>
    <t>บี ฮัมเบิล แอนด์ เมอร์ซี กรุ๊ป  (สำนักงานใหญ่)</t>
  </si>
  <si>
    <t>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</si>
  <si>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</si>
  <si>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3 มิถุนายน 2569 </t>
  </si>
  <si>
    <t>STHBKK012606000030</t>
  </si>
  <si>
    <t>นาย เอกพรรณ ศรีจันทร์</t>
  </si>
  <si>
    <t>STHBKK012606000031</t>
  </si>
  <si>
    <t>นาย ชารินทร์ ชมภูวิเศษ</t>
  </si>
  <si>
    <t>STHBKK012606000032</t>
  </si>
  <si>
    <t>นาง ปรีชา สีวงกลาง</t>
  </si>
  <si>
    <t>STHBKK012606000033</t>
  </si>
  <si>
    <t>วาสนา ดิษปัญญา</t>
  </si>
  <si>
    <t>STHBKK012606000034</t>
  </si>
  <si>
    <t>STHBKK012606000035</t>
  </si>
  <si>
    <t>STHBKK012606000036</t>
  </si>
  <si>
    <t>นาง กานดา วงศ์เทพนิวัติ</t>
  </si>
  <si>
    <t>STHBKK012606000037</t>
  </si>
  <si>
    <t>นางสาว ลัดดา บุญแก้ว</t>
  </si>
  <si>
    <t>STHBKK012606000038</t>
  </si>
  <si>
    <t>นางสาว ปรางค์วลิน  ม่วงนิ่ม</t>
  </si>
  <si>
    <t>STHBKK012606000039</t>
  </si>
  <si>
    <t>STHBKK012606000040</t>
  </si>
  <si>
    <t>นาย บุญส่ง ศรประสิทธิ์</t>
  </si>
  <si>
    <t>STHBKK012606000041</t>
  </si>
  <si>
    <t>นาง ฐปนจันทร์ ยศตรีสรณ์</t>
  </si>
  <si>
    <t>STHBKK012606000042</t>
  </si>
  <si>
    <t>นาง วริชา จันทรังษี</t>
  </si>
  <si>
    <t>STHBKK012606000043</t>
  </si>
  <si>
    <t>นาย พิศาล สมบูรณ์</t>
  </si>
  <si>
    <t>STHBKK012606000044</t>
  </si>
  <si>
    <t>บริษัท ผักคะน้ากรอบ จำกัด(สำนักงานใหญ่)</t>
  </si>
  <si>
    <t>STHBKK012606000045</t>
  </si>
  <si>
    <t>STHBKK012606000046</t>
  </si>
  <si>
    <t>นางสาว ภาวิณี พูนศรี</t>
  </si>
  <si>
    <t>STHBKK012606000047</t>
  </si>
  <si>
    <t>STHBKK012606000048</t>
  </si>
  <si>
    <t>นางสาว นันทา ชนะผล</t>
  </si>
  <si>
    <t>STHBKK012606000049</t>
  </si>
  <si>
    <t>STHBKK012606000050</t>
  </si>
  <si>
    <t>STHBKK012606000051</t>
  </si>
  <si>
    <t>STHBKK012606000052</t>
  </si>
  <si>
    <t>นาง สรัลชนา ก้อกระโทก</t>
  </si>
  <si>
    <t>STHONLIN2606000499</t>
  </si>
  <si>
    <t>นางสาว ธนัญกานต์ แสงสุวรรณ์พร</t>
  </si>
  <si>
    <t>STHONLIN2606000662</t>
  </si>
  <si>
    <t>STHONLIN2606000683</t>
  </si>
  <si>
    <t>นาย จักรพงศ์ สินธุรักษ์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</si>
  <si>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</si>
  <si>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STHONLIN2606000654</t>
  </si>
  <si>
    <t>นางสาว พิชญ์สินี บุญมีฉิมมา</t>
  </si>
  <si>
    <t>STHONLIN2606000673</t>
  </si>
  <si>
    <t>STHONLIN2606000675</t>
  </si>
  <si>
    <t>นางสาว ศรุดา ทองสีดี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</si>
  <si>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</si>
  <si>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ETHONLIN2606000003</t>
  </si>
  <si>
    <t>ETHONLIN2606000004</t>
  </si>
  <si>
    <t>ETHONLIN2606000005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</si>
  <si>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</si>
  <si>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4 มิถุนายน 2569 </t>
  </si>
  <si>
    <t>STHBKK012606000053</t>
  </si>
  <si>
    <t>STHBKK012606000054</t>
  </si>
  <si>
    <t>นางสาว ลำใย  เจริญศิริ</t>
  </si>
  <si>
    <t>STHBKK012606000055</t>
  </si>
  <si>
    <t>STHBKK012606000056</t>
  </si>
  <si>
    <t>STHBKK012606000057</t>
  </si>
  <si>
    <t>นาง บุญร่วม เชี่ยวงาน</t>
  </si>
  <si>
    <t>STHBKK012606000058</t>
  </si>
  <si>
    <t>นาย ไทคูณ ไพรบึง</t>
  </si>
  <si>
    <t>STHBKK012606000060</t>
  </si>
  <si>
    <t>STHBKK012606000062</t>
  </si>
  <si>
    <t>นางสาว พัชนีย์ ไชยธรรมมา</t>
  </si>
  <si>
    <t>STHBKK012606000063</t>
  </si>
  <si>
    <t>นางสาว คณาง ไพรบึง</t>
  </si>
  <si>
    <t>STHBKK012606000064</t>
  </si>
  <si>
    <t>นางสาว สาหร่าย พ่วงจีน</t>
  </si>
  <si>
    <t>STHBKK012606000065</t>
  </si>
  <si>
    <t>นางสาว ปาริชาต เจริญสุขศิริ</t>
  </si>
  <si>
    <t>STHBKK012606000067</t>
  </si>
  <si>
    <t>นาย ธเนศ จันทร์อินทร์</t>
  </si>
  <si>
    <t>STHBKK012606000069</t>
  </si>
  <si>
    <t>นางสาว แสงมณี บุญทวี</t>
  </si>
  <si>
    <t>STHBKK012606000070</t>
  </si>
  <si>
    <t>นางสาว นฤมล พุ่มแสง</t>
  </si>
  <si>
    <t>STHBKK012606000071</t>
  </si>
  <si>
    <t>บริษัท สว่างทรัพย์ จำกัด (สำนักงานใหญ่)</t>
  </si>
  <si>
    <t>STHBKK012606000073</t>
  </si>
  <si>
    <t>นาย อฐิเชษฐ์ เศรษฐีถาวรกกุล</t>
  </si>
  <si>
    <t>STHBKK012606000074</t>
  </si>
  <si>
    <t>นาย สงขลา กายพันธุ์</t>
  </si>
  <si>
    <t>STHBKK012606000076</t>
  </si>
  <si>
    <t>นาง จอมขวัญ ชอบเลี้ยงสัตว์</t>
  </si>
  <si>
    <t>STHBKK012606000078</t>
  </si>
  <si>
    <t>นางสาว เตือนใจ ธรรมนันท์</t>
  </si>
  <si>
    <t>STHONLIN2606000948</t>
  </si>
  <si>
    <t>บริษัท เค24 โกลบอล จำกัด (สำนักงานใหญ่)</t>
  </si>
  <si>
    <t>STHONLIN2606000977</t>
  </si>
  <si>
    <t>นาย ปริญพัชร์ ศรีศุภณัฐธนากุล</t>
  </si>
  <si>
    <t>abb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</si>
  <si>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</si>
  <si>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online</t>
  </si>
  <si>
    <t>STHBKK012606000061</t>
  </si>
  <si>
    <t>STHBKK012606000068</t>
  </si>
  <si>
    <t>STHONLIN2606000980</t>
  </si>
  <si>
    <t>นางสาว ณัฐกฤตตา สุทธิโส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</si>
  <si>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</si>
  <si>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ETHBKK012606000003</t>
  </si>
  <si>
    <t>ETHBKK012606000004</t>
  </si>
  <si>
    <t>ETHBKK012606000005</t>
  </si>
  <si>
    <t>ETHBKK012606000006</t>
  </si>
  <si>
    <t>ETHONLIN2606000006</t>
  </si>
  <si>
    <t>นางสาว ยูรีนา เกษา</t>
  </si>
  <si>
    <t>ETHONLIN2606000007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</si>
  <si>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</si>
  <si>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5 มิถุนายน 2569 </t>
  </si>
  <si>
    <t>STHBKK012606000079</t>
  </si>
  <si>
    <t>นาง สิริรัตน์ อินทร์ศักดิ์</t>
  </si>
  <si>
    <t>STHBKK012606000080</t>
  </si>
  <si>
    <t>นาย อนุสรณ์ ตั้งสังวรณ์</t>
  </si>
  <si>
    <t>STHBKK012606000081</t>
  </si>
  <si>
    <t>STHBKK012606000082</t>
  </si>
  <si>
    <t>นางสาว ฤทัยทิพย์ นาโพธิ์</t>
  </si>
  <si>
    <t>STHBKK012606000083</t>
  </si>
  <si>
    <t>STHBKK012606000084</t>
  </si>
  <si>
    <t>นาย ปรีชา  แก้วโกถม</t>
  </si>
  <si>
    <t>STHBKK012606000085</t>
  </si>
  <si>
    <t>นาย สุวรรณ อ่อนคำวงค์</t>
  </si>
  <si>
    <t>STHBKK012606000087</t>
  </si>
  <si>
    <t>นาย ปัณณพัฒน์ แก้วประเสริฐ</t>
  </si>
  <si>
    <t>STHBKK012606000088</t>
  </si>
  <si>
    <t>นาย สนั่นศักดิ์  สมทอง</t>
  </si>
  <si>
    <t>STHBKK012606000090</t>
  </si>
  <si>
    <t>Mrs. MARY JANE PATAYON</t>
  </si>
  <si>
    <t>STHBKK012606000091</t>
  </si>
  <si>
    <t>นางสาว กาญจนา จันทรมณี</t>
  </si>
  <si>
    <t>STHBKK012606000092</t>
  </si>
  <si>
    <t>นางสาว สวรรยา  สมพงษ์</t>
  </si>
  <si>
    <t>STHBKK012606000093</t>
  </si>
  <si>
    <t>STHBKK012606000094</t>
  </si>
  <si>
    <t>STHBKK012606000095</t>
  </si>
  <si>
    <t>STHBKK012606000096</t>
  </si>
  <si>
    <t>ห้างหุ้นส่วน เอเวอร์โกลว์  พาร์ทเนอร์ส  (สำนักงานใหญ่)</t>
  </si>
  <si>
    <t>STHBKK012606000099</t>
  </si>
  <si>
    <t>นางสาว มนชพร ภณภัทรสรณ์</t>
  </si>
  <si>
    <t>STHONLIN2606001510</t>
  </si>
  <si>
    <t>นาย สาธิต คำรังษี</t>
  </si>
  <si>
    <t>STHONLIN2606001549</t>
  </si>
  <si>
    <t>STHONLIN2606001553</t>
  </si>
  <si>
    <t>นาย ธนบูลย์ แสงฐิตาพันธุ์</t>
  </si>
  <si>
    <t>STHONLIN2606001639</t>
  </si>
  <si>
    <t>Mrs. MUNDELE BAMBINE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</si>
  <si>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</si>
  <si>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STHONLIN2606001512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</si>
  <si>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</si>
  <si>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ETHBKK012606000007</t>
  </si>
  <si>
    <t>นางสาว สุพรรณษา ไพศาล</t>
  </si>
  <si>
    <t>ETHONLIN2606000008</t>
  </si>
  <si>
    <t>ETHONLIN2606000009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</si>
  <si>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</si>
  <si>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6 มิถุนายน 2569 </t>
  </si>
  <si>
    <t>STHBKK012606000100</t>
  </si>
  <si>
    <t>STHBKK012606000101</t>
  </si>
  <si>
    <t>นางสาว สมคิด ยิ้มสาระ</t>
  </si>
  <si>
    <t>STHBKK012606000102</t>
  </si>
  <si>
    <t>นางสาว ธิภารัตน์ อินฉ่ำ</t>
  </si>
  <si>
    <t>STHBKK012606000103</t>
  </si>
  <si>
    <t>นาง ฐานมญ ชลคีรี</t>
  </si>
  <si>
    <t>STHBKK012606000104</t>
  </si>
  <si>
    <t>STHBKK012606000105</t>
  </si>
  <si>
    <t>นาย กัมปนาท รุ่งโรจน์</t>
  </si>
  <si>
    <t>STHBKK012606000106</t>
  </si>
  <si>
    <t>STHBKK012606000107</t>
  </si>
  <si>
    <t>นางสาว เพลิน รายสันเทียะ</t>
  </si>
  <si>
    <t>STHBKK012606000108</t>
  </si>
  <si>
    <t>STHBKK012606000109</t>
  </si>
  <si>
    <t>STHBKK012606000110</t>
  </si>
  <si>
    <t>นาง ภัคภร ทองประสม</t>
  </si>
  <si>
    <t>STHBKK012606000111</t>
  </si>
  <si>
    <t>นางสาว ไปรยา ไชยรา</t>
  </si>
  <si>
    <t>STHBKK012606000113</t>
  </si>
  <si>
    <t>ธนวรรธน์ สุขจิตร</t>
  </si>
  <si>
    <t>STHBKK012606000114</t>
  </si>
  <si>
    <t>STHBKK012606000115</t>
  </si>
  <si>
    <t>STHBKK012606000116</t>
  </si>
  <si>
    <t>STHBKK012606000118</t>
  </si>
  <si>
    <t>นาย ดิเรก  กรีฑา</t>
  </si>
  <si>
    <t>STHBKK012606000119</t>
  </si>
  <si>
    <t>ห้างหุ้นส่วน เครือข่ายปิยธนา ( สำนักงานใหญ่ )</t>
  </si>
  <si>
    <t>STHBKK012606000120</t>
  </si>
  <si>
    <t>นางสาว กิ่งรัก  ธรรมกุล</t>
  </si>
  <si>
    <t>STHBKK012606000122</t>
  </si>
  <si>
    <t>นางสาว สุภาวดี ดวงอินทร์</t>
  </si>
  <si>
    <t>STHBKK012606000124</t>
  </si>
  <si>
    <t>นาง วารินทร์ ดวงคำ</t>
  </si>
  <si>
    <t>STHBKK012606000126</t>
  </si>
  <si>
    <t>STHBKK012606000127</t>
  </si>
  <si>
    <t>นาง ศริยา  รักษาราษฎร์</t>
  </si>
  <si>
    <t>STHBKK012606000129</t>
  </si>
  <si>
    <t>นาย สุพจน์ ทิพย์แสง</t>
  </si>
  <si>
    <t>STHONLIN2606001895</t>
  </si>
  <si>
    <t>STHONLIN2606001897</t>
  </si>
  <si>
    <t>STHONLIN2606001937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</si>
  <si>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</si>
  <si>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STHBKK012606000112</t>
  </si>
  <si>
    <t>STHONLIN2606001952</t>
  </si>
  <si>
    <t>นาย ดำรงค์ ปฏิสังข์</t>
  </si>
  <si>
    <t>STHONLIN2606001956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</si>
  <si>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</si>
  <si>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ETHONLIN2606000010</t>
  </si>
  <si>
    <t>ETHONLIN2606000011</t>
  </si>
  <si>
    <t>ETHONLIN2606000012</t>
  </si>
  <si>
    <t>นางสาว พรไพลิน จินดานรเศษฐ์</t>
  </si>
  <si>
    <t>ETHONLIN2606000013</t>
  </si>
  <si>
    <t>ETHONLIN2606000014</t>
  </si>
  <si>
    <t>ETHONLIN2606000015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</si>
  <si>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</si>
  <si>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7 มิถุนายน 2569 </t>
  </si>
  <si>
    <t>STHBKK012606000131</t>
  </si>
  <si>
    <t>นางสาว ฐิติยา จันทวลี</t>
  </si>
  <si>
    <t>STHBKK012606000133</t>
  </si>
  <si>
    <t>นาง ปราณี กิติมูล</t>
  </si>
  <si>
    <t>STHBKK012606000134</t>
  </si>
  <si>
    <t>นาง กาญจนา  ท้วมสมบูรณ์</t>
  </si>
  <si>
    <t>STHBKK012606000135</t>
  </si>
  <si>
    <t>นาย สมศักดิ์  มณีพันธุ์</t>
  </si>
  <si>
    <t>STHBKK012606000136</t>
  </si>
  <si>
    <t>นางสาว จุฑารัตน์ ตรงดี</t>
  </si>
  <si>
    <t>STHBKK012606000137</t>
  </si>
  <si>
    <t>STHBKK012606000138</t>
  </si>
  <si>
    <t>นาง ชิโลบล กำลังสิงห์</t>
  </si>
  <si>
    <t>STHBKK012606000139</t>
  </si>
  <si>
    <t>นางสาว เพิ่มศรี บุญมี</t>
  </si>
  <si>
    <t>STHBKK012606000141</t>
  </si>
  <si>
    <t>นาง วิยดา วชุมา</t>
  </si>
  <si>
    <t>STHBKK012606000144</t>
  </si>
  <si>
    <t>นาย วรัญญู เลิศชินพงษ์</t>
  </si>
  <si>
    <t>STHBKK012606000145</t>
  </si>
  <si>
    <t>STHBKK012606000146</t>
  </si>
  <si>
    <t>STHBKK012606000147</t>
  </si>
  <si>
    <t>นาย สุรวัฒน์ ตั้งพงศ์ศิรประภา</t>
  </si>
  <si>
    <t>STHBKK012606000148</t>
  </si>
  <si>
    <t>นางสาว พิกุล กลิ่นฟุ้ง</t>
  </si>
  <si>
    <t>STHBKK012606000149</t>
  </si>
  <si>
    <t>STHBKK012606000150</t>
  </si>
  <si>
    <t>STHBKK012606000151</t>
  </si>
  <si>
    <t>STHBKK012606000152</t>
  </si>
  <si>
    <t>STHBKK012606000153</t>
  </si>
  <si>
    <t>นางสาว กาญจนา บุญเกษม</t>
  </si>
  <si>
    <t>STHONLIN2606002108</t>
  </si>
  <si>
    <t>Felix Ansah</t>
  </si>
  <si>
    <t>STHONLIN2606002111</t>
  </si>
  <si>
    <t>Terkpertey Anthony</t>
  </si>
  <si>
    <t>STHONLIN2606002115</t>
  </si>
  <si>
    <t>Opoku  James</t>
  </si>
  <si>
    <t>STHONLIN2606002214</t>
  </si>
  <si>
    <t>นาย เอกชลิต ธวัชกฤตยา</t>
  </si>
  <si>
    <t>STHONLIN2606002217</t>
  </si>
  <si>
    <t>นางสาว ขวัญชนก เล็กสาคร</t>
  </si>
  <si>
    <t>STHONLIN2606002219</t>
  </si>
  <si>
    <t>STHONLIN2606002230</t>
  </si>
  <si>
    <t>Mr. YOUMBI NJAWE OLIVIER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</si>
  <si>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</si>
  <si>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STHBKK012606000130</t>
  </si>
  <si>
    <t>STHONLIN2606002233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</si>
  <si>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</si>
  <si>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ETHBKK012606000008</t>
  </si>
  <si>
    <t>นางสาว โสภา  นายสุข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</si>
  <si>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</si>
  <si>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8 มิถุนายน 2569 </t>
  </si>
  <si>
    <t>STHBKK012606000154</t>
  </si>
  <si>
    <t>บริษัท เศรษฐกวี จำกัด ( สำนักงานใหญ่ )</t>
  </si>
  <si>
    <t>STHBKK012606000155</t>
  </si>
  <si>
    <t>นางสาว พิมพ์ชญา  สุริยปรีชาพงษ์</t>
  </si>
  <si>
    <t>STHBKK012606000156</t>
  </si>
  <si>
    <t>STHBKK012606000157</t>
  </si>
  <si>
    <t>STHBKK012606000159</t>
  </si>
  <si>
    <t>นางสาว ศุภลักษณ์ รักเพื่อน</t>
  </si>
  <si>
    <t>STHBKK012606000160</t>
  </si>
  <si>
    <t>นาง สิริรักษ์ ผิวอ่อน</t>
  </si>
  <si>
    <t>STHBKK012606000162</t>
  </si>
  <si>
    <t>นางสาว ชญาณ์นันท์ วศินนัทธ์</t>
  </si>
  <si>
    <t>STHBKK012606000163</t>
  </si>
  <si>
    <t>นาย กมล ขันหลวง</t>
  </si>
  <si>
    <t>STHBKK012606000164</t>
  </si>
  <si>
    <t>STHBKK012606000165</t>
  </si>
  <si>
    <t>นาย สิริศักดิ์ นมพุก</t>
  </si>
  <si>
    <t>STHBKK012606000166</t>
  </si>
  <si>
    <t>นาย พิสิฐพงษ์  ยอดจันทร์</t>
  </si>
  <si>
    <t>STHBKK012606000167</t>
  </si>
  <si>
    <t>STHBKK012606000168</t>
  </si>
  <si>
    <t>นางสาว มาเรียม ยิ้มสาระ</t>
  </si>
  <si>
    <t>STHBKK012606000170</t>
  </si>
  <si>
    <t>STHBKK012606000171</t>
  </si>
  <si>
    <t>นางสาว ภาสินี ธะสดวก</t>
  </si>
  <si>
    <t>STHBKK012606000172</t>
  </si>
  <si>
    <t>นาย จักรกฤษณ์ ผิวเขียว</t>
  </si>
  <si>
    <t>STHBKK012606000174</t>
  </si>
  <si>
    <t>STHBKK012606000175</t>
  </si>
  <si>
    <t>STHBKK012606000176</t>
  </si>
  <si>
    <t>นาย มณเฑียร โตวารี</t>
  </si>
  <si>
    <t>STHBKK012606000177</t>
  </si>
  <si>
    <t>นาง จิราพร โพธิ์ไกร</t>
  </si>
  <si>
    <t>STHBKK012606000178</t>
  </si>
  <si>
    <t>นาย ยงยุทธ  อรธรรมรัตน์</t>
  </si>
  <si>
    <t>STHBKK012606000179</t>
  </si>
  <si>
    <t>นาย พิชัย  อาษาสุข</t>
  </si>
  <si>
    <t>STHBKK012606000180</t>
  </si>
  <si>
    <t xml:space="preserve">นาย ทนงศักดิ์ รัตนบุรี		</t>
  </si>
  <si>
    <t>STHONLIN2606002364</t>
  </si>
  <si>
    <t>STHONLIN2606002369</t>
  </si>
  <si>
    <t>STHONLIN2606002372</t>
  </si>
  <si>
    <t>STHONLIN2606002373</t>
  </si>
  <si>
    <t>นางสาว พัชรมณฑ์ พรมทา</t>
  </si>
  <si>
    <t>STHONLIN2606002378</t>
  </si>
  <si>
    <t>STHONLIN2606002419</t>
  </si>
  <si>
    <t>ธีรเศรษฐ์ ตุลยพงศ์รักษ์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</si>
  <si>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</si>
  <si>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</si>
  <si>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</si>
  <si>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9 มิถุนายน 2569 </t>
  </si>
  <si>
    <t>STHBKK012606000181</t>
  </si>
  <si>
    <t>STHBKK012606000183</t>
  </si>
  <si>
    <t>STHBKK012606000184</t>
  </si>
  <si>
    <t>นางสาว สุพรรณีย์  สุขจิต</t>
  </si>
  <si>
    <t>STHBKK012606000186</t>
  </si>
  <si>
    <t>นางสาว ณัฐฐิญา  ธะสะดวก</t>
  </si>
  <si>
    <t>STHBKK012606000187</t>
  </si>
  <si>
    <t>นางสาว บัวเรียง แม่นหมาย</t>
  </si>
  <si>
    <t>STHBKK012606000188</t>
  </si>
  <si>
    <t>STHBKK012606000190</t>
  </si>
  <si>
    <t>นาง กฤติยา  ศิลาอ่อน</t>
  </si>
  <si>
    <t>STHBKK012606000191</t>
  </si>
  <si>
    <t>STHBKK012606000192</t>
  </si>
  <si>
    <t>นาย นิตินาฎ หมิ่นขัด</t>
  </si>
  <si>
    <t>STHBKK012606000193</t>
  </si>
  <si>
    <t>STHBKK012606000194</t>
  </si>
  <si>
    <t>STHBKK012606000196</t>
  </si>
  <si>
    <t>นาง ศศิมา กิตติกาญจนชูเดช</t>
  </si>
  <si>
    <t>STHBKK012606000197</t>
  </si>
  <si>
    <t>STHBKK012606000198</t>
  </si>
  <si>
    <t>นาย สมศักดิ์ เจริญสุข</t>
  </si>
  <si>
    <t>STHBKK012606000199</t>
  </si>
  <si>
    <t>นาง ณัฎฐณันธ์ วงวันดี</t>
  </si>
  <si>
    <t>STHBKK012606000200</t>
  </si>
  <si>
    <t>STHBKK012606000201</t>
  </si>
  <si>
    <t>นาย วิษณุ สามล</t>
  </si>
  <si>
    <t>STHONLIN2606002770</t>
  </si>
  <si>
    <t>STHONLIN2606002771</t>
  </si>
  <si>
    <t>STHONLIN2606002773</t>
  </si>
  <si>
    <t>นางสาว ธนพรรษ​ ยี่ภู่</t>
  </si>
  <si>
    <t>STHONLIN2606002788</t>
  </si>
  <si>
    <t>นาย ประทักษ์ มหาวงศ์ตระกูล</t>
  </si>
  <si>
    <t>STHONLIN2606002834</t>
  </si>
  <si>
    <t>นางสาว อรณิกร บุญเกษม</t>
  </si>
  <si>
    <t>STHONLIN2606002846</t>
  </si>
  <si>
    <t>STHONLIN2606002880</t>
  </si>
  <si>
    <t>Ms. Eghomba Ernestine Alih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</si>
  <si>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</si>
  <si>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STHONLIN2606002774</t>
  </si>
  <si>
    <t>STHONLIN2606002817</t>
  </si>
  <si>
    <t>นาย อนันต์กฤช เต็มศิริพันธุ์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</si>
  <si>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</si>
  <si>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</si>
  <si>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10 มิถุนายน 2569 </t>
  </si>
  <si>
    <t>STHBKK012606000202</t>
  </si>
  <si>
    <t>นาย พิชิต ผิวสุข</t>
  </si>
  <si>
    <t>STHBKK012606000203</t>
  </si>
  <si>
    <t>STHBKK012606000204</t>
  </si>
  <si>
    <t>นางสาว พรทิพย์  นาสวน</t>
  </si>
  <si>
    <t>STHBKK012606000205</t>
  </si>
  <si>
    <t>นาง อินทิรา  วงศ์ศักดา</t>
  </si>
  <si>
    <t>STHBKK012606000207</t>
  </si>
  <si>
    <t>นางสาว ธนัชชา ทิพยโสภากุล</t>
  </si>
  <si>
    <t>STHBKK012606000208</t>
  </si>
  <si>
    <t>นางสาว ฐิตินันท์ พลอยสำลี</t>
  </si>
  <si>
    <t>STHBKK012606000209</t>
  </si>
  <si>
    <t>นาย ปัญญา เวียกไธสง</t>
  </si>
  <si>
    <t>STHBKK012606000210</t>
  </si>
  <si>
    <t>STHBKK012606000212</t>
  </si>
  <si>
    <t>STHBKK012606000213</t>
  </si>
  <si>
    <t>STHBKK012606000214</t>
  </si>
  <si>
    <t>STHBKK012606000215</t>
  </si>
  <si>
    <t>นาง สีแพร มังกรแก้ว</t>
  </si>
  <si>
    <t>STHBKK012606000216</t>
  </si>
  <si>
    <t>นาย ประสิทธิ์ ยอดทองดี</t>
  </si>
  <si>
    <t>STHBKK012606000217</t>
  </si>
  <si>
    <t>นางสาว จินดาภรณ์ นิลชาติ</t>
  </si>
  <si>
    <t>STHBKK012606000218</t>
  </si>
  <si>
    <t>นาง น้องอ้อ พลศรี</t>
  </si>
  <si>
    <t>STHBKK012606000219</t>
  </si>
  <si>
    <t>STHBKK012606000221</t>
  </si>
  <si>
    <t>นาง บริษัท แคน พร็อพพอร์ตี้ 1689 จำกัด  (สำนักงานใหญ่)</t>
  </si>
  <si>
    <t>STHBKK012606000222</t>
  </si>
  <si>
    <t>นาย ประชากรณ์  คำกฤษ</t>
  </si>
  <si>
    <t>STHBKK012606000223</t>
  </si>
  <si>
    <t>นางสาว ปรียาวดี บุญคงดำ</t>
  </si>
  <si>
    <t>STHBKK012606000224</t>
  </si>
  <si>
    <t>นาง กัญจนา ศุภศิษฏ์</t>
  </si>
  <si>
    <t>STHBKK012606000225</t>
  </si>
  <si>
    <t>STHONLIN2606003102</t>
  </si>
  <si>
    <t>Mr. Traore Yaya</t>
  </si>
  <si>
    <t>STHONLIN2606003292</t>
  </si>
  <si>
    <t>STHONLIN2606003293</t>
  </si>
  <si>
    <t>นาย สุรพล จันทรานุรักษ์</t>
  </si>
  <si>
    <t>STHONLIN2606003297</t>
  </si>
  <si>
    <t>STHONLIN2606003301</t>
  </si>
  <si>
    <t>วรนุช จันทรานุรักษ์</t>
  </si>
  <si>
    <t>STHONLIN2606003355</t>
  </si>
  <si>
    <t>นางสาว ปรียาภรณ์ วุฒิอุดมพงศ์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</si>
  <si>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</si>
  <si>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STHBKK012606000206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</si>
  <si>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</si>
  <si>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ETHONLIN2606000016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</si>
  <si>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</si>
  <si>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11 มิถุนายน 2569 </t>
  </si>
  <si>
    <t>STHBKK012606000227</t>
  </si>
  <si>
    <t>STHBKK012606000228</t>
  </si>
  <si>
    <t>STHBKK012606000229</t>
  </si>
  <si>
    <t>STHBKK012606000231</t>
  </si>
  <si>
    <t>นางสาว เจนจิรา เหลาทองคำ</t>
  </si>
  <si>
    <t>STHBKK012606000232</t>
  </si>
  <si>
    <t>STHBKK012606000234</t>
  </si>
  <si>
    <t>นางสาว ธณัชช์พัฒน์ พรกลางโยธี</t>
  </si>
  <si>
    <t>STHBKK012606000235</t>
  </si>
  <si>
    <t>นางสาว เกศร วงษ์วิภาค</t>
  </si>
  <si>
    <t>STHBKK012606000236</t>
  </si>
  <si>
    <t>STHBKK012606000237</t>
  </si>
  <si>
    <t>STHBKK012606000239</t>
  </si>
  <si>
    <t>นาย เขาวน์วรัตม์ โตสัจจะ</t>
  </si>
  <si>
    <t>STHBKK012606000240</t>
  </si>
  <si>
    <t>Mr. NGUYEN TAN TAI</t>
  </si>
  <si>
    <t>lFrAmEl</t>
  </si>
  <si>
    <t>STHBKK012606000241</t>
  </si>
  <si>
    <t>นาย สมชาย โสภา</t>
  </si>
  <si>
    <t>STHBKK012606000242</t>
  </si>
  <si>
    <t>STHBKK012606000243</t>
  </si>
  <si>
    <t>STHBKK012606000244</t>
  </si>
  <si>
    <t>นาย สุรัตน์  สุขเพ็ง</t>
  </si>
  <si>
    <t>STHBKK012606000245</t>
  </si>
  <si>
    <t>STHBKK012606000248</t>
  </si>
  <si>
    <t>นาง จารุณี แสงดอกไม้</t>
  </si>
  <si>
    <t>STHBKK012606000249</t>
  </si>
  <si>
    <t>นางสาว ปรารถนา เจริญสุข</t>
  </si>
  <si>
    <t>STHBKK012606000251</t>
  </si>
  <si>
    <t>นาง สิริชญาภรณ์ แผลงสุงเนิน</t>
  </si>
  <si>
    <t>STHBKK012606000253</t>
  </si>
  <si>
    <t>นาง แสงทอง ทองนำ</t>
  </si>
  <si>
    <t>STHBKK012606000255</t>
  </si>
  <si>
    <t>นาย สมชาย กมุทชาติ</t>
  </si>
  <si>
    <t>STHONLIN2606003438</t>
  </si>
  <si>
    <t>Ms. Noxolo  Badi</t>
  </si>
  <si>
    <t>STHONLIN2606003594</t>
  </si>
  <si>
    <t>น.ส.เอาว์ดาดี้ วาแวนิ</t>
  </si>
  <si>
    <t>STHONLIN2606003716</t>
  </si>
  <si>
    <t>STHONLIN2606003720</t>
  </si>
  <si>
    <t>STHONLIN2606003727</t>
  </si>
  <si>
    <t>STHONLIN2606003733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</si>
  <si>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</si>
  <si>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STHONLIN2606003721</t>
  </si>
  <si>
    <t>นาง ณทิรา บาร์โตลี่</t>
  </si>
  <si>
    <t>STHONLIN2606003722</t>
  </si>
  <si>
    <t>นาง ทูนศรี บัวนุช</t>
  </si>
  <si>
    <t>STHONLIN2606003723</t>
  </si>
  <si>
    <t>STHONLIN2606003846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</si>
  <si>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</si>
  <si>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ETHBKK012606000009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</si>
  <si>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</si>
  <si>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12 มิถุนายน 2569 </t>
  </si>
  <si>
    <t>STHBKK012606000256</t>
  </si>
  <si>
    <t>STHBKK012606000258</t>
  </si>
  <si>
    <t>นาย อับดุลเลาะ มะแซ</t>
  </si>
  <si>
    <t>STHBKK012606000259</t>
  </si>
  <si>
    <t>นางสาว จำเรียง อินทปัตย์</t>
  </si>
  <si>
    <t>STHBKK012606000260</t>
  </si>
  <si>
    <t>STHBKK012606000261</t>
  </si>
  <si>
    <t>นาง อริยา  สุขเกษม</t>
  </si>
  <si>
    <t>STHBKK012606000262</t>
  </si>
  <si>
    <t>STHBKK012606000263</t>
  </si>
  <si>
    <t>STHBKK012606000264</t>
  </si>
  <si>
    <t>STHBKK012606000265</t>
  </si>
  <si>
    <t>นางสาว สมใจ มั่นคง</t>
  </si>
  <si>
    <t>STHBKK012606000266</t>
  </si>
  <si>
    <t>STHBKK012606000267</t>
  </si>
  <si>
    <t>STHBKK012606000269</t>
  </si>
  <si>
    <t>นาง สำองค์ คงเมือง</t>
  </si>
  <si>
    <t>STHBKK012606000271</t>
  </si>
  <si>
    <t>นางสาว กิ่งแก้ว ชมบุญเรื่อง</t>
  </si>
  <si>
    <t>STHBKK012606000273</t>
  </si>
  <si>
    <t>นาย ประศาล บุตรลิ่ม</t>
  </si>
  <si>
    <t>STHBKK012606000275</t>
  </si>
  <si>
    <t>นางสาว ปุญญิศาฐ์ จุลลาบุดดี</t>
  </si>
  <si>
    <t>STHBKK012606000276</t>
  </si>
  <si>
    <t>STHBKK012606000278</t>
  </si>
  <si>
    <t>นาง บุญชอบ แจ่มจำรัส</t>
  </si>
  <si>
    <t>STHBKK012606000279</t>
  </si>
  <si>
    <t>STHONLIN2606003937</t>
  </si>
  <si>
    <t>คุณ พัชรี.  นาคพันธุ์</t>
  </si>
  <si>
    <t>STHONLIN2606003942</t>
  </si>
  <si>
    <t>STHONLIN2606003997</t>
  </si>
  <si>
    <t>น.ส. ธนพร. ทองอุไรสิน</t>
  </si>
  <si>
    <t>STHONLIN2606004000</t>
  </si>
  <si>
    <t>STHONLIN2606004087</t>
  </si>
  <si>
    <t>STHONLIN2606004092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</si>
  <si>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</si>
  <si>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STHONLIN2606004091</t>
  </si>
  <si>
    <t>นาย ธนกร อภัยพงศ์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</si>
  <si>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</si>
  <si>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ETHONLIN2606000017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</si>
  <si>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</si>
  <si>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13 มิถุนายน 2569 </t>
  </si>
  <si>
    <t>STHBKK012606000281</t>
  </si>
  <si>
    <t>นาย วิกรมศิษฎ์  เจริญแนว</t>
  </si>
  <si>
    <t>STHBKK012606000282</t>
  </si>
  <si>
    <t>นาย กรกช สุขาล</t>
  </si>
  <si>
    <t>STHBKK012606000283</t>
  </si>
  <si>
    <t>นางสาว อรพิน ไชยสูงเนิน</t>
  </si>
  <si>
    <t>STHBKK012606000284</t>
  </si>
  <si>
    <t>นาย วันเดียว วินทะไชย</t>
  </si>
  <si>
    <t>STHBKK012606000285</t>
  </si>
  <si>
    <t>STHBKK012606000286</t>
  </si>
  <si>
    <t>นางสาว  ธนิดา เอื้อเฟื้อ</t>
  </si>
  <si>
    <t>STHBKK012606000287</t>
  </si>
  <si>
    <t>STHBKK012606000288</t>
  </si>
  <si>
    <t>STHBKK012606000289</t>
  </si>
  <si>
    <t>STHBKK012606000290</t>
  </si>
  <si>
    <t>STHBKK012606000291</t>
  </si>
  <si>
    <t>STHBKK012606000292</t>
  </si>
  <si>
    <t>STHBKK012606000293</t>
  </si>
  <si>
    <t>นาง มัชฌิมาศ แสนขันธ์</t>
  </si>
  <si>
    <t>STHBKK012606000294</t>
  </si>
  <si>
    <t>STHBKK012606000295</t>
  </si>
  <si>
    <t>STHBKK012606000296</t>
  </si>
  <si>
    <t>STHBKK012606000297</t>
  </si>
  <si>
    <t>STHBKK012606000299</t>
  </si>
  <si>
    <t>นางสาว ภัทธรา งามสว่าง</t>
  </si>
  <si>
    <t>STHBKK012606000303</t>
  </si>
  <si>
    <t>นาย จักษวัชร์ อัศวโสตถิ์</t>
  </si>
  <si>
    <t>STHBKK012606000305</t>
  </si>
  <si>
    <t>นางสาว เพ็ญจันทร์ งามสว่าง</t>
  </si>
  <si>
    <t>STHBKK012606000306</t>
  </si>
  <si>
    <t>STHBKK012606000307</t>
  </si>
  <si>
    <t>STHBKK012606000308</t>
  </si>
  <si>
    <t>STHBKK012606000310</t>
  </si>
  <si>
    <t>นางสาว ชญาดา อุชุปาละนันท์</t>
  </si>
  <si>
    <t>STHBKK012606000311</t>
  </si>
  <si>
    <t>STHBKK012606000312</t>
  </si>
  <si>
    <t>STHBKK012606000313</t>
  </si>
  <si>
    <t>STHBKK012606000314</t>
  </si>
  <si>
    <t>STHBKK012606000315</t>
  </si>
  <si>
    <t>STHBKK012606000316</t>
  </si>
  <si>
    <t>STHBKK012606000318</t>
  </si>
  <si>
    <t>นาย จักพันธ์ โพธิปิติ</t>
  </si>
  <si>
    <t>STHBKK012606000322</t>
  </si>
  <si>
    <t>นาง ปาลชยาภัสร์ อมรภัครุจจิรา</t>
  </si>
  <si>
    <t>STHBKK012606000324</t>
  </si>
  <si>
    <t>นางสาว เพชรรัตน์ ตรีคุณา</t>
  </si>
  <si>
    <t>STHBKK012606000327</t>
  </si>
  <si>
    <t>นางสาว รังสิมา งามจามรีกุล</t>
  </si>
  <si>
    <t>STHBKK012606000329</t>
  </si>
  <si>
    <t>นางสาว รุจิรา นิรานนท์</t>
  </si>
  <si>
    <t>STHBKK012606000330</t>
  </si>
  <si>
    <t>STHBKK012606000332</t>
  </si>
  <si>
    <t>นาง สายทิพย์ ยาประเสริฐ</t>
  </si>
  <si>
    <t>STHBKK012606000333</t>
  </si>
  <si>
    <t>นาย รัฐไกร ไชยชูวงศ์</t>
  </si>
  <si>
    <t>STHBKK012606000334</t>
  </si>
  <si>
    <t>STHBKK012606000335</t>
  </si>
  <si>
    <t>นาย รวมพล บุญยัง</t>
  </si>
  <si>
    <t>STHONLIN2606004211</t>
  </si>
  <si>
    <t>มัชฌิมาศ แสนขันธ์</t>
  </si>
  <si>
    <t>STHONLIN2606004289</t>
  </si>
  <si>
    <t>นาย สักวะรุณ  นิจประกิจ</t>
  </si>
  <si>
    <t>STHONLIN2606004336</t>
  </si>
  <si>
    <t>น.ส.ปทุมวดี  เปียงเก๋</t>
  </si>
  <si>
    <t>STHONLIN2606004460</t>
  </si>
  <si>
    <t>STHONLIN2606004469</t>
  </si>
  <si>
    <t>STHONLIN2606004470</t>
  </si>
  <si>
    <t>STHONLIN2606004534</t>
  </si>
  <si>
    <t>นาย ภาวัต นานาภัทรชัย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</si>
  <si>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</si>
  <si>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</si>
  <si>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</si>
  <si>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14 มิถุนายน 2569 </t>
  </si>
  <si>
    <t>STHBKK012606000338</t>
  </si>
  <si>
    <t>STHBKK012606000339</t>
  </si>
  <si>
    <t>นาย สุชาติ นิลศิริโก</t>
  </si>
  <si>
    <t>STHBKK012606000340</t>
  </si>
  <si>
    <t>นาย เธียรวิชญ์ สิรินรภักดีกุล</t>
  </si>
  <si>
    <t>STHBKK012606000341</t>
  </si>
  <si>
    <t>STHBKK012606000342</t>
  </si>
  <si>
    <t>STHBKK012606000343</t>
  </si>
  <si>
    <t>STHBKK012606000344</t>
  </si>
  <si>
    <t>STHBKK012606000345</t>
  </si>
  <si>
    <t>นาง ศรีเอกอัมพร พุทธสุวรรณ</t>
  </si>
  <si>
    <t>STHBKK012606000346</t>
  </si>
  <si>
    <t>นางสาว ภัทธิรา งามสว่าง</t>
  </si>
  <si>
    <t>STHBKK012606000347</t>
  </si>
  <si>
    <t>นางสาว อรวรรณ กอบกิจสกุลชัย</t>
  </si>
  <si>
    <t>STHBKK012606000348</t>
  </si>
  <si>
    <t>STHBKK012606000349</t>
  </si>
  <si>
    <t>STHBKK012606000350</t>
  </si>
  <si>
    <t>STHBKK012606000351</t>
  </si>
  <si>
    <t>นางสาว สุชานันท์ สะตะ</t>
  </si>
  <si>
    <t>STHBKK012606000352</t>
  </si>
  <si>
    <t>STHBKK012606000354</t>
  </si>
  <si>
    <t>STHBKK012606000356</t>
  </si>
  <si>
    <t>นาง สุณิชา ทิพยอรุณ</t>
  </si>
  <si>
    <t>STHBKK012606000358</t>
  </si>
  <si>
    <t>นางสาว รุ่ง อำรุงแคว้น</t>
  </si>
  <si>
    <t>STHBKK012606000360</t>
  </si>
  <si>
    <t>STHBKK012606000361</t>
  </si>
  <si>
    <t>นาง สุภาภรณ์ ศรีตาลอ่อน</t>
  </si>
  <si>
    <t>STHBKK012606000362</t>
  </si>
  <si>
    <t>นางสาว มาลัย คำมณี</t>
  </si>
  <si>
    <t>STHBKK012606000363</t>
  </si>
  <si>
    <t>นาง ทัศนา เลื่อมสำราญ</t>
  </si>
  <si>
    <t>STHBKK012606000364</t>
  </si>
  <si>
    <t>STHBKK012606000365</t>
  </si>
  <si>
    <t>STHBKK012606000366</t>
  </si>
  <si>
    <t>STHBKK012606000367</t>
  </si>
  <si>
    <t>STHBKK012606000368</t>
  </si>
  <si>
    <t>STHBKK012606000369</t>
  </si>
  <si>
    <t>STHBKK012606000371</t>
  </si>
  <si>
    <t>นางสาว อุฬารรัตน์  เล็กประสมวงศ์</t>
  </si>
  <si>
    <t>STHBKK012606000372</t>
  </si>
  <si>
    <t>STHONLIN2606004656</t>
  </si>
  <si>
    <t xml:space="preserve">  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</si>
  <si>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</si>
  <si>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STHONLIN2606004679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</si>
  <si>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</si>
  <si>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ETHBKK012606000011</t>
  </si>
  <si>
    <t>นางสาว อภัสนันท์  เจริญศิริวิชญกุล</t>
  </si>
  <si>
    <t>ETHONLIN2606000018</t>
  </si>
  <si>
    <t>ETHONLIN2606000019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</si>
  <si>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</si>
  <si>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15 มิถุนายน 2569 </t>
  </si>
  <si>
    <t>STHBKK012606000374</t>
  </si>
  <si>
    <t>นาง ธนันญ์ภร  ณ ตะกั่วทุ่ง</t>
  </si>
  <si>
    <t>STHBKK012606000375</t>
  </si>
  <si>
    <t>นางสาว ณภัสนันท์ สุขจิตร</t>
  </si>
  <si>
    <t>STHBKK012606000376</t>
  </si>
  <si>
    <t>STHBKK012606000377</t>
  </si>
  <si>
    <t>นางสาว สมพร สุพงศ์พาณิช</t>
  </si>
  <si>
    <t>STHBKK012606000378</t>
  </si>
  <si>
    <t>STHBKK012606000379</t>
  </si>
  <si>
    <t>นางสาว กาญตนา ตรีศักดิ์</t>
  </si>
  <si>
    <t>STHBKK012606000380</t>
  </si>
  <si>
    <t>STHBKK012606000381</t>
  </si>
  <si>
    <t>STHBKK012606000382</t>
  </si>
  <si>
    <t>นาย ธันพ้ฒน์ พี่งพินเจริญคุณ</t>
  </si>
  <si>
    <t>STHBKK012606000383</t>
  </si>
  <si>
    <t>STHBKK012606000385</t>
  </si>
  <si>
    <t>STHBKK012606000386</t>
  </si>
  <si>
    <t>STHBKK012606000387</t>
  </si>
  <si>
    <t>bkk-puk</t>
  </si>
  <si>
    <t>STHBKK012606000388</t>
  </si>
  <si>
    <t>STHBKK012606000389</t>
  </si>
  <si>
    <t>นางสาว สุรีพร มีเจตนา</t>
  </si>
  <si>
    <t>STHBKK012606000390</t>
  </si>
  <si>
    <t>นาง ทิพยาภรณ์ ฆ้องวงษ์</t>
  </si>
  <si>
    <t>STHBKK012606000392</t>
  </si>
  <si>
    <t>นางสาว วิลันดา ธนาดลตระกูล</t>
  </si>
  <si>
    <t>STHBKK012606000393</t>
  </si>
  <si>
    <t>นาง จรรยา ขาวใส</t>
  </si>
  <si>
    <t>STHBKK012606000395</t>
  </si>
  <si>
    <t>STHONLIN2606004713</t>
  </si>
  <si>
    <t>นาย ปรเมศวร์ ธรรมโชติ</t>
  </si>
  <si>
    <t>STHONLIN2606004714</t>
  </si>
  <si>
    <t>STHONLIN2606004903</t>
  </si>
  <si>
    <t>STHONLIN2606004905</t>
  </si>
  <si>
    <t>STHONLIN2606004908</t>
  </si>
  <si>
    <t>STHONLIN2606004914</t>
  </si>
  <si>
    <t>นาย ชัยนรินทร์  ศิริวรรณางกูล</t>
  </si>
  <si>
    <t>STHONLIN2606005057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</si>
  <si>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</si>
  <si>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</si>
  <si>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ETHONLIN2606000022</t>
  </si>
  <si>
    <t>ETHONLIN2606000021</t>
  </si>
  <si>
    <t>ETHONLIN2606000020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</si>
  <si>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</si>
  <si>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16 มิถุนายน 2569 </t>
  </si>
  <si>
    <t>STHBKK012606000396</t>
  </si>
  <si>
    <t>STHBKK012606000397</t>
  </si>
  <si>
    <t>STHBKK012606000398</t>
  </si>
  <si>
    <t>STHBKK012606000400</t>
  </si>
  <si>
    <t>STHBKK012606000401</t>
  </si>
  <si>
    <t>นาง ภิชญาภัค หล้านาม</t>
  </si>
  <si>
    <t>STHBKK012606000402</t>
  </si>
  <si>
    <t>บริษัท เค.ที.คอนแทคท์เวิลด์ จำกัด (สำนักงานใหญ่)</t>
  </si>
  <si>
    <t>STHBKK012606000404</t>
  </si>
  <si>
    <t>STHBKK012606000405</t>
  </si>
  <si>
    <t>STHBKK012606000407</t>
  </si>
  <si>
    <t>Ms. BENEDICTA NYAMEKYE GYASI</t>
  </si>
  <si>
    <t>STHBKK012606000409</t>
  </si>
  <si>
    <t>Mr. WILLIAMS DONKOR BONNAH</t>
  </si>
  <si>
    <t>STHBKK012606000410</t>
  </si>
  <si>
    <t>Mr. Date Felix Asah</t>
  </si>
  <si>
    <t>STHONLIN2606005426</t>
  </si>
  <si>
    <t>นางสาว กวินพรรณ สารบุตร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</si>
  <si>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</si>
  <si>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</si>
  <si>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</si>
  <si>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17 มิถุนายน 2569 </t>
  </si>
  <si>
    <t>STHBKK012606000411</t>
  </si>
  <si>
    <t>STHBKK012606000412</t>
  </si>
  <si>
    <t>นางสาว ดาวธิดา  วงมาเกษ</t>
  </si>
  <si>
    <t>STHBKK012606000413</t>
  </si>
  <si>
    <t>นางสาว ภรษมา วงษ์ทอง</t>
  </si>
  <si>
    <t>STHBKK012606000414</t>
  </si>
  <si>
    <t>STHBKK012606000415</t>
  </si>
  <si>
    <t>นาย ณัฐธรรณก์ สำคัญ</t>
  </si>
  <si>
    <t>STHBKK012606000416</t>
  </si>
  <si>
    <t>นางสาว กุลทรัพย์  จันทะโมโส</t>
  </si>
  <si>
    <t>STHBKK012606000417</t>
  </si>
  <si>
    <t>นางสาว โนนประภัสสร  พูนนะปันโน</t>
  </si>
  <si>
    <t>STHBKK012606000419</t>
  </si>
  <si>
    <t>นาย นิรุตต์ สิงห์สุ</t>
  </si>
  <si>
    <t>STHBKK012606000420</t>
  </si>
  <si>
    <t>STHBKK012606000421</t>
  </si>
  <si>
    <t>STHBKK012606000422</t>
  </si>
  <si>
    <t>STHBKK012606000423</t>
  </si>
  <si>
    <t>STHBKK012606000424</t>
  </si>
  <si>
    <t>STHBKK012606000425</t>
  </si>
  <si>
    <t>นาง ศรีรัตน์ ปัญญา</t>
  </si>
  <si>
    <t>STHBKK012606000426</t>
  </si>
  <si>
    <t>นาย สู้สู้ รวยร้อยล้าน</t>
  </si>
  <si>
    <t>STHBKK012606000427</t>
  </si>
  <si>
    <t>STHBKK012606000428</t>
  </si>
  <si>
    <t>STHBKK012606000429</t>
  </si>
  <si>
    <t>นาย ธีรวัฒน์ เต็มส้ม</t>
  </si>
  <si>
    <t>STHBKK012606000431</t>
  </si>
  <si>
    <t>STHBKK012606000432</t>
  </si>
  <si>
    <t>STHBKK012606000433</t>
  </si>
  <si>
    <t>STHONLIN2606005534</t>
  </si>
  <si>
    <t>STHONLIN2606005567</t>
  </si>
  <si>
    <t>นางสาว ดารดี ญาณกวี</t>
  </si>
  <si>
    <t>STHONLIN2606005671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</si>
  <si>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</si>
  <si>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</si>
  <si>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</si>
  <si>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18 มิถุนายน 2569 </t>
  </si>
  <si>
    <t>STHBKK012606000434</t>
  </si>
  <si>
    <t>STHBKK012606000435</t>
  </si>
  <si>
    <t>STHBKK012606000436</t>
  </si>
  <si>
    <t>STHBKK012606000437</t>
  </si>
  <si>
    <t>STHBKK012606000438</t>
  </si>
  <si>
    <t>STHBKK012606000439</t>
  </si>
  <si>
    <t>STHBKK012606000440</t>
  </si>
  <si>
    <t>STHBKK012606000441</t>
  </si>
  <si>
    <t>STHBKK012606000442</t>
  </si>
  <si>
    <t>STHBKK012606000444</t>
  </si>
  <si>
    <t>STHBKK012606000445</t>
  </si>
  <si>
    <t>STHBKK012606000446</t>
  </si>
  <si>
    <t>STHBKK012606000447</t>
  </si>
  <si>
    <t>STHBKK012606000448</t>
  </si>
  <si>
    <t>นาย วิรัตน์ เจริญสาริกิจ</t>
  </si>
  <si>
    <t>STHBKK012606000449</t>
  </si>
  <si>
    <t>นาย พิสิษฐ์  เรืองบุญธรรม</t>
  </si>
  <si>
    <t>STHBKK012606000450</t>
  </si>
  <si>
    <t>STHBKK012606000451</t>
  </si>
  <si>
    <t>บริษัท เอ็น.พี มาร์เก็ตติ้ง แบรนด์ จำกัด(สำนักงานใหญ่)</t>
  </si>
  <si>
    <t>STHBKK012606000452</t>
  </si>
  <si>
    <t>STHBKK012606000453</t>
  </si>
  <si>
    <t>STHBKK012606000454</t>
  </si>
  <si>
    <t>นาง พจนีย์  มุ้ยแก้ว</t>
  </si>
  <si>
    <t>STHBKK012606000455</t>
  </si>
  <si>
    <t>นาง ศิริลักษณ์  ไม้แก่น</t>
  </si>
  <si>
    <t>STHBKK012606000456</t>
  </si>
  <si>
    <t>STHBKK012606000457</t>
  </si>
  <si>
    <t>STHONLIN2606005980</t>
  </si>
  <si>
    <t>STHONLIN2606005981</t>
  </si>
  <si>
    <t>นางสาว สุภาพร สรนิกร</t>
  </si>
  <si>
    <t>STHONLIN2606005983</t>
  </si>
  <si>
    <t>นางสาว ดัสนีย์ เจะเลาะ</t>
  </si>
  <si>
    <t>STHONLIN2606005984</t>
  </si>
  <si>
    <t>6/18/2026</t>
  </si>
  <si>
    <t>STHONLIN2606005986</t>
  </si>
  <si>
    <t>พัชรมณฑ์ พรมทา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</si>
  <si>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</si>
  <si>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</si>
  <si>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ETHBKK012606000012</t>
  </si>
  <si>
    <t>ETHONLIN2606000023</t>
  </si>
  <si>
    <t>ETHONLIN2606000024</t>
  </si>
  <si>
    <t>ETHONLIN2606000025</t>
  </si>
  <si>
    <t>ETHONLIN2606000026</t>
  </si>
  <si>
    <t>ETHONLIN2606000027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</si>
  <si>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</si>
  <si>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19 มิถุนายน 2569 </t>
  </si>
  <si>
    <t>STHBKK012606000459</t>
  </si>
  <si>
    <t>นาย ธัญศิษฐ์ ไชยศิริธัญภัค</t>
  </si>
  <si>
    <t>STHBKK012606000460</t>
  </si>
  <si>
    <t>นาย สมชาย  มูลนอก</t>
  </si>
  <si>
    <t>STHBKK012606000461</t>
  </si>
  <si>
    <t>นาง จันทร์ศิริ ศรศรี</t>
  </si>
  <si>
    <t>STHBKK012606000463</t>
  </si>
  <si>
    <t>นาย นรชัย ไชยสังข์</t>
  </si>
  <si>
    <t>STHBKK012606000464</t>
  </si>
  <si>
    <t>STHBKK012606000465</t>
  </si>
  <si>
    <t>นางสาว วัชรวรรณ  นิลสุ</t>
  </si>
  <si>
    <t>STHBKK012606000466</t>
  </si>
  <si>
    <t>นาย รัชกร นันท์จันทึก</t>
  </si>
  <si>
    <t>STHBKK012606000467</t>
  </si>
  <si>
    <t>STHBKK012606000468</t>
  </si>
  <si>
    <t>สมใจ สุวรรณรัตน์</t>
  </si>
  <si>
    <t>STHBKK012606000469</t>
  </si>
  <si>
    <t>STHBKK012606000470</t>
  </si>
  <si>
    <t>นาย อดุลย์ คุณสุข</t>
  </si>
  <si>
    <t>STHBKK012606000471</t>
  </si>
  <si>
    <t>STHONLIN2606006090</t>
  </si>
  <si>
    <t>Ms. PAULIN NANGSIN FONTEM</t>
  </si>
  <si>
    <t>STHONLIN2606006122</t>
  </si>
  <si>
    <t>STHONLIN2606006189</t>
  </si>
  <si>
    <t>STHONLIN2606006193</t>
  </si>
  <si>
    <t>STHONLIN2606006195</t>
  </si>
  <si>
    <t>STHONLIN2606006196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</si>
  <si>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</si>
  <si>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</si>
  <si>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ETHONLIN2606000028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</si>
  <si>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</si>
  <si>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20 มิถุนายน 2569  (HERO)</t>
  </si>
  <si>
    <t>STHHERO2606000001</t>
  </si>
  <si>
    <t>STHHERO2606000002</t>
  </si>
  <si>
    <t>นางสาว ภิรัณยา โพธิพรรค</t>
  </si>
  <si>
    <t>STHHERO2606000003</t>
  </si>
  <si>
    <t>ห้างหุ้นส่วน ไดม่อนอันดามัน เน็ตเวิร์ค (สำนักงานใหญ่)</t>
  </si>
  <si>
    <t>STHHERO2606000004</t>
  </si>
  <si>
    <t>จรรย์ศณี ชื่นอารมณ์</t>
  </si>
  <si>
    <t>STHHERO2606000005</t>
  </si>
  <si>
    <t>นาย ดิเรก กรีฑา</t>
  </si>
  <si>
    <t>STHHERO2606000006</t>
  </si>
  <si>
    <t>STHHERO2606000007</t>
  </si>
  <si>
    <t>STHHERO2606000008</t>
  </si>
  <si>
    <t>นางสาว อภัสนันท์ เจริญศิริวิชญกุล</t>
  </si>
  <si>
    <t>STHHERO2606000009</t>
  </si>
  <si>
    <t>STHHERO2606000010</t>
  </si>
  <si>
    <t>นางสาว พัทธนันท์ ชิณพรธนะวัฒน์</t>
  </si>
  <si>
    <t>STHHERO2606000011</t>
  </si>
  <si>
    <t>นาย ชนะใจ ชนะศาสตร์</t>
  </si>
  <si>
    <t>STHHERO2606000012</t>
  </si>
  <si>
    <t>นาง สายรุ้ง ขำสิริ</t>
  </si>
  <si>
    <t>STHHERO2606000013</t>
  </si>
  <si>
    <t>STHHERO2606000014</t>
  </si>
  <si>
    <t>นางสาว จิรานุช อยู่ยืน</t>
  </si>
  <si>
    <t>STHHERO2606000015</t>
  </si>
  <si>
    <t>นาง สามีน๊ะ ยามิง</t>
  </si>
  <si>
    <t>STHHERO2606000016</t>
  </si>
  <si>
    <t>นาย พิสิฐพงษ์ ยอดจันทร์</t>
  </si>
  <si>
    <t>STHHERO2606000017</t>
  </si>
  <si>
    <t>Mr. SANGNE ABOA LEON</t>
  </si>
  <si>
    <t>STHHERO2606000018</t>
  </si>
  <si>
    <t>Mr. KOUAO ASSI SAMSON</t>
  </si>
  <si>
    <t>STHHERO2606000019</t>
  </si>
  <si>
    <t>นางสาว ธนิดา เอื้อเฟื้อ</t>
  </si>
  <si>
    <t>STHHERO2606000020</t>
  </si>
  <si>
    <t>นางสาว กาญจนา พิจารย์</t>
  </si>
  <si>
    <t>STHHERO2606000021</t>
  </si>
  <si>
    <t>Mr. YAO AHOUMOUAN BERNARD</t>
  </si>
  <si>
    <t>STHHERO2606000022</t>
  </si>
  <si>
    <t>นาง คูณสุข แน่นอุดร</t>
  </si>
  <si>
    <t>STHHERO2606000023</t>
  </si>
  <si>
    <t>Ms. NDA BOMO ADELINE</t>
  </si>
  <si>
    <t>STHHERO2606000024</t>
  </si>
  <si>
    <t>STHHERO2606000025</t>
  </si>
  <si>
    <t>STHHERO2606000026</t>
  </si>
  <si>
    <t>Mr. KOUAKOU KONAN DENIS</t>
  </si>
  <si>
    <t>STHHERO2606000027</t>
  </si>
  <si>
    <t>STHHERO2606000028</t>
  </si>
  <si>
    <t>นางสาว ภรภัทร อธิเกษมสุข</t>
  </si>
  <si>
    <t>STHHERO2606000029</t>
  </si>
  <si>
    <t>Mr. Chepline Ombasa Kenya</t>
  </si>
  <si>
    <t>STHHERO2606000030</t>
  </si>
  <si>
    <t>นาง รามนรี สลักศิลป์</t>
  </si>
  <si>
    <t>STHHERO2606000031</t>
  </si>
  <si>
    <t>Ms. SANGNE YAH CLARISSE</t>
  </si>
  <si>
    <t>STHHERO2606000033</t>
  </si>
  <si>
    <t>STHHERO2606000034</t>
  </si>
  <si>
    <t>STHHERO2606000035</t>
  </si>
  <si>
    <t>STHHERO2606000036</t>
  </si>
  <si>
    <t>นาง ชนิดา สามารถ</t>
  </si>
  <si>
    <t>STHHERO2606000037</t>
  </si>
  <si>
    <t>นาง พรไพลิน ทิพสุธันย์</t>
  </si>
  <si>
    <t>STHHERO2606000038</t>
  </si>
  <si>
    <t>Mr. Kouassi Saffo Marcellin</t>
  </si>
  <si>
    <t>STHHERO2606000039</t>
  </si>
  <si>
    <t>นาย สุนิตย์ เชื้อสาวะถี</t>
  </si>
  <si>
    <t>STHHERO2606000041</t>
  </si>
  <si>
    <t>Mr. moussa Coulibaly</t>
  </si>
  <si>
    <t>STHHERO2606000042</t>
  </si>
  <si>
    <t>STHHERO2606000043</t>
  </si>
  <si>
    <t>Mr. KOFFI BROU NESTOR</t>
  </si>
  <si>
    <t>STHHERO2606000044</t>
  </si>
  <si>
    <t>นางสาว กิ่งรัก ธรรมกุล</t>
  </si>
  <si>
    <t>STHHERO2606000045</t>
  </si>
  <si>
    <t>STHHERO2606000046</t>
  </si>
  <si>
    <t>Mr. GBOKO KOBENAN SECREDOU ETIENNE</t>
  </si>
  <si>
    <t>STHHERO2606000047</t>
  </si>
  <si>
    <t>นาง สุนีย์ อ่อนรักษ์</t>
  </si>
  <si>
    <t>STHHERO2606000048</t>
  </si>
  <si>
    <t>STHHERO2606000049</t>
  </si>
  <si>
    <t>Mr. N’GORAN KOUAME DÉSIRÉ</t>
  </si>
  <si>
    <t>STHHERO2606000050</t>
  </si>
  <si>
    <t>Mr. KOBENAN KOUMAN</t>
  </si>
  <si>
    <t>STHHERO2606000051</t>
  </si>
  <si>
    <t>Mr. KOUADIO BROU NESTOR</t>
  </si>
  <si>
    <t>STHHERO2606000052</t>
  </si>
  <si>
    <t>Mr. NDRI KOUAME</t>
  </si>
  <si>
    <t>STHHERO2606000053</t>
  </si>
  <si>
    <t>Mr. RUFIN HESSOU</t>
  </si>
  <si>
    <t>STHHERO2606000054</t>
  </si>
  <si>
    <t>นางสาว รวินท์รัตน์ เหลืองอ่อน</t>
  </si>
  <si>
    <t>STHHERO2606000055</t>
  </si>
  <si>
    <t>Mr. KOUAME LAMBERT KOUASSI</t>
  </si>
  <si>
    <t>STHHERO2606000057</t>
  </si>
  <si>
    <t>STHHERO2606000058</t>
  </si>
  <si>
    <t>STHHERO2606000059</t>
  </si>
  <si>
    <t>Mr. KOUADIO YAO NARCISSE</t>
  </si>
  <si>
    <t>STHHERO2606000061</t>
  </si>
  <si>
    <t>นางสาว ประภัสสร ดีดวงพันธ์</t>
  </si>
  <si>
    <t>STHHERO2606000062</t>
  </si>
  <si>
    <t>Mrs. DIOMANDE EPSE GOUE MADIO ADELAIDE</t>
  </si>
  <si>
    <t>STHHERO2606000063</t>
  </si>
  <si>
    <t>STHHERO2606000064</t>
  </si>
  <si>
    <t>Mrs. ADOU SOMALA BERNADETTE</t>
  </si>
  <si>
    <t>STHHERO2606000065</t>
  </si>
  <si>
    <t>Mr. SYLLA ABOUBAKAR</t>
  </si>
  <si>
    <t>STHHERO2606000066</t>
  </si>
  <si>
    <t>STHHERO2606000067</t>
  </si>
  <si>
    <t>Mrs. SIRIKI EPSE KONAN ADJOUA MATTATA</t>
  </si>
  <si>
    <t>STHHERO2606000068</t>
  </si>
  <si>
    <t>Mr. KONAN KONAN BARTHÉLEMY</t>
  </si>
  <si>
    <t>STHHERO2606000069</t>
  </si>
  <si>
    <t>จันทร์เพ็ญ วิลัยกุล</t>
  </si>
  <si>
    <t>STHHERO2606000070</t>
  </si>
  <si>
    <t>Mrs. NDRI DELPHINE KOUADIO</t>
  </si>
  <si>
    <t>STHHERO2606000071</t>
  </si>
  <si>
    <t>Mr. KOUAKOU KOUAME DANIEL</t>
  </si>
  <si>
    <t>STHHERO2606000072</t>
  </si>
  <si>
    <t>Mr. DJEDOU MATHIAS ANOH</t>
  </si>
  <si>
    <t>STHHERO2606000073</t>
  </si>
  <si>
    <t>STHHERO2606000074</t>
  </si>
  <si>
    <t>Mr. DOMAGNI AGOSSA BIENVENU</t>
  </si>
  <si>
    <t>STHHERO2606000075</t>
  </si>
  <si>
    <t>STHHERO2606000076</t>
  </si>
  <si>
    <t>Mr. KOUADIO YAO ALPHONSE</t>
  </si>
  <si>
    <t>STHHERO2606000077</t>
  </si>
  <si>
    <t>Mr. KOFFI KOUAME ARSENE</t>
  </si>
  <si>
    <t>STHHERO2606000078</t>
  </si>
  <si>
    <t>Mr. GOORE ROMEO FIDELE KOUASSI</t>
  </si>
  <si>
    <t>STHHERO2606000079</t>
  </si>
  <si>
    <t>Mr. EKIE TCHIOMAN AIME</t>
  </si>
  <si>
    <t>STHHERO2606000080</t>
  </si>
  <si>
    <t>Mr. kouakou Kouakou Ghislain</t>
  </si>
  <si>
    <t>STHHERO2606000081</t>
  </si>
  <si>
    <t>Mr. Lord Lawson</t>
  </si>
  <si>
    <t>STHHERO2606000082</t>
  </si>
  <si>
    <t>Mr. Njie Ekose Augustin</t>
  </si>
  <si>
    <t>STHHERO2606000083</t>
  </si>
  <si>
    <t>Mr. YAO KONAN JOSUE</t>
  </si>
  <si>
    <t>STHHERO2606000084</t>
  </si>
  <si>
    <t>STHHERO2606000085</t>
  </si>
  <si>
    <t>Mr. YAO PHILIPPE KOUAKOU</t>
  </si>
  <si>
    <t>STHHERO2606000086</t>
  </si>
  <si>
    <t>Mr. TANO FRAM JEAN LUC</t>
  </si>
  <si>
    <t>STHHERO2606000087</t>
  </si>
  <si>
    <t>Mr. Koffi Kouassi Cyprien</t>
  </si>
  <si>
    <t>STHHERO2606000088</t>
  </si>
  <si>
    <t>Mr. Djakaridja Coulibaly</t>
  </si>
  <si>
    <t>STHHERO2606000089</t>
  </si>
  <si>
    <t>Mr. KOUADIO ARSENE NGUESSAN</t>
  </si>
  <si>
    <t>STHHERO2606000090</t>
  </si>
  <si>
    <t>Mr. KONAN JEAN MARC</t>
  </si>
  <si>
    <t>STHHERO2606000091</t>
  </si>
  <si>
    <t>Mr. Kiemtore Lacogo Marcel</t>
  </si>
  <si>
    <t>STHHERO2606000092</t>
  </si>
  <si>
    <t>Mr. KACOU N CHO AYE</t>
  </si>
  <si>
    <t>STHHERO2606000093</t>
  </si>
  <si>
    <t>Mr. SINZE KOFFI MARC</t>
  </si>
  <si>
    <t>STHHERO2606000094</t>
  </si>
  <si>
    <t>Mr. KOUASSI KOUAKOU SAMSON</t>
  </si>
  <si>
    <t>STHHERO2606000095</t>
  </si>
  <si>
    <t>STHHERO2606000096</t>
  </si>
  <si>
    <t>ห้างหุ้นส่วน ขุนศรี โกลเบิล (สำนักงานใหญ่)</t>
  </si>
  <si>
    <t>STHHERO2606000097</t>
  </si>
  <si>
    <t>นาย วิโรจน์ หมาดหมาน</t>
  </si>
  <si>
    <t>STHHERO2606000098</t>
  </si>
  <si>
    <t>นาย สดใส กาพย์กลอน</t>
  </si>
  <si>
    <t>STHHERO2606000099</t>
  </si>
  <si>
    <t>STHHERO2606000101</t>
  </si>
  <si>
    <t>นางสาว นงพงา ตั้งฤทัยเยี่ยม</t>
  </si>
  <si>
    <t>STHHERO2606000102</t>
  </si>
  <si>
    <t>นาย ณฐพนธ์ ศรีศักดา</t>
  </si>
  <si>
    <t>STHHERO2606000103</t>
  </si>
  <si>
    <t>Ms. ANGBOMON AYA SYNTHIA BENEDICTE LUCETTE</t>
  </si>
  <si>
    <t>STHHERO2606000104</t>
  </si>
  <si>
    <t>Mr. KOUASSI KOUADIO ELISEE</t>
  </si>
  <si>
    <t>STHHERO2606000105</t>
  </si>
  <si>
    <t>STHHERO2606000106</t>
  </si>
  <si>
    <t>Mr. ASSEU ASSAMOI ALAIN</t>
  </si>
  <si>
    <t>STHHERO2606000107</t>
  </si>
  <si>
    <t>STHHERO2606000108</t>
  </si>
  <si>
    <t>Mr. ZOGBO TAPE BRUNO</t>
  </si>
  <si>
    <t>STHHERO2606000109</t>
  </si>
  <si>
    <t>Mr. GANSONRE MICHEL</t>
  </si>
  <si>
    <t>STHHERO2606000110</t>
  </si>
  <si>
    <t>บี ฮัมเบิล แอนด์ เมอร์ซี กรุ๊ป (สำนักงานใหญ่)</t>
  </si>
  <si>
    <t>STHHERO2606000111</t>
  </si>
  <si>
    <t>ห้างหุ้นส่วน รีลิกธีน (สำนักงานใหญ่)</t>
  </si>
  <si>
    <t>STHHERO2606000112</t>
  </si>
  <si>
    <t>นางสาว มิ่งขวัญ เฟื่องกาญจนกุล</t>
  </si>
  <si>
    <t>STHHERO2606000113</t>
  </si>
  <si>
    <t>Mr. YOSHIHIKO OTA</t>
  </si>
  <si>
    <t>STHHERO2606000114</t>
  </si>
  <si>
    <t>Mr. ABOUBACAR SAWADOGO</t>
  </si>
  <si>
    <t>STHHERO2606000115</t>
  </si>
  <si>
    <t>Mr. GOUBOUA ADOU JEAN</t>
  </si>
  <si>
    <t>STHHERO2606000116</t>
  </si>
  <si>
    <t>Mrs. AYEHUI OLGA MIREILLE</t>
  </si>
  <si>
    <t>STHBKK012606000472</t>
  </si>
  <si>
    <t>Ms. NSAH BIKWA CHRISTINA</t>
  </si>
  <si>
    <t>STHBKK012606000473</t>
  </si>
  <si>
    <t>Mr. MOUSSA SOUMAHORO</t>
  </si>
  <si>
    <t>STHBKK012606000474</t>
  </si>
  <si>
    <t>STHBKK012606000475</t>
  </si>
  <si>
    <t>Mr. ETTIEN KOUASSI</t>
  </si>
  <si>
    <t>STHBKK012606000476</t>
  </si>
  <si>
    <t>Mr. Mehinnan ibrahim coulibaly</t>
  </si>
  <si>
    <t>STHBKK012606000477</t>
  </si>
  <si>
    <t>Mr. NGUESSAN KOFFI SAMUEL</t>
  </si>
  <si>
    <t>STHBKK012606000478</t>
  </si>
  <si>
    <t>Mr. KONAN BROU KAN LOUIS</t>
  </si>
  <si>
    <t>STHBKK012606000479</t>
  </si>
  <si>
    <t>Mr. OUEDRAOGO IDRISSA</t>
  </si>
  <si>
    <t>STHBKK012606000480</t>
  </si>
  <si>
    <t>Mr. GOUAMENE DAYORO FRANCIS</t>
  </si>
  <si>
    <t>STHBKK012606000481</t>
  </si>
  <si>
    <t>Mrs. Abran Tatiana justine</t>
  </si>
  <si>
    <t>STHBKK012606000482</t>
  </si>
  <si>
    <t>Mr. BROU N GUESSAN JULES</t>
  </si>
  <si>
    <t>STHBKK012606000483</t>
  </si>
  <si>
    <t>นางสาว โสภา นายสุข</t>
  </si>
  <si>
    <t>STHBKK012606000484</t>
  </si>
  <si>
    <t>นางสาว มัฐยา ลาศา</t>
  </si>
  <si>
    <t>STHBKK012606000485</t>
  </si>
  <si>
    <t>Mr. KOUASSI NORBERT KOUADIO</t>
  </si>
  <si>
    <t>STHBKK012606000486</t>
  </si>
  <si>
    <t>Mr. YAO BERTRAND NANGLE</t>
  </si>
  <si>
    <t>STHBKK012606000487</t>
  </si>
  <si>
    <t>นาย ชัยนรินทร์ ศิริวรรณางกูล</t>
  </si>
  <si>
    <t>STHBKK012606000488</t>
  </si>
  <si>
    <t>Mr. YAO NGUESSAN ALEXIS</t>
  </si>
  <si>
    <t>STHBKK012606000489</t>
  </si>
  <si>
    <t>นาย โชติพงษ์ ณ เชียงรุ้ง</t>
  </si>
  <si>
    <t>STHBKK012606000490</t>
  </si>
  <si>
    <t>นางสาว จรรยา จันทร</t>
  </si>
  <si>
    <t>STHBKK012606000491</t>
  </si>
  <si>
    <t>นางสาว ณัฐมน ควนวิไล</t>
  </si>
  <si>
    <t>STHBKK012606000492</t>
  </si>
  <si>
    <t>นาย ณรงค์ชัย บุญจันทร์</t>
  </si>
  <si>
    <t>STHBKK012606000493</t>
  </si>
  <si>
    <t>STHBKK012606000494</t>
  </si>
  <si>
    <t>นาย อดุลย์ กลิ่นหอมอุทิศ</t>
  </si>
  <si>
    <t>STHBKK012606000495</t>
  </si>
  <si>
    <t>นาย กฤตพัส วงศ์สว่าง</t>
  </si>
  <si>
    <t>STHBKK012606000496</t>
  </si>
  <si>
    <t>นาย ทรงกลด กันตังกุล</t>
  </si>
  <si>
    <t>STHBKK012606000497</t>
  </si>
  <si>
    <t>นาง ประไพ คงเหมือน</t>
  </si>
  <si>
    <t>STHBKK012606000498</t>
  </si>
  <si>
    <t>Company 4TREE DISTRIBUTING COMPANY NIG.LTD</t>
  </si>
  <si>
    <t>STHBKK012606000499</t>
  </si>
  <si>
    <t>นางสาว สุขาตา สุวรรณหลิ่ม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</si>
  <si>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</si>
  <si>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</si>
  <si>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</si>
  <si>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21 มิถุนายน 2569 </t>
  </si>
  <si>
    <t>STHBKK012606000500</t>
  </si>
  <si>
    <t>นางสาว สุดาวรรณ์ จันทร์แดง</t>
  </si>
  <si>
    <t>STHBKK012606000501</t>
  </si>
  <si>
    <t>STHBKK012606000502</t>
  </si>
  <si>
    <t>นางสาว ยุพิน กรลำ</t>
  </si>
  <si>
    <t>STHBKK012606000503</t>
  </si>
  <si>
    <t>นางสาว อารีรัตน์ แสงสว่าง</t>
  </si>
  <si>
    <t>STHBKK012606000504</t>
  </si>
  <si>
    <t>STHBKK012606000505</t>
  </si>
  <si>
    <t>STHBKK012606000506</t>
  </si>
  <si>
    <t>นางสาว รวีวรรณ จินต์สวัสดิ์</t>
  </si>
  <si>
    <t>STHBKK012606000507</t>
  </si>
  <si>
    <t>STHBKK012606000508</t>
  </si>
  <si>
    <t>นาย พิชัย อาษาสุข</t>
  </si>
  <si>
    <t>STHBKK012606000509</t>
  </si>
  <si>
    <t>STHBKK012606000510</t>
  </si>
  <si>
    <t>นางสาว รัตนาภรณ์ เพชรทูล</t>
  </si>
  <si>
    <t>STHBKK012606000511</t>
  </si>
  <si>
    <t>Mr. BINI KOFFI FOFIE</t>
  </si>
  <si>
    <t>STHBKK012606000512</t>
  </si>
  <si>
    <t>STHBKK012606000513</t>
  </si>
  <si>
    <t>STHBKK012606000514</t>
  </si>
  <si>
    <t>STHBKK012606000515</t>
  </si>
  <si>
    <t>STHBKK012606000517</t>
  </si>
  <si>
    <t>STHBKK012606000518</t>
  </si>
  <si>
    <t>STHBKK012606000519</t>
  </si>
  <si>
    <t>นาย ชานนสุร ตลอดพบ</t>
  </si>
  <si>
    <t>STHBKK012606000520</t>
  </si>
  <si>
    <t>Mr. CISSE MOHAMED</t>
  </si>
  <si>
    <t>STHBKK012606000521</t>
  </si>
  <si>
    <t>นาย ทนงศักดิ์ รัตนบุรี</t>
  </si>
  <si>
    <t>STHBKK012606000522</t>
  </si>
  <si>
    <t>STHBKK012606000523</t>
  </si>
  <si>
    <t>STHBKK012606000524</t>
  </si>
  <si>
    <t>STHBKK012606000526</t>
  </si>
  <si>
    <t>STHBKK012606000527</t>
  </si>
  <si>
    <t>STHBKK012606000529</t>
  </si>
  <si>
    <t>Mrs. Konan Aya Nadège</t>
  </si>
  <si>
    <t>bkk-aoeng</t>
  </si>
  <si>
    <t>STHBKK012606000530</t>
  </si>
  <si>
    <t>Mr. YEDOH NOMEL KEVIN</t>
  </si>
  <si>
    <t>STHBKK012606000531</t>
  </si>
  <si>
    <t>STHBKK012606000532</t>
  </si>
  <si>
    <t>Mr. Koffi Konan Édouard</t>
  </si>
  <si>
    <t>STHBKK012606000533</t>
  </si>
  <si>
    <t>STHBKK012606000535</t>
  </si>
  <si>
    <t>Mr. GANSONRE RAKISMENAGDA GODWIN</t>
  </si>
  <si>
    <t>STHBKK012606000536</t>
  </si>
  <si>
    <t>STHBKK012606000537</t>
  </si>
  <si>
    <t>นาย สมหมาย สุขเหลือ</t>
  </si>
  <si>
    <t>STHBKK012606000538</t>
  </si>
  <si>
    <t>STHBKK012606000539</t>
  </si>
  <si>
    <t>Mr. NGOLO DRAMANE DIARRASSOUBA</t>
  </si>
  <si>
    <t>STHBKK012606000540</t>
  </si>
  <si>
    <t>STHBKK012606000541</t>
  </si>
  <si>
    <t>Mr. BROU BAH N NAN YVES PRINCE FREJUS</t>
  </si>
  <si>
    <t>STHBKK012606000542</t>
  </si>
  <si>
    <t>Mrs. AKOU EPSE BROU NPIQUE EDITH</t>
  </si>
  <si>
    <t>STHBKK012606000543</t>
  </si>
  <si>
    <t>STHBKK012606000544</t>
  </si>
  <si>
    <t>STHBKK012606000545</t>
  </si>
  <si>
    <t>Ms. N\'GUESSAN AMENAN DORIANE REBECA</t>
  </si>
  <si>
    <t>STHBKK012606000546</t>
  </si>
  <si>
    <t>Ms. FOSSOU BAHE MARIE NOELLE</t>
  </si>
  <si>
    <t>STHBKK012606000547</t>
  </si>
  <si>
    <t>STHBKK012606000548</t>
  </si>
  <si>
    <t>STHBKK012606000549</t>
  </si>
  <si>
    <t>Mr. COULIBALY MOCTAR</t>
  </si>
  <si>
    <t>STHBKK012606000550</t>
  </si>
  <si>
    <t>Mr. HESSOU Zacharie Comlan</t>
  </si>
  <si>
    <t>STHBKK012606000551</t>
  </si>
  <si>
    <t>STHBKK012606000552</t>
  </si>
  <si>
    <t>STHBKK012606000553</t>
  </si>
  <si>
    <t>STHONLIN2606006444</t>
  </si>
  <si>
    <t>STHONLIN2606006664</t>
  </si>
  <si>
    <t>นาย สอด เอียดหมุน</t>
  </si>
  <si>
    <t>STHONLIN2606006671</t>
  </si>
  <si>
    <t>Mr. Aboubacar sidiki toure</t>
  </si>
  <si>
    <t>STHONLIN2606006676</t>
  </si>
  <si>
    <t>นาง พินญาภา ชัยชาญ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</si>
  <si>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</si>
  <si>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STHBKK012606000534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</si>
  <si>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</si>
  <si>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ETHONLIN2606000029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</si>
  <si>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</si>
  <si>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22 มิถุนายน 2569 </t>
  </si>
  <si>
    <t>STHBKK012606000554</t>
  </si>
  <si>
    <t>STHBKK012606000555</t>
  </si>
  <si>
    <t>STHBKK012606000556</t>
  </si>
  <si>
    <t>STHBKK012606000557</t>
  </si>
  <si>
    <t>STHBKK012606000559</t>
  </si>
  <si>
    <t>STHBKK012606000560</t>
  </si>
  <si>
    <t>นาง พุธทา  เหลืองเจริญ</t>
  </si>
  <si>
    <t>STHBKK012606000561</t>
  </si>
  <si>
    <t>STHBKK012606000562</t>
  </si>
  <si>
    <t>นาง บัวเงิน ทรัพย์ทิพย์</t>
  </si>
  <si>
    <t>STHBKK012606000564</t>
  </si>
  <si>
    <t>นางสาว ชัญญภัทร  นนทวัฒนขจร</t>
  </si>
  <si>
    <t>STHBKK012606000565</t>
  </si>
  <si>
    <t>นางสาว สุปรานี เขียวแดง</t>
  </si>
  <si>
    <t>STHBKK012606000566</t>
  </si>
  <si>
    <t>STHBKK012606000568</t>
  </si>
  <si>
    <t>นางสาว วิลาวัลย์ ป้องขันธ์</t>
  </si>
  <si>
    <t>STHBKK012606000569</t>
  </si>
  <si>
    <t>นาย เจษฎา จันทร์ภู่</t>
  </si>
  <si>
    <t>STHBKK012606000570</t>
  </si>
  <si>
    <t>STHBKK012606000571</t>
  </si>
  <si>
    <t>STHBKK012606000573</t>
  </si>
  <si>
    <t>นางสาว บรมดง แก้วมาตย์</t>
  </si>
  <si>
    <t>STHBKK012606000574</t>
  </si>
  <si>
    <t>STHBKK012606000576</t>
  </si>
  <si>
    <t>นางสาว โยษิตา  สินปรุ</t>
  </si>
  <si>
    <t>STHBKK012606000578</t>
  </si>
  <si>
    <t>STHONLIN2606006739</t>
  </si>
  <si>
    <t>นาย สามารถ ทัศนสุวรรณ</t>
  </si>
  <si>
    <t>STHONLIN2606006785</t>
  </si>
  <si>
    <t>บริษัท หลานหยิน จำกัด ( สำนักงานใหญ่ )</t>
  </si>
  <si>
    <t>STHONLIN2606006789</t>
  </si>
  <si>
    <t>นาย บรรพจน์ วิชุมา</t>
  </si>
  <si>
    <t>STHONLIN2606006790</t>
  </si>
  <si>
    <t>STHONLIN2606006791</t>
  </si>
  <si>
    <t>STHONLIN2606006797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</si>
  <si>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</si>
  <si>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STHBKK012606000563</t>
  </si>
  <si>
    <t>นางสาว จรรยา  จันทร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</si>
  <si>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</si>
  <si>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ETHBKK012606000013</t>
  </si>
  <si>
    <t>ETHONLIN2606000030</t>
  </si>
  <si>
    <t>ETHONLIN2606000031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</si>
  <si>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</si>
  <si>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23 มิถุนายน 2569 </t>
  </si>
  <si>
    <t>STHBKK012606000579</t>
  </si>
  <si>
    <t>STHBKK012606000580</t>
  </si>
  <si>
    <t>นางสาว จินห์ภณิดา วรรณนิคมจิตร์</t>
  </si>
  <si>
    <t>STHBKK012606000581</t>
  </si>
  <si>
    <t>STHBKK012606000582</t>
  </si>
  <si>
    <t>STHBKK012606000583</t>
  </si>
  <si>
    <t>STHBKK012606000585</t>
  </si>
  <si>
    <t>STHBKK012606000586</t>
  </si>
  <si>
    <t>STHBKK012606000588</t>
  </si>
  <si>
    <t>นาย วุฒิชัย พันชี</t>
  </si>
  <si>
    <t>STHBKK012606000589</t>
  </si>
  <si>
    <t>STHBKK012606000590</t>
  </si>
  <si>
    <t>บิลยกเลิกเลขที่530</t>
  </si>
  <si>
    <t>STHBKK012606000591</t>
  </si>
  <si>
    <t>นาย นิรันดร์ สันอัด</t>
  </si>
  <si>
    <t>STHBKK012606000592</t>
  </si>
  <si>
    <t>STHBKK012606000593</t>
  </si>
  <si>
    <t>STHBKK012606000594</t>
  </si>
  <si>
    <t>STHBKK012606000595</t>
  </si>
  <si>
    <t>Mrs. OKOYE ANN IFENYIWA</t>
  </si>
  <si>
    <t>STHBKK012606000596</t>
  </si>
  <si>
    <t>STHBKK012606000597</t>
  </si>
  <si>
    <t>STHBKK012606000598</t>
  </si>
  <si>
    <t>STHBKK012606000599</t>
  </si>
  <si>
    <t>นางสาว เนตร์สุวีณ์   วัฒิวรรณผล</t>
  </si>
  <si>
    <t>STHONLIN2606007084</t>
  </si>
  <si>
    <t>STHONLIN2606007085</t>
  </si>
  <si>
    <t>นาย สุวิทย์  รองชูเพ็ง</t>
  </si>
  <si>
    <t>STHONLIN2606007086</t>
  </si>
  <si>
    <t>STHONLIN2606007088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</si>
  <si>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</si>
  <si>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</si>
  <si>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ETHONLIN2606000032</t>
  </si>
  <si>
    <t>ETHONLIN2606000033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</si>
  <si>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</si>
  <si>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24 มิถุนายน 2569 </t>
  </si>
  <si>
    <t>STHBKK012606000600</t>
  </si>
  <si>
    <t>STHBKK012606000602</t>
  </si>
  <si>
    <t>นาง วิไล เปรื่องประสพ</t>
  </si>
  <si>
    <t>STHBKK012606000604</t>
  </si>
  <si>
    <t>Mr. Fred Kwame Gyasi</t>
  </si>
  <si>
    <t>STHBKK012606000605</t>
  </si>
  <si>
    <t>STHBKK012606000606</t>
  </si>
  <si>
    <t>STHBKK012606000607</t>
  </si>
  <si>
    <t>STHBKK012606000608</t>
  </si>
  <si>
    <t>นาย สรรณ สินธุรัตน์</t>
  </si>
  <si>
    <t>STHBKK012606000609</t>
  </si>
  <si>
    <t>STHBKK012606000610</t>
  </si>
  <si>
    <t>STHBKK012606000612</t>
  </si>
  <si>
    <t>Ms. Sussy  Wana</t>
  </si>
  <si>
    <t>STHBKK012606000613</t>
  </si>
  <si>
    <t>STHBKK012606000615</t>
  </si>
  <si>
    <t>STHBKK012606000616</t>
  </si>
  <si>
    <t>STHBKK012606000617</t>
  </si>
  <si>
    <t>STHBKK012606000618</t>
  </si>
  <si>
    <t>STHBKK012606000619</t>
  </si>
  <si>
    <t>Mrs. Amani Affoue Marie Laure</t>
  </si>
  <si>
    <t>STHONLIN2606007189</t>
  </si>
  <si>
    <t>STHONLIN2606007196</t>
  </si>
  <si>
    <t>STHONLIN2606007369</t>
  </si>
  <si>
    <t>STHONLIN2606007371</t>
  </si>
  <si>
    <t>นางสาว ฐิติมา ทิศอุ่น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</si>
  <si>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</si>
  <si>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</si>
  <si>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</si>
  <si>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25 มิถุนายน 2569 </t>
  </si>
  <si>
    <t>STHBKK012606000620</t>
  </si>
  <si>
    <t>STHBKK012606000621</t>
  </si>
  <si>
    <t>STHBKK012606000622</t>
  </si>
  <si>
    <t>นางสาว ชนิดาภา​ ไทยสงค์</t>
  </si>
  <si>
    <t>STHBKK012606000623</t>
  </si>
  <si>
    <t>STHBKK012606000624</t>
  </si>
  <si>
    <t>STHBKK012606000625</t>
  </si>
  <si>
    <t>นางสาว ชุติกาญจน์  สอนกลาง</t>
  </si>
  <si>
    <t>STHBKK012606000628</t>
  </si>
  <si>
    <t>นาง สุนีย์ ไชยสมุทร</t>
  </si>
  <si>
    <t>STHBKK012606000629</t>
  </si>
  <si>
    <t>STHBKK012606000630</t>
  </si>
  <si>
    <t>STHBKK012606000631</t>
  </si>
  <si>
    <t>นาย พัลลภ  อนันถาวร</t>
  </si>
  <si>
    <t>STHBKK012606000632</t>
  </si>
  <si>
    <t>STHBKK012606000633</t>
  </si>
  <si>
    <t>นาย ฐนพัฒน์ เฉลยกลิ่น</t>
  </si>
  <si>
    <t>STHBKK012606000635</t>
  </si>
  <si>
    <t>นาง ฮามีต๊ะ ซูสารอ</t>
  </si>
  <si>
    <t>STHBKK012606000636</t>
  </si>
  <si>
    <t>STHBKK012606000637</t>
  </si>
  <si>
    <t>นาง บุญญานุช ยอดดี</t>
  </si>
  <si>
    <t>STHBKK012606000638</t>
  </si>
  <si>
    <t>STHBKK012606000639</t>
  </si>
  <si>
    <t>STHBKK012606000640</t>
  </si>
  <si>
    <t>นาง พเยาว์ แสงกุล</t>
  </si>
  <si>
    <t>STHBKK012606000641</t>
  </si>
  <si>
    <t>นางสาว กัญญ์ปภัส ม่วงสุข</t>
  </si>
  <si>
    <t>STHBKK012606000642</t>
  </si>
  <si>
    <t>STHBKK012606000643</t>
  </si>
  <si>
    <t>STHBKK012606000646</t>
  </si>
  <si>
    <t>STHBKK012606000648</t>
  </si>
  <si>
    <t>นาย ปภาณเดช เดชธนดุล</t>
  </si>
  <si>
    <t>STHBKK012606000649</t>
  </si>
  <si>
    <t>นาย สมบัติ สิริพรวิทยา</t>
  </si>
  <si>
    <t>STHBKK012606000650</t>
  </si>
  <si>
    <t>นางสาว ศิริรัตน์ แก้วม่วง</t>
  </si>
  <si>
    <t>STHBKK012606000651</t>
  </si>
  <si>
    <t>STHBKK012606000654</t>
  </si>
  <si>
    <t>นางสาว เนตรนภา เนตรแพร</t>
  </si>
  <si>
    <t>STHBKK012606000655</t>
  </si>
  <si>
    <t>นางสาว นราวดี กล้าเกิดผล</t>
  </si>
  <si>
    <t>STHONLIN2606007763</t>
  </si>
  <si>
    <t>STHONLIN2606007764</t>
  </si>
  <si>
    <t>STHONLIN2606007767</t>
  </si>
  <si>
    <t>STHONLIN2606007769</t>
  </si>
  <si>
    <t>STHONLIN2606007786</t>
  </si>
  <si>
    <t>นางสาว สายฝน ศรีสุขใส</t>
  </si>
  <si>
    <t>6/25/2026</t>
  </si>
  <si>
    <t>STHONLIN2606007816</t>
  </si>
  <si>
    <t>นางวรางค์ศิริ ภัทรเดชกวีทิพย์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</si>
  <si>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</si>
  <si>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</si>
  <si>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ETHONLIN2606000034</t>
  </si>
  <si>
    <t>ETHONLIN2606000035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</si>
  <si>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</si>
  <si>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26 มิถุนายน 2569 </t>
  </si>
  <si>
    <t>STHBKK012606000656</t>
  </si>
  <si>
    <t>STHBKK012606000657</t>
  </si>
  <si>
    <t>นาง พิชญ์สินี ประจักษ์จิตร</t>
  </si>
  <si>
    <t>STHBKK012606000658</t>
  </si>
  <si>
    <t>นาย อุดม แสงพิทักษ์</t>
  </si>
  <si>
    <t>STHBKK012606000659</t>
  </si>
  <si>
    <t>นาย พิสิฐ โฉ่พลกรัง</t>
  </si>
  <si>
    <t>STHBKK012606000661</t>
  </si>
  <si>
    <t>STHBKK012606000662</t>
  </si>
  <si>
    <t>ห้างหุ้นส่วน รีลิกธีน  (สำนักงานใหญ่)</t>
  </si>
  <si>
    <t>STHBKK012606000664</t>
  </si>
  <si>
    <t>STHBKK012606000666</t>
  </si>
  <si>
    <t>STHBKK012606000667</t>
  </si>
  <si>
    <t>STHBKK012606000668</t>
  </si>
  <si>
    <t>STHBKK012606000669</t>
  </si>
  <si>
    <t>นางสาว วาชินี  อังคเสถียร</t>
  </si>
  <si>
    <t>STHBKK012606000670</t>
  </si>
  <si>
    <t>STHBKK012606000671</t>
  </si>
  <si>
    <t>Mr. BROU   N  GUESSAN JULES</t>
  </si>
  <si>
    <t>STHBKK012606000672</t>
  </si>
  <si>
    <t>STHBKK012606000675</t>
  </si>
  <si>
    <t>นาย ธวัชชัย เตียวเจริญโสภา</t>
  </si>
  <si>
    <t>STHBKK012606000676</t>
  </si>
  <si>
    <t>นาย อนันตเดช เตียวเจริญโสภา</t>
  </si>
  <si>
    <t>STHBKK012606000678</t>
  </si>
  <si>
    <t>นาย ภูษิต มารศรี</t>
  </si>
  <si>
    <t>STHBKK012606000680</t>
  </si>
  <si>
    <t>นาย ดาวเรือง หาญแท้</t>
  </si>
  <si>
    <t>STHBKK012606000682</t>
  </si>
  <si>
    <t>นาย ณภัทร จันทร์แช่มช้อย</t>
  </si>
  <si>
    <t>STHBKK012606000683</t>
  </si>
  <si>
    <t>STHBKK012606000684</t>
  </si>
  <si>
    <t>STHBKK012606000685</t>
  </si>
  <si>
    <t>นาย วีรจักร ศรีคำ</t>
  </si>
  <si>
    <t>STHBKK012606000686</t>
  </si>
  <si>
    <t>STHBKK012606000687</t>
  </si>
  <si>
    <t>STHBKK012606000688</t>
  </si>
  <si>
    <t>นาย ไชโย เดชเดชา</t>
  </si>
  <si>
    <t>STHBKK012606000689</t>
  </si>
  <si>
    <t>STHBKK012606000691</t>
  </si>
  <si>
    <t>นาง นวลปรางค์ เจริญวงศ์</t>
  </si>
  <si>
    <t>STHBKK012606000693</t>
  </si>
  <si>
    <t>นาย ประเสริฐ บือสาแม</t>
  </si>
  <si>
    <t>STHBKK012606000694</t>
  </si>
  <si>
    <t>STHONLIN2606008164</t>
  </si>
  <si>
    <t>STHONLIN2606008166</t>
  </si>
  <si>
    <t>นางสาว พลอยณิษา เรืองภูริไพศาล</t>
  </si>
  <si>
    <t>STHONLIN2606008167</t>
  </si>
  <si>
    <t>STHONLIN2606008181</t>
  </si>
  <si>
    <t>นาย สุบิน และลง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</si>
  <si>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</si>
  <si>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</si>
  <si>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ETHONLIN2606000036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</si>
  <si>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</si>
  <si>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27 มิถุนายน 2569 </t>
  </si>
  <si>
    <t>STHBKK012606000699</t>
  </si>
  <si>
    <t>STHBKK012606000700</t>
  </si>
  <si>
    <t>STHBKK012606000701</t>
  </si>
  <si>
    <t>Mr. ZIRHUMANA SAIDI</t>
  </si>
  <si>
    <t>STHBKK012606000702</t>
  </si>
  <si>
    <t>STHBKK012606000703</t>
  </si>
  <si>
    <t>STHBKK012606000704</t>
  </si>
  <si>
    <t>STHBKK012606000706</t>
  </si>
  <si>
    <t>STHBKK012606000707</t>
  </si>
  <si>
    <t>นาง ทับทิม เลิศหล้า</t>
  </si>
  <si>
    <t>STHBKK012606000708</t>
  </si>
  <si>
    <t>นาย สมซง มาตรา</t>
  </si>
  <si>
    <t>STHBKK012606000709</t>
  </si>
  <si>
    <t>VIENGKHAM VONGSARASINH</t>
  </si>
  <si>
    <t>STHBKK012606000710</t>
  </si>
  <si>
    <t>นาย พรชัย พันธ์อยู่</t>
  </si>
  <si>
    <t>STHBKK012606000711</t>
  </si>
  <si>
    <t>นาง พรหมพร จินดา</t>
  </si>
  <si>
    <t>STHBKK012606000712</t>
  </si>
  <si>
    <t>STHBKK012606000714</t>
  </si>
  <si>
    <t>นาง สุวพิชญ์ สุดตา</t>
  </si>
  <si>
    <t>STHBKK012606000716</t>
  </si>
  <si>
    <t>นางสาว อริศรา ประชุณหะ</t>
  </si>
  <si>
    <t>STHBKK012606000717</t>
  </si>
  <si>
    <t>นางสาว อัครวรา  พรหมเสนะ</t>
  </si>
  <si>
    <t>STHBKK012606000718</t>
  </si>
  <si>
    <t>Mr. Francis Gyasi</t>
  </si>
  <si>
    <t>STHBKK012606000720</t>
  </si>
  <si>
    <t>นาย สิปปภาส  โรจนวสุธร</t>
  </si>
  <si>
    <t>STHBKK012606000721</t>
  </si>
  <si>
    <t>STHBKK012606000722</t>
  </si>
  <si>
    <t>นางสาว จำรัส รอดรัตน์</t>
  </si>
  <si>
    <t>STHBKK012606000723</t>
  </si>
  <si>
    <t>STHBKK012606000725</t>
  </si>
  <si>
    <t>นาย พันศักดิ์ จิตรสุวรรณ</t>
  </si>
  <si>
    <t>STHBKK012606000726</t>
  </si>
  <si>
    <t>STHBKK012606000727</t>
  </si>
  <si>
    <t>STHBKK012606000728</t>
  </si>
  <si>
    <t>นาย สรายุทธ  เจริญยิ่ง</t>
  </si>
  <si>
    <t>STHBKK012606000730</t>
  </si>
  <si>
    <t>นางสาว ลภัสรดา  ณ พลฤทธิ์</t>
  </si>
  <si>
    <t>STHBKK012606000731</t>
  </si>
  <si>
    <t>STHBKK012606000732</t>
  </si>
  <si>
    <t>STHBKK012606000733</t>
  </si>
  <si>
    <t>STHBKK012606000735</t>
  </si>
  <si>
    <t>Ms. NADESH NCHE ANCHA</t>
  </si>
  <si>
    <t>STHBKK012606000736</t>
  </si>
  <si>
    <t>นาง ละมุด ชัยศร</t>
  </si>
  <si>
    <t>STHBKK012606000738</t>
  </si>
  <si>
    <t>Mr. JEAN JACQUES ESSAME TOMO</t>
  </si>
  <si>
    <t>STHONLIN2606008316</t>
  </si>
  <si>
    <t>STHONLIN2606008335</t>
  </si>
  <si>
    <t>STHONLIN2606008462</t>
  </si>
  <si>
    <t>STHONLIN2606008561</t>
  </si>
  <si>
    <t>STHONLIN2606008585</t>
  </si>
  <si>
    <t>น.ส. สิริรัตน์.  ทองอุไรสิน</t>
  </si>
  <si>
    <t>STHONLIN2606008605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</si>
  <si>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</si>
  <si>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STHBKK012606000705</t>
  </si>
  <si>
    <t>นาง ศุภวัลย์ สิทธิแสงวัฒนา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</si>
  <si>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</si>
  <si>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ETHONLIN2606000037</t>
  </si>
  <si>
    <t>ETHONLIN2606000038</t>
  </si>
  <si>
    <t>ETHONLIN2606000039</t>
  </si>
  <si>
    <t>ETHONLIN2606000040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</si>
  <si>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</si>
  <si>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28 มิถุนายน 2569 </t>
  </si>
  <si>
    <t>STHBKK012606000739</t>
  </si>
  <si>
    <t>STHBKK012606000740</t>
  </si>
  <si>
    <t>STHBKK012606000741</t>
  </si>
  <si>
    <t>STHBKK012606000742</t>
  </si>
  <si>
    <t>นางสาว อทิตยา ฉายกระจ่าง</t>
  </si>
  <si>
    <t>STHBKK012606000743</t>
  </si>
  <si>
    <t>STHBKK012606000744</t>
  </si>
  <si>
    <t>STHBKK012606000746</t>
  </si>
  <si>
    <t>นาย ประสพชัย ศิลาอ่อน</t>
  </si>
  <si>
    <t>STHBKK012606000747</t>
  </si>
  <si>
    <t>STHBKK012606000748</t>
  </si>
  <si>
    <t>STHBKK012606000749</t>
  </si>
  <si>
    <t>STHBKK012606000750</t>
  </si>
  <si>
    <t>STHBKK012606000751</t>
  </si>
  <si>
    <t>STHBKK012606000752</t>
  </si>
  <si>
    <t>นางสาว ธันยนันท์ แจ้งพร</t>
  </si>
  <si>
    <t>STHBKK012606000753</t>
  </si>
  <si>
    <t>นางสาว วารุณี เริงอนันต์</t>
  </si>
  <si>
    <t>STHBKK012606000754</t>
  </si>
  <si>
    <t>STHBKK012606000756</t>
  </si>
  <si>
    <t>STHBKK012606000757</t>
  </si>
  <si>
    <t>STHBKK012606000758</t>
  </si>
  <si>
    <t>STHBKK012606000762</t>
  </si>
  <si>
    <t>นางสาว สุภา แตรวิจิตรศิลป์</t>
  </si>
  <si>
    <t>STHBKK012606000764</t>
  </si>
  <si>
    <t>STHBKK012606000766</t>
  </si>
  <si>
    <t>STHBKK012606000767</t>
  </si>
  <si>
    <t>นางสาว พัฒน์ชไม สุภัคพงศ์สิน</t>
  </si>
  <si>
    <t>STHBKK012606000768</t>
  </si>
  <si>
    <t>STHBKK012606000771</t>
  </si>
  <si>
    <t>STHBKK012606000772</t>
  </si>
  <si>
    <t>STHBKK012606000774</t>
  </si>
  <si>
    <t>นาย กฤตบุญ  พุทธสุวรรณ</t>
  </si>
  <si>
    <t>STHBKK012606000775</t>
  </si>
  <si>
    <t>STHBKK012606000776</t>
  </si>
  <si>
    <t>STHONLIN2606008726</t>
  </si>
  <si>
    <t>ประเทือง. เมืองวงษ์</t>
  </si>
  <si>
    <t>STHONLIN2606008865</t>
  </si>
  <si>
    <t>นาย โชติพงษ์ ณ เชียงรุ้ง</t>
  </si>
  <si>
    <t>STHONLIN2606008873</t>
  </si>
  <si>
    <t>STHONLIN2606008876</t>
  </si>
  <si>
    <t>Collins Odera Onyalo</t>
  </si>
  <si>
    <t>STHONLIN2606008878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</si>
  <si>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</si>
  <si>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STHBKK012606000755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</si>
  <si>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</si>
  <si>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ETHONLIN2606000041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</si>
  <si>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</si>
  <si>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29 มิถุนายน 2569 </t>
  </si>
  <si>
    <t>STHBKK012606000777</t>
  </si>
  <si>
    <t>STHBKK012606000778</t>
  </si>
  <si>
    <t>STHBKK012606000779</t>
  </si>
  <si>
    <t>STHBKK012606000780</t>
  </si>
  <si>
    <t>STHBKK012606000782</t>
  </si>
  <si>
    <t>นาย พัศพงศ์ วรวัฒน์โภคิณ</t>
  </si>
  <si>
    <t>STHBKK012606000783</t>
  </si>
  <si>
    <t>STHBKK012606000784</t>
  </si>
  <si>
    <t>นาย พุฒิพัฒน์ รัตนพิริยสกุล</t>
  </si>
  <si>
    <t>STHBKK012606000785</t>
  </si>
  <si>
    <t>STHBKK012606000786</t>
  </si>
  <si>
    <t>STHBKK012606000790</t>
  </si>
  <si>
    <t>นาย ทศพร มะเดื่อ</t>
  </si>
  <si>
    <t>STHBKK012606000791</t>
  </si>
  <si>
    <t>นางสาว รัตยา พรมแสน</t>
  </si>
  <si>
    <t>STHBKK012606000792</t>
  </si>
  <si>
    <t>นางสาว กานดา  พงษ์อุดม</t>
  </si>
  <si>
    <t>STHBKK012606000793</t>
  </si>
  <si>
    <t>STHBKK012606000795</t>
  </si>
  <si>
    <t>นาง ดวงใจ เซื้อจีน</t>
  </si>
  <si>
    <t>STHBKK012606000796</t>
  </si>
  <si>
    <t>นาง วันเพ็ญ  โขมพัด</t>
  </si>
  <si>
    <t>STHBKK012606000797</t>
  </si>
  <si>
    <t>นาง นารินี กมลสุวรรณ</t>
  </si>
  <si>
    <t>STHONLIN2606008964</t>
  </si>
  <si>
    <t>Miss  Katesuda  Jindee</t>
  </si>
  <si>
    <t>STHONLIN2606009089</t>
  </si>
  <si>
    <t>STHONLIN2606009091</t>
  </si>
  <si>
    <t>นาย เก่งภพ ศุภาภพปภาส</t>
  </si>
  <si>
    <t>STHONLIN2606009092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</si>
  <si>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</si>
  <si>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STHBKK012606000787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</si>
  <si>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</si>
  <si>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ETHBKK012606000014</t>
  </si>
  <si>
    <t>ETHONLIN2606000042</t>
  </si>
  <si>
    <t>ห้างหุ้นส่วน ต้าฟู่ ร่ำรวย (สำนักงานใหญ่)</t>
  </si>
  <si>
    <t>ETHONLIN2606000043</t>
  </si>
  <si>
    <t>ETHONLIN2606000044</t>
  </si>
  <si>
    <t>ETHONLIN2606000045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</si>
  <si>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</si>
  <si>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30 มิถุนายน 2569 </t>
  </si>
  <si>
    <t>STHBKK012606000800</t>
  </si>
  <si>
    <t>นาง กิตติญากานต์ หลงรัก</t>
  </si>
  <si>
    <t>STHBKK012606000801</t>
  </si>
  <si>
    <t>STHBKK012606000802</t>
  </si>
  <si>
    <t>นางสาว ธิดารัตน์  กระธงกลาง</t>
  </si>
  <si>
    <t>STHBKK012606000803</t>
  </si>
  <si>
    <t>นาย ศุทธิ์ธี  ลาภูเขียว</t>
  </si>
  <si>
    <t>STHBKK012606000805</t>
  </si>
  <si>
    <t>STHBKK012606000806</t>
  </si>
  <si>
    <t>STHBKK012606000808</t>
  </si>
  <si>
    <t>STHBKK012606000809</t>
  </si>
  <si>
    <t>STHBKK012606000810</t>
  </si>
  <si>
    <t>STHBKK012606000811</t>
  </si>
  <si>
    <t>STHBKK012606000812</t>
  </si>
  <si>
    <t>STHBKK012606000813</t>
  </si>
  <si>
    <t>STHBKK012606000814</t>
  </si>
  <si>
    <t>นาย นพประพันธ์  นวนหิ้น</t>
  </si>
  <si>
    <t>STHBKK012606000815</t>
  </si>
  <si>
    <t>นาย วัชรากร เข็มนาค</t>
  </si>
  <si>
    <t>STHBKK012606000816</t>
  </si>
  <si>
    <t>นางสาว ชุติกาญจน์ บ่ายเที่ยง</t>
  </si>
  <si>
    <t>STHBKK012606000818</t>
  </si>
  <si>
    <t>STHBKK012606000819</t>
  </si>
  <si>
    <t>STHBKK012606000821</t>
  </si>
  <si>
    <t>STHBKK012606000823</t>
  </si>
  <si>
    <t>STHONLIN2606009224</t>
  </si>
  <si>
    <t>นาย อุทัย กุลดี</t>
  </si>
  <si>
    <t>STHONLIN2606009551</t>
  </si>
  <si>
    <t>Ntoh Priscilla</t>
  </si>
  <si>
    <t>STHONLIN2606009583</t>
  </si>
  <si>
    <t>นางสาว ณัฐนันท์ เจริญศิริวิชญกุล</t>
  </si>
  <si>
    <t>STHONLIN2606009585</t>
  </si>
  <si>
    <t>STHONLIN2606009589</t>
  </si>
  <si>
    <t>STHONLIN2606009597</t>
  </si>
  <si>
    <t>นางสาว สุดา ธิทา</t>
  </si>
  <si>
    <t>STHONLIN2606009602</t>
  </si>
  <si>
    <t>STHONLIN2606009614</t>
  </si>
  <si>
    <t>STHONLIN2606009616</t>
  </si>
  <si>
    <t>STHONLIN2606009640</t>
  </si>
  <si>
    <t>STHONLIN2606009647</t>
  </si>
  <si>
    <t>นาย ศักดา  วงศ์กำภู</t>
  </si>
  <si>
    <t>STHONLIN2606009653</t>
  </si>
  <si>
    <t>STHONLIN2606009658</t>
  </si>
  <si>
    <t>STHONLIN2606009669</t>
  </si>
  <si>
    <t>STHONLIN2606009676</t>
  </si>
  <si>
    <t>นาย กรัณย์พล.  นภนาคจันทร์</t>
  </si>
  <si>
    <t>STHONLIN2606009679</t>
  </si>
  <si>
    <t>STHONLIN2606009709</t>
  </si>
  <si>
    <t>STHONLIN2606009721</t>
  </si>
  <si>
    <t>STHONLIN2606009723</t>
  </si>
  <si>
    <t>STHONLIN2606009739</t>
  </si>
  <si>
    <t>STHONLIN2606009744</t>
  </si>
  <si>
    <t>STHONLIN2606009746</t>
  </si>
  <si>
    <t>STHONLIN2606009748</t>
  </si>
  <si>
    <t>STHONLIN2606009778</t>
  </si>
  <si>
    <t>STHONLIN2606009788</t>
  </si>
  <si>
    <t>STHONLIN2606009791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</si>
  <si>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</si>
  <si>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STHBKK012606000798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</si>
  <si>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</si>
  <si>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ETHBKK012606000015</t>
  </si>
  <si>
    <t>ETHONLIN2606000046</t>
  </si>
  <si>
    <t>ETHONLIN2606000047</t>
  </si>
  <si>
    <t>ETHONLIN2606000048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</si>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</sst>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฿-41E]#,##0.00"/>
    <numFmt numFmtId="165" formatCode="m/d/yyyy"/>
    <numFmt numFmtId="166" formatCode="#,###_);\(#,###\)"/>
    <numFmt numFmtId="167" formatCode="yyyy-mm-dd"/>
    <numFmt numFmtId="168" formatCode="dd&quot; &quot;mmm&quot; &quot;yyyy"/>
    <numFmt numFmtId="169" formatCode="d mmm yyyy"/>
  </numFmts>
  <fonts count="47">
    <font>
      <sz val="10.0"/>
      <color rgb="FF000000"/>
      <name val="Arial"/>
      <scheme val="minor"/>
    </font>
    <font>
      <b/>
      <sz val="48.0"/>
      <color theme="1"/>
      <name val="Arial"/>
    </font>
    <font>
      <color theme="1"/>
      <name val="Arial"/>
    </font>
    <font>
      <b/>
      <sz val="33.0"/>
      <color theme="1"/>
      <name val="Arial"/>
    </font>
    <font/>
    <font>
      <b/>
      <sz val="18.0"/>
      <color theme="1"/>
      <name val="Arial"/>
    </font>
    <font>
      <b/>
      <sz val="21.0"/>
      <color rgb="FFFF0000"/>
      <name val="Arial"/>
    </font>
    <font>
      <b/>
      <sz val="18.0"/>
      <color rgb="FFFF0000"/>
      <name val="Arial"/>
    </font>
    <font>
      <sz val="22.0"/>
      <color theme="1"/>
      <name val="Arial"/>
    </font>
    <font>
      <b/>
      <sz val="16.0"/>
      <color theme="1"/>
      <name val="Arial"/>
    </font>
    <font>
      <sz val="18.0"/>
      <color theme="1"/>
      <name val="Arial"/>
    </font>
    <font>
      <b/>
      <sz val="19.0"/>
      <color rgb="FF000000"/>
      <name val="Times New Roman"/>
    </font>
    <font>
      <sz val="30.0"/>
      <color theme="1"/>
      <name val="Arial"/>
    </font>
    <font>
      <b/>
      <sz val="31.0"/>
      <color theme="1"/>
      <name val="Arial"/>
    </font>
    <font>
      <b/>
      <sz val="32.0"/>
      <color theme="1"/>
      <name val="Arial"/>
    </font>
    <font>
      <b/>
      <sz val="20.0"/>
      <color theme="1"/>
      <name val="Arial"/>
    </font>
    <font>
      <b/>
      <sz val="20.0"/>
      <color rgb="FFFF0000"/>
      <name val="Arial"/>
    </font>
    <font>
      <b/>
      <sz val="17.0"/>
      <color theme="1"/>
      <name val="Arial"/>
    </font>
    <font>
      <sz val="18.0"/>
      <color rgb="FF000000"/>
      <name val="Rubik"/>
    </font>
    <font>
      <sz val="17.0"/>
      <color theme="1"/>
      <name val="Arial"/>
    </font>
    <font>
      <sz val="21.0"/>
      <color theme="1"/>
      <name val="Arial"/>
    </font>
    <font>
      <sz val="17.0"/>
      <color rgb="FF000000"/>
      <name val="Rubik"/>
    </font>
    <font>
      <sz val="15.0"/>
      <color theme="1"/>
      <name val="Arial"/>
    </font>
    <font>
      <sz val="19.0"/>
      <color theme="1"/>
      <name val="Arial"/>
    </font>
    <font>
      <sz val="30.0"/>
      <color rgb="FF000000"/>
      <name val="Angsana New"/>
    </font>
    <font>
      <sz val="16.0"/>
      <color theme="1"/>
      <name val="Arial"/>
    </font>
    <font>
      <sz val="14.0"/>
      <color theme="1"/>
      <name val="Arial"/>
    </font>
    <font>
      <sz val="20.0"/>
      <color theme="1"/>
      <name val="Arial"/>
    </font>
    <font>
      <b/>
      <sz val="18.0"/>
      <color rgb="FF0000FF"/>
      <name val="Arial"/>
    </font>
    <font>
      <sz val="44.0"/>
      <color rgb="FFFF0000"/>
      <name val="Angsana New"/>
    </font>
    <font>
      <sz val="44.0"/>
      <color theme="1"/>
      <name val="Angsana New"/>
    </font>
    <font>
      <sz val="44.0"/>
      <color theme="1"/>
      <name val="Arial"/>
    </font>
    <font>
      <sz val="39.0"/>
      <color theme="1"/>
      <name val="Angsana New"/>
    </font>
    <font>
      <sz val="23.0"/>
      <color theme="1"/>
      <name val="Arial"/>
    </font>
    <font>
      <sz val="24.0"/>
      <color theme="1"/>
      <name val="Arial"/>
    </font>
    <font>
      <sz val="27.0"/>
      <color theme="1"/>
      <name val="Arial"/>
    </font>
    <font>
      <sz val="14.0"/>
      <color rgb="FF000000"/>
      <name val="Calibri"/>
    </font>
    <font>
      <sz val="14.0"/>
      <color rgb="FF000000"/>
      <name val="&quot;Calibri Light&quot;"/>
    </font>
    <font>
      <b/>
      <sz val="14.0"/>
      <color rgb="FFFF0066"/>
      <name val="&quot;Calibri Light&quot;"/>
    </font>
    <font>
      <b/>
      <sz val="14.0"/>
      <color rgb="FF00B050"/>
      <name val="&quot;Calibri Light&quot;"/>
    </font>
    <font>
      <b/>
      <sz val="14.0"/>
      <color rgb="FF0070C0"/>
      <name val="&quot;Calibri Light&quot;"/>
    </font>
    <font>
      <b/>
      <sz val="14.0"/>
      <color rgb="FFFF0000"/>
      <name val="&quot;Calibri Light&quot;"/>
    </font>
    <font>
      <b/>
      <sz val="14.0"/>
      <color rgb="FFFF0000"/>
      <name val="Arial"/>
    </font>
    <font>
      <sz val="14.0"/>
      <color theme="1"/>
      <name val="Arial"/>
      <scheme val="minor"/>
    </font>
    <font>
      <sz val="18.0"/>
      <color theme="1"/>
      <name val="Arial"/>
      <scheme val="minor"/>
    </font>
    <font>
      <sz val="19.0"/>
      <color theme="1"/>
      <name val="Arial"/>
      <scheme val="minor"/>
    </font>
    <font>
      <sz val="20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F6F6F6"/>
        <bgColor rgb="FFF6F6F6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FBDDF2"/>
        <bgColor rgb="FFFBDDF2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1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vertical="bottom"/>
    </xf>
    <xf borderId="1" fillId="3" fontId="3" numFmtId="164" xfId="0" applyAlignment="1" applyBorder="1" applyFill="1" applyFont="1" applyNumberForma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4" fontId="7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7" fillId="4" fontId="2" numFmtId="0" xfId="0" applyAlignment="1" applyBorder="1" applyFont="1">
      <alignment vertical="bottom"/>
    </xf>
    <xf borderId="7" fillId="4" fontId="8" numFmtId="0" xfId="0" applyAlignment="1" applyBorder="1" applyFont="1">
      <alignment vertical="center"/>
    </xf>
    <xf borderId="8" fillId="0" fontId="4" numFmtId="0" xfId="0" applyBorder="1" applyFont="1"/>
    <xf borderId="7" fillId="4" fontId="5" numFmtId="0" xfId="0" applyAlignment="1" applyBorder="1" applyFont="1">
      <alignment horizontal="center" vertical="bottom"/>
    </xf>
    <xf borderId="8" fillId="5" fontId="5" numFmtId="0" xfId="0" applyAlignment="1" applyBorder="1" applyFill="1" applyFont="1">
      <alignment horizontal="center" vertical="bottom"/>
    </xf>
    <xf borderId="7" fillId="5" fontId="5" numFmtId="165" xfId="0" applyAlignment="1" applyBorder="1" applyFont="1" applyNumberFormat="1">
      <alignment horizontal="center" readingOrder="0" vertical="bottom"/>
    </xf>
    <xf borderId="7" fillId="5" fontId="5" numFmtId="4" xfId="0" applyAlignment="1" applyBorder="1" applyFont="1" applyNumberFormat="1">
      <alignment readingOrder="0" vertical="bottom"/>
    </xf>
    <xf borderId="7" fillId="5" fontId="5" numFmtId="0" xfId="0" applyAlignment="1" applyBorder="1" applyFont="1">
      <alignment horizontal="center" readingOrder="0" vertical="bottom"/>
    </xf>
    <xf borderId="7" fillId="5" fontId="5" numFmtId="0" xfId="0" applyAlignment="1" applyBorder="1" applyFont="1">
      <alignment readingOrder="0" vertical="bottom"/>
    </xf>
    <xf borderId="7" fillId="5" fontId="5" numFmtId="38" xfId="0" applyAlignment="1" applyBorder="1" applyFont="1" applyNumberFormat="1">
      <alignment vertical="bottom"/>
    </xf>
    <xf borderId="7" fillId="5" fontId="5" numFmtId="38" xfId="0" applyAlignment="1" applyBorder="1" applyFont="1" applyNumberFormat="1">
      <alignment horizontal="right" vertical="bottom"/>
    </xf>
    <xf borderId="7" fillId="5" fontId="5" numFmtId="38" xfId="0" applyAlignment="1" applyBorder="1" applyFont="1" applyNumberFormat="1">
      <alignment readingOrder="0" vertical="bottom"/>
    </xf>
    <xf borderId="7" fillId="5" fontId="5" numFmtId="38" xfId="0" applyAlignment="1" applyBorder="1" applyFont="1" applyNumberFormat="1">
      <alignment horizontal="center" readingOrder="0" vertical="bottom"/>
    </xf>
    <xf borderId="7" fillId="5" fontId="7" numFmtId="38" xfId="0" applyAlignment="1" applyBorder="1" applyFont="1" applyNumberFormat="1">
      <alignment horizontal="center" vertical="bottom"/>
    </xf>
    <xf borderId="9" fillId="5" fontId="9" numFmtId="38" xfId="0" applyAlignment="1" applyBorder="1" applyFont="1" applyNumberFormat="1">
      <alignment horizontal="center" readingOrder="0"/>
    </xf>
    <xf borderId="7" fillId="5" fontId="5" numFmtId="38" xfId="0" applyAlignment="1" applyBorder="1" applyFont="1" applyNumberFormat="1">
      <alignment horizontal="center" vertical="bottom"/>
    </xf>
    <xf borderId="0" fillId="5" fontId="10" numFmtId="0" xfId="0" applyAlignment="1" applyFont="1">
      <alignment vertical="bottom"/>
    </xf>
    <xf borderId="7" fillId="5" fontId="5" numFmtId="38" xfId="0" applyAlignment="1" applyBorder="1" applyFont="1" applyNumberFormat="1">
      <alignment horizontal="right" readingOrder="0" vertical="bottom"/>
    </xf>
    <xf borderId="9" fillId="0" fontId="11" numFmtId="165" xfId="0" applyAlignment="1" applyBorder="1" applyFont="1" applyNumberFormat="1">
      <alignment readingOrder="0" shrinkToFit="0" vertical="bottom" wrapText="0"/>
    </xf>
    <xf borderId="9" fillId="0" fontId="11" numFmtId="4" xfId="0" applyAlignment="1" applyBorder="1" applyFont="1" applyNumberFormat="1">
      <alignment readingOrder="0" shrinkToFit="0" vertical="bottom" wrapText="0"/>
    </xf>
    <xf borderId="9" fillId="0" fontId="11" numFmtId="0" xfId="0" applyAlignment="1" applyBorder="1" applyFont="1">
      <alignment readingOrder="0" shrinkToFit="0" vertical="bottom" wrapText="0"/>
    </xf>
    <xf borderId="7" fillId="5" fontId="5" numFmtId="165" xfId="0" applyAlignment="1" applyBorder="1" applyFont="1" applyNumberFormat="1">
      <alignment horizontal="center" vertical="bottom"/>
    </xf>
    <xf borderId="7" fillId="5" fontId="5" numFmtId="4" xfId="0" applyAlignment="1" applyBorder="1" applyFont="1" applyNumberFormat="1">
      <alignment vertical="bottom"/>
    </xf>
    <xf borderId="7" fillId="5" fontId="5" numFmtId="0" xfId="0" applyAlignment="1" applyBorder="1" applyFont="1">
      <alignment horizontal="center" vertical="bottom"/>
    </xf>
    <xf borderId="7" fillId="5" fontId="5" numFmtId="0" xfId="0" applyAlignment="1" applyBorder="1" applyFont="1">
      <alignment vertical="bottom"/>
    </xf>
    <xf borderId="8" fillId="6" fontId="2" numFmtId="0" xfId="0" applyAlignment="1" applyBorder="1" applyFill="1" applyFont="1">
      <alignment vertical="bottom"/>
    </xf>
    <xf borderId="7" fillId="6" fontId="2" numFmtId="165" xfId="0" applyAlignment="1" applyBorder="1" applyFont="1" applyNumberFormat="1">
      <alignment vertical="bottom"/>
    </xf>
    <xf borderId="7" fillId="6" fontId="2" numFmtId="4" xfId="0" applyAlignment="1" applyBorder="1" applyFont="1" applyNumberFormat="1">
      <alignment vertical="bottom"/>
    </xf>
    <xf borderId="7" fillId="6" fontId="2" numFmtId="0" xfId="0" applyAlignment="1" applyBorder="1" applyFont="1">
      <alignment vertical="bottom"/>
    </xf>
    <xf borderId="7" fillId="6" fontId="6" numFmtId="166" xfId="0" applyAlignment="1" applyBorder="1" applyFont="1" applyNumberFormat="1">
      <alignment horizontal="center" vertical="bottom"/>
    </xf>
    <xf borderId="7" fillId="6" fontId="7" numFmtId="38" xfId="0" applyAlignment="1" applyBorder="1" applyFont="1" applyNumberFormat="1">
      <alignment horizontal="center" vertical="bottom"/>
    </xf>
    <xf borderId="9" fillId="6" fontId="2" numFmtId="38" xfId="0" applyAlignment="1" applyBorder="1" applyFont="1" applyNumberFormat="1">
      <alignment vertical="bottom"/>
    </xf>
    <xf borderId="0" fillId="5" fontId="2" numFmtId="0" xfId="0" applyFont="1"/>
    <xf borderId="0" fillId="5" fontId="12" numFmtId="166" xfId="0" applyFont="1" applyNumberFormat="1"/>
    <xf borderId="1" fillId="3" fontId="2" numFmtId="0" xfId="0" applyAlignment="1" applyBorder="1" applyFont="1">
      <alignment vertical="bottom"/>
    </xf>
    <xf borderId="2" fillId="3" fontId="2" numFmtId="167" xfId="0" applyAlignment="1" applyBorder="1" applyFont="1" applyNumberFormat="1">
      <alignment vertical="bottom"/>
    </xf>
    <xf borderId="2" fillId="3" fontId="2" numFmtId="0" xfId="0" applyAlignment="1" applyBorder="1" applyFont="1">
      <alignment vertical="bottom"/>
    </xf>
    <xf borderId="2" fillId="3" fontId="13" numFmtId="166" xfId="0" applyAlignment="1" applyBorder="1" applyFont="1" applyNumberFormat="1">
      <alignment horizontal="center"/>
    </xf>
    <xf borderId="2" fillId="3" fontId="2" numFmtId="166" xfId="0" applyAlignment="1" applyBorder="1" applyFont="1" applyNumberFormat="1">
      <alignment vertical="bottom"/>
    </xf>
    <xf borderId="3" fillId="3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1" fillId="7" fontId="14" numFmtId="164" xfId="0" applyAlignment="1" applyBorder="1" applyFill="1" applyFont="1" applyNumberFormat="1">
      <alignment horizontal="center" vertical="bottom"/>
    </xf>
    <xf borderId="4" fillId="8" fontId="15" numFmtId="0" xfId="0" applyAlignment="1" applyBorder="1" applyFill="1" applyFont="1">
      <alignment horizontal="center" vertical="bottom"/>
    </xf>
    <xf borderId="5" fillId="8" fontId="15" numFmtId="0" xfId="0" applyAlignment="1" applyBorder="1" applyFont="1">
      <alignment horizontal="center" vertical="bottom"/>
    </xf>
    <xf borderId="6" fillId="8" fontId="16" numFmtId="0" xfId="0" applyAlignment="1" applyBorder="1" applyFont="1">
      <alignment horizontal="center" vertical="bottom"/>
    </xf>
    <xf borderId="5" fillId="8" fontId="16" numFmtId="0" xfId="0" applyAlignment="1" applyBorder="1" applyFont="1">
      <alignment horizontal="center" vertical="bottom"/>
    </xf>
    <xf borderId="6" fillId="8" fontId="15" numFmtId="0" xfId="0" applyAlignment="1" applyBorder="1" applyFont="1">
      <alignment horizontal="center" vertical="bottom"/>
    </xf>
    <xf borderId="7" fillId="8" fontId="2" numFmtId="0" xfId="0" applyAlignment="1" applyBorder="1" applyFont="1">
      <alignment vertical="bottom"/>
    </xf>
    <xf borderId="7" fillId="8" fontId="15" numFmtId="0" xfId="0" applyAlignment="1" applyBorder="1" applyFont="1">
      <alignment horizontal="center" vertical="bottom"/>
    </xf>
    <xf borderId="5" fillId="8" fontId="15" numFmtId="0" xfId="0" applyAlignment="1" applyBorder="1" applyFont="1">
      <alignment horizontal="center" shrinkToFit="0" vertical="bottom" wrapText="1"/>
    </xf>
    <xf borderId="7" fillId="8" fontId="17" numFmtId="0" xfId="0" applyAlignment="1" applyBorder="1" applyFont="1">
      <alignment horizontal="center" vertical="bottom"/>
    </xf>
    <xf borderId="9" fillId="5" fontId="15" numFmtId="0" xfId="0" applyAlignment="1" applyBorder="1" applyFont="1">
      <alignment horizontal="center" vertical="bottom"/>
    </xf>
    <xf borderId="9" fillId="9" fontId="18" numFmtId="165" xfId="0" applyAlignment="1" applyBorder="1" applyFill="1" applyFont="1" applyNumberFormat="1">
      <alignment horizontal="center"/>
    </xf>
    <xf borderId="9" fillId="9" fontId="18" numFmtId="4" xfId="0" applyAlignment="1" applyBorder="1" applyFont="1" applyNumberFormat="1">
      <alignment horizontal="center"/>
    </xf>
    <xf borderId="9" fillId="9" fontId="18" numFmtId="0" xfId="0" applyAlignment="1" applyBorder="1" applyFont="1">
      <alignment horizontal="center"/>
    </xf>
    <xf borderId="9" fillId="9" fontId="18" numFmtId="0" xfId="0" applyAlignment="1" applyBorder="1" applyFont="1">
      <alignment horizontal="left"/>
    </xf>
    <xf borderId="9" fillId="5" fontId="8" numFmtId="3" xfId="0" applyAlignment="1" applyBorder="1" applyFont="1" applyNumberFormat="1">
      <alignment vertical="bottom"/>
    </xf>
    <xf borderId="9" fillId="5" fontId="8" numFmtId="0" xfId="0" applyAlignment="1" applyBorder="1" applyFont="1">
      <alignment vertical="bottom"/>
    </xf>
    <xf borderId="9" fillId="5" fontId="2" numFmtId="0" xfId="0" applyAlignment="1" applyBorder="1" applyFont="1">
      <alignment vertical="bottom"/>
    </xf>
    <xf borderId="9" fillId="5" fontId="19" numFmtId="3" xfId="0" applyAlignment="1" applyBorder="1" applyFont="1" applyNumberFormat="1">
      <alignment horizontal="center" vertical="center"/>
    </xf>
    <xf borderId="9" fillId="5" fontId="10" numFmtId="0" xfId="0" applyAlignment="1" applyBorder="1" applyFont="1">
      <alignment vertical="bottom"/>
    </xf>
    <xf borderId="9" fillId="5" fontId="19" numFmtId="38" xfId="0" applyAlignment="1" applyBorder="1" applyFont="1" applyNumberFormat="1">
      <alignment horizontal="center" vertical="center"/>
    </xf>
    <xf borderId="9" fillId="5" fontId="20" numFmtId="38" xfId="0" applyAlignment="1" applyBorder="1" applyFont="1" applyNumberFormat="1">
      <alignment horizontal="center" vertical="bottom"/>
    </xf>
    <xf borderId="9" fillId="5" fontId="20" numFmtId="3" xfId="0" applyAlignment="1" applyBorder="1" applyFont="1" applyNumberFormat="1">
      <alignment horizontal="center" vertical="bottom"/>
    </xf>
    <xf borderId="7" fillId="5" fontId="16" numFmtId="38" xfId="0" applyAlignment="1" applyBorder="1" applyFont="1" applyNumberFormat="1">
      <alignment horizontal="center" vertical="bottom"/>
    </xf>
    <xf borderId="9" fillId="9" fontId="21" numFmtId="4" xfId="0" applyAlignment="1" applyBorder="1" applyFont="1" applyNumberFormat="1">
      <alignment horizontal="center"/>
    </xf>
    <xf borderId="9" fillId="9" fontId="21" numFmtId="0" xfId="0" applyAlignment="1" applyBorder="1" applyFont="1">
      <alignment horizontal="center"/>
    </xf>
    <xf borderId="9" fillId="9" fontId="21" numFmtId="0" xfId="0" applyAlignment="1" applyBorder="1" applyFont="1">
      <alignment horizontal="left"/>
    </xf>
    <xf borderId="9" fillId="5" fontId="9" numFmtId="0" xfId="0" applyAlignment="1" applyBorder="1" applyFont="1">
      <alignment horizontal="center" vertical="bottom"/>
    </xf>
    <xf borderId="9" fillId="5" fontId="10" numFmtId="167" xfId="0" applyAlignment="1" applyBorder="1" applyFont="1" applyNumberFormat="1">
      <alignment horizontal="center" vertical="bottom"/>
    </xf>
    <xf borderId="9" fillId="5" fontId="20" numFmtId="1" xfId="0" applyAlignment="1" applyBorder="1" applyFont="1" applyNumberFormat="1">
      <alignment horizontal="right" vertical="bottom"/>
    </xf>
    <xf borderId="8" fillId="8" fontId="2" numFmtId="0" xfId="0" applyAlignment="1" applyBorder="1" applyFont="1">
      <alignment vertical="bottom"/>
    </xf>
    <xf borderId="7" fillId="8" fontId="2" numFmtId="165" xfId="0" applyAlignment="1" applyBorder="1" applyFont="1" applyNumberFormat="1">
      <alignment vertical="bottom"/>
    </xf>
    <xf borderId="7" fillId="8" fontId="2" numFmtId="4" xfId="0" applyAlignment="1" applyBorder="1" applyFont="1" applyNumberFormat="1">
      <alignment vertical="bottom"/>
    </xf>
    <xf borderId="7" fillId="8" fontId="16" numFmtId="0" xfId="0" applyAlignment="1" applyBorder="1" applyFont="1">
      <alignment horizontal="center" vertical="bottom"/>
    </xf>
    <xf borderId="7" fillId="8" fontId="16" numFmtId="166" xfId="0" applyAlignment="1" applyBorder="1" applyFont="1" applyNumberFormat="1">
      <alignment horizontal="center" vertical="bottom"/>
    </xf>
    <xf borderId="7" fillId="8" fontId="2" numFmtId="38" xfId="0" applyAlignment="1" applyBorder="1" applyFont="1" applyNumberFormat="1">
      <alignment vertical="bottom"/>
    </xf>
    <xf borderId="9" fillId="5" fontId="8" numFmtId="0" xfId="0" applyAlignment="1" applyBorder="1" applyFont="1">
      <alignment horizontal="center" vertical="bottom"/>
    </xf>
    <xf borderId="9" fillId="0" fontId="22" numFmtId="168" xfId="0" applyAlignment="1" applyBorder="1" applyFont="1" applyNumberFormat="1">
      <alignment horizontal="right" readingOrder="0"/>
    </xf>
    <xf borderId="9" fillId="0" fontId="23" numFmtId="4" xfId="0" applyAlignment="1" applyBorder="1" applyFont="1" applyNumberFormat="1">
      <alignment readingOrder="0"/>
    </xf>
    <xf borderId="9" fillId="0" fontId="23" numFmtId="0" xfId="0" applyAlignment="1" applyBorder="1" applyFont="1">
      <alignment horizontal="center" readingOrder="0"/>
    </xf>
    <xf borderId="9" fillId="0" fontId="23" numFmtId="0" xfId="0" applyAlignment="1" applyBorder="1" applyFont="1">
      <alignment readingOrder="0"/>
    </xf>
    <xf borderId="7" fillId="5" fontId="10" numFmtId="38" xfId="0" applyAlignment="1" applyBorder="1" applyFont="1" applyNumberFormat="1">
      <alignment horizontal="right" vertical="bottom"/>
    </xf>
    <xf borderId="9" fillId="0" fontId="24" numFmtId="38" xfId="0" applyAlignment="1" applyBorder="1" applyFont="1" applyNumberFormat="1">
      <alignment horizontal="right" readingOrder="0" shrinkToFit="0" vertical="bottom" wrapText="0"/>
    </xf>
    <xf borderId="7" fillId="5" fontId="23" numFmtId="38" xfId="0" applyAlignment="1" applyBorder="1" applyFont="1" applyNumberFormat="1">
      <alignment horizontal="center" vertical="bottom"/>
    </xf>
    <xf borderId="9" fillId="0" fontId="22" numFmtId="168" xfId="0" applyAlignment="1" applyBorder="1" applyFont="1" applyNumberFormat="1">
      <alignment readingOrder="0"/>
    </xf>
    <xf borderId="9" fillId="0" fontId="25" numFmtId="4" xfId="0" applyAlignment="1" applyBorder="1" applyFont="1" applyNumberFormat="1">
      <alignment readingOrder="0"/>
    </xf>
    <xf borderId="9" fillId="0" fontId="25" numFmtId="0" xfId="0" applyAlignment="1" applyBorder="1" applyFont="1">
      <alignment readingOrder="0"/>
    </xf>
    <xf borderId="9" fillId="5" fontId="2" numFmtId="3" xfId="0" applyAlignment="1" applyBorder="1" applyFont="1" applyNumberFormat="1">
      <alignment vertical="bottom"/>
    </xf>
    <xf borderId="9" fillId="5" fontId="10" numFmtId="3" xfId="0" applyAlignment="1" applyBorder="1" applyFont="1" applyNumberFormat="1">
      <alignment vertical="bottom"/>
    </xf>
    <xf borderId="9" fillId="5" fontId="10" numFmtId="3" xfId="0" applyAlignment="1" applyBorder="1" applyFont="1" applyNumberFormat="1">
      <alignment readingOrder="0" vertical="bottom"/>
    </xf>
    <xf borderId="9" fillId="0" fontId="24" numFmtId="3" xfId="0" applyAlignment="1" applyBorder="1" applyFont="1" applyNumberFormat="1">
      <alignment horizontal="right" readingOrder="0" shrinkToFit="0" vertical="bottom" wrapText="0"/>
    </xf>
    <xf borderId="9" fillId="0" fontId="22" numFmtId="168" xfId="0" applyAlignment="1" applyBorder="1" applyFont="1" applyNumberFormat="1">
      <alignment horizontal="right"/>
    </xf>
    <xf borderId="9" fillId="0" fontId="10" numFmtId="4" xfId="0" applyBorder="1" applyFont="1" applyNumberFormat="1"/>
    <xf borderId="9" fillId="0" fontId="26" numFmtId="0" xfId="0" applyAlignment="1" applyBorder="1" applyFont="1">
      <alignment horizontal="center"/>
    </xf>
    <xf borderId="9" fillId="0" fontId="10" numFmtId="0" xfId="0" applyBorder="1" applyFont="1"/>
    <xf borderId="9" fillId="5" fontId="27" numFmtId="3" xfId="0" applyAlignment="1" applyBorder="1" applyFont="1" applyNumberFormat="1">
      <alignment vertical="bottom"/>
    </xf>
    <xf borderId="9" fillId="5" fontId="27" numFmtId="3" xfId="0" applyAlignment="1" applyBorder="1" applyFont="1" applyNumberFormat="1">
      <alignment horizontal="center" vertical="bottom"/>
    </xf>
    <xf borderId="9" fillId="9" fontId="10" numFmtId="4" xfId="0" applyAlignment="1" applyBorder="1" applyFont="1" applyNumberFormat="1">
      <alignment vertical="bottom"/>
    </xf>
    <xf borderId="9" fillId="9" fontId="10" numFmtId="0" xfId="0" applyAlignment="1" applyBorder="1" applyFont="1">
      <alignment horizontal="center" vertical="bottom"/>
    </xf>
    <xf borderId="9" fillId="9" fontId="10" numFmtId="0" xfId="0" applyAlignment="1" applyBorder="1" applyFont="1">
      <alignment vertical="bottom"/>
    </xf>
    <xf borderId="9" fillId="0" fontId="26" numFmtId="168" xfId="0" applyAlignment="1" applyBorder="1" applyFont="1" applyNumberFormat="1">
      <alignment horizontal="right"/>
    </xf>
    <xf borderId="7" fillId="9" fontId="10" numFmtId="4" xfId="0" applyAlignment="1" applyBorder="1" applyFont="1" applyNumberFormat="1">
      <alignment vertical="bottom"/>
    </xf>
    <xf borderId="7" fillId="9" fontId="10" numFmtId="0" xfId="0" applyAlignment="1" applyBorder="1" applyFont="1">
      <alignment horizontal="center" vertical="bottom"/>
    </xf>
    <xf borderId="7" fillId="9" fontId="10" numFmtId="0" xfId="0" applyAlignment="1" applyBorder="1" applyFont="1">
      <alignment vertical="bottom"/>
    </xf>
    <xf borderId="7" fillId="5" fontId="2" numFmtId="3" xfId="0" applyAlignment="1" applyBorder="1" applyFont="1" applyNumberFormat="1">
      <alignment vertical="bottom"/>
    </xf>
    <xf borderId="7" fillId="5" fontId="10" numFmtId="3" xfId="0" applyAlignment="1" applyBorder="1" applyFont="1" applyNumberFormat="1">
      <alignment vertical="bottom"/>
    </xf>
    <xf borderId="7" fillId="5" fontId="2" numFmtId="0" xfId="0" applyAlignment="1" applyBorder="1" applyFont="1">
      <alignment vertical="bottom"/>
    </xf>
    <xf borderId="7" fillId="5" fontId="27" numFmtId="3" xfId="0" applyAlignment="1" applyBorder="1" applyFont="1" applyNumberFormat="1">
      <alignment horizontal="center" vertical="bottom"/>
    </xf>
    <xf borderId="7" fillId="9" fontId="10" numFmtId="165" xfId="0" applyAlignment="1" applyBorder="1" applyFont="1" applyNumberFormat="1">
      <alignment vertical="bottom"/>
    </xf>
    <xf borderId="7" fillId="9" fontId="19" numFmtId="0" xfId="0" applyAlignment="1" applyBorder="1" applyFont="1">
      <alignment vertical="bottom"/>
    </xf>
    <xf borderId="7" fillId="9" fontId="23" numFmtId="0" xfId="0" applyAlignment="1" applyBorder="1" applyFont="1">
      <alignment vertical="bottom"/>
    </xf>
    <xf borderId="7" fillId="5" fontId="25" numFmtId="3" xfId="0" applyAlignment="1" applyBorder="1" applyFont="1" applyNumberFormat="1">
      <alignment vertical="bottom"/>
    </xf>
    <xf borderId="7" fillId="9" fontId="2" numFmtId="165" xfId="0" applyAlignment="1" applyBorder="1" applyFont="1" applyNumberFormat="1">
      <alignment vertical="bottom"/>
    </xf>
    <xf borderId="7" fillId="9" fontId="2" numFmtId="4" xfId="0" applyAlignment="1" applyBorder="1" applyFont="1" applyNumberFormat="1">
      <alignment vertical="bottom"/>
    </xf>
    <xf borderId="7" fillId="9" fontId="2" numFmtId="0" xfId="0" applyAlignment="1" applyBorder="1" applyFont="1">
      <alignment vertical="bottom"/>
    </xf>
    <xf borderId="7" fillId="5" fontId="2" numFmtId="38" xfId="0" applyAlignment="1" applyBorder="1" applyFont="1" applyNumberFormat="1">
      <alignment vertical="bottom"/>
    </xf>
    <xf borderId="0" fillId="5" fontId="5" numFmtId="0" xfId="0" applyAlignment="1" applyFont="1">
      <alignment horizontal="right" vertical="bottom"/>
    </xf>
    <xf borderId="0" fillId="5" fontId="28" numFmtId="0" xfId="0" applyAlignment="1" applyFont="1">
      <alignment horizontal="center" vertical="bottom"/>
    </xf>
    <xf borderId="0" fillId="10" fontId="5" numFmtId="0" xfId="0" applyAlignment="1" applyFill="1" applyFont="1">
      <alignment horizontal="right" vertical="bottom"/>
    </xf>
    <xf borderId="0" fillId="10" fontId="28" numFmtId="0" xfId="0" applyAlignment="1" applyFont="1">
      <alignment horizontal="center" vertical="bottom"/>
    </xf>
    <xf borderId="0" fillId="0" fontId="29" numFmtId="0" xfId="0" applyAlignment="1" applyFont="1">
      <alignment vertical="bottom"/>
    </xf>
    <xf borderId="0" fillId="0" fontId="30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32" numFmtId="0" xfId="0" applyAlignment="1" applyFont="1">
      <alignment vertical="bottom"/>
    </xf>
    <xf borderId="0" fillId="0" fontId="33" numFmtId="0" xfId="0" applyAlignment="1" applyFont="1">
      <alignment vertical="bottom"/>
    </xf>
    <xf borderId="0" fillId="5" fontId="33" numFmtId="0" xfId="0" applyAlignment="1" applyFont="1">
      <alignment horizontal="center" vertical="bottom"/>
    </xf>
    <xf borderId="0" fillId="5" fontId="33" numFmtId="0" xfId="0" applyAlignment="1" applyFont="1">
      <alignment vertical="bottom"/>
    </xf>
    <xf borderId="0" fillId="5" fontId="19" numFmtId="0" xfId="0" applyAlignment="1" applyFont="1">
      <alignment vertical="bottom"/>
    </xf>
    <xf borderId="0" fillId="5" fontId="20" numFmtId="0" xfId="0" applyAlignment="1" applyFont="1">
      <alignment vertical="bottom"/>
    </xf>
    <xf borderId="0" fillId="5" fontId="25" numFmtId="3" xfId="0" applyAlignment="1" applyFont="1" applyNumberFormat="1">
      <alignment vertical="bottom"/>
    </xf>
    <xf borderId="0" fillId="5" fontId="23" numFmtId="0" xfId="0" applyAlignment="1" applyFont="1">
      <alignment vertical="bottom"/>
    </xf>
    <xf borderId="0" fillId="5" fontId="25" numFmtId="0" xfId="0" applyAlignment="1" applyFont="1">
      <alignment vertical="bottom"/>
    </xf>
    <xf borderId="9" fillId="0" fontId="10" numFmtId="168" xfId="0" applyAlignment="1" applyBorder="1" applyFont="1" applyNumberFormat="1">
      <alignment readingOrder="0"/>
    </xf>
    <xf borderId="9" fillId="0" fontId="10" numFmtId="4" xfId="0" applyAlignment="1" applyBorder="1" applyFont="1" applyNumberFormat="1">
      <alignment horizontal="center" readingOrder="0"/>
    </xf>
    <xf borderId="9" fillId="0" fontId="10" numFmtId="0" xfId="0" applyAlignment="1" applyBorder="1" applyFont="1">
      <alignment horizontal="center" readingOrder="0"/>
    </xf>
    <xf borderId="9" fillId="0" fontId="10" numFmtId="0" xfId="0" applyAlignment="1" applyBorder="1" applyFont="1">
      <alignment readingOrder="0"/>
    </xf>
    <xf borderId="9" fillId="11" fontId="2" numFmtId="3" xfId="0" applyBorder="1" applyFill="1" applyFont="1" applyNumberFormat="1"/>
    <xf borderId="9" fillId="11" fontId="20" numFmtId="3" xfId="0" applyBorder="1" applyFont="1" applyNumberFormat="1"/>
    <xf borderId="9" fillId="11" fontId="10" numFmtId="3" xfId="0" applyAlignment="1" applyBorder="1" applyFont="1" applyNumberFormat="1">
      <alignment horizontal="center"/>
    </xf>
    <xf borderId="9" fillId="11" fontId="19" numFmtId="3" xfId="0" applyAlignment="1" applyBorder="1" applyFont="1" applyNumberFormat="1">
      <alignment readingOrder="0"/>
    </xf>
    <xf borderId="9" fillId="11" fontId="8" numFmtId="3" xfId="0" applyBorder="1" applyFont="1" applyNumberFormat="1"/>
    <xf borderId="9" fillId="0" fontId="20" numFmtId="3" xfId="0" applyAlignment="1" applyBorder="1" applyFont="1" applyNumberFormat="1">
      <alignment horizontal="center" readingOrder="0"/>
    </xf>
    <xf borderId="7" fillId="5" fontId="16" numFmtId="38" xfId="0" applyAlignment="1" applyBorder="1" applyFont="1" applyNumberFormat="1">
      <alignment horizontal="center" readingOrder="0" vertical="bottom"/>
    </xf>
    <xf borderId="9" fillId="9" fontId="18" numFmtId="4" xfId="0" applyAlignment="1" applyBorder="1" applyFont="1" applyNumberFormat="1">
      <alignment horizontal="center" readingOrder="0"/>
    </xf>
    <xf borderId="9" fillId="9" fontId="18" numFmtId="0" xfId="0" applyAlignment="1" applyBorder="1" applyFont="1">
      <alignment horizontal="center" readingOrder="0"/>
    </xf>
    <xf borderId="9" fillId="9" fontId="18" numFmtId="0" xfId="0" applyAlignment="1" applyBorder="1" applyFont="1">
      <alignment horizontal="left" readingOrder="0"/>
    </xf>
    <xf borderId="9" fillId="5" fontId="8" numFmtId="3" xfId="0" applyAlignment="1" applyBorder="1" applyFont="1" applyNumberFormat="1">
      <alignment readingOrder="0" vertical="bottom"/>
    </xf>
    <xf borderId="9" fillId="5" fontId="20" numFmtId="3" xfId="0" applyAlignment="1" applyBorder="1" applyFont="1" applyNumberFormat="1">
      <alignment horizontal="center" readingOrder="0" vertical="bottom"/>
    </xf>
    <xf borderId="9" fillId="5" fontId="20" numFmtId="3" xfId="0" applyAlignment="1" applyBorder="1" applyFont="1" applyNumberFormat="1">
      <alignment horizontal="right" vertical="bottom"/>
    </xf>
    <xf borderId="9" fillId="5" fontId="10" numFmtId="167" xfId="0" applyAlignment="1" applyBorder="1" applyFont="1" applyNumberFormat="1">
      <alignment readingOrder="0" vertical="bottom"/>
    </xf>
    <xf borderId="9" fillId="5" fontId="10" numFmtId="4" xfId="0" applyAlignment="1" applyBorder="1" applyFont="1" applyNumberFormat="1">
      <alignment readingOrder="0" vertical="bottom"/>
    </xf>
    <xf borderId="9" fillId="5" fontId="10" numFmtId="0" xfId="0" applyAlignment="1" applyBorder="1" applyFont="1">
      <alignment readingOrder="0" vertical="bottom"/>
    </xf>
    <xf borderId="9" fillId="5" fontId="19" numFmtId="3" xfId="0" applyAlignment="1" applyBorder="1" applyFont="1" applyNumberFormat="1">
      <alignment vertical="bottom"/>
    </xf>
    <xf borderId="9" fillId="5" fontId="27" numFmtId="3" xfId="0" applyAlignment="1" applyBorder="1" applyFont="1" applyNumberFormat="1">
      <alignment readingOrder="0" vertical="bottom"/>
    </xf>
    <xf borderId="7" fillId="5" fontId="23" numFmtId="38" xfId="0" applyAlignment="1" applyBorder="1" applyFont="1" applyNumberFormat="1">
      <alignment horizontal="center" readingOrder="0" vertical="bottom"/>
    </xf>
    <xf borderId="9" fillId="9" fontId="10" numFmtId="165" xfId="0" applyAlignment="1" applyBorder="1" applyFont="1" applyNumberFormat="1">
      <alignment horizontal="center" readingOrder="0" vertical="bottom"/>
    </xf>
    <xf borderId="9" fillId="9" fontId="10" numFmtId="4" xfId="0" applyAlignment="1" applyBorder="1" applyFont="1" applyNumberFormat="1">
      <alignment readingOrder="0" vertical="bottom"/>
    </xf>
    <xf borderId="9" fillId="9" fontId="10" numFmtId="0" xfId="0" applyAlignment="1" applyBorder="1" applyFont="1">
      <alignment readingOrder="0" vertical="bottom"/>
    </xf>
    <xf borderId="9" fillId="5" fontId="34" numFmtId="3" xfId="0" applyAlignment="1" applyBorder="1" applyFont="1" applyNumberFormat="1">
      <alignment vertical="bottom"/>
    </xf>
    <xf borderId="9" fillId="9" fontId="10" numFmtId="165" xfId="0" applyAlignment="1" applyBorder="1" applyFont="1" applyNumberFormat="1">
      <alignment vertical="bottom"/>
    </xf>
    <xf borderId="9" fillId="5" fontId="35" numFmtId="3" xfId="0" applyAlignment="1" applyBorder="1" applyFont="1" applyNumberFormat="1">
      <alignment vertical="bottom"/>
    </xf>
    <xf borderId="7" fillId="5" fontId="27" numFmtId="3" xfId="0" applyAlignment="1" applyBorder="1" applyFont="1" applyNumberFormat="1">
      <alignment vertical="bottom"/>
    </xf>
    <xf borderId="0" fillId="10" fontId="28" numFmtId="0" xfId="0" applyAlignment="1" applyFont="1">
      <alignment horizontal="center" readingOrder="0" vertical="bottom"/>
    </xf>
    <xf borderId="9" fillId="5" fontId="15" numFmtId="0" xfId="0" applyAlignment="1" applyBorder="1" applyFont="1">
      <alignment horizontal="center" readingOrder="0" vertical="bottom"/>
    </xf>
    <xf borderId="9" fillId="5" fontId="20" numFmtId="3" xfId="0" applyAlignment="1" applyBorder="1" applyFont="1" applyNumberFormat="1">
      <alignment horizontal="center" readingOrder="0" vertical="center"/>
    </xf>
    <xf borderId="9" fillId="9" fontId="23" numFmtId="165" xfId="0" applyAlignment="1" applyBorder="1" applyFont="1" applyNumberFormat="1">
      <alignment horizontal="center" readingOrder="0" vertical="bottom"/>
    </xf>
    <xf borderId="9" fillId="5" fontId="23" numFmtId="4" xfId="0" applyAlignment="1" applyBorder="1" applyFont="1" applyNumberFormat="1">
      <alignment readingOrder="0" vertical="bottom"/>
    </xf>
    <xf borderId="9" fillId="5" fontId="23" numFmtId="0" xfId="0" applyAlignment="1" applyBorder="1" applyFont="1">
      <alignment readingOrder="0" vertical="bottom"/>
    </xf>
    <xf borderId="9" fillId="9" fontId="23" numFmtId="4" xfId="0" applyAlignment="1" applyBorder="1" applyFont="1" applyNumberFormat="1">
      <alignment readingOrder="0" vertical="bottom"/>
    </xf>
    <xf borderId="9" fillId="9" fontId="23" numFmtId="0" xfId="0" applyAlignment="1" applyBorder="1" applyFont="1">
      <alignment readingOrder="0" vertical="bottom"/>
    </xf>
    <xf borderId="9" fillId="9" fontId="23" numFmtId="165" xfId="0" applyAlignment="1" applyBorder="1" applyFont="1" applyNumberFormat="1">
      <alignment vertical="bottom"/>
    </xf>
    <xf borderId="9" fillId="9" fontId="23" numFmtId="4" xfId="0" applyAlignment="1" applyBorder="1" applyFont="1" applyNumberFormat="1">
      <alignment vertical="bottom"/>
    </xf>
    <xf borderId="9" fillId="9" fontId="23" numFmtId="0" xfId="0" applyAlignment="1" applyBorder="1" applyFont="1">
      <alignment vertical="bottom"/>
    </xf>
    <xf borderId="7" fillId="9" fontId="23" numFmtId="165" xfId="0" applyAlignment="1" applyBorder="1" applyFont="1" applyNumberFormat="1">
      <alignment vertical="bottom"/>
    </xf>
    <xf borderId="7" fillId="9" fontId="23" numFmtId="4" xfId="0" applyAlignment="1" applyBorder="1" applyFont="1" applyNumberFormat="1">
      <alignment vertical="bottom"/>
    </xf>
    <xf borderId="7" fillId="5" fontId="8" numFmtId="3" xfId="0" applyAlignment="1" applyBorder="1" applyFont="1" applyNumberFormat="1">
      <alignment vertical="bottom"/>
    </xf>
    <xf borderId="8" fillId="5" fontId="8" numFmtId="0" xfId="0" applyAlignment="1" applyBorder="1" applyFont="1">
      <alignment horizontal="center" vertical="bottom"/>
    </xf>
    <xf borderId="7" fillId="5" fontId="20" numFmtId="3" xfId="0" applyAlignment="1" applyBorder="1" applyFont="1" applyNumberFormat="1">
      <alignment vertical="bottom"/>
    </xf>
    <xf borderId="7" fillId="5" fontId="33" numFmtId="3" xfId="0" applyAlignment="1" applyBorder="1" applyFont="1" applyNumberFormat="1">
      <alignment vertical="bottom"/>
    </xf>
    <xf borderId="9" fillId="0" fontId="25" numFmtId="168" xfId="0" applyAlignment="1" applyBorder="1" applyFont="1" applyNumberFormat="1">
      <alignment horizontal="right" readingOrder="0"/>
    </xf>
    <xf borderId="9" fillId="0" fontId="25" numFmtId="0" xfId="0" applyAlignment="1" applyBorder="1" applyFont="1">
      <alignment horizontal="center" readingOrder="0"/>
    </xf>
    <xf borderId="9" fillId="11" fontId="20" numFmtId="3" xfId="0" applyAlignment="1" applyBorder="1" applyFont="1" applyNumberFormat="1">
      <alignment horizontal="center" vertical="center"/>
    </xf>
    <xf borderId="9" fillId="11" fontId="8" numFmtId="3" xfId="0" applyAlignment="1" applyBorder="1" applyFont="1" applyNumberFormat="1">
      <alignment readingOrder="0"/>
    </xf>
    <xf borderId="9" fillId="0" fontId="20" numFmtId="3" xfId="0" applyAlignment="1" applyBorder="1" applyFont="1" applyNumberFormat="1">
      <alignment horizontal="center"/>
    </xf>
    <xf borderId="9" fillId="5" fontId="10" numFmtId="3" xfId="0" applyAlignment="1" applyBorder="1" applyFont="1" applyNumberFormat="1">
      <alignment horizontal="center" vertical="bottom"/>
    </xf>
    <xf borderId="9" fillId="5" fontId="23" numFmtId="3" xfId="0" applyAlignment="1" applyBorder="1" applyFont="1" applyNumberFormat="1">
      <alignment readingOrder="0" vertical="bottom"/>
    </xf>
    <xf borderId="9" fillId="0" fontId="27" numFmtId="3" xfId="0" applyAlignment="1" applyBorder="1" applyFont="1" applyNumberFormat="1">
      <alignment horizontal="center" readingOrder="0"/>
    </xf>
    <xf borderId="9" fillId="5" fontId="25" numFmtId="3" xfId="0" applyAlignment="1" applyBorder="1" applyFont="1" applyNumberFormat="1">
      <alignment horizontal="center" vertical="bottom"/>
    </xf>
    <xf borderId="9" fillId="9" fontId="10" numFmtId="165" xfId="0" applyAlignment="1" applyBorder="1" applyFont="1" applyNumberFormat="1">
      <alignment horizontal="center" readingOrder="0" vertical="center"/>
    </xf>
    <xf borderId="9" fillId="9" fontId="10" numFmtId="0" xfId="0" applyAlignment="1" applyBorder="1" applyFont="1">
      <alignment horizontal="center" readingOrder="0" vertical="bottom"/>
    </xf>
    <xf borderId="9" fillId="9" fontId="10" numFmtId="165" xfId="0" applyAlignment="1" applyBorder="1" applyFont="1" applyNumberFormat="1">
      <alignment readingOrder="0" vertical="bottom"/>
    </xf>
    <xf borderId="9" fillId="5" fontId="33" numFmtId="3" xfId="0" applyAlignment="1" applyBorder="1" applyFont="1" applyNumberFormat="1">
      <alignment readingOrder="0" vertical="bottom"/>
    </xf>
    <xf borderId="7" fillId="9" fontId="10" numFmtId="165" xfId="0" applyAlignment="1" applyBorder="1" applyFont="1" applyNumberFormat="1">
      <alignment readingOrder="0" vertical="bottom"/>
    </xf>
    <xf borderId="7" fillId="9" fontId="10" numFmtId="4" xfId="0" applyAlignment="1" applyBorder="1" applyFont="1" applyNumberFormat="1">
      <alignment readingOrder="0" vertical="bottom"/>
    </xf>
    <xf borderId="7" fillId="9" fontId="10" numFmtId="0" xfId="0" applyAlignment="1" applyBorder="1" applyFont="1">
      <alignment readingOrder="0" vertical="bottom"/>
    </xf>
    <xf borderId="7" fillId="5" fontId="10" numFmtId="3" xfId="0" applyAlignment="1" applyBorder="1" applyFont="1" applyNumberFormat="1">
      <alignment readingOrder="0" vertical="bottom"/>
    </xf>
    <xf borderId="7" fillId="5" fontId="27" numFmtId="3" xfId="0" applyAlignment="1" applyBorder="1" applyFont="1" applyNumberFormat="1">
      <alignment readingOrder="0" vertical="bottom"/>
    </xf>
    <xf borderId="9" fillId="0" fontId="23" numFmtId="168" xfId="0" applyAlignment="1" applyBorder="1" applyFont="1" applyNumberFormat="1">
      <alignment readingOrder="0"/>
    </xf>
    <xf borderId="9" fillId="0" fontId="23" numFmtId="4" xfId="0" applyAlignment="1" applyBorder="1" applyFont="1" applyNumberFormat="1">
      <alignment horizontal="center" readingOrder="0"/>
    </xf>
    <xf borderId="9" fillId="11" fontId="23" numFmtId="3" xfId="0" applyBorder="1" applyFont="1" applyNumberFormat="1"/>
    <xf borderId="9" fillId="11" fontId="23" numFmtId="3" xfId="0" applyAlignment="1" applyBorder="1" applyFont="1" applyNumberFormat="1">
      <alignment horizontal="center"/>
    </xf>
    <xf borderId="9" fillId="11" fontId="23" numFmtId="3" xfId="0" applyAlignment="1" applyBorder="1" applyFont="1" applyNumberFormat="1">
      <alignment horizontal="center" readingOrder="0" vertical="center"/>
    </xf>
    <xf borderId="9" fillId="0" fontId="23" numFmtId="3" xfId="0" applyAlignment="1" applyBorder="1" applyFont="1" applyNumberFormat="1">
      <alignment horizontal="center" readingOrder="0"/>
    </xf>
    <xf borderId="9" fillId="0" fontId="22" numFmtId="168" xfId="0" applyBorder="1" applyFont="1" applyNumberFormat="1"/>
    <xf borderId="0" fillId="0" fontId="8" numFmtId="0" xfId="0" applyFont="1"/>
    <xf borderId="0" fillId="0" fontId="8" numFmtId="0" xfId="0" applyAlignment="1" applyFont="1">
      <alignment readingOrder="0"/>
    </xf>
    <xf borderId="9" fillId="5" fontId="33" numFmtId="3" xfId="0" applyAlignment="1" applyBorder="1" applyFont="1" applyNumberFormat="1">
      <alignment vertical="bottom"/>
    </xf>
    <xf borderId="9" fillId="5" fontId="33" numFmtId="3" xfId="0" applyAlignment="1" applyBorder="1" applyFont="1" applyNumberFormat="1">
      <alignment horizontal="center" vertical="bottom"/>
    </xf>
    <xf borderId="9" fillId="11" fontId="23" numFmtId="3" xfId="0" applyAlignment="1" applyBorder="1" applyFont="1" applyNumberFormat="1">
      <alignment readingOrder="0"/>
    </xf>
    <xf borderId="9" fillId="9" fontId="18" numFmtId="165" xfId="0" applyAlignment="1" applyBorder="1" applyFont="1" applyNumberFormat="1">
      <alignment horizontal="center" readingOrder="0"/>
    </xf>
    <xf borderId="0" fillId="0" fontId="8" numFmtId="3" xfId="0" applyAlignment="1" applyFont="1" applyNumberFormat="1">
      <alignment readingOrder="0"/>
    </xf>
    <xf borderId="9" fillId="0" fontId="8" numFmtId="0" xfId="0" applyBorder="1" applyFont="1"/>
    <xf borderId="7" fillId="5" fontId="7" numFmtId="38" xfId="0" applyAlignment="1" applyBorder="1" applyFont="1" applyNumberFormat="1">
      <alignment horizontal="center" readingOrder="0" vertical="bottom"/>
    </xf>
    <xf borderId="7" fillId="8" fontId="15" numFmtId="0" xfId="0" applyAlignment="1" applyBorder="1" applyFont="1">
      <alignment horizontal="center" readingOrder="0" vertical="bottom"/>
    </xf>
    <xf borderId="9" fillId="0" fontId="10" numFmtId="38" xfId="0" applyAlignment="1" applyBorder="1" applyFont="1" applyNumberFormat="1">
      <alignment horizontal="center" readingOrder="0"/>
    </xf>
    <xf borderId="9" fillId="0" fontId="8" numFmtId="0" xfId="0" applyAlignment="1" applyBorder="1" applyFont="1">
      <alignment readingOrder="0"/>
    </xf>
    <xf borderId="9" fillId="0" fontId="23" numFmtId="165" xfId="0" applyAlignment="1" applyBorder="1" applyFont="1" applyNumberFormat="1">
      <alignment readingOrder="0"/>
    </xf>
    <xf borderId="9" fillId="11" fontId="23" numFmtId="38" xfId="0" applyAlignment="1" applyBorder="1" applyFont="1" applyNumberFormat="1">
      <alignment readingOrder="0"/>
    </xf>
    <xf borderId="9" fillId="11" fontId="23" numFmtId="38" xfId="0" applyBorder="1" applyFont="1" applyNumberFormat="1"/>
    <xf borderId="9" fillId="11" fontId="23" numFmtId="38" xfId="0" applyAlignment="1" applyBorder="1" applyFont="1" applyNumberFormat="1">
      <alignment horizontal="center"/>
    </xf>
    <xf borderId="9" fillId="11" fontId="23" numFmtId="38" xfId="0" applyAlignment="1" applyBorder="1" applyFont="1" applyNumberFormat="1">
      <alignment horizontal="center" vertical="center"/>
    </xf>
    <xf borderId="9" fillId="11" fontId="27" numFmtId="38" xfId="0" applyAlignment="1" applyBorder="1" applyFont="1" applyNumberFormat="1">
      <alignment readingOrder="0"/>
    </xf>
    <xf borderId="9" fillId="0" fontId="23" numFmtId="38" xfId="0" applyAlignment="1" applyBorder="1" applyFont="1" applyNumberFormat="1">
      <alignment horizontal="center" readingOrder="0"/>
    </xf>
    <xf borderId="9" fillId="5" fontId="8" numFmtId="0" xfId="0" applyAlignment="1" applyBorder="1" applyFont="1">
      <alignment horizontal="center" readingOrder="0" vertical="bottom"/>
    </xf>
    <xf borderId="9" fillId="9" fontId="10" numFmtId="169" xfId="0" applyAlignment="1" applyBorder="1" applyFont="1" applyNumberFormat="1">
      <alignment horizontal="center" readingOrder="0" vertical="bottom"/>
    </xf>
    <xf borderId="9" fillId="0" fontId="8" numFmtId="3" xfId="0" applyAlignment="1" applyBorder="1" applyFont="1" applyNumberFormat="1">
      <alignment readingOrder="0"/>
    </xf>
    <xf borderId="9" fillId="9" fontId="10" numFmtId="169" xfId="0" applyAlignment="1" applyBorder="1" applyFont="1" applyNumberFormat="1">
      <alignment horizontal="center" readingOrder="0" vertical="center"/>
    </xf>
    <xf borderId="9" fillId="9" fontId="10" numFmtId="169" xfId="0" applyAlignment="1" applyBorder="1" applyFont="1" applyNumberFormat="1">
      <alignment readingOrder="0" vertical="bottom"/>
    </xf>
    <xf borderId="7" fillId="9" fontId="10" numFmtId="169" xfId="0" applyAlignment="1" applyBorder="1" applyFont="1" applyNumberFormat="1">
      <alignment readingOrder="0" vertical="bottom"/>
    </xf>
    <xf borderId="7" fillId="5" fontId="2" numFmtId="3" xfId="0" applyAlignment="1" applyBorder="1" applyFont="1" applyNumberFormat="1">
      <alignment readingOrder="0" vertical="bottom"/>
    </xf>
    <xf borderId="3" fillId="0" fontId="36" numFmtId="4" xfId="0" applyAlignment="1" applyBorder="1" applyFont="1" applyNumberFormat="1">
      <alignment horizontal="center" readingOrder="0" shrinkToFit="0" wrapText="0"/>
    </xf>
    <xf borderId="9" fillId="0" fontId="36" numFmtId="0" xfId="0" applyAlignment="1" applyBorder="1" applyFont="1">
      <alignment horizontal="center" readingOrder="0" shrinkToFit="0" wrapText="0"/>
    </xf>
    <xf borderId="2" fillId="0" fontId="37" numFmtId="0" xfId="0" applyAlignment="1" applyBorder="1" applyFont="1">
      <alignment horizontal="center" readingOrder="0" shrinkToFit="0" wrapText="0"/>
    </xf>
    <xf borderId="9" fillId="0" fontId="38" numFmtId="38" xfId="0" applyAlignment="1" applyBorder="1" applyFont="1" applyNumberFormat="1">
      <alignment horizontal="center" readingOrder="0" shrinkToFit="0" wrapText="0"/>
    </xf>
    <xf borderId="7" fillId="0" fontId="38" numFmtId="38" xfId="0" applyAlignment="1" applyBorder="1" applyFont="1" applyNumberFormat="1">
      <alignment horizontal="center" shrinkToFit="0" wrapText="0"/>
    </xf>
    <xf borderId="9" fillId="0" fontId="39" numFmtId="38" xfId="0" applyAlignment="1" applyBorder="1" applyFont="1" applyNumberFormat="1">
      <alignment horizontal="center" shrinkToFit="0" wrapText="0"/>
    </xf>
    <xf borderId="3" fillId="0" fontId="40" numFmtId="38" xfId="0" applyAlignment="1" applyBorder="1" applyFont="1" applyNumberFormat="1">
      <alignment horizontal="center" shrinkToFit="0" wrapText="0"/>
    </xf>
    <xf borderId="9" fillId="0" fontId="41" numFmtId="38" xfId="0" applyAlignment="1" applyBorder="1" applyFont="1" applyNumberFormat="1">
      <alignment horizontal="center" shrinkToFit="0" wrapText="0"/>
    </xf>
    <xf borderId="7" fillId="0" fontId="36" numFmtId="4" xfId="0" applyAlignment="1" applyBorder="1" applyFont="1" applyNumberFormat="1">
      <alignment horizontal="center" readingOrder="0" shrinkToFit="0" wrapText="0"/>
    </xf>
    <xf borderId="8" fillId="0" fontId="36" numFmtId="0" xfId="0" applyAlignment="1" applyBorder="1" applyFont="1">
      <alignment horizontal="center" readingOrder="0" shrinkToFit="0" wrapText="0"/>
    </xf>
    <xf borderId="6" fillId="0" fontId="37" numFmtId="0" xfId="0" applyAlignment="1" applyBorder="1" applyFont="1">
      <alignment horizontal="center" readingOrder="0" shrinkToFit="0" wrapText="0"/>
    </xf>
    <xf borderId="8" fillId="0" fontId="38" numFmtId="38" xfId="0" applyAlignment="1" applyBorder="1" applyFont="1" applyNumberFormat="1">
      <alignment horizontal="center" readingOrder="0" shrinkToFit="0" wrapText="0"/>
    </xf>
    <xf borderId="9" fillId="0" fontId="38" numFmtId="38" xfId="0" applyAlignment="1" applyBorder="1" applyFont="1" applyNumberFormat="1">
      <alignment horizontal="center" shrinkToFit="0" wrapText="0"/>
    </xf>
    <xf borderId="9" fillId="0" fontId="40" numFmtId="38" xfId="0" applyAlignment="1" applyBorder="1" applyFont="1" applyNumberFormat="1">
      <alignment horizontal="center" shrinkToFit="0" wrapText="0"/>
    </xf>
    <xf borderId="8" fillId="0" fontId="38" numFmtId="38" xfId="0" applyAlignment="1" applyBorder="1" applyFont="1" applyNumberFormat="1">
      <alignment horizontal="center" shrinkToFit="0" wrapText="0"/>
    </xf>
    <xf borderId="9" fillId="0" fontId="41" numFmtId="38" xfId="0" applyAlignment="1" applyBorder="1" applyFont="1" applyNumberFormat="1">
      <alignment horizontal="center" readingOrder="0" shrinkToFit="0" wrapText="0"/>
    </xf>
    <xf borderId="9" fillId="0" fontId="39" numFmtId="38" xfId="0" applyAlignment="1" applyBorder="1" applyFont="1" applyNumberFormat="1">
      <alignment horizontal="center" readingOrder="0" shrinkToFit="0" wrapText="0"/>
    </xf>
    <xf borderId="7" fillId="5" fontId="36" numFmtId="4" xfId="0" applyAlignment="1" applyBorder="1" applyFont="1" applyNumberFormat="1">
      <alignment horizontal="center" readingOrder="0" shrinkToFit="0" wrapText="0"/>
    </xf>
    <xf borderId="8" fillId="5" fontId="36" numFmtId="0" xfId="0" applyAlignment="1" applyBorder="1" applyFont="1">
      <alignment horizontal="center" readingOrder="0" shrinkToFit="0" wrapText="0"/>
    </xf>
    <xf borderId="6" fillId="5" fontId="37" numFmtId="0" xfId="0" applyAlignment="1" applyBorder="1" applyFont="1">
      <alignment horizontal="center" readingOrder="0" shrinkToFit="0" wrapText="0"/>
    </xf>
    <xf borderId="8" fillId="5" fontId="38" numFmtId="38" xfId="0" applyAlignment="1" applyBorder="1" applyFont="1" applyNumberFormat="1">
      <alignment horizontal="center" shrinkToFit="0" wrapText="0"/>
    </xf>
    <xf borderId="9" fillId="5" fontId="38" numFmtId="38" xfId="0" applyAlignment="1" applyBorder="1" applyFont="1" applyNumberFormat="1">
      <alignment horizontal="center" shrinkToFit="0" wrapText="0"/>
    </xf>
    <xf borderId="9" fillId="5" fontId="39" numFmtId="38" xfId="0" applyAlignment="1" applyBorder="1" applyFont="1" applyNumberFormat="1">
      <alignment horizontal="center" shrinkToFit="0" wrapText="0"/>
    </xf>
    <xf borderId="9" fillId="5" fontId="40" numFmtId="38" xfId="0" applyAlignment="1" applyBorder="1" applyFont="1" applyNumberFormat="1">
      <alignment horizontal="center" shrinkToFit="0" wrapText="0"/>
    </xf>
    <xf borderId="9" fillId="5" fontId="41" numFmtId="38" xfId="0" applyAlignment="1" applyBorder="1" applyFont="1" applyNumberFormat="1">
      <alignment horizontal="center" shrinkToFit="0" wrapText="0"/>
    </xf>
    <xf borderId="9" fillId="5" fontId="41" numFmtId="38" xfId="0" applyAlignment="1" applyBorder="1" applyFont="1" applyNumberFormat="1">
      <alignment horizontal="center" readingOrder="0" shrinkToFit="0" wrapText="0"/>
    </xf>
    <xf borderId="8" fillId="5" fontId="38" numFmtId="38" xfId="0" applyAlignment="1" applyBorder="1" applyFont="1" applyNumberFormat="1">
      <alignment horizontal="center" readingOrder="0" shrinkToFit="0" wrapText="0"/>
    </xf>
    <xf borderId="9" fillId="0" fontId="40" numFmtId="38" xfId="0" applyAlignment="1" applyBorder="1" applyFont="1" applyNumberFormat="1">
      <alignment horizontal="center" readingOrder="0" shrinkToFit="0" wrapText="0"/>
    </xf>
    <xf borderId="8" fillId="0" fontId="39" numFmtId="38" xfId="0" applyAlignment="1" applyBorder="1" applyFont="1" applyNumberFormat="1">
      <alignment horizontal="center" shrinkToFit="0" wrapText="0"/>
    </xf>
    <xf borderId="7" fillId="0" fontId="40" numFmtId="38" xfId="0" applyAlignment="1" applyBorder="1" applyFont="1" applyNumberFormat="1">
      <alignment horizontal="center" shrinkToFit="0" wrapText="0"/>
    </xf>
    <xf borderId="8" fillId="0" fontId="41" numFmtId="38" xfId="0" applyAlignment="1" applyBorder="1" applyFont="1" applyNumberFormat="1">
      <alignment horizontal="center" shrinkToFit="0" wrapText="0"/>
    </xf>
    <xf borderId="8" fillId="0" fontId="41" numFmtId="38" xfId="0" applyAlignment="1" applyBorder="1" applyFont="1" applyNumberFormat="1">
      <alignment horizontal="center" readingOrder="0" shrinkToFit="0" wrapText="0"/>
    </xf>
    <xf borderId="7" fillId="12" fontId="36" numFmtId="4" xfId="0" applyAlignment="1" applyBorder="1" applyFill="1" applyFont="1" applyNumberFormat="1">
      <alignment horizontal="center" readingOrder="0" shrinkToFit="0" wrapText="0"/>
    </xf>
    <xf borderId="8" fillId="12" fontId="36" numFmtId="0" xfId="0" applyAlignment="1" applyBorder="1" applyFont="1">
      <alignment horizontal="center" readingOrder="0" shrinkToFit="0" wrapText="0"/>
    </xf>
    <xf borderId="6" fillId="12" fontId="37" numFmtId="0" xfId="0" applyAlignment="1" applyBorder="1" applyFont="1">
      <alignment horizontal="center" readingOrder="0" shrinkToFit="0" wrapText="0"/>
    </xf>
    <xf borderId="8" fillId="12" fontId="38" numFmtId="38" xfId="0" applyAlignment="1" applyBorder="1" applyFont="1" applyNumberFormat="1">
      <alignment horizontal="center" shrinkToFit="0" wrapText="0"/>
    </xf>
    <xf borderId="9" fillId="12" fontId="38" numFmtId="38" xfId="0" applyAlignment="1" applyBorder="1" applyFont="1" applyNumberFormat="1">
      <alignment horizontal="center" shrinkToFit="0" wrapText="0"/>
    </xf>
    <xf borderId="9" fillId="12" fontId="39" numFmtId="38" xfId="0" applyAlignment="1" applyBorder="1" applyFont="1" applyNumberFormat="1">
      <alignment horizontal="center" shrinkToFit="0" wrapText="0"/>
    </xf>
    <xf borderId="9" fillId="12" fontId="40" numFmtId="38" xfId="0" applyAlignment="1" applyBorder="1" applyFont="1" applyNumberFormat="1">
      <alignment horizontal="center" shrinkToFit="0" wrapText="0"/>
    </xf>
    <xf borderId="9" fillId="12" fontId="41" numFmtId="38" xfId="0" applyAlignment="1" applyBorder="1" applyFont="1" applyNumberFormat="1">
      <alignment horizontal="center" shrinkToFit="0" wrapText="0"/>
    </xf>
    <xf borderId="9" fillId="12" fontId="41" numFmtId="38" xfId="0" applyAlignment="1" applyBorder="1" applyFont="1" applyNumberFormat="1">
      <alignment horizontal="center" readingOrder="0" shrinkToFit="0" wrapText="0"/>
    </xf>
    <xf borderId="7" fillId="5" fontId="5" numFmtId="169" xfId="0" applyAlignment="1" applyBorder="1" applyFont="1" applyNumberFormat="1">
      <alignment horizontal="center" readingOrder="0" vertical="bottom"/>
    </xf>
    <xf borderId="7" fillId="6" fontId="6" numFmtId="166" xfId="0" applyAlignment="1" applyBorder="1" applyFont="1" applyNumberFormat="1">
      <alignment horizontal="center" readingOrder="0" vertical="bottom"/>
    </xf>
    <xf borderId="2" fillId="3" fontId="2" numFmtId="166" xfId="0" applyAlignment="1" applyBorder="1" applyFont="1" applyNumberFormat="1">
      <alignment readingOrder="0" vertical="bottom"/>
    </xf>
    <xf borderId="9" fillId="0" fontId="20" numFmtId="168" xfId="0" applyAlignment="1" applyBorder="1" applyFont="1" applyNumberFormat="1">
      <alignment horizontal="right" readingOrder="0"/>
    </xf>
    <xf borderId="9" fillId="0" fontId="20" numFmtId="4" xfId="0" applyAlignment="1" applyBorder="1" applyFont="1" applyNumberFormat="1">
      <alignment readingOrder="0"/>
    </xf>
    <xf borderId="9" fillId="0" fontId="20" numFmtId="0" xfId="0" applyAlignment="1" applyBorder="1" applyFont="1">
      <alignment horizontal="center" readingOrder="0"/>
    </xf>
    <xf borderId="9" fillId="0" fontId="20" numFmtId="0" xfId="0" applyAlignment="1" applyBorder="1" applyFont="1">
      <alignment readingOrder="0"/>
    </xf>
    <xf borderId="9" fillId="11" fontId="27" numFmtId="38" xfId="0" applyAlignment="1" applyBorder="1" applyFont="1" applyNumberFormat="1">
      <alignment horizontal="center" readingOrder="0" vertical="center"/>
    </xf>
    <xf borderId="9" fillId="0" fontId="27" numFmtId="38" xfId="0" applyAlignment="1" applyBorder="1" applyFont="1" applyNumberFormat="1">
      <alignment horizontal="center" readingOrder="0"/>
    </xf>
    <xf borderId="7" fillId="5" fontId="42" numFmtId="38" xfId="0" applyAlignment="1" applyBorder="1" applyFont="1" applyNumberFormat="1">
      <alignment horizontal="center" readingOrder="0" vertical="bottom"/>
    </xf>
    <xf borderId="9" fillId="0" fontId="43" numFmtId="3" xfId="0" applyAlignment="1" applyBorder="1" applyFont="1" applyNumberFormat="1">
      <alignment horizontal="center" readingOrder="0" vertical="center"/>
    </xf>
    <xf borderId="9" fillId="0" fontId="44" numFmtId="3" xfId="0" applyAlignment="1" applyBorder="1" applyFont="1" applyNumberFormat="1">
      <alignment horizontal="center" readingOrder="0" vertical="center"/>
    </xf>
    <xf borderId="9" fillId="0" fontId="45" numFmtId="3" xfId="0" applyAlignment="1" applyBorder="1" applyFont="1" applyNumberFormat="1">
      <alignment horizontal="center" readingOrder="0" vertical="center"/>
    </xf>
    <xf borderId="9" fillId="0" fontId="46" numFmtId="3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46173.0</v>
      </c>
      <c r="C6" s="21" t="s">
        <v>24</v>
      </c>
      <c r="D6" s="22">
        <v>21818.0</v>
      </c>
      <c r="E6" s="23" t="s">
        <v>25</v>
      </c>
      <c r="F6" s="24"/>
      <c r="G6" s="24"/>
      <c r="H6" s="24"/>
      <c r="I6" s="25"/>
      <c r="J6" s="24"/>
      <c r="K6" s="26">
        <v>1500.0</v>
      </c>
      <c r="L6" s="24"/>
      <c r="M6" s="25"/>
      <c r="N6" s="24"/>
      <c r="O6" s="24"/>
      <c r="P6" s="27">
        <v>1500.0</v>
      </c>
      <c r="Q6" s="28">
        <f t="shared" ref="Q6:Q58" si="1">F6+G6+H6+I6+J6+K6+L6+M6+N6+O6-P6</f>
        <v>0</v>
      </c>
      <c r="R6" s="29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46173.0</v>
      </c>
      <c r="C7" s="21" t="s">
        <v>27</v>
      </c>
      <c r="D7" s="22">
        <v>52686.0</v>
      </c>
      <c r="E7" s="23" t="s">
        <v>28</v>
      </c>
      <c r="F7" s="24"/>
      <c r="G7" s="26"/>
      <c r="H7" s="26">
        <v>7500.0</v>
      </c>
      <c r="I7" s="25"/>
      <c r="J7" s="24"/>
      <c r="K7" s="24"/>
      <c r="L7" s="24"/>
      <c r="M7" s="25"/>
      <c r="N7" s="24"/>
      <c r="O7" s="24"/>
      <c r="P7" s="27">
        <v>7500.0</v>
      </c>
      <c r="Q7" s="28">
        <f t="shared" si="1"/>
        <v>0</v>
      </c>
      <c r="R7" s="29" t="s">
        <v>29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46174.0</v>
      </c>
      <c r="C8" s="21" t="s">
        <v>30</v>
      </c>
      <c r="D8" s="22">
        <v>25650.0</v>
      </c>
      <c r="E8" s="23" t="s">
        <v>31</v>
      </c>
      <c r="F8" s="24"/>
      <c r="G8" s="24"/>
      <c r="H8" s="24"/>
      <c r="I8" s="32">
        <v>7600.0</v>
      </c>
      <c r="J8" s="24"/>
      <c r="K8" s="24"/>
      <c r="L8" s="24"/>
      <c r="M8" s="25"/>
      <c r="N8" s="24"/>
      <c r="O8" s="24"/>
      <c r="P8" s="27">
        <v>7600.0</v>
      </c>
      <c r="Q8" s="28">
        <f t="shared" si="1"/>
        <v>0</v>
      </c>
      <c r="R8" s="29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46174.0</v>
      </c>
      <c r="C9" s="21" t="s">
        <v>33</v>
      </c>
      <c r="D9" s="22">
        <v>51876.0</v>
      </c>
      <c r="E9" s="23" t="s">
        <v>34</v>
      </c>
      <c r="F9" s="24"/>
      <c r="G9" s="24"/>
      <c r="H9" s="24"/>
      <c r="I9" s="32">
        <v>2500.0</v>
      </c>
      <c r="J9" s="24"/>
      <c r="K9" s="24"/>
      <c r="L9" s="24"/>
      <c r="M9" s="25"/>
      <c r="N9" s="24"/>
      <c r="O9" s="24"/>
      <c r="P9" s="27">
        <v>2500.0</v>
      </c>
      <c r="Q9" s="28">
        <f t="shared" si="1"/>
        <v>0</v>
      </c>
      <c r="R9" s="29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46174.0</v>
      </c>
      <c r="C10" s="21" t="s">
        <v>36</v>
      </c>
      <c r="D10" s="22">
        <v>77096.0</v>
      </c>
      <c r="E10" s="23" t="s">
        <v>37</v>
      </c>
      <c r="F10" s="24"/>
      <c r="G10" s="24"/>
      <c r="H10" s="24"/>
      <c r="I10" s="32">
        <v>5100.0</v>
      </c>
      <c r="J10" s="24"/>
      <c r="K10" s="24"/>
      <c r="L10" s="24"/>
      <c r="M10" s="25"/>
      <c r="N10" s="24"/>
      <c r="O10" s="24"/>
      <c r="P10" s="27">
        <v>5100.0</v>
      </c>
      <c r="Q10" s="28">
        <f t="shared" si="1"/>
        <v>0</v>
      </c>
      <c r="R10" s="29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46174.0</v>
      </c>
      <c r="C11" s="21" t="s">
        <v>38</v>
      </c>
      <c r="D11" s="22">
        <v>52247.0</v>
      </c>
      <c r="E11" s="23" t="s">
        <v>39</v>
      </c>
      <c r="F11" s="24"/>
      <c r="G11" s="24"/>
      <c r="H11" s="24"/>
      <c r="I11" s="32">
        <v>2600.0</v>
      </c>
      <c r="J11" s="24"/>
      <c r="K11" s="24"/>
      <c r="L11" s="24"/>
      <c r="M11" s="25"/>
      <c r="N11" s="24"/>
      <c r="O11" s="24"/>
      <c r="P11" s="27">
        <v>2600.0</v>
      </c>
      <c r="Q11" s="28">
        <f t="shared" si="1"/>
        <v>0</v>
      </c>
      <c r="R11" s="29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46174.0</v>
      </c>
      <c r="C12" s="21" t="s">
        <v>40</v>
      </c>
      <c r="D12" s="22">
        <v>10250.0</v>
      </c>
      <c r="E12" s="23" t="s">
        <v>41</v>
      </c>
      <c r="F12" s="24"/>
      <c r="G12" s="24"/>
      <c r="H12" s="24"/>
      <c r="I12" s="32">
        <v>200.0</v>
      </c>
      <c r="J12" s="24"/>
      <c r="K12" s="24"/>
      <c r="L12" s="24"/>
      <c r="M12" s="25"/>
      <c r="N12" s="24"/>
      <c r="O12" s="24"/>
      <c r="P12" s="27">
        <v>200.0</v>
      </c>
      <c r="Q12" s="28">
        <f t="shared" si="1"/>
        <v>0</v>
      </c>
      <c r="R12" s="29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46174.0</v>
      </c>
      <c r="C13" s="21" t="s">
        <v>42</v>
      </c>
      <c r="D13" s="22">
        <v>121944.0</v>
      </c>
      <c r="E13" s="23" t="s">
        <v>43</v>
      </c>
      <c r="F13" s="24"/>
      <c r="G13" s="24"/>
      <c r="H13" s="24"/>
      <c r="I13" s="32">
        <v>300.0</v>
      </c>
      <c r="J13" s="24"/>
      <c r="K13" s="24"/>
      <c r="L13" s="24"/>
      <c r="M13" s="25"/>
      <c r="N13" s="24"/>
      <c r="O13" s="24"/>
      <c r="P13" s="27">
        <v>300.0</v>
      </c>
      <c r="Q13" s="28">
        <f t="shared" si="1"/>
        <v>0</v>
      </c>
      <c r="R13" s="29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46174.0</v>
      </c>
      <c r="C14" s="21" t="s">
        <v>44</v>
      </c>
      <c r="D14" s="22">
        <v>50595.0</v>
      </c>
      <c r="E14" s="23" t="s">
        <v>45</v>
      </c>
      <c r="F14" s="24"/>
      <c r="G14" s="24"/>
      <c r="H14" s="24"/>
      <c r="I14" s="32">
        <v>7600.0</v>
      </c>
      <c r="J14" s="24"/>
      <c r="K14" s="24"/>
      <c r="L14" s="24"/>
      <c r="M14" s="25"/>
      <c r="N14" s="24"/>
      <c r="O14" s="24"/>
      <c r="P14" s="27">
        <v>7600.0</v>
      </c>
      <c r="Q14" s="28">
        <f t="shared" si="1"/>
        <v>0</v>
      </c>
      <c r="R14" s="29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46174.0</v>
      </c>
      <c r="C15" s="21" t="s">
        <v>46</v>
      </c>
      <c r="D15" s="22">
        <v>54517.0</v>
      </c>
      <c r="E15" s="23" t="s">
        <v>47</v>
      </c>
      <c r="F15" s="24"/>
      <c r="G15" s="24"/>
      <c r="H15" s="24"/>
      <c r="I15" s="25"/>
      <c r="J15" s="26">
        <v>5100.0</v>
      </c>
      <c r="K15" s="24"/>
      <c r="L15" s="24"/>
      <c r="M15" s="25"/>
      <c r="N15" s="24"/>
      <c r="O15" s="24"/>
      <c r="P15" s="27">
        <v>5100.0</v>
      </c>
      <c r="Q15" s="28">
        <f t="shared" si="1"/>
        <v>0</v>
      </c>
      <c r="R15" s="29" t="s">
        <v>35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1.25" customHeight="1">
      <c r="A16" s="19">
        <v>11.0</v>
      </c>
      <c r="B16" s="20">
        <v>46174.0</v>
      </c>
      <c r="C16" s="21" t="s">
        <v>48</v>
      </c>
      <c r="D16" s="22">
        <v>53249.0</v>
      </c>
      <c r="E16" s="23" t="s">
        <v>49</v>
      </c>
      <c r="F16" s="24"/>
      <c r="G16" s="24"/>
      <c r="H16" s="24"/>
      <c r="I16" s="32">
        <v>15000.0</v>
      </c>
      <c r="J16" s="24"/>
      <c r="K16" s="24"/>
      <c r="L16" s="24"/>
      <c r="M16" s="25"/>
      <c r="N16" s="24"/>
      <c r="O16" s="24"/>
      <c r="P16" s="27">
        <v>15000.0</v>
      </c>
      <c r="Q16" s="28">
        <f t="shared" si="1"/>
        <v>0</v>
      </c>
      <c r="R16" s="29" t="s">
        <v>35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46174.0</v>
      </c>
      <c r="C17" s="21" t="s">
        <v>50</v>
      </c>
      <c r="D17" s="22">
        <v>22341.0</v>
      </c>
      <c r="E17" s="23" t="s">
        <v>51</v>
      </c>
      <c r="F17" s="24"/>
      <c r="G17" s="24"/>
      <c r="H17" s="24"/>
      <c r="I17" s="32">
        <v>4300.0</v>
      </c>
      <c r="J17" s="24"/>
      <c r="K17" s="24"/>
      <c r="L17" s="24"/>
      <c r="M17" s="25"/>
      <c r="N17" s="24"/>
      <c r="O17" s="24"/>
      <c r="P17" s="27">
        <v>4300.0</v>
      </c>
      <c r="Q17" s="28">
        <f t="shared" si="1"/>
        <v>0</v>
      </c>
      <c r="R17" s="27" t="s">
        <v>32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46173.0</v>
      </c>
      <c r="C18" s="21" t="s">
        <v>52</v>
      </c>
      <c r="D18" s="22">
        <v>113564.0</v>
      </c>
      <c r="E18" s="23" t="s">
        <v>53</v>
      </c>
      <c r="F18" s="24"/>
      <c r="G18" s="24"/>
      <c r="H18" s="24"/>
      <c r="I18" s="25"/>
      <c r="J18" s="24"/>
      <c r="K18" s="24"/>
      <c r="L18" s="24"/>
      <c r="M18" s="32">
        <v>2400.0</v>
      </c>
      <c r="N18" s="24"/>
      <c r="O18" s="24"/>
      <c r="P18" s="27">
        <v>2400.0</v>
      </c>
      <c r="Q18" s="28">
        <f t="shared" si="1"/>
        <v>0</v>
      </c>
      <c r="R18" s="30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46173.0</v>
      </c>
      <c r="C19" s="21" t="s">
        <v>54</v>
      </c>
      <c r="D19" s="22">
        <v>116048.0</v>
      </c>
      <c r="E19" s="23" t="s">
        <v>55</v>
      </c>
      <c r="F19" s="24"/>
      <c r="G19" s="24"/>
      <c r="H19" s="24"/>
      <c r="I19" s="25"/>
      <c r="J19" s="24"/>
      <c r="K19" s="26">
        <v>460.0</v>
      </c>
      <c r="L19" s="24"/>
      <c r="M19" s="25"/>
      <c r="N19" s="24"/>
      <c r="O19" s="24"/>
      <c r="P19" s="27">
        <v>460.0</v>
      </c>
      <c r="Q19" s="28">
        <f t="shared" si="1"/>
        <v>0</v>
      </c>
      <c r="R19" s="30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46174.0</v>
      </c>
      <c r="C20" s="21" t="s">
        <v>56</v>
      </c>
      <c r="D20" s="22">
        <v>87820.0</v>
      </c>
      <c r="E20" s="23" t="s">
        <v>57</v>
      </c>
      <c r="F20" s="24"/>
      <c r="G20" s="24"/>
      <c r="H20" s="24"/>
      <c r="I20" s="25"/>
      <c r="J20" s="24"/>
      <c r="K20" s="24"/>
      <c r="L20" s="24"/>
      <c r="M20" s="32">
        <v>5000.0</v>
      </c>
      <c r="N20" s="24"/>
      <c r="O20" s="24"/>
      <c r="P20" s="27">
        <v>5000.0</v>
      </c>
      <c r="Q20" s="28">
        <f t="shared" si="1"/>
        <v>0</v>
      </c>
      <c r="R20" s="30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2.0" customHeight="1">
      <c r="A21" s="19">
        <v>16.0</v>
      </c>
      <c r="B21" s="33">
        <v>46174.0</v>
      </c>
      <c r="C21" s="34" t="s">
        <v>58</v>
      </c>
      <c r="D21" s="35">
        <v>47787.0</v>
      </c>
      <c r="E21" s="35" t="s">
        <v>59</v>
      </c>
      <c r="F21" s="24"/>
      <c r="G21" s="24"/>
      <c r="H21" s="26">
        <v>11200.0</v>
      </c>
      <c r="I21" s="25"/>
      <c r="J21" s="24"/>
      <c r="K21" s="24"/>
      <c r="L21" s="24"/>
      <c r="M21" s="25"/>
      <c r="N21" s="24"/>
      <c r="O21" s="24"/>
      <c r="P21" s="27">
        <v>11200.0</v>
      </c>
      <c r="Q21" s="28">
        <f t="shared" si="1"/>
        <v>0</v>
      </c>
      <c r="R21" s="30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46174.0</v>
      </c>
      <c r="C22" s="21" t="s">
        <v>60</v>
      </c>
      <c r="D22" s="22">
        <v>121956.0</v>
      </c>
      <c r="E22" s="23" t="s">
        <v>61</v>
      </c>
      <c r="F22" s="24"/>
      <c r="G22" s="24"/>
      <c r="H22" s="24"/>
      <c r="I22" s="25"/>
      <c r="J22" s="24"/>
      <c r="K22" s="24"/>
      <c r="L22" s="24"/>
      <c r="M22" s="32">
        <v>300.0</v>
      </c>
      <c r="N22" s="24"/>
      <c r="O22" s="24"/>
      <c r="P22" s="27">
        <v>300.0</v>
      </c>
      <c r="Q22" s="28">
        <f t="shared" si="1"/>
        <v>0</v>
      </c>
      <c r="R22" s="3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36"/>
      <c r="C23" s="37"/>
      <c r="D23" s="38"/>
      <c r="E23" s="39"/>
      <c r="F23" s="24"/>
      <c r="G23" s="24"/>
      <c r="H23" s="24"/>
      <c r="I23" s="25"/>
      <c r="J23" s="24"/>
      <c r="K23" s="24"/>
      <c r="L23" s="24"/>
      <c r="M23" s="25"/>
      <c r="N23" s="24"/>
      <c r="O23" s="24"/>
      <c r="P23" s="30"/>
      <c r="Q23" s="28">
        <f t="shared" si="1"/>
        <v>0</v>
      </c>
      <c r="R23" s="30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36"/>
      <c r="C24" s="37"/>
      <c r="D24" s="38"/>
      <c r="E24" s="39"/>
      <c r="F24" s="24"/>
      <c r="G24" s="24"/>
      <c r="H24" s="24"/>
      <c r="I24" s="25"/>
      <c r="J24" s="24"/>
      <c r="K24" s="24"/>
      <c r="L24" s="24"/>
      <c r="M24" s="25"/>
      <c r="N24" s="24"/>
      <c r="O24" s="24"/>
      <c r="P24" s="30"/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36"/>
      <c r="C25" s="37"/>
      <c r="D25" s="38"/>
      <c r="E25" s="39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30"/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36"/>
      <c r="C26" s="37"/>
      <c r="D26" s="38"/>
      <c r="E26" s="39"/>
      <c r="F26" s="24"/>
      <c r="G26" s="24"/>
      <c r="H26" s="24"/>
      <c r="I26" s="25"/>
      <c r="J26" s="24"/>
      <c r="K26" s="24"/>
      <c r="L26" s="24"/>
      <c r="M26" s="25"/>
      <c r="N26" s="24"/>
      <c r="O26" s="24"/>
      <c r="P26" s="30"/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36"/>
      <c r="C27" s="37"/>
      <c r="D27" s="38"/>
      <c r="E27" s="39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30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24.0</v>
      </c>
      <c r="B28" s="36"/>
      <c r="C28" s="37"/>
      <c r="D28" s="38"/>
      <c r="E28" s="39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30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25.0</v>
      </c>
      <c r="B29" s="36"/>
      <c r="C29" s="37"/>
      <c r="D29" s="38"/>
      <c r="E29" s="39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30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26.0</v>
      </c>
      <c r="B30" s="36"/>
      <c r="C30" s="37"/>
      <c r="D30" s="38"/>
      <c r="E30" s="39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27.0</v>
      </c>
      <c r="B31" s="36"/>
      <c r="C31" s="37"/>
      <c r="D31" s="38"/>
      <c r="E31" s="39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28.0</v>
      </c>
      <c r="B32" s="36"/>
      <c r="C32" s="37"/>
      <c r="D32" s="38"/>
      <c r="E32" s="39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29.0</v>
      </c>
      <c r="B33" s="36"/>
      <c r="C33" s="37"/>
      <c r="D33" s="38"/>
      <c r="E33" s="39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30.0</v>
      </c>
      <c r="B34" s="36"/>
      <c r="C34" s="37"/>
      <c r="D34" s="38"/>
      <c r="E34" s="39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31.0</v>
      </c>
      <c r="B35" s="36"/>
      <c r="C35" s="37"/>
      <c r="D35" s="38"/>
      <c r="E35" s="39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32.0</v>
      </c>
      <c r="B36" s="36"/>
      <c r="C36" s="37"/>
      <c r="D36" s="38"/>
      <c r="E36" s="39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33.0</v>
      </c>
      <c r="B37" s="36"/>
      <c r="C37" s="37"/>
      <c r="D37" s="38"/>
      <c r="E37" s="39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34.0</v>
      </c>
      <c r="B38" s="36"/>
      <c r="C38" s="37"/>
      <c r="D38" s="38"/>
      <c r="E38" s="39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35.0</v>
      </c>
      <c r="B39" s="36"/>
      <c r="C39" s="37"/>
      <c r="D39" s="38"/>
      <c r="E39" s="39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36.0</v>
      </c>
      <c r="B40" s="36"/>
      <c r="C40" s="37"/>
      <c r="D40" s="38"/>
      <c r="E40" s="39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37.0</v>
      </c>
      <c r="B41" s="36"/>
      <c r="C41" s="37"/>
      <c r="D41" s="38"/>
      <c r="E41" s="39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38.0</v>
      </c>
      <c r="B42" s="36"/>
      <c r="C42" s="37"/>
      <c r="D42" s="38"/>
      <c r="E42" s="39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39.0</v>
      </c>
      <c r="B43" s="36"/>
      <c r="C43" s="37"/>
      <c r="D43" s="38"/>
      <c r="E43" s="39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40.0</v>
      </c>
      <c r="B44" s="36"/>
      <c r="C44" s="37"/>
      <c r="D44" s="38"/>
      <c r="E44" s="39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41.0</v>
      </c>
      <c r="B45" s="36"/>
      <c r="C45" s="37"/>
      <c r="D45" s="38"/>
      <c r="E45" s="39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42.0</v>
      </c>
      <c r="B46" s="36"/>
      <c r="C46" s="37"/>
      <c r="D46" s="38"/>
      <c r="E46" s="39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43.0</v>
      </c>
      <c r="B47" s="36"/>
      <c r="C47" s="37"/>
      <c r="D47" s="38"/>
      <c r="E47" s="39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44.0</v>
      </c>
      <c r="B48" s="36"/>
      <c r="C48" s="37"/>
      <c r="D48" s="38"/>
      <c r="E48" s="39"/>
      <c r="F48" s="24"/>
      <c r="G48" s="24"/>
      <c r="H48" s="24"/>
      <c r="I48" s="25"/>
      <c r="J48" s="24"/>
      <c r="K48" s="25"/>
      <c r="L48" s="24"/>
      <c r="M48" s="25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45.0</v>
      </c>
      <c r="B49" s="36"/>
      <c r="C49" s="37"/>
      <c r="D49" s="38"/>
      <c r="E49" s="39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46.0</v>
      </c>
      <c r="B50" s="36"/>
      <c r="C50" s="37"/>
      <c r="D50" s="38"/>
      <c r="E50" s="39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47.0</v>
      </c>
      <c r="B51" s="36"/>
      <c r="C51" s="37"/>
      <c r="D51" s="38"/>
      <c r="E51" s="39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48.0</v>
      </c>
      <c r="B52" s="36"/>
      <c r="C52" s="37"/>
      <c r="D52" s="38"/>
      <c r="E52" s="39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49.0</v>
      </c>
      <c r="B53" s="36"/>
      <c r="C53" s="37"/>
      <c r="D53" s="38"/>
      <c r="E53" s="39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50.0</v>
      </c>
      <c r="B54" s="36"/>
      <c r="C54" s="37"/>
      <c r="D54" s="38"/>
      <c r="E54" s="39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51.0</v>
      </c>
      <c r="B55" s="36"/>
      <c r="C55" s="37"/>
      <c r="D55" s="38"/>
      <c r="E55" s="39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52.0</v>
      </c>
      <c r="B56" s="36"/>
      <c r="C56" s="37"/>
      <c r="D56" s="38"/>
      <c r="E56" s="39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53.0</v>
      </c>
      <c r="B57" s="36"/>
      <c r="C57" s="37"/>
      <c r="D57" s="38"/>
      <c r="E57" s="39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19"/>
      <c r="B58" s="36"/>
      <c r="C58" s="37"/>
      <c r="D58" s="38"/>
      <c r="E58" s="39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customHeight="1">
      <c r="A59" s="40"/>
      <c r="B59" s="41"/>
      <c r="C59" s="42"/>
      <c r="D59" s="43"/>
      <c r="E59" s="43"/>
      <c r="F59" s="44">
        <f t="shared" ref="F59:P59" si="2">SUM(F6:F52)</f>
        <v>0</v>
      </c>
      <c r="G59" s="44">
        <f t="shared" si="2"/>
        <v>0</v>
      </c>
      <c r="H59" s="44">
        <f t="shared" si="2"/>
        <v>18700</v>
      </c>
      <c r="I59" s="44">
        <f t="shared" si="2"/>
        <v>45200</v>
      </c>
      <c r="J59" s="44">
        <f t="shared" si="2"/>
        <v>5100</v>
      </c>
      <c r="K59" s="44">
        <f t="shared" si="2"/>
        <v>1960</v>
      </c>
      <c r="L59" s="44">
        <f t="shared" si="2"/>
        <v>0</v>
      </c>
      <c r="M59" s="44">
        <f t="shared" si="2"/>
        <v>7700</v>
      </c>
      <c r="N59" s="44">
        <f t="shared" si="2"/>
        <v>0</v>
      </c>
      <c r="O59" s="44">
        <f t="shared" si="2"/>
        <v>0</v>
      </c>
      <c r="P59" s="44">
        <f t="shared" si="2"/>
        <v>78660</v>
      </c>
      <c r="Q59" s="45">
        <f>SUM(Q6:Q24)</f>
        <v>0</v>
      </c>
      <c r="R59" s="43"/>
      <c r="S59" s="46"/>
      <c r="T59" s="47"/>
      <c r="U59" s="48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</row>
    <row r="60" ht="42.0" customHeight="1">
      <c r="A60" s="49"/>
      <c r="B60" s="50"/>
      <c r="C60" s="51"/>
      <c r="D60" s="51"/>
      <c r="E60" s="51"/>
      <c r="F60" s="52">
        <f>F59+G59+H59+I59+J59+K59+L59+M59+N59+O59</f>
        <v>78660</v>
      </c>
      <c r="G60" s="4"/>
      <c r="H60" s="4"/>
      <c r="I60" s="4"/>
      <c r="J60" s="4"/>
      <c r="K60" s="4"/>
      <c r="L60" s="4"/>
      <c r="M60" s="4"/>
      <c r="N60" s="4"/>
      <c r="O60" s="4"/>
      <c r="P60" s="53" t="s">
        <v>62</v>
      </c>
      <c r="Q60" s="53"/>
      <c r="R60" s="51"/>
      <c r="S60" s="54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</row>
    <row r="61" ht="42.0" customHeight="1">
      <c r="A61" s="55"/>
      <c r="B61" s="55"/>
      <c r="C61" s="55"/>
      <c r="D61" s="55"/>
      <c r="E61" s="31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6" t="s">
        <v>63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7" t="s">
        <v>2</v>
      </c>
      <c r="B63" s="58" t="s">
        <v>3</v>
      </c>
      <c r="C63" s="58" t="s">
        <v>4</v>
      </c>
      <c r="D63" s="58" t="s">
        <v>5</v>
      </c>
      <c r="E63" s="58" t="s">
        <v>6</v>
      </c>
      <c r="F63" s="59" t="s">
        <v>7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10"/>
      <c r="R63" s="58" t="s">
        <v>8</v>
      </c>
      <c r="S63" s="58" t="s">
        <v>9</v>
      </c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11"/>
      <c r="B64" s="12"/>
      <c r="C64" s="12"/>
      <c r="D64" s="12"/>
      <c r="E64" s="12"/>
      <c r="F64" s="60" t="s">
        <v>10</v>
      </c>
      <c r="G64" s="61" t="s">
        <v>11</v>
      </c>
      <c r="H64" s="10"/>
      <c r="I64" s="61" t="s">
        <v>12</v>
      </c>
      <c r="J64" s="10"/>
      <c r="K64" s="58" t="s">
        <v>13</v>
      </c>
      <c r="L64" s="62"/>
      <c r="M64" s="62"/>
      <c r="N64" s="63" t="s">
        <v>23</v>
      </c>
      <c r="O64" s="64" t="s">
        <v>64</v>
      </c>
      <c r="P64" s="58" t="s">
        <v>14</v>
      </c>
      <c r="Q64" s="58" t="s">
        <v>15</v>
      </c>
      <c r="R64" s="12"/>
      <c r="S64" s="12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7"/>
      <c r="B65" s="10"/>
      <c r="C65" s="10"/>
      <c r="D65" s="10"/>
      <c r="E65" s="10"/>
      <c r="F65" s="10"/>
      <c r="G65" s="65" t="s">
        <v>16</v>
      </c>
      <c r="H65" s="63" t="s">
        <v>17</v>
      </c>
      <c r="I65" s="63" t="s">
        <v>18</v>
      </c>
      <c r="J65" s="63" t="s">
        <v>19</v>
      </c>
      <c r="K65" s="10"/>
      <c r="L65" s="63" t="s">
        <v>20</v>
      </c>
      <c r="M65" s="63" t="s">
        <v>21</v>
      </c>
      <c r="N65" s="63" t="s">
        <v>65</v>
      </c>
      <c r="O65" s="10"/>
      <c r="P65" s="10"/>
      <c r="Q65" s="10"/>
      <c r="R65" s="10"/>
      <c r="S65" s="10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52.5" customHeight="1">
      <c r="A66" s="66">
        <v>1.0</v>
      </c>
      <c r="B66" s="67"/>
      <c r="C66" s="68"/>
      <c r="D66" s="69"/>
      <c r="E66" s="70"/>
      <c r="F66" s="71"/>
      <c r="G66" s="71"/>
      <c r="H66" s="71"/>
      <c r="I66" s="71"/>
      <c r="J66" s="71"/>
      <c r="K66" s="71"/>
      <c r="L66" s="71"/>
      <c r="M66" s="71"/>
      <c r="N66" s="30"/>
      <c r="O66" s="72"/>
      <c r="P66" s="30"/>
      <c r="Q66" s="28">
        <f t="shared" ref="Q66:Q72" si="3">F66+G66+H66+I66+J66+K66+L66+M66+N66+O66-P66</f>
        <v>0</v>
      </c>
      <c r="R66" s="30"/>
      <c r="S66" s="73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2.0</v>
      </c>
      <c r="B67" s="36"/>
      <c r="C67" s="37"/>
      <c r="D67" s="38"/>
      <c r="E67" s="39"/>
      <c r="F67" s="71"/>
      <c r="G67" s="71"/>
      <c r="H67" s="71"/>
      <c r="I67" s="71"/>
      <c r="J67" s="71"/>
      <c r="K67" s="71"/>
      <c r="L67" s="71"/>
      <c r="M67" s="71"/>
      <c r="N67" s="74"/>
      <c r="O67" s="75"/>
      <c r="P67" s="76"/>
      <c r="Q67" s="28">
        <f t="shared" si="3"/>
        <v>0</v>
      </c>
      <c r="R67" s="30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3.0</v>
      </c>
      <c r="B68" s="67"/>
      <c r="C68" s="68"/>
      <c r="D68" s="69"/>
      <c r="E68" s="70"/>
      <c r="F68" s="71"/>
      <c r="G68" s="71"/>
      <c r="H68" s="71"/>
      <c r="I68" s="71"/>
      <c r="J68" s="71"/>
      <c r="K68" s="71"/>
      <c r="L68" s="71"/>
      <c r="M68" s="71"/>
      <c r="N68" s="71"/>
      <c r="O68" s="72"/>
      <c r="P68" s="77"/>
      <c r="Q68" s="28">
        <f t="shared" si="3"/>
        <v>0</v>
      </c>
      <c r="R68" s="30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66">
        <v>4.0</v>
      </c>
      <c r="B69" s="36"/>
      <c r="C69" s="37"/>
      <c r="D69" s="38"/>
      <c r="E69" s="39"/>
      <c r="F69" s="24"/>
      <c r="G69" s="24"/>
      <c r="H69" s="24"/>
      <c r="I69" s="25"/>
      <c r="J69" s="24"/>
      <c r="K69" s="24"/>
      <c r="L69" s="24"/>
      <c r="M69" s="25"/>
      <c r="N69" s="24"/>
      <c r="O69" s="24"/>
      <c r="P69" s="30"/>
      <c r="Q69" s="28">
        <f t="shared" si="3"/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66"/>
      <c r="B70" s="67"/>
      <c r="C70" s="68"/>
      <c r="D70" s="69"/>
      <c r="E70" s="70"/>
      <c r="F70" s="71"/>
      <c r="G70" s="71"/>
      <c r="H70" s="71"/>
      <c r="I70" s="71"/>
      <c r="J70" s="71"/>
      <c r="K70" s="71"/>
      <c r="L70" s="71"/>
      <c r="M70" s="71"/>
      <c r="N70" s="71"/>
      <c r="O70" s="72"/>
      <c r="P70" s="78"/>
      <c r="Q70" s="79">
        <f t="shared" si="3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66"/>
      <c r="B71" s="36"/>
      <c r="C71" s="80"/>
      <c r="D71" s="81"/>
      <c r="E71" s="82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78"/>
      <c r="Q71" s="79">
        <f t="shared" si="3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customHeight="1">
      <c r="A72" s="83"/>
      <c r="B72" s="84"/>
      <c r="C72" s="75"/>
      <c r="D72" s="75"/>
      <c r="E72" s="75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85"/>
      <c r="Q72" s="79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customHeight="1">
      <c r="A73" s="86"/>
      <c r="B73" s="87"/>
      <c r="C73" s="88"/>
      <c r="D73" s="89" t="s">
        <v>66</v>
      </c>
      <c r="E73" s="62"/>
      <c r="F73" s="90">
        <f t="shared" ref="F73:P73" si="4">SUM(F66:F72)</f>
        <v>0</v>
      </c>
      <c r="G73" s="90">
        <f t="shared" si="4"/>
        <v>0</v>
      </c>
      <c r="H73" s="90">
        <f t="shared" si="4"/>
        <v>0</v>
      </c>
      <c r="I73" s="90">
        <f t="shared" si="4"/>
        <v>0</v>
      </c>
      <c r="J73" s="90">
        <f t="shared" si="4"/>
        <v>0</v>
      </c>
      <c r="K73" s="90">
        <f t="shared" si="4"/>
        <v>0</v>
      </c>
      <c r="L73" s="90">
        <f t="shared" si="4"/>
        <v>0</v>
      </c>
      <c r="M73" s="90">
        <f t="shared" si="4"/>
        <v>0</v>
      </c>
      <c r="N73" s="90">
        <f t="shared" si="4"/>
        <v>0</v>
      </c>
      <c r="O73" s="90">
        <f t="shared" si="4"/>
        <v>0</v>
      </c>
      <c r="P73" s="90">
        <f t="shared" si="4"/>
        <v>0</v>
      </c>
      <c r="Q73" s="91"/>
      <c r="R73" s="62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55"/>
      <c r="B74" s="55"/>
      <c r="C74" s="55"/>
      <c r="D74" s="55"/>
      <c r="E74" s="31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6" t="s">
        <v>67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7" t="s">
        <v>2</v>
      </c>
      <c r="B76" s="58" t="s">
        <v>3</v>
      </c>
      <c r="C76" s="58" t="s">
        <v>4</v>
      </c>
      <c r="D76" s="58" t="s">
        <v>5</v>
      </c>
      <c r="E76" s="58" t="s">
        <v>6</v>
      </c>
      <c r="F76" s="59" t="s">
        <v>7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10"/>
      <c r="R76" s="58" t="s">
        <v>8</v>
      </c>
      <c r="S76" s="58" t="s">
        <v>9</v>
      </c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11"/>
      <c r="B77" s="12"/>
      <c r="C77" s="12"/>
      <c r="D77" s="12"/>
      <c r="E77" s="12"/>
      <c r="F77" s="60" t="s">
        <v>10</v>
      </c>
      <c r="G77" s="61" t="s">
        <v>11</v>
      </c>
      <c r="H77" s="10"/>
      <c r="I77" s="61" t="s">
        <v>12</v>
      </c>
      <c r="J77" s="10"/>
      <c r="K77" s="58" t="s">
        <v>13</v>
      </c>
      <c r="L77" s="62"/>
      <c r="M77" s="62"/>
      <c r="N77" s="62"/>
      <c r="O77" s="64" t="s">
        <v>68</v>
      </c>
      <c r="P77" s="58" t="s">
        <v>14</v>
      </c>
      <c r="Q77" s="58" t="s">
        <v>15</v>
      </c>
      <c r="R77" s="12"/>
      <c r="S77" s="12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7"/>
      <c r="B78" s="10"/>
      <c r="C78" s="10"/>
      <c r="D78" s="10"/>
      <c r="E78" s="10"/>
      <c r="F78" s="10"/>
      <c r="G78" s="65" t="s">
        <v>16</v>
      </c>
      <c r="H78" s="63" t="s">
        <v>17</v>
      </c>
      <c r="I78" s="63" t="s">
        <v>18</v>
      </c>
      <c r="J78" s="63" t="s">
        <v>19</v>
      </c>
      <c r="K78" s="10"/>
      <c r="L78" s="63" t="s">
        <v>20</v>
      </c>
      <c r="M78" s="63" t="s">
        <v>21</v>
      </c>
      <c r="N78" s="63" t="s">
        <v>22</v>
      </c>
      <c r="O78" s="10"/>
      <c r="P78" s="10"/>
      <c r="Q78" s="10"/>
      <c r="R78" s="10"/>
      <c r="S78" s="10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92">
        <v>1.0</v>
      </c>
      <c r="B79" s="93">
        <v>46174.0</v>
      </c>
      <c r="C79" s="94" t="s">
        <v>69</v>
      </c>
      <c r="D79" s="95">
        <v>69884.0</v>
      </c>
      <c r="E79" s="96" t="s">
        <v>70</v>
      </c>
      <c r="F79" s="24"/>
      <c r="G79" s="24"/>
      <c r="H79" s="24"/>
      <c r="I79" s="97"/>
      <c r="J79" s="24"/>
      <c r="K79" s="24"/>
      <c r="L79" s="24"/>
      <c r="M79" s="25"/>
      <c r="N79" s="26">
        <v>6304.0</v>
      </c>
      <c r="O79" s="24"/>
      <c r="P79" s="98">
        <v>6304.0</v>
      </c>
      <c r="Q79" s="79">
        <f t="shared" ref="Q79:Q84" si="5">F79+G79+H79+I79+J79+K79+L79+M79+N79+O79-P79</f>
        <v>0</v>
      </c>
      <c r="R79" s="99"/>
      <c r="S79" s="73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2">
        <v>2.0</v>
      </c>
      <c r="B80" s="100">
        <v>46174.0</v>
      </c>
      <c r="C80" s="101" t="s">
        <v>71</v>
      </c>
      <c r="D80" s="102">
        <v>48052.0</v>
      </c>
      <c r="E80" s="102" t="s">
        <v>72</v>
      </c>
      <c r="F80" s="103"/>
      <c r="G80" s="104"/>
      <c r="H80" s="105">
        <v>10000.0</v>
      </c>
      <c r="I80" s="104"/>
      <c r="J80" s="103"/>
      <c r="K80" s="103"/>
      <c r="L80" s="103"/>
      <c r="M80" s="103"/>
      <c r="N80" s="103"/>
      <c r="O80" s="73"/>
      <c r="P80" s="106">
        <v>10000.0</v>
      </c>
      <c r="Q80" s="79">
        <f t="shared" si="5"/>
        <v>0</v>
      </c>
      <c r="R80" s="99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2">
        <v>3.0</v>
      </c>
      <c r="B81" s="107"/>
      <c r="C81" s="108"/>
      <c r="D81" s="109"/>
      <c r="E81" s="110"/>
      <c r="F81" s="103"/>
      <c r="G81" s="104"/>
      <c r="H81" s="71"/>
      <c r="I81" s="104"/>
      <c r="J81" s="103"/>
      <c r="K81" s="103"/>
      <c r="L81" s="103"/>
      <c r="M81" s="111"/>
      <c r="N81" s="103"/>
      <c r="O81" s="73"/>
      <c r="P81" s="112"/>
      <c r="Q81" s="79">
        <f t="shared" si="5"/>
        <v>0</v>
      </c>
      <c r="R81" s="99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2">
        <v>4.0</v>
      </c>
      <c r="B82" s="107"/>
      <c r="C82" s="113"/>
      <c r="D82" s="114"/>
      <c r="E82" s="115"/>
      <c r="F82" s="103"/>
      <c r="G82" s="104"/>
      <c r="H82" s="104"/>
      <c r="I82" s="104"/>
      <c r="J82" s="103"/>
      <c r="K82" s="103"/>
      <c r="L82" s="103"/>
      <c r="M82" s="103"/>
      <c r="N82" s="103"/>
      <c r="O82" s="73"/>
      <c r="P82" s="112"/>
      <c r="Q82" s="79">
        <f t="shared" si="5"/>
        <v>0</v>
      </c>
      <c r="R82" s="99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92">
        <v>5.0</v>
      </c>
      <c r="B83" s="116"/>
      <c r="C83" s="117"/>
      <c r="D83" s="118"/>
      <c r="E83" s="119"/>
      <c r="F83" s="120"/>
      <c r="G83" s="121"/>
      <c r="H83" s="121"/>
      <c r="I83" s="121"/>
      <c r="J83" s="120"/>
      <c r="K83" s="120"/>
      <c r="L83" s="120"/>
      <c r="M83" s="120"/>
      <c r="N83" s="120"/>
      <c r="O83" s="122"/>
      <c r="P83" s="123"/>
      <c r="Q83" s="79">
        <f t="shared" si="5"/>
        <v>0</v>
      </c>
      <c r="R83" s="99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92">
        <v>6.0</v>
      </c>
      <c r="B84" s="116"/>
      <c r="C84" s="117"/>
      <c r="D84" s="118"/>
      <c r="E84" s="119"/>
      <c r="F84" s="120"/>
      <c r="G84" s="121"/>
      <c r="H84" s="121"/>
      <c r="I84" s="121"/>
      <c r="J84" s="120"/>
      <c r="K84" s="120"/>
      <c r="L84" s="120"/>
      <c r="M84" s="120"/>
      <c r="N84" s="120"/>
      <c r="O84" s="122"/>
      <c r="P84" s="123"/>
      <c r="Q84" s="79">
        <f t="shared" si="5"/>
        <v>0</v>
      </c>
      <c r="R84" s="99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2">
        <v>7.0</v>
      </c>
      <c r="B85" s="116"/>
      <c r="C85" s="117"/>
      <c r="D85" s="118"/>
      <c r="E85" s="119"/>
      <c r="F85" s="120"/>
      <c r="G85" s="121"/>
      <c r="H85" s="121"/>
      <c r="I85" s="121"/>
      <c r="J85" s="120"/>
      <c r="K85" s="120"/>
      <c r="L85" s="120"/>
      <c r="M85" s="120"/>
      <c r="N85" s="120"/>
      <c r="O85" s="122"/>
      <c r="P85" s="123"/>
      <c r="Q85" s="79">
        <v>0.0</v>
      </c>
      <c r="R85" s="99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2">
        <v>8.0</v>
      </c>
      <c r="B86" s="116"/>
      <c r="C86" s="117"/>
      <c r="D86" s="118"/>
      <c r="E86" s="119"/>
      <c r="F86" s="120"/>
      <c r="G86" s="121"/>
      <c r="H86" s="121"/>
      <c r="I86" s="121"/>
      <c r="J86" s="120"/>
      <c r="K86" s="120"/>
      <c r="L86" s="120"/>
      <c r="M86" s="120"/>
      <c r="N86" s="120"/>
      <c r="O86" s="122"/>
      <c r="P86" s="123"/>
      <c r="Q86" s="79">
        <f t="shared" ref="Q86:Q88" si="6">F86+G86+H86+I86+J86+K86+L86+M86+N86+O86-P86</f>
        <v>0</v>
      </c>
      <c r="R86" s="99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2">
        <v>9.0</v>
      </c>
      <c r="B87" s="116"/>
      <c r="C87" s="117"/>
      <c r="D87" s="118"/>
      <c r="E87" s="119"/>
      <c r="F87" s="120"/>
      <c r="G87" s="121"/>
      <c r="H87" s="121"/>
      <c r="I87" s="121"/>
      <c r="J87" s="120"/>
      <c r="K87" s="120"/>
      <c r="L87" s="120"/>
      <c r="M87" s="120"/>
      <c r="N87" s="120"/>
      <c r="O87" s="122"/>
      <c r="P87" s="123"/>
      <c r="Q87" s="79">
        <f t="shared" si="6"/>
        <v>0</v>
      </c>
      <c r="R87" s="99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2"/>
      <c r="B88" s="124"/>
      <c r="C88" s="117"/>
      <c r="D88" s="125"/>
      <c r="E88" s="126"/>
      <c r="F88" s="120"/>
      <c r="G88" s="120"/>
      <c r="H88" s="127"/>
      <c r="I88" s="120"/>
      <c r="J88" s="120"/>
      <c r="K88" s="120"/>
      <c r="L88" s="120"/>
      <c r="M88" s="120"/>
      <c r="N88" s="120"/>
      <c r="O88" s="122"/>
      <c r="P88" s="121"/>
      <c r="Q88" s="79">
        <f t="shared" si="6"/>
        <v>0</v>
      </c>
      <c r="R88" s="99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2"/>
      <c r="B89" s="128"/>
      <c r="C89" s="129"/>
      <c r="D89" s="130"/>
      <c r="E89" s="130"/>
      <c r="F89" s="120"/>
      <c r="G89" s="120"/>
      <c r="H89" s="120"/>
      <c r="I89" s="120"/>
      <c r="J89" s="120"/>
      <c r="K89" s="120"/>
      <c r="L89" s="120"/>
      <c r="M89" s="120"/>
      <c r="N89" s="120"/>
      <c r="O89" s="122"/>
      <c r="P89" s="120"/>
      <c r="Q89" s="79"/>
      <c r="R89" s="131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86"/>
      <c r="B90" s="87"/>
      <c r="C90" s="88"/>
      <c r="D90" s="89" t="s">
        <v>66</v>
      </c>
      <c r="E90" s="62"/>
      <c r="F90" s="90">
        <f t="shared" ref="F90:P90" si="7">SUM(F79:F82)</f>
        <v>0</v>
      </c>
      <c r="G90" s="90">
        <f t="shared" si="7"/>
        <v>0</v>
      </c>
      <c r="H90" s="90">
        <f t="shared" si="7"/>
        <v>10000</v>
      </c>
      <c r="I90" s="90">
        <f t="shared" si="7"/>
        <v>0</v>
      </c>
      <c r="J90" s="90">
        <f t="shared" si="7"/>
        <v>0</v>
      </c>
      <c r="K90" s="90">
        <f t="shared" si="7"/>
        <v>0</v>
      </c>
      <c r="L90" s="90">
        <f t="shared" si="7"/>
        <v>0</v>
      </c>
      <c r="M90" s="90">
        <f t="shared" si="7"/>
        <v>0</v>
      </c>
      <c r="N90" s="90">
        <f t="shared" si="7"/>
        <v>6304</v>
      </c>
      <c r="O90" s="90">
        <f t="shared" si="7"/>
        <v>0</v>
      </c>
      <c r="P90" s="90">
        <f t="shared" si="7"/>
        <v>16304</v>
      </c>
      <c r="Q90" s="91"/>
      <c r="R90" s="62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55"/>
      <c r="B91" s="55"/>
      <c r="C91" s="55"/>
      <c r="D91" s="55"/>
      <c r="E91" s="132"/>
      <c r="F91" s="133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2"/>
      <c r="F92" s="133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51.0" customHeight="1">
      <c r="A93" s="2"/>
      <c r="B93" s="2"/>
      <c r="C93" s="2"/>
      <c r="D93" s="2"/>
      <c r="E93" s="134" t="s">
        <v>73</v>
      </c>
      <c r="F93" s="135" t="s">
        <v>74</v>
      </c>
      <c r="G93" s="2"/>
      <c r="H93" s="2"/>
      <c r="I93" s="2"/>
      <c r="J93" s="136" t="s">
        <v>75</v>
      </c>
      <c r="K93" s="136"/>
      <c r="L93" s="136"/>
      <c r="M93" s="136"/>
      <c r="N93" s="137"/>
      <c r="O93" s="137"/>
      <c r="P93" s="138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34" t="s">
        <v>76</v>
      </c>
      <c r="F94" s="135" t="s">
        <v>74</v>
      </c>
      <c r="G94" s="2"/>
      <c r="H94" s="2"/>
      <c r="I94" s="2"/>
      <c r="J94" s="139" t="s">
        <v>77</v>
      </c>
      <c r="K94" s="139"/>
      <c r="L94" s="139"/>
      <c r="M94" s="139"/>
      <c r="N94" s="139"/>
      <c r="O94" s="139"/>
      <c r="P94" s="140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4" t="s">
        <v>78</v>
      </c>
      <c r="F95" s="135" t="s">
        <v>74</v>
      </c>
      <c r="G95" s="2"/>
      <c r="H95" s="2"/>
      <c r="I95" s="2"/>
      <c r="J95" s="141"/>
      <c r="K95" s="142"/>
      <c r="L95" s="142"/>
      <c r="M95" s="142"/>
      <c r="N95" s="142"/>
      <c r="O95" s="142"/>
      <c r="P95" s="142"/>
      <c r="Q95" s="143"/>
      <c r="R95" s="31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4" t="s">
        <v>79</v>
      </c>
      <c r="F96" s="135" t="s">
        <v>74</v>
      </c>
      <c r="G96" s="2"/>
      <c r="H96" s="2"/>
      <c r="I96" s="2"/>
      <c r="J96" s="144"/>
      <c r="K96" s="144"/>
      <c r="L96" s="144"/>
      <c r="M96" s="144"/>
      <c r="N96" s="144"/>
      <c r="O96" s="144"/>
      <c r="P96" s="55"/>
      <c r="Q96" s="55"/>
      <c r="R96" s="55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4" t="s">
        <v>80</v>
      </c>
      <c r="F97" s="135" t="s">
        <v>74</v>
      </c>
      <c r="G97" s="2"/>
      <c r="H97" s="2"/>
      <c r="I97" s="2"/>
      <c r="J97" s="144"/>
      <c r="K97" s="144"/>
      <c r="L97" s="144"/>
      <c r="M97" s="144"/>
      <c r="N97" s="144"/>
      <c r="O97" s="144"/>
      <c r="P97" s="14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4" t="s">
        <v>81</v>
      </c>
      <c r="F98" s="135" t="s">
        <v>74</v>
      </c>
      <c r="G98" s="2"/>
      <c r="H98" s="2"/>
      <c r="I98" s="2"/>
      <c r="J98" s="146"/>
      <c r="K98" s="146"/>
      <c r="L98" s="146"/>
      <c r="M98" s="146"/>
      <c r="N98" s="55"/>
      <c r="O98" s="55"/>
      <c r="P98" s="145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4" t="s">
        <v>82</v>
      </c>
      <c r="F99" s="135" t="s">
        <v>74</v>
      </c>
      <c r="G99" s="2"/>
      <c r="H99" s="2"/>
      <c r="I99" s="2"/>
      <c r="J99" s="55"/>
      <c r="K99" s="55"/>
      <c r="L99" s="147"/>
      <c r="M99" s="55"/>
      <c r="N99" s="55"/>
      <c r="O99" s="55"/>
      <c r="P99" s="145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55"/>
      <c r="K100" s="55"/>
      <c r="L100" s="55"/>
      <c r="M100" s="55"/>
      <c r="N100" s="55"/>
      <c r="O100" s="55"/>
      <c r="P100" s="5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</sheetData>
  <mergeCells count="49">
    <mergeCell ref="F77:F78"/>
    <mergeCell ref="G77:H77"/>
    <mergeCell ref="I77:J77"/>
    <mergeCell ref="K77:K78"/>
    <mergeCell ref="O77:O78"/>
    <mergeCell ref="P77:P78"/>
    <mergeCell ref="A75:S75"/>
    <mergeCell ref="A76:A78"/>
    <mergeCell ref="B76:B78"/>
    <mergeCell ref="C76:C78"/>
    <mergeCell ref="D76:D78"/>
    <mergeCell ref="E76:E78"/>
    <mergeCell ref="F76:Q76"/>
    <mergeCell ref="Q77:Q7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0:O60"/>
    <mergeCell ref="A63:A65"/>
    <mergeCell ref="B63:B65"/>
    <mergeCell ref="C63:C65"/>
    <mergeCell ref="D63:D65"/>
    <mergeCell ref="E63:E65"/>
    <mergeCell ref="K64:K65"/>
    <mergeCell ref="O64:O65"/>
    <mergeCell ref="P64:P65"/>
    <mergeCell ref="Q64:Q65"/>
    <mergeCell ref="A62:S62"/>
    <mergeCell ref="F63:Q63"/>
    <mergeCell ref="R63:R65"/>
    <mergeCell ref="S63:S65"/>
    <mergeCell ref="F64:F65"/>
    <mergeCell ref="G64:H64"/>
    <mergeCell ref="I64:J64"/>
    <mergeCell ref="R76:R78"/>
    <mergeCell ref="S76:S7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46175.0</v>
      </c>
      <c r="C6" s="21" t="s">
        <v>84</v>
      </c>
      <c r="D6" s="22">
        <v>10250.0</v>
      </c>
      <c r="E6" s="23" t="s">
        <v>41</v>
      </c>
      <c r="F6" s="24"/>
      <c r="G6" s="24"/>
      <c r="H6" s="24"/>
      <c r="I6" s="32">
        <v>14500.0</v>
      </c>
      <c r="J6" s="24"/>
      <c r="K6" s="24"/>
      <c r="L6" s="24"/>
      <c r="M6" s="25"/>
      <c r="N6" s="24"/>
      <c r="O6" s="24"/>
      <c r="P6" s="27">
        <v>14500.0</v>
      </c>
      <c r="Q6" s="28">
        <f t="shared" ref="Q6:Q60" si="1">F6+G6+H6+I6+J6+K6+L6+M6+N6+O6-P6</f>
        <v>0</v>
      </c>
      <c r="R6" s="27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46175.0</v>
      </c>
      <c r="C7" s="21" t="s">
        <v>85</v>
      </c>
      <c r="D7" s="22">
        <v>45096.0</v>
      </c>
      <c r="E7" s="23" t="s">
        <v>86</v>
      </c>
      <c r="F7" s="24"/>
      <c r="G7" s="24"/>
      <c r="H7" s="24"/>
      <c r="I7" s="32">
        <v>2600.0</v>
      </c>
      <c r="J7" s="24"/>
      <c r="K7" s="24"/>
      <c r="L7" s="24"/>
      <c r="M7" s="25"/>
      <c r="N7" s="24"/>
      <c r="O7" s="24"/>
      <c r="P7" s="27">
        <v>2600.0</v>
      </c>
      <c r="Q7" s="28">
        <f t="shared" si="1"/>
        <v>0</v>
      </c>
      <c r="R7" s="27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46175.0</v>
      </c>
      <c r="C8" s="21" t="s">
        <v>87</v>
      </c>
      <c r="D8" s="22">
        <v>74515.0</v>
      </c>
      <c r="E8" s="23" t="s">
        <v>88</v>
      </c>
      <c r="F8" s="24"/>
      <c r="G8" s="24"/>
      <c r="H8" s="24"/>
      <c r="I8" s="25"/>
      <c r="J8" s="26">
        <v>9500.0</v>
      </c>
      <c r="K8" s="24"/>
      <c r="L8" s="24"/>
      <c r="M8" s="25"/>
      <c r="N8" s="24"/>
      <c r="O8" s="24"/>
      <c r="P8" s="27">
        <v>9500.0</v>
      </c>
      <c r="Q8" s="28">
        <f t="shared" si="1"/>
        <v>0</v>
      </c>
      <c r="R8" s="27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46175.0</v>
      </c>
      <c r="C9" s="21" t="s">
        <v>89</v>
      </c>
      <c r="D9" s="22">
        <v>14343.0</v>
      </c>
      <c r="E9" s="23" t="s">
        <v>90</v>
      </c>
      <c r="F9" s="24"/>
      <c r="G9" s="24"/>
      <c r="H9" s="24"/>
      <c r="I9" s="32">
        <v>8060.0</v>
      </c>
      <c r="J9" s="24"/>
      <c r="K9" s="24"/>
      <c r="L9" s="24"/>
      <c r="M9" s="25"/>
      <c r="N9" s="24"/>
      <c r="O9" s="24"/>
      <c r="P9" s="27">
        <v>8060.0</v>
      </c>
      <c r="Q9" s="28">
        <f t="shared" si="1"/>
        <v>0</v>
      </c>
      <c r="R9" s="27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46175.0</v>
      </c>
      <c r="C10" s="21" t="s">
        <v>91</v>
      </c>
      <c r="D10" s="22">
        <v>35227.0</v>
      </c>
      <c r="E10" s="23" t="s">
        <v>92</v>
      </c>
      <c r="F10" s="26">
        <v>450.0</v>
      </c>
      <c r="G10" s="26">
        <v>5500.0</v>
      </c>
      <c r="H10" s="24"/>
      <c r="I10" s="25"/>
      <c r="J10" s="24"/>
      <c r="K10" s="24"/>
      <c r="L10" s="24"/>
      <c r="M10" s="25"/>
      <c r="N10" s="24"/>
      <c r="O10" s="24"/>
      <c r="P10" s="27">
        <v>5950.0</v>
      </c>
      <c r="Q10" s="28">
        <f t="shared" si="1"/>
        <v>0</v>
      </c>
      <c r="R10" s="27" t="s">
        <v>35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46175.0</v>
      </c>
      <c r="C11" s="21" t="s">
        <v>93</v>
      </c>
      <c r="D11" s="22">
        <v>33616.0</v>
      </c>
      <c r="E11" s="23" t="s">
        <v>94</v>
      </c>
      <c r="F11" s="24"/>
      <c r="G11" s="24"/>
      <c r="H11" s="24"/>
      <c r="I11" s="25"/>
      <c r="J11" s="26">
        <v>1550.0</v>
      </c>
      <c r="K11" s="24"/>
      <c r="L11" s="24"/>
      <c r="M11" s="25"/>
      <c r="N11" s="24"/>
      <c r="O11" s="24"/>
      <c r="P11" s="27">
        <v>1550.0</v>
      </c>
      <c r="Q11" s="28">
        <f t="shared" si="1"/>
        <v>0</v>
      </c>
      <c r="R11" s="27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46175.0</v>
      </c>
      <c r="C12" s="21" t="s">
        <v>95</v>
      </c>
      <c r="D12" s="22">
        <v>45227.0</v>
      </c>
      <c r="E12" s="23" t="s">
        <v>96</v>
      </c>
      <c r="F12" s="24"/>
      <c r="G12" s="24"/>
      <c r="H12" s="24"/>
      <c r="I12" s="32">
        <v>2600.0</v>
      </c>
      <c r="J12" s="24"/>
      <c r="K12" s="24"/>
      <c r="L12" s="24"/>
      <c r="M12" s="25"/>
      <c r="N12" s="24"/>
      <c r="O12" s="24"/>
      <c r="P12" s="27">
        <v>2600.0</v>
      </c>
      <c r="Q12" s="28">
        <f t="shared" si="1"/>
        <v>0</v>
      </c>
      <c r="R12" s="27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46175.0</v>
      </c>
      <c r="C13" s="21" t="s">
        <v>97</v>
      </c>
      <c r="D13" s="22">
        <v>50436.0</v>
      </c>
      <c r="E13" s="23" t="s">
        <v>98</v>
      </c>
      <c r="F13" s="24"/>
      <c r="G13" s="24"/>
      <c r="H13" s="24"/>
      <c r="I13" s="32">
        <v>1100.0</v>
      </c>
      <c r="J13" s="24"/>
      <c r="K13" s="24"/>
      <c r="L13" s="24"/>
      <c r="M13" s="25"/>
      <c r="N13" s="24"/>
      <c r="O13" s="24"/>
      <c r="P13" s="27">
        <v>1100.0</v>
      </c>
      <c r="Q13" s="28">
        <f t="shared" si="1"/>
        <v>0</v>
      </c>
      <c r="R13" s="27" t="s">
        <v>35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46175.0</v>
      </c>
      <c r="C14" s="21" t="s">
        <v>99</v>
      </c>
      <c r="D14" s="22">
        <v>76002.0</v>
      </c>
      <c r="E14" s="23" t="s">
        <v>100</v>
      </c>
      <c r="F14" s="24"/>
      <c r="G14" s="24"/>
      <c r="H14" s="24"/>
      <c r="I14" s="25"/>
      <c r="J14" s="26">
        <v>2600.0</v>
      </c>
      <c r="K14" s="24"/>
      <c r="L14" s="24"/>
      <c r="M14" s="25"/>
      <c r="N14" s="24"/>
      <c r="O14" s="24"/>
      <c r="P14" s="27">
        <v>2600.0</v>
      </c>
      <c r="Q14" s="28">
        <f t="shared" si="1"/>
        <v>0</v>
      </c>
      <c r="R14" s="27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46175.0</v>
      </c>
      <c r="C15" s="21" t="s">
        <v>101</v>
      </c>
      <c r="D15" s="22">
        <v>122054.0</v>
      </c>
      <c r="E15" s="23" t="s">
        <v>102</v>
      </c>
      <c r="F15" s="24"/>
      <c r="G15" s="24"/>
      <c r="H15" s="24"/>
      <c r="I15" s="32">
        <v>350.0</v>
      </c>
      <c r="J15" s="24"/>
      <c r="K15" s="24"/>
      <c r="L15" s="24"/>
      <c r="M15" s="25"/>
      <c r="N15" s="24"/>
      <c r="O15" s="24"/>
      <c r="P15" s="27">
        <v>350.0</v>
      </c>
      <c r="Q15" s="28">
        <f t="shared" si="1"/>
        <v>0</v>
      </c>
      <c r="R15" s="27" t="s">
        <v>35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46175.0</v>
      </c>
      <c r="C16" s="21" t="s">
        <v>103</v>
      </c>
      <c r="D16" s="22">
        <v>21818.0</v>
      </c>
      <c r="E16" s="23" t="s">
        <v>25</v>
      </c>
      <c r="F16" s="24"/>
      <c r="G16" s="24"/>
      <c r="H16" s="24"/>
      <c r="I16" s="25"/>
      <c r="J16" s="24"/>
      <c r="K16" s="26">
        <v>1450.0</v>
      </c>
      <c r="L16" s="24"/>
      <c r="M16" s="25"/>
      <c r="N16" s="24"/>
      <c r="O16" s="24"/>
      <c r="P16" s="27">
        <v>1450.0</v>
      </c>
      <c r="Q16" s="28">
        <f t="shared" si="1"/>
        <v>0</v>
      </c>
      <c r="R16" s="27" t="s">
        <v>35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46175.0</v>
      </c>
      <c r="C17" s="21" t="s">
        <v>104</v>
      </c>
      <c r="D17" s="22">
        <v>21928.0</v>
      </c>
      <c r="E17" s="23" t="s">
        <v>105</v>
      </c>
      <c r="F17" s="24"/>
      <c r="G17" s="24"/>
      <c r="H17" s="24"/>
      <c r="I17" s="25"/>
      <c r="J17" s="24"/>
      <c r="K17" s="26">
        <v>4500.0</v>
      </c>
      <c r="L17" s="24"/>
      <c r="M17" s="25"/>
      <c r="N17" s="24"/>
      <c r="O17" s="24"/>
      <c r="P17" s="27">
        <v>4500.0</v>
      </c>
      <c r="Q17" s="28">
        <f t="shared" si="1"/>
        <v>0</v>
      </c>
      <c r="R17" s="27" t="s">
        <v>35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46175.0</v>
      </c>
      <c r="C18" s="21" t="s">
        <v>106</v>
      </c>
      <c r="D18" s="22">
        <v>38299.0</v>
      </c>
      <c r="E18" s="23" t="s">
        <v>107</v>
      </c>
      <c r="F18" s="24"/>
      <c r="G18" s="24"/>
      <c r="H18" s="24"/>
      <c r="I18" s="25"/>
      <c r="J18" s="24"/>
      <c r="K18" s="26">
        <v>4500.0</v>
      </c>
      <c r="L18" s="24"/>
      <c r="M18" s="25"/>
      <c r="N18" s="24"/>
      <c r="O18" s="24"/>
      <c r="P18" s="27">
        <v>4500.0</v>
      </c>
      <c r="Q18" s="28">
        <f t="shared" si="1"/>
        <v>0</v>
      </c>
      <c r="R18" s="27" t="s">
        <v>35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46175.0</v>
      </c>
      <c r="C19" s="21" t="s">
        <v>108</v>
      </c>
      <c r="D19" s="22">
        <v>10250.0</v>
      </c>
      <c r="E19" s="23" t="s">
        <v>41</v>
      </c>
      <c r="F19" s="24"/>
      <c r="G19" s="24"/>
      <c r="H19" s="24"/>
      <c r="I19" s="32">
        <v>400.0</v>
      </c>
      <c r="J19" s="24"/>
      <c r="K19" s="24"/>
      <c r="L19" s="24"/>
      <c r="M19" s="25"/>
      <c r="N19" s="24"/>
      <c r="O19" s="24"/>
      <c r="P19" s="27">
        <v>400.0</v>
      </c>
      <c r="Q19" s="28">
        <f t="shared" si="1"/>
        <v>0</v>
      </c>
      <c r="R19" s="27" t="s">
        <v>35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46175.0</v>
      </c>
      <c r="C20" s="21" t="s">
        <v>109</v>
      </c>
      <c r="D20" s="22">
        <v>52685.0</v>
      </c>
      <c r="E20" s="23" t="s">
        <v>110</v>
      </c>
      <c r="F20" s="24"/>
      <c r="G20" s="24"/>
      <c r="H20" s="24"/>
      <c r="I20" s="32">
        <v>100.0</v>
      </c>
      <c r="J20" s="24"/>
      <c r="K20" s="24"/>
      <c r="L20" s="24"/>
      <c r="M20" s="25"/>
      <c r="N20" s="24"/>
      <c r="O20" s="24"/>
      <c r="P20" s="27">
        <v>100.0</v>
      </c>
      <c r="Q20" s="28">
        <f t="shared" si="1"/>
        <v>0</v>
      </c>
      <c r="R20" s="27" t="s">
        <v>35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46175.0</v>
      </c>
      <c r="C21" s="21" t="s">
        <v>111</v>
      </c>
      <c r="D21" s="22">
        <v>70076.0</v>
      </c>
      <c r="E21" s="23" t="s">
        <v>112</v>
      </c>
      <c r="F21" s="24"/>
      <c r="G21" s="24"/>
      <c r="H21" s="24"/>
      <c r="I21" s="32">
        <v>2500.0</v>
      </c>
      <c r="J21" s="24"/>
      <c r="K21" s="24"/>
      <c r="L21" s="24"/>
      <c r="M21" s="25"/>
      <c r="N21" s="24"/>
      <c r="O21" s="24"/>
      <c r="P21" s="27">
        <v>2500.0</v>
      </c>
      <c r="Q21" s="28">
        <f t="shared" si="1"/>
        <v>0</v>
      </c>
      <c r="R21" s="27" t="s">
        <v>35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46175.0</v>
      </c>
      <c r="C22" s="21" t="s">
        <v>113</v>
      </c>
      <c r="D22" s="22">
        <v>52669.0</v>
      </c>
      <c r="E22" s="23" t="s">
        <v>114</v>
      </c>
      <c r="F22" s="24"/>
      <c r="G22" s="24"/>
      <c r="H22" s="26">
        <v>31000.0</v>
      </c>
      <c r="I22" s="25"/>
      <c r="J22" s="24"/>
      <c r="K22" s="24"/>
      <c r="L22" s="24"/>
      <c r="M22" s="25"/>
      <c r="N22" s="24"/>
      <c r="O22" s="24"/>
      <c r="P22" s="27">
        <v>31000.0</v>
      </c>
      <c r="Q22" s="28">
        <f t="shared" si="1"/>
        <v>0</v>
      </c>
      <c r="R22" s="27">
        <v>52669.0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46175.0</v>
      </c>
      <c r="C23" s="21" t="s">
        <v>115</v>
      </c>
      <c r="D23" s="22">
        <v>51017.0</v>
      </c>
      <c r="E23" s="23" t="s">
        <v>116</v>
      </c>
      <c r="F23" s="24"/>
      <c r="G23" s="24"/>
      <c r="H23" s="26">
        <v>15000.0</v>
      </c>
      <c r="I23" s="25"/>
      <c r="J23" s="24"/>
      <c r="K23" s="24"/>
      <c r="L23" s="24"/>
      <c r="M23" s="25"/>
      <c r="N23" s="24"/>
      <c r="O23" s="24"/>
      <c r="P23" s="27">
        <v>15000.0</v>
      </c>
      <c r="Q23" s="28">
        <f t="shared" si="1"/>
        <v>0</v>
      </c>
      <c r="R23" s="27">
        <v>51017.0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46175.0</v>
      </c>
      <c r="C24" s="21" t="s">
        <v>117</v>
      </c>
      <c r="D24" s="22">
        <v>47787.0</v>
      </c>
      <c r="E24" s="23" t="s">
        <v>59</v>
      </c>
      <c r="F24" s="24"/>
      <c r="G24" s="24"/>
      <c r="H24" s="26">
        <v>250.0</v>
      </c>
      <c r="I24" s="25"/>
      <c r="J24" s="24"/>
      <c r="K24" s="24"/>
      <c r="L24" s="24"/>
      <c r="M24" s="25"/>
      <c r="N24" s="24"/>
      <c r="O24" s="24"/>
      <c r="P24" s="27">
        <v>250.0</v>
      </c>
      <c r="Q24" s="28">
        <f t="shared" si="1"/>
        <v>0</v>
      </c>
      <c r="R24" s="27">
        <v>47787.0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46175.0</v>
      </c>
      <c r="C25" s="21" t="s">
        <v>118</v>
      </c>
      <c r="D25" s="22">
        <v>114968.0</v>
      </c>
      <c r="E25" s="23" t="s">
        <v>119</v>
      </c>
      <c r="F25" s="24"/>
      <c r="G25" s="24"/>
      <c r="H25" s="24"/>
      <c r="I25" s="25"/>
      <c r="J25" s="24"/>
      <c r="K25" s="26">
        <v>4500.0</v>
      </c>
      <c r="L25" s="24"/>
      <c r="M25" s="25"/>
      <c r="N25" s="24"/>
      <c r="O25" s="24"/>
      <c r="P25" s="27">
        <v>4500.0</v>
      </c>
      <c r="Q25" s="28">
        <f t="shared" si="1"/>
        <v>0</v>
      </c>
      <c r="R25" s="27">
        <v>21818.0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46175.0</v>
      </c>
      <c r="C26" s="21" t="s">
        <v>120</v>
      </c>
      <c r="D26" s="22">
        <v>121905.0</v>
      </c>
      <c r="E26" s="23" t="s">
        <v>121</v>
      </c>
      <c r="F26" s="24"/>
      <c r="G26" s="24"/>
      <c r="H26" s="24"/>
      <c r="I26" s="25"/>
      <c r="J26" s="24"/>
      <c r="K26" s="26">
        <v>2500.0</v>
      </c>
      <c r="L26" s="24"/>
      <c r="M26" s="25"/>
      <c r="N26" s="24"/>
      <c r="O26" s="24"/>
      <c r="P26" s="27">
        <v>2500.0</v>
      </c>
      <c r="Q26" s="28">
        <f t="shared" si="1"/>
        <v>0</v>
      </c>
      <c r="R26" s="27">
        <v>105021.0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46175.0</v>
      </c>
      <c r="C27" s="21" t="s">
        <v>122</v>
      </c>
      <c r="D27" s="22">
        <v>50596.0</v>
      </c>
      <c r="E27" s="23" t="s">
        <v>123</v>
      </c>
      <c r="F27" s="24"/>
      <c r="G27" s="24"/>
      <c r="H27" s="26">
        <v>2500.0</v>
      </c>
      <c r="I27" s="25"/>
      <c r="J27" s="24"/>
      <c r="K27" s="24"/>
      <c r="L27" s="24"/>
      <c r="M27" s="25"/>
      <c r="N27" s="24"/>
      <c r="O27" s="24"/>
      <c r="P27" s="27">
        <v>2500.0</v>
      </c>
      <c r="Q27" s="28">
        <f t="shared" si="1"/>
        <v>0</v>
      </c>
      <c r="R27" s="27">
        <v>50596.0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46175.0</v>
      </c>
      <c r="C28" s="21" t="s">
        <v>124</v>
      </c>
      <c r="D28" s="22">
        <v>115687.0</v>
      </c>
      <c r="E28" s="23" t="s">
        <v>125</v>
      </c>
      <c r="F28" s="24"/>
      <c r="G28" s="24"/>
      <c r="H28" s="24"/>
      <c r="I28" s="25"/>
      <c r="J28" s="24"/>
      <c r="K28" s="26">
        <v>3500.0</v>
      </c>
      <c r="L28" s="24"/>
      <c r="M28" s="25"/>
      <c r="N28" s="24"/>
      <c r="O28" s="24"/>
      <c r="P28" s="27">
        <v>3500.0</v>
      </c>
      <c r="Q28" s="28">
        <f t="shared" si="1"/>
        <v>0</v>
      </c>
      <c r="R28" s="27">
        <v>21818.0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46175.0</v>
      </c>
      <c r="C29" s="21" t="s">
        <v>126</v>
      </c>
      <c r="D29" s="22">
        <v>108364.0</v>
      </c>
      <c r="E29" s="23" t="s">
        <v>127</v>
      </c>
      <c r="F29" s="24"/>
      <c r="G29" s="24"/>
      <c r="H29" s="24"/>
      <c r="I29" s="25"/>
      <c r="J29" s="24"/>
      <c r="K29" s="26">
        <v>2500.0</v>
      </c>
      <c r="L29" s="24"/>
      <c r="M29" s="25"/>
      <c r="N29" s="24"/>
      <c r="O29" s="24"/>
      <c r="P29" s="27">
        <v>2500.0</v>
      </c>
      <c r="Q29" s="28">
        <f t="shared" si="1"/>
        <v>0</v>
      </c>
      <c r="R29" s="27">
        <v>108364.0</v>
      </c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46175.0</v>
      </c>
      <c r="C30" s="21" t="s">
        <v>128</v>
      </c>
      <c r="D30" s="22">
        <v>122076.0</v>
      </c>
      <c r="E30" s="23" t="s">
        <v>129</v>
      </c>
      <c r="F30" s="24"/>
      <c r="G30" s="24"/>
      <c r="H30" s="24"/>
      <c r="I30" s="25"/>
      <c r="J30" s="24"/>
      <c r="K30" s="24"/>
      <c r="L30" s="24"/>
      <c r="M30" s="32">
        <v>300.0</v>
      </c>
      <c r="N30" s="24"/>
      <c r="O30" s="24"/>
      <c r="P30" s="27">
        <v>300.0</v>
      </c>
      <c r="Q30" s="28">
        <f t="shared" si="1"/>
        <v>0</v>
      </c>
      <c r="R30" s="27">
        <v>108364.0</v>
      </c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46175.0</v>
      </c>
      <c r="C31" s="21" t="s">
        <v>130</v>
      </c>
      <c r="D31" s="22">
        <v>122076.0</v>
      </c>
      <c r="E31" s="23" t="s">
        <v>129</v>
      </c>
      <c r="F31" s="24"/>
      <c r="G31" s="24"/>
      <c r="H31" s="24"/>
      <c r="I31" s="25"/>
      <c r="J31" s="24"/>
      <c r="K31" s="32">
        <v>2950.0</v>
      </c>
      <c r="L31" s="24"/>
      <c r="M31" s="25"/>
      <c r="N31" s="24"/>
      <c r="O31" s="24"/>
      <c r="P31" s="27">
        <v>2950.0</v>
      </c>
      <c r="Q31" s="28">
        <f t="shared" si="1"/>
        <v>0</v>
      </c>
      <c r="R31" s="27">
        <v>108364.0</v>
      </c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36"/>
      <c r="C32" s="37"/>
      <c r="D32" s="38"/>
      <c r="E32" s="39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6"/>
      <c r="C33" s="37"/>
      <c r="D33" s="38"/>
      <c r="E33" s="39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6"/>
      <c r="C34" s="37"/>
      <c r="D34" s="38"/>
      <c r="E34" s="39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6"/>
      <c r="C35" s="37"/>
      <c r="D35" s="38"/>
      <c r="E35" s="39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6"/>
      <c r="C36" s="37"/>
      <c r="D36" s="38"/>
      <c r="E36" s="39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6"/>
      <c r="C37" s="37"/>
      <c r="D37" s="38"/>
      <c r="E37" s="39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6"/>
      <c r="C38" s="37"/>
      <c r="D38" s="38"/>
      <c r="E38" s="39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6"/>
      <c r="C39" s="37"/>
      <c r="D39" s="38"/>
      <c r="E39" s="39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>
        <v>54.0</v>
      </c>
      <c r="B59" s="36"/>
      <c r="C59" s="37"/>
      <c r="D59" s="38"/>
      <c r="E59" s="39"/>
      <c r="F59" s="24"/>
      <c r="G59" s="24"/>
      <c r="H59" s="24"/>
      <c r="I59" s="25"/>
      <c r="J59" s="24"/>
      <c r="K59" s="24"/>
      <c r="L59" s="24"/>
      <c r="M59" s="25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hidden="1" customHeight="1">
      <c r="A60" s="19"/>
      <c r="B60" s="36"/>
      <c r="C60" s="37"/>
      <c r="D60" s="38"/>
      <c r="E60" s="39"/>
      <c r="F60" s="24"/>
      <c r="G60" s="24"/>
      <c r="H60" s="24"/>
      <c r="I60" s="25"/>
      <c r="J60" s="24"/>
      <c r="K60" s="24"/>
      <c r="L60" s="24"/>
      <c r="M60" s="25"/>
      <c r="N60" s="24"/>
      <c r="O60" s="24"/>
      <c r="P60" s="30"/>
      <c r="Q60" s="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40"/>
      <c r="B61" s="41"/>
      <c r="C61" s="42"/>
      <c r="D61" s="43"/>
      <c r="E61" s="43"/>
      <c r="F61" s="44">
        <f t="shared" ref="F61:P61" si="2">SUM(F6:F60)</f>
        <v>450</v>
      </c>
      <c r="G61" s="44">
        <f t="shared" si="2"/>
        <v>5500</v>
      </c>
      <c r="H61" s="44">
        <f t="shared" si="2"/>
        <v>48750</v>
      </c>
      <c r="I61" s="44">
        <f t="shared" si="2"/>
        <v>32210</v>
      </c>
      <c r="J61" s="44">
        <f t="shared" si="2"/>
        <v>13650</v>
      </c>
      <c r="K61" s="44">
        <f t="shared" si="2"/>
        <v>26400</v>
      </c>
      <c r="L61" s="44">
        <f t="shared" si="2"/>
        <v>0</v>
      </c>
      <c r="M61" s="44">
        <f t="shared" si="2"/>
        <v>300</v>
      </c>
      <c r="N61" s="44">
        <f t="shared" si="2"/>
        <v>0</v>
      </c>
      <c r="O61" s="44">
        <f t="shared" si="2"/>
        <v>0</v>
      </c>
      <c r="P61" s="44">
        <f t="shared" si="2"/>
        <v>127260</v>
      </c>
      <c r="Q61" s="45"/>
      <c r="R61" s="43"/>
      <c r="S61" s="46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</row>
    <row r="62" ht="42.0" customHeight="1">
      <c r="A62" s="49"/>
      <c r="B62" s="50"/>
      <c r="C62" s="51"/>
      <c r="D62" s="51"/>
      <c r="E62" s="51"/>
      <c r="F62" s="52">
        <f>F61+G61+H61+I61+J61+K61+L61+M61+N61+O61</f>
        <v>127260</v>
      </c>
      <c r="G62" s="4"/>
      <c r="H62" s="4"/>
      <c r="I62" s="4"/>
      <c r="J62" s="4"/>
      <c r="K62" s="4"/>
      <c r="L62" s="4"/>
      <c r="M62" s="4"/>
      <c r="N62" s="4"/>
      <c r="O62" s="4"/>
      <c r="P62" s="53" t="s">
        <v>62</v>
      </c>
      <c r="Q62" s="53"/>
      <c r="R62" s="51"/>
      <c r="S62" s="54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5"/>
      <c r="B63" s="55"/>
      <c r="C63" s="55"/>
      <c r="D63" s="55"/>
      <c r="E63" s="31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6" t="s">
        <v>63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57" t="s">
        <v>2</v>
      </c>
      <c r="B65" s="58" t="s">
        <v>3</v>
      </c>
      <c r="C65" s="58" t="s">
        <v>4</v>
      </c>
      <c r="D65" s="58" t="s">
        <v>5</v>
      </c>
      <c r="E65" s="58" t="s">
        <v>6</v>
      </c>
      <c r="F65" s="59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8" t="s">
        <v>8</v>
      </c>
      <c r="S65" s="58" t="s">
        <v>9</v>
      </c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1"/>
      <c r="B66" s="12"/>
      <c r="C66" s="12"/>
      <c r="D66" s="12"/>
      <c r="E66" s="12"/>
      <c r="F66" s="60" t="s">
        <v>10</v>
      </c>
      <c r="G66" s="61" t="s">
        <v>11</v>
      </c>
      <c r="H66" s="10"/>
      <c r="I66" s="61" t="s">
        <v>12</v>
      </c>
      <c r="J66" s="10"/>
      <c r="K66" s="58" t="s">
        <v>13</v>
      </c>
      <c r="L66" s="62"/>
      <c r="M66" s="62"/>
      <c r="N66" s="62"/>
      <c r="O66" s="64" t="s">
        <v>131</v>
      </c>
      <c r="P66" s="58" t="s">
        <v>14</v>
      </c>
      <c r="Q66" s="58" t="s">
        <v>15</v>
      </c>
      <c r="R66" s="12"/>
      <c r="S66" s="12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17"/>
      <c r="B67" s="10"/>
      <c r="C67" s="10"/>
      <c r="D67" s="10"/>
      <c r="E67" s="10"/>
      <c r="F67" s="10"/>
      <c r="G67" s="65" t="s">
        <v>16</v>
      </c>
      <c r="H67" s="63" t="s">
        <v>17</v>
      </c>
      <c r="I67" s="63" t="s">
        <v>18</v>
      </c>
      <c r="J67" s="63" t="s">
        <v>19</v>
      </c>
      <c r="K67" s="10"/>
      <c r="L67" s="63" t="s">
        <v>20</v>
      </c>
      <c r="M67" s="63" t="s">
        <v>21</v>
      </c>
      <c r="N67" s="63" t="s">
        <v>22</v>
      </c>
      <c r="O67" s="10"/>
      <c r="P67" s="10"/>
      <c r="Q67" s="10"/>
      <c r="R67" s="10"/>
      <c r="S67" s="10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1.0</v>
      </c>
      <c r="B68" s="148">
        <v>46175.0</v>
      </c>
      <c r="C68" s="149" t="s">
        <v>132</v>
      </c>
      <c r="D68" s="150">
        <v>52685.0</v>
      </c>
      <c r="E68" s="151" t="s">
        <v>110</v>
      </c>
      <c r="F68" s="152"/>
      <c r="G68" s="152"/>
      <c r="H68" s="152"/>
      <c r="I68" s="153"/>
      <c r="J68" s="152"/>
      <c r="K68" s="152"/>
      <c r="L68" s="154"/>
      <c r="M68" s="155">
        <v>23.0</v>
      </c>
      <c r="N68" s="152"/>
      <c r="O68" s="156"/>
      <c r="P68" s="157">
        <v>23.0</v>
      </c>
      <c r="Q68" s="158">
        <v>0.0</v>
      </c>
      <c r="R68" s="27">
        <v>52685.0</v>
      </c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66">
        <v>2.0</v>
      </c>
      <c r="B69" s="148">
        <v>46175.0</v>
      </c>
      <c r="C69" s="159" t="s">
        <v>133</v>
      </c>
      <c r="D69" s="160">
        <v>10006.0</v>
      </c>
      <c r="E69" s="161" t="s">
        <v>134</v>
      </c>
      <c r="F69" s="71"/>
      <c r="G69" s="71"/>
      <c r="H69" s="71"/>
      <c r="I69" s="71"/>
      <c r="J69" s="71"/>
      <c r="K69" s="71"/>
      <c r="L69" s="71"/>
      <c r="M69" s="162">
        <v>92.0</v>
      </c>
      <c r="N69" s="71"/>
      <c r="O69" s="72"/>
      <c r="P69" s="163">
        <v>92.0</v>
      </c>
      <c r="Q69" s="158">
        <v>0.0</v>
      </c>
      <c r="R69" s="27">
        <v>10006.0</v>
      </c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hidden="1" customHeight="1">
      <c r="A70" s="66">
        <v>3.0</v>
      </c>
      <c r="B70" s="67"/>
      <c r="C70" s="68"/>
      <c r="D70" s="69"/>
      <c r="E70" s="70"/>
      <c r="F70" s="71"/>
      <c r="G70" s="71"/>
      <c r="H70" s="71"/>
      <c r="I70" s="71"/>
      <c r="J70" s="71"/>
      <c r="K70" s="71"/>
      <c r="L70" s="71"/>
      <c r="M70" s="71"/>
      <c r="N70" s="71"/>
      <c r="O70" s="72"/>
      <c r="P70" s="78"/>
      <c r="Q70" s="79">
        <f t="shared" ref="Q70:Q74" si="3">F70+G70+H70+I70+J70+K70+L70+M70+N70+O70-P70</f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66">
        <v>4.0</v>
      </c>
      <c r="B71" s="67"/>
      <c r="C71" s="68"/>
      <c r="D71" s="69"/>
      <c r="E71" s="70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78"/>
      <c r="Q71" s="79">
        <f t="shared" si="3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66">
        <v>5.0</v>
      </c>
      <c r="B72" s="67"/>
      <c r="C72" s="68"/>
      <c r="D72" s="69"/>
      <c r="E72" s="70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164"/>
      <c r="Q72" s="79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66">
        <v>6.0</v>
      </c>
      <c r="B73" s="36"/>
      <c r="C73" s="81"/>
      <c r="D73" s="81"/>
      <c r="E73" s="82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164"/>
      <c r="Q73" s="79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3"/>
      <c r="B74" s="84"/>
      <c r="C74" s="75"/>
      <c r="D74" s="75"/>
      <c r="E74" s="75"/>
      <c r="F74" s="71"/>
      <c r="G74" s="71"/>
      <c r="H74" s="71"/>
      <c r="I74" s="71"/>
      <c r="J74" s="71"/>
      <c r="K74" s="71"/>
      <c r="L74" s="71"/>
      <c r="M74" s="71"/>
      <c r="N74" s="71"/>
      <c r="O74" s="72"/>
      <c r="P74" s="85"/>
      <c r="Q74" s="79">
        <f t="shared" si="3"/>
        <v>0</v>
      </c>
      <c r="R74" s="30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86"/>
      <c r="B75" s="87"/>
      <c r="C75" s="88"/>
      <c r="D75" s="89" t="s">
        <v>66</v>
      </c>
      <c r="E75" s="62"/>
      <c r="F75" s="90">
        <f t="shared" ref="F75:P75" si="4">SUM(F68:F74)</f>
        <v>0</v>
      </c>
      <c r="G75" s="90">
        <f t="shared" si="4"/>
        <v>0</v>
      </c>
      <c r="H75" s="90">
        <f t="shared" si="4"/>
        <v>0</v>
      </c>
      <c r="I75" s="90">
        <f t="shared" si="4"/>
        <v>0</v>
      </c>
      <c r="J75" s="90">
        <f t="shared" si="4"/>
        <v>0</v>
      </c>
      <c r="K75" s="90">
        <f t="shared" si="4"/>
        <v>0</v>
      </c>
      <c r="L75" s="90">
        <f t="shared" si="4"/>
        <v>0</v>
      </c>
      <c r="M75" s="90">
        <f t="shared" si="4"/>
        <v>115</v>
      </c>
      <c r="N75" s="90">
        <f t="shared" si="4"/>
        <v>0</v>
      </c>
      <c r="O75" s="90">
        <f t="shared" si="4"/>
        <v>0</v>
      </c>
      <c r="P75" s="90">
        <f t="shared" si="4"/>
        <v>115</v>
      </c>
      <c r="Q75" s="91"/>
      <c r="R75" s="62"/>
      <c r="S75" s="73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5"/>
      <c r="B76" s="55"/>
      <c r="C76" s="55"/>
      <c r="D76" s="55"/>
      <c r="E76" s="31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6" t="s">
        <v>67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57" t="s">
        <v>2</v>
      </c>
      <c r="B78" s="58" t="s">
        <v>3</v>
      </c>
      <c r="C78" s="58" t="s">
        <v>4</v>
      </c>
      <c r="D78" s="58" t="s">
        <v>5</v>
      </c>
      <c r="E78" s="58" t="s">
        <v>6</v>
      </c>
      <c r="F78" s="59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8" t="s">
        <v>8</v>
      </c>
      <c r="S78" s="58" t="s">
        <v>9</v>
      </c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1"/>
      <c r="B79" s="12"/>
      <c r="C79" s="12"/>
      <c r="D79" s="12"/>
      <c r="E79" s="12"/>
      <c r="F79" s="60" t="s">
        <v>10</v>
      </c>
      <c r="G79" s="61" t="s">
        <v>11</v>
      </c>
      <c r="H79" s="10"/>
      <c r="I79" s="61" t="s">
        <v>12</v>
      </c>
      <c r="J79" s="10"/>
      <c r="K79" s="58" t="s">
        <v>13</v>
      </c>
      <c r="L79" s="62"/>
      <c r="M79" s="62"/>
      <c r="N79" s="62"/>
      <c r="O79" s="64" t="s">
        <v>135</v>
      </c>
      <c r="P79" s="58" t="s">
        <v>14</v>
      </c>
      <c r="Q79" s="58" t="s">
        <v>15</v>
      </c>
      <c r="R79" s="12"/>
      <c r="S79" s="12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17"/>
      <c r="B80" s="10"/>
      <c r="C80" s="10"/>
      <c r="D80" s="10"/>
      <c r="E80" s="10"/>
      <c r="F80" s="10"/>
      <c r="G80" s="65" t="s">
        <v>16</v>
      </c>
      <c r="H80" s="63" t="s">
        <v>17</v>
      </c>
      <c r="I80" s="63" t="s">
        <v>18</v>
      </c>
      <c r="J80" s="63" t="s">
        <v>19</v>
      </c>
      <c r="K80" s="10"/>
      <c r="L80" s="63" t="s">
        <v>20</v>
      </c>
      <c r="M80" s="63" t="s">
        <v>21</v>
      </c>
      <c r="N80" s="63" t="s">
        <v>22</v>
      </c>
      <c r="O80" s="10"/>
      <c r="P80" s="10"/>
      <c r="Q80" s="10"/>
      <c r="R80" s="10"/>
      <c r="S80" s="10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2">
        <v>1.0</v>
      </c>
      <c r="B81" s="165">
        <v>46175.0</v>
      </c>
      <c r="C81" s="166" t="s">
        <v>136</v>
      </c>
      <c r="D81" s="167">
        <v>21818.0</v>
      </c>
      <c r="E81" s="167" t="s">
        <v>25</v>
      </c>
      <c r="F81" s="103"/>
      <c r="G81" s="104"/>
      <c r="H81" s="104"/>
      <c r="I81" s="104"/>
      <c r="J81" s="103"/>
      <c r="K81" s="105">
        <v>83200.0</v>
      </c>
      <c r="L81" s="103"/>
      <c r="M81" s="103"/>
      <c r="N81" s="168"/>
      <c r="O81" s="73"/>
      <c r="P81" s="169">
        <v>83200.0</v>
      </c>
      <c r="Q81" s="158">
        <v>0.0</v>
      </c>
      <c r="R81" s="170" t="s">
        <v>29</v>
      </c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2">
        <v>2.0</v>
      </c>
      <c r="B82" s="171">
        <v>46175.0</v>
      </c>
      <c r="C82" s="172" t="s">
        <v>137</v>
      </c>
      <c r="D82" s="173">
        <v>49655.0</v>
      </c>
      <c r="E82" s="173" t="s">
        <v>138</v>
      </c>
      <c r="F82" s="103"/>
      <c r="G82" s="104"/>
      <c r="H82" s="105">
        <v>5000.0</v>
      </c>
      <c r="I82" s="104"/>
      <c r="J82" s="103"/>
      <c r="K82" s="103"/>
      <c r="L82" s="103"/>
      <c r="M82" s="174"/>
      <c r="N82" s="103"/>
      <c r="O82" s="73"/>
      <c r="P82" s="169">
        <v>5000.0</v>
      </c>
      <c r="Q82" s="158">
        <v>0.0</v>
      </c>
      <c r="R82" s="170">
        <v>49655.0</v>
      </c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92">
        <v>3.0</v>
      </c>
      <c r="B83" s="175"/>
      <c r="C83" s="113"/>
      <c r="D83" s="115"/>
      <c r="E83" s="115"/>
      <c r="F83" s="103"/>
      <c r="G83" s="104"/>
      <c r="H83" s="104"/>
      <c r="I83" s="104"/>
      <c r="J83" s="103"/>
      <c r="K83" s="103"/>
      <c r="L83" s="103"/>
      <c r="M83" s="176"/>
      <c r="N83" s="103"/>
      <c r="O83" s="73"/>
      <c r="P83" s="111"/>
      <c r="Q83" s="79">
        <v>0.0</v>
      </c>
      <c r="R83" s="99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0.5" customHeight="1">
      <c r="A84" s="92">
        <v>4.0</v>
      </c>
      <c r="B84" s="175"/>
      <c r="C84" s="113"/>
      <c r="D84" s="115"/>
      <c r="E84" s="115"/>
      <c r="F84" s="103"/>
      <c r="G84" s="104"/>
      <c r="H84" s="104"/>
      <c r="I84" s="104"/>
      <c r="J84" s="103"/>
      <c r="K84" s="103"/>
      <c r="L84" s="103"/>
      <c r="M84" s="103"/>
      <c r="N84" s="103"/>
      <c r="O84" s="73"/>
      <c r="P84" s="111"/>
      <c r="Q84" s="79">
        <v>0.0</v>
      </c>
      <c r="R84" s="99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92">
        <v>5.0</v>
      </c>
      <c r="B85" s="124"/>
      <c r="C85" s="117"/>
      <c r="D85" s="119"/>
      <c r="E85" s="119"/>
      <c r="F85" s="120"/>
      <c r="G85" s="121"/>
      <c r="H85" s="121"/>
      <c r="I85" s="121"/>
      <c r="J85" s="120"/>
      <c r="K85" s="120"/>
      <c r="L85" s="120"/>
      <c r="M85" s="120"/>
      <c r="N85" s="120"/>
      <c r="O85" s="122"/>
      <c r="P85" s="177"/>
      <c r="Q85" s="79">
        <v>0.0</v>
      </c>
      <c r="R85" s="99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2">
        <v>6.0</v>
      </c>
      <c r="B86" s="124"/>
      <c r="C86" s="117"/>
      <c r="D86" s="119"/>
      <c r="E86" s="119"/>
      <c r="F86" s="120"/>
      <c r="G86" s="121"/>
      <c r="H86" s="121"/>
      <c r="I86" s="121"/>
      <c r="J86" s="120"/>
      <c r="K86" s="120"/>
      <c r="L86" s="120"/>
      <c r="M86" s="120"/>
      <c r="N86" s="120"/>
      <c r="O86" s="122"/>
      <c r="P86" s="177"/>
      <c r="Q86" s="79">
        <v>0.0</v>
      </c>
      <c r="R86" s="99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2">
        <v>7.0</v>
      </c>
      <c r="B87" s="124"/>
      <c r="C87" s="117"/>
      <c r="D87" s="119"/>
      <c r="E87" s="119"/>
      <c r="F87" s="120"/>
      <c r="G87" s="121"/>
      <c r="H87" s="121"/>
      <c r="I87" s="121"/>
      <c r="J87" s="120"/>
      <c r="K87" s="120"/>
      <c r="L87" s="120"/>
      <c r="M87" s="120"/>
      <c r="N87" s="120"/>
      <c r="O87" s="122"/>
      <c r="P87" s="177"/>
      <c r="Q87" s="79">
        <v>0.0</v>
      </c>
      <c r="R87" s="99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2">
        <v>8.0</v>
      </c>
      <c r="B88" s="124"/>
      <c r="C88" s="117"/>
      <c r="D88" s="119"/>
      <c r="E88" s="119"/>
      <c r="F88" s="120"/>
      <c r="G88" s="121"/>
      <c r="H88" s="121"/>
      <c r="I88" s="121"/>
      <c r="J88" s="120"/>
      <c r="K88" s="120"/>
      <c r="L88" s="120"/>
      <c r="M88" s="120"/>
      <c r="N88" s="120"/>
      <c r="O88" s="122"/>
      <c r="P88" s="177"/>
      <c r="Q88" s="79">
        <v>0.0</v>
      </c>
      <c r="R88" s="99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2">
        <v>9.0</v>
      </c>
      <c r="B89" s="124"/>
      <c r="C89" s="117"/>
      <c r="D89" s="119"/>
      <c r="E89" s="119"/>
      <c r="F89" s="120"/>
      <c r="G89" s="121"/>
      <c r="H89" s="121"/>
      <c r="I89" s="121"/>
      <c r="J89" s="120"/>
      <c r="K89" s="120"/>
      <c r="L89" s="120"/>
      <c r="M89" s="120"/>
      <c r="N89" s="120"/>
      <c r="O89" s="122"/>
      <c r="P89" s="177"/>
      <c r="Q89" s="79">
        <v>0.0</v>
      </c>
      <c r="R89" s="99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2">
        <v>10.0</v>
      </c>
      <c r="B90" s="124"/>
      <c r="C90" s="117"/>
      <c r="D90" s="125"/>
      <c r="E90" s="126"/>
      <c r="F90" s="120"/>
      <c r="G90" s="120"/>
      <c r="H90" s="127"/>
      <c r="I90" s="120"/>
      <c r="J90" s="120"/>
      <c r="K90" s="120"/>
      <c r="L90" s="120"/>
      <c r="M90" s="120"/>
      <c r="N90" s="120"/>
      <c r="O90" s="122"/>
      <c r="P90" s="121"/>
      <c r="Q90" s="79">
        <v>0.0</v>
      </c>
      <c r="R90" s="99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hidden="1" customHeight="1">
      <c r="A91" s="92"/>
      <c r="B91" s="128"/>
      <c r="C91" s="129"/>
      <c r="D91" s="130"/>
      <c r="E91" s="130"/>
      <c r="F91" s="120"/>
      <c r="G91" s="120"/>
      <c r="H91" s="120"/>
      <c r="I91" s="120"/>
      <c r="J91" s="120"/>
      <c r="K91" s="120"/>
      <c r="L91" s="120"/>
      <c r="M91" s="120"/>
      <c r="N91" s="120"/>
      <c r="O91" s="122"/>
      <c r="P91" s="120"/>
      <c r="Q91" s="79"/>
      <c r="R91" s="131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86"/>
      <c r="B92" s="87"/>
      <c r="C92" s="88"/>
      <c r="D92" s="89" t="s">
        <v>66</v>
      </c>
      <c r="E92" s="62"/>
      <c r="F92" s="90">
        <f t="shared" ref="F92:P92" si="5">SUM(F81:F84)</f>
        <v>0</v>
      </c>
      <c r="G92" s="90">
        <f t="shared" si="5"/>
        <v>0</v>
      </c>
      <c r="H92" s="90">
        <f t="shared" si="5"/>
        <v>5000</v>
      </c>
      <c r="I92" s="90">
        <f t="shared" si="5"/>
        <v>0</v>
      </c>
      <c r="J92" s="90">
        <f t="shared" si="5"/>
        <v>0</v>
      </c>
      <c r="K92" s="90">
        <f t="shared" si="5"/>
        <v>83200</v>
      </c>
      <c r="L92" s="90">
        <f t="shared" si="5"/>
        <v>0</v>
      </c>
      <c r="M92" s="90">
        <f t="shared" si="5"/>
        <v>0</v>
      </c>
      <c r="N92" s="90">
        <f t="shared" si="5"/>
        <v>0</v>
      </c>
      <c r="O92" s="90">
        <f t="shared" si="5"/>
        <v>0</v>
      </c>
      <c r="P92" s="90">
        <f t="shared" si="5"/>
        <v>88200</v>
      </c>
      <c r="Q92" s="91"/>
      <c r="R92" s="62"/>
      <c r="S92" s="73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2"/>
      <c r="F93" s="133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42.0" customHeight="1">
      <c r="A94" s="55"/>
      <c r="B94" s="55"/>
      <c r="C94" s="55"/>
      <c r="D94" s="55"/>
      <c r="E94" s="132"/>
      <c r="F94" s="133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ht="51.0" customHeight="1">
      <c r="A95" s="2"/>
      <c r="B95" s="2"/>
      <c r="C95" s="2"/>
      <c r="D95" s="2"/>
      <c r="E95" s="134" t="s">
        <v>73</v>
      </c>
      <c r="F95" s="178" t="s">
        <v>139</v>
      </c>
      <c r="G95" s="2"/>
      <c r="H95" s="2"/>
      <c r="I95" s="2"/>
      <c r="J95" s="136" t="s">
        <v>75</v>
      </c>
      <c r="K95" s="136"/>
      <c r="L95" s="136"/>
      <c r="M95" s="136"/>
      <c r="N95" s="137"/>
      <c r="O95" s="137"/>
      <c r="P95" s="138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4" t="s">
        <v>76</v>
      </c>
      <c r="F96" s="178" t="s">
        <v>139</v>
      </c>
      <c r="G96" s="2"/>
      <c r="H96" s="2"/>
      <c r="I96" s="2"/>
      <c r="J96" s="139" t="s">
        <v>77</v>
      </c>
      <c r="K96" s="139"/>
      <c r="L96" s="139"/>
      <c r="M96" s="139"/>
      <c r="N96" s="139"/>
      <c r="O96" s="139"/>
      <c r="P96" s="140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4" t="s">
        <v>78</v>
      </c>
      <c r="F97" s="178" t="s">
        <v>139</v>
      </c>
      <c r="G97" s="2"/>
      <c r="H97" s="2"/>
      <c r="I97" s="2"/>
      <c r="J97" s="141"/>
      <c r="K97" s="142"/>
      <c r="L97" s="142"/>
      <c r="M97" s="142"/>
      <c r="N97" s="142"/>
      <c r="O97" s="142"/>
      <c r="P97" s="142"/>
      <c r="Q97" s="143"/>
      <c r="R97" s="31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4" t="s">
        <v>79</v>
      </c>
      <c r="F98" s="178" t="s">
        <v>139</v>
      </c>
      <c r="G98" s="2"/>
      <c r="H98" s="2"/>
      <c r="I98" s="2"/>
      <c r="J98" s="144"/>
      <c r="K98" s="144"/>
      <c r="L98" s="144"/>
      <c r="M98" s="144"/>
      <c r="N98" s="144"/>
      <c r="O98" s="144"/>
      <c r="P98" s="55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4" t="s">
        <v>140</v>
      </c>
      <c r="F99" s="178" t="s">
        <v>139</v>
      </c>
      <c r="G99" s="2"/>
      <c r="H99" s="2"/>
      <c r="I99" s="2"/>
      <c r="J99" s="144"/>
      <c r="K99" s="144"/>
      <c r="L99" s="144"/>
      <c r="M99" s="144"/>
      <c r="N99" s="144"/>
      <c r="O99" s="144"/>
      <c r="P99" s="145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4" t="s">
        <v>81</v>
      </c>
      <c r="F100" s="178" t="s">
        <v>139</v>
      </c>
      <c r="G100" s="2"/>
      <c r="H100" s="2"/>
      <c r="I100" s="2"/>
      <c r="J100" s="146"/>
      <c r="K100" s="146"/>
      <c r="L100" s="146"/>
      <c r="M100" s="146"/>
      <c r="N100" s="55"/>
      <c r="O100" s="55"/>
      <c r="P100" s="14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134" t="s">
        <v>82</v>
      </c>
      <c r="F101" s="178" t="s">
        <v>139</v>
      </c>
      <c r="G101" s="2"/>
      <c r="H101" s="2"/>
      <c r="I101" s="2"/>
      <c r="J101" s="55"/>
      <c r="K101" s="55"/>
      <c r="L101" s="147"/>
      <c r="M101" s="55"/>
      <c r="N101" s="55"/>
      <c r="O101" s="55"/>
      <c r="P101" s="14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55"/>
      <c r="K102" s="55"/>
      <c r="L102" s="55"/>
      <c r="M102" s="55"/>
      <c r="N102" s="55"/>
      <c r="O102" s="55"/>
      <c r="P102" s="55"/>
      <c r="Q102" s="55"/>
      <c r="R102" s="55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141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46176.0</v>
      </c>
      <c r="C6" s="21" t="s">
        <v>142</v>
      </c>
      <c r="D6" s="22">
        <v>79648.0</v>
      </c>
      <c r="E6" s="23" t="s">
        <v>143</v>
      </c>
      <c r="F6" s="24"/>
      <c r="G6" s="24"/>
      <c r="H6" s="24"/>
      <c r="I6" s="32">
        <v>2600.0</v>
      </c>
      <c r="J6" s="24"/>
      <c r="K6" s="24"/>
      <c r="L6" s="24"/>
      <c r="M6" s="25"/>
      <c r="N6" s="24"/>
      <c r="O6" s="24"/>
      <c r="P6" s="27">
        <v>2600.0</v>
      </c>
      <c r="Q6" s="28">
        <f t="shared" ref="Q6:Q60" si="1">F6+G6+H6+I6+J6+K6+L6+M6+N6+O6-P6</f>
        <v>0</v>
      </c>
      <c r="R6" s="27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46176.0</v>
      </c>
      <c r="C7" s="21" t="s">
        <v>144</v>
      </c>
      <c r="D7" s="22">
        <v>83522.0</v>
      </c>
      <c r="E7" s="23" t="s">
        <v>145</v>
      </c>
      <c r="F7" s="24"/>
      <c r="G7" s="24"/>
      <c r="H7" s="24"/>
      <c r="I7" s="32">
        <v>9500.0</v>
      </c>
      <c r="J7" s="24"/>
      <c r="K7" s="24"/>
      <c r="L7" s="24"/>
      <c r="M7" s="25"/>
      <c r="N7" s="24"/>
      <c r="O7" s="24"/>
      <c r="P7" s="27">
        <v>9500.0</v>
      </c>
      <c r="Q7" s="28">
        <f t="shared" si="1"/>
        <v>0</v>
      </c>
      <c r="R7" s="27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46176.0</v>
      </c>
      <c r="C8" s="21" t="s">
        <v>146</v>
      </c>
      <c r="D8" s="22">
        <v>82083.0</v>
      </c>
      <c r="E8" s="23" t="s">
        <v>147</v>
      </c>
      <c r="F8" s="24"/>
      <c r="G8" s="24"/>
      <c r="H8" s="24"/>
      <c r="I8" s="25"/>
      <c r="J8" s="26">
        <v>5100.0</v>
      </c>
      <c r="K8" s="24"/>
      <c r="L8" s="24"/>
      <c r="M8" s="25"/>
      <c r="N8" s="24"/>
      <c r="O8" s="24"/>
      <c r="P8" s="27">
        <v>5100.0</v>
      </c>
      <c r="Q8" s="28">
        <f t="shared" si="1"/>
        <v>0</v>
      </c>
      <c r="R8" s="27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46176.0</v>
      </c>
      <c r="C9" s="21" t="s">
        <v>148</v>
      </c>
      <c r="D9" s="22">
        <v>48910.0</v>
      </c>
      <c r="E9" s="23" t="s">
        <v>149</v>
      </c>
      <c r="F9" s="24"/>
      <c r="G9" s="24"/>
      <c r="H9" s="24"/>
      <c r="I9" s="32">
        <v>2600.0</v>
      </c>
      <c r="J9" s="24"/>
      <c r="K9" s="24"/>
      <c r="L9" s="24"/>
      <c r="M9" s="25"/>
      <c r="N9" s="24"/>
      <c r="O9" s="24"/>
      <c r="P9" s="27">
        <v>2600.0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46176.0</v>
      </c>
      <c r="C10" s="21" t="s">
        <v>150</v>
      </c>
      <c r="D10" s="22">
        <v>52247.0</v>
      </c>
      <c r="E10" s="23" t="s">
        <v>39</v>
      </c>
      <c r="F10" s="24"/>
      <c r="G10" s="24"/>
      <c r="H10" s="24"/>
      <c r="I10" s="32">
        <v>10000.0</v>
      </c>
      <c r="J10" s="24"/>
      <c r="K10" s="24"/>
      <c r="L10" s="24"/>
      <c r="M10" s="25"/>
      <c r="N10" s="24"/>
      <c r="O10" s="24"/>
      <c r="P10" s="27">
        <v>10000.0</v>
      </c>
      <c r="Q10" s="28">
        <f t="shared" si="1"/>
        <v>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46176.0</v>
      </c>
      <c r="C11" s="21" t="s">
        <v>151</v>
      </c>
      <c r="D11" s="22">
        <v>52247.0</v>
      </c>
      <c r="E11" s="23" t="s">
        <v>39</v>
      </c>
      <c r="F11" s="24"/>
      <c r="G11" s="24"/>
      <c r="H11" s="24"/>
      <c r="I11" s="32">
        <v>5100.0</v>
      </c>
      <c r="J11" s="24"/>
      <c r="K11" s="24"/>
      <c r="L11" s="24"/>
      <c r="M11" s="25"/>
      <c r="N11" s="24"/>
      <c r="O11" s="24"/>
      <c r="P11" s="27">
        <v>5100.0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46176.0</v>
      </c>
      <c r="C12" s="21" t="s">
        <v>152</v>
      </c>
      <c r="D12" s="22">
        <v>62815.0</v>
      </c>
      <c r="E12" s="23" t="s">
        <v>153</v>
      </c>
      <c r="F12" s="24"/>
      <c r="G12" s="24"/>
      <c r="H12" s="24"/>
      <c r="I12" s="32">
        <v>14500.0</v>
      </c>
      <c r="J12" s="24"/>
      <c r="K12" s="24"/>
      <c r="L12" s="24"/>
      <c r="M12" s="25"/>
      <c r="N12" s="24"/>
      <c r="O12" s="24"/>
      <c r="P12" s="27">
        <v>14500.0</v>
      </c>
      <c r="Q12" s="28">
        <f t="shared" si="1"/>
        <v>0</v>
      </c>
      <c r="R12" s="27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46176.0</v>
      </c>
      <c r="C13" s="21" t="s">
        <v>154</v>
      </c>
      <c r="D13" s="22">
        <v>61160.0</v>
      </c>
      <c r="E13" s="23" t="s">
        <v>155</v>
      </c>
      <c r="F13" s="24"/>
      <c r="G13" s="24"/>
      <c r="H13" s="24"/>
      <c r="I13" s="32">
        <v>5100.0</v>
      </c>
      <c r="J13" s="24"/>
      <c r="K13" s="24"/>
      <c r="L13" s="24"/>
      <c r="M13" s="25"/>
      <c r="N13" s="24"/>
      <c r="O13" s="24"/>
      <c r="P13" s="27">
        <v>5100.0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46176.0</v>
      </c>
      <c r="C14" s="21" t="s">
        <v>156</v>
      </c>
      <c r="D14" s="22">
        <v>76229.0</v>
      </c>
      <c r="E14" s="23" t="s">
        <v>157</v>
      </c>
      <c r="F14" s="24"/>
      <c r="G14" s="24"/>
      <c r="H14" s="24"/>
      <c r="I14" s="25"/>
      <c r="J14" s="26">
        <v>2600.0</v>
      </c>
      <c r="K14" s="24"/>
      <c r="L14" s="24"/>
      <c r="M14" s="25"/>
      <c r="N14" s="24"/>
      <c r="O14" s="24"/>
      <c r="P14" s="27">
        <v>2600.0</v>
      </c>
      <c r="Q14" s="28">
        <f t="shared" si="1"/>
        <v>0</v>
      </c>
      <c r="R14" s="27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46176.0</v>
      </c>
      <c r="C15" s="21" t="s">
        <v>158</v>
      </c>
      <c r="D15" s="22">
        <v>35227.0</v>
      </c>
      <c r="E15" s="23" t="s">
        <v>92</v>
      </c>
      <c r="F15" s="24"/>
      <c r="G15" s="26">
        <v>9000.0</v>
      </c>
      <c r="H15" s="24"/>
      <c r="I15" s="25"/>
      <c r="J15" s="24"/>
      <c r="K15" s="24"/>
      <c r="L15" s="24"/>
      <c r="M15" s="25"/>
      <c r="N15" s="24"/>
      <c r="O15" s="24"/>
      <c r="P15" s="27">
        <v>9000.0</v>
      </c>
      <c r="Q15" s="28">
        <f t="shared" si="1"/>
        <v>0</v>
      </c>
      <c r="R15" s="27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46176.0</v>
      </c>
      <c r="C16" s="21" t="s">
        <v>159</v>
      </c>
      <c r="D16" s="22">
        <v>62693.0</v>
      </c>
      <c r="E16" s="23" t="s">
        <v>160</v>
      </c>
      <c r="F16" s="24"/>
      <c r="G16" s="24"/>
      <c r="H16" s="24"/>
      <c r="I16" s="25"/>
      <c r="J16" s="26">
        <v>4600.0</v>
      </c>
      <c r="K16" s="24"/>
      <c r="L16" s="24"/>
      <c r="M16" s="25"/>
      <c r="N16" s="24"/>
      <c r="O16" s="24"/>
      <c r="P16" s="27">
        <v>4600.0</v>
      </c>
      <c r="Q16" s="28">
        <f t="shared" si="1"/>
        <v>0</v>
      </c>
      <c r="R16" s="27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46176.0</v>
      </c>
      <c r="C17" s="21" t="s">
        <v>161</v>
      </c>
      <c r="D17" s="22">
        <v>97726.0</v>
      </c>
      <c r="E17" s="23" t="s">
        <v>162</v>
      </c>
      <c r="F17" s="24"/>
      <c r="G17" s="26">
        <v>4500.0</v>
      </c>
      <c r="H17" s="24"/>
      <c r="I17" s="25"/>
      <c r="J17" s="24"/>
      <c r="K17" s="24"/>
      <c r="L17" s="24"/>
      <c r="M17" s="25"/>
      <c r="N17" s="24"/>
      <c r="O17" s="24"/>
      <c r="P17" s="27">
        <v>4500.0</v>
      </c>
      <c r="Q17" s="28">
        <f t="shared" si="1"/>
        <v>0</v>
      </c>
      <c r="R17" s="27" t="s">
        <v>35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46176.0</v>
      </c>
      <c r="C18" s="21" t="s">
        <v>163</v>
      </c>
      <c r="D18" s="22">
        <v>111074.0</v>
      </c>
      <c r="E18" s="23" t="s">
        <v>164</v>
      </c>
      <c r="F18" s="24"/>
      <c r="G18" s="26">
        <v>2500.0</v>
      </c>
      <c r="H18" s="24"/>
      <c r="I18" s="25"/>
      <c r="J18" s="24"/>
      <c r="K18" s="24"/>
      <c r="L18" s="24"/>
      <c r="M18" s="25"/>
      <c r="N18" s="24"/>
      <c r="O18" s="24"/>
      <c r="P18" s="27">
        <v>2500.0</v>
      </c>
      <c r="Q18" s="28">
        <f t="shared" si="1"/>
        <v>0</v>
      </c>
      <c r="R18" s="27" t="s">
        <v>35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46176.0</v>
      </c>
      <c r="C19" s="21" t="s">
        <v>165</v>
      </c>
      <c r="D19" s="22">
        <v>111076.0</v>
      </c>
      <c r="E19" s="23" t="s">
        <v>166</v>
      </c>
      <c r="F19" s="24"/>
      <c r="G19" s="26">
        <v>2400.0</v>
      </c>
      <c r="H19" s="24"/>
      <c r="I19" s="25"/>
      <c r="J19" s="24"/>
      <c r="K19" s="24"/>
      <c r="L19" s="24"/>
      <c r="M19" s="25"/>
      <c r="N19" s="24"/>
      <c r="O19" s="24"/>
      <c r="P19" s="27">
        <v>2400.0</v>
      </c>
      <c r="Q19" s="28">
        <f t="shared" si="1"/>
        <v>0</v>
      </c>
      <c r="R19" s="27" t="s">
        <v>35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46176.0</v>
      </c>
      <c r="C20" s="21" t="s">
        <v>167</v>
      </c>
      <c r="D20" s="22">
        <v>81108.0</v>
      </c>
      <c r="E20" s="23" t="s">
        <v>168</v>
      </c>
      <c r="F20" s="24"/>
      <c r="G20" s="24"/>
      <c r="H20" s="24"/>
      <c r="I20" s="32">
        <v>15350.0</v>
      </c>
      <c r="J20" s="24"/>
      <c r="K20" s="24"/>
      <c r="L20" s="24"/>
      <c r="M20" s="25"/>
      <c r="N20" s="24"/>
      <c r="O20" s="24"/>
      <c r="P20" s="27">
        <v>15350.0</v>
      </c>
      <c r="Q20" s="28">
        <f t="shared" si="1"/>
        <v>0</v>
      </c>
      <c r="R20" s="27" t="s">
        <v>35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46176.0</v>
      </c>
      <c r="C21" s="21" t="s">
        <v>169</v>
      </c>
      <c r="D21" s="22">
        <v>10250.0</v>
      </c>
      <c r="E21" s="23" t="s">
        <v>41</v>
      </c>
      <c r="F21" s="24"/>
      <c r="G21" s="24"/>
      <c r="H21" s="24"/>
      <c r="I21" s="32">
        <v>200.0</v>
      </c>
      <c r="J21" s="24"/>
      <c r="K21" s="24"/>
      <c r="L21" s="24"/>
      <c r="M21" s="25"/>
      <c r="N21" s="24"/>
      <c r="O21" s="24"/>
      <c r="P21" s="27">
        <v>200.0</v>
      </c>
      <c r="Q21" s="28">
        <f t="shared" si="1"/>
        <v>0</v>
      </c>
      <c r="R21" s="27" t="s">
        <v>35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46176.0</v>
      </c>
      <c r="C22" s="21" t="s">
        <v>170</v>
      </c>
      <c r="D22" s="22">
        <v>48479.0</v>
      </c>
      <c r="E22" s="23" t="s">
        <v>171</v>
      </c>
      <c r="F22" s="24"/>
      <c r="G22" s="24"/>
      <c r="H22" s="24"/>
      <c r="I22" s="25"/>
      <c r="J22" s="26">
        <v>1050.0</v>
      </c>
      <c r="K22" s="24"/>
      <c r="L22" s="24"/>
      <c r="M22" s="25"/>
      <c r="N22" s="24"/>
      <c r="O22" s="24"/>
      <c r="P22" s="27">
        <v>1050.0</v>
      </c>
      <c r="Q22" s="28">
        <f t="shared" si="1"/>
        <v>0</v>
      </c>
      <c r="R22" s="27" t="s">
        <v>35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46176.0</v>
      </c>
      <c r="C23" s="21" t="s">
        <v>172</v>
      </c>
      <c r="D23" s="22">
        <v>21818.0</v>
      </c>
      <c r="E23" s="23" t="s">
        <v>25</v>
      </c>
      <c r="F23" s="24"/>
      <c r="G23" s="24"/>
      <c r="H23" s="24"/>
      <c r="I23" s="32">
        <v>200.0</v>
      </c>
      <c r="J23" s="24"/>
      <c r="K23" s="24"/>
      <c r="L23" s="24"/>
      <c r="M23" s="25"/>
      <c r="N23" s="24"/>
      <c r="O23" s="24"/>
      <c r="P23" s="27">
        <v>200.0</v>
      </c>
      <c r="Q23" s="28">
        <f t="shared" si="1"/>
        <v>0</v>
      </c>
      <c r="R23" s="27" t="s">
        <v>35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46176.0</v>
      </c>
      <c r="C24" s="21" t="s">
        <v>173</v>
      </c>
      <c r="D24" s="22">
        <v>50261.0</v>
      </c>
      <c r="E24" s="23" t="s">
        <v>174</v>
      </c>
      <c r="F24" s="24"/>
      <c r="G24" s="24"/>
      <c r="H24" s="24"/>
      <c r="I24" s="32">
        <v>100.0</v>
      </c>
      <c r="J24" s="24"/>
      <c r="K24" s="24"/>
      <c r="L24" s="24"/>
      <c r="M24" s="25"/>
      <c r="N24" s="24"/>
      <c r="O24" s="24"/>
      <c r="P24" s="27">
        <v>100.0</v>
      </c>
      <c r="Q24" s="28">
        <f t="shared" si="1"/>
        <v>0</v>
      </c>
      <c r="R24" s="27" t="s">
        <v>26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46176.0</v>
      </c>
      <c r="C25" s="21" t="s">
        <v>175</v>
      </c>
      <c r="D25" s="22">
        <v>10250.0</v>
      </c>
      <c r="E25" s="23" t="s">
        <v>41</v>
      </c>
      <c r="F25" s="24"/>
      <c r="G25" s="24"/>
      <c r="H25" s="24"/>
      <c r="I25" s="32">
        <v>200.0</v>
      </c>
      <c r="J25" s="24"/>
      <c r="K25" s="24"/>
      <c r="L25" s="24"/>
      <c r="M25" s="25"/>
      <c r="N25" s="24"/>
      <c r="O25" s="24"/>
      <c r="P25" s="27">
        <v>200.0</v>
      </c>
      <c r="Q25" s="28">
        <f t="shared" si="1"/>
        <v>0</v>
      </c>
      <c r="R25" s="27" t="s">
        <v>26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46176.0</v>
      </c>
      <c r="C26" s="21" t="s">
        <v>176</v>
      </c>
      <c r="D26" s="22">
        <v>121956.0</v>
      </c>
      <c r="E26" s="23" t="s">
        <v>61</v>
      </c>
      <c r="F26" s="24"/>
      <c r="G26" s="24"/>
      <c r="H26" s="24"/>
      <c r="I26" s="25"/>
      <c r="J26" s="24"/>
      <c r="K26" s="24"/>
      <c r="L26" s="24"/>
      <c r="M26" s="32">
        <v>2950.0</v>
      </c>
      <c r="N26" s="24"/>
      <c r="O26" s="24"/>
      <c r="P26" s="27">
        <v>2950.0</v>
      </c>
      <c r="Q26" s="28">
        <f t="shared" si="1"/>
        <v>0</v>
      </c>
      <c r="R26" s="27" t="s">
        <v>26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46176.0</v>
      </c>
      <c r="C27" s="21" t="s">
        <v>177</v>
      </c>
      <c r="D27" s="22">
        <v>53249.0</v>
      </c>
      <c r="E27" s="23" t="s">
        <v>49</v>
      </c>
      <c r="F27" s="24"/>
      <c r="G27" s="24"/>
      <c r="H27" s="24"/>
      <c r="I27" s="32">
        <v>31000.0</v>
      </c>
      <c r="J27" s="24"/>
      <c r="K27" s="24"/>
      <c r="L27" s="24"/>
      <c r="M27" s="25"/>
      <c r="N27" s="24"/>
      <c r="O27" s="24"/>
      <c r="P27" s="27">
        <v>31000.0</v>
      </c>
      <c r="Q27" s="28">
        <f t="shared" si="1"/>
        <v>0</v>
      </c>
      <c r="R27" s="27" t="s">
        <v>35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46176.0</v>
      </c>
      <c r="C28" s="21" t="s">
        <v>178</v>
      </c>
      <c r="D28" s="22">
        <v>84381.0</v>
      </c>
      <c r="E28" s="23" t="s">
        <v>179</v>
      </c>
      <c r="F28" s="24"/>
      <c r="G28" s="24"/>
      <c r="H28" s="24"/>
      <c r="I28" s="32">
        <v>2600.0</v>
      </c>
      <c r="J28" s="24"/>
      <c r="K28" s="24"/>
      <c r="L28" s="24"/>
      <c r="M28" s="25"/>
      <c r="N28" s="24"/>
      <c r="O28" s="24"/>
      <c r="P28" s="27">
        <v>2600.0</v>
      </c>
      <c r="Q28" s="28">
        <f t="shared" si="1"/>
        <v>0</v>
      </c>
      <c r="R28" s="27" t="s">
        <v>26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46175.0</v>
      </c>
      <c r="C29" s="21" t="s">
        <v>180</v>
      </c>
      <c r="D29" s="22">
        <v>117203.0</v>
      </c>
      <c r="E29" s="23" t="s">
        <v>181</v>
      </c>
      <c r="F29" s="24"/>
      <c r="G29" s="24"/>
      <c r="H29" s="24"/>
      <c r="I29" s="25"/>
      <c r="J29" s="24"/>
      <c r="K29" s="24"/>
      <c r="L29" s="24"/>
      <c r="M29" s="32">
        <v>490.0</v>
      </c>
      <c r="N29" s="24"/>
      <c r="O29" s="24"/>
      <c r="P29" s="27">
        <v>490.0</v>
      </c>
      <c r="Q29" s="28">
        <f t="shared" si="1"/>
        <v>0</v>
      </c>
      <c r="R29" s="27">
        <v>117203.0</v>
      </c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46176.0</v>
      </c>
      <c r="C30" s="21" t="s">
        <v>182</v>
      </c>
      <c r="D30" s="22">
        <v>47787.0</v>
      </c>
      <c r="E30" s="23" t="s">
        <v>59</v>
      </c>
      <c r="F30" s="24"/>
      <c r="G30" s="24"/>
      <c r="H30" s="26">
        <v>10000.0</v>
      </c>
      <c r="I30" s="25"/>
      <c r="J30" s="24"/>
      <c r="K30" s="24"/>
      <c r="L30" s="24"/>
      <c r="M30" s="25"/>
      <c r="N30" s="24"/>
      <c r="O30" s="24"/>
      <c r="P30" s="27">
        <v>10000.0</v>
      </c>
      <c r="Q30" s="28">
        <f t="shared" si="1"/>
        <v>0</v>
      </c>
      <c r="R30" s="27">
        <v>47787.0</v>
      </c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46176.0</v>
      </c>
      <c r="C31" s="21" t="s">
        <v>183</v>
      </c>
      <c r="D31" s="22">
        <v>50342.0</v>
      </c>
      <c r="E31" s="23" t="s">
        <v>184</v>
      </c>
      <c r="F31" s="24"/>
      <c r="G31" s="24"/>
      <c r="H31" s="24"/>
      <c r="I31" s="25"/>
      <c r="J31" s="24"/>
      <c r="K31" s="32">
        <v>2500.0</v>
      </c>
      <c r="L31" s="24"/>
      <c r="M31" s="25"/>
      <c r="N31" s="24"/>
      <c r="O31" s="24"/>
      <c r="P31" s="27">
        <v>2500.0</v>
      </c>
      <c r="Q31" s="28">
        <f t="shared" si="1"/>
        <v>0</v>
      </c>
      <c r="R31" s="27">
        <v>50342.0</v>
      </c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6"/>
      <c r="C32" s="37"/>
      <c r="D32" s="38"/>
      <c r="E32" s="39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6"/>
      <c r="C33" s="37"/>
      <c r="D33" s="38"/>
      <c r="E33" s="39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6"/>
      <c r="C34" s="37"/>
      <c r="D34" s="38"/>
      <c r="E34" s="39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6"/>
      <c r="C35" s="37"/>
      <c r="D35" s="38"/>
      <c r="E35" s="39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6"/>
      <c r="C36" s="37"/>
      <c r="D36" s="38"/>
      <c r="E36" s="39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6"/>
      <c r="C37" s="37"/>
      <c r="D37" s="38"/>
      <c r="E37" s="39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6"/>
      <c r="C38" s="37"/>
      <c r="D38" s="38"/>
      <c r="E38" s="39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6"/>
      <c r="C39" s="37"/>
      <c r="D39" s="38"/>
      <c r="E39" s="39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>
        <v>54.0</v>
      </c>
      <c r="B59" s="36"/>
      <c r="C59" s="37"/>
      <c r="D59" s="38"/>
      <c r="E59" s="39"/>
      <c r="F59" s="24"/>
      <c r="G59" s="24"/>
      <c r="H59" s="24"/>
      <c r="I59" s="25"/>
      <c r="J59" s="24"/>
      <c r="K59" s="24"/>
      <c r="L59" s="24"/>
      <c r="M59" s="25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19"/>
      <c r="B60" s="36"/>
      <c r="C60" s="37"/>
      <c r="D60" s="38"/>
      <c r="E60" s="39"/>
      <c r="F60" s="24"/>
      <c r="G60" s="24"/>
      <c r="H60" s="24"/>
      <c r="I60" s="25"/>
      <c r="J60" s="24"/>
      <c r="K60" s="24"/>
      <c r="L60" s="24"/>
      <c r="M60" s="25"/>
      <c r="N60" s="24"/>
      <c r="O60" s="24"/>
      <c r="P60" s="30"/>
      <c r="Q60" s="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40"/>
      <c r="B61" s="41"/>
      <c r="C61" s="42"/>
      <c r="D61" s="43"/>
      <c r="E61" s="43"/>
      <c r="F61" s="44">
        <f t="shared" ref="F61:P61" si="2">SUM(F6:F60)</f>
        <v>0</v>
      </c>
      <c r="G61" s="44">
        <f t="shared" si="2"/>
        <v>18400</v>
      </c>
      <c r="H61" s="44">
        <f t="shared" si="2"/>
        <v>10000</v>
      </c>
      <c r="I61" s="44">
        <f t="shared" si="2"/>
        <v>99050</v>
      </c>
      <c r="J61" s="44">
        <f t="shared" si="2"/>
        <v>13350</v>
      </c>
      <c r="K61" s="44">
        <f t="shared" si="2"/>
        <v>2500</v>
      </c>
      <c r="L61" s="44">
        <f t="shared" si="2"/>
        <v>0</v>
      </c>
      <c r="M61" s="44">
        <f t="shared" si="2"/>
        <v>3440</v>
      </c>
      <c r="N61" s="44">
        <f t="shared" si="2"/>
        <v>0</v>
      </c>
      <c r="O61" s="44">
        <f t="shared" si="2"/>
        <v>0</v>
      </c>
      <c r="P61" s="44">
        <f t="shared" si="2"/>
        <v>146740</v>
      </c>
      <c r="Q61" s="45"/>
      <c r="R61" s="43"/>
      <c r="S61" s="46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</row>
    <row r="62" ht="42.0" customHeight="1">
      <c r="A62" s="49"/>
      <c r="B62" s="50"/>
      <c r="C62" s="51"/>
      <c r="D62" s="51"/>
      <c r="E62" s="51"/>
      <c r="F62" s="52">
        <f>F61+G61+H61+I61+J61+K61+L61+M61+N61+O61</f>
        <v>146740</v>
      </c>
      <c r="G62" s="4"/>
      <c r="H62" s="4"/>
      <c r="I62" s="4"/>
      <c r="J62" s="4"/>
      <c r="K62" s="4"/>
      <c r="L62" s="4"/>
      <c r="M62" s="4"/>
      <c r="N62" s="4"/>
      <c r="O62" s="4"/>
      <c r="P62" s="53" t="s">
        <v>62</v>
      </c>
      <c r="Q62" s="53"/>
      <c r="R62" s="51"/>
      <c r="S62" s="54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5"/>
      <c r="B63" s="55"/>
      <c r="C63" s="55"/>
      <c r="D63" s="55"/>
      <c r="E63" s="31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6" t="s">
        <v>63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57" t="s">
        <v>2</v>
      </c>
      <c r="B65" s="58" t="s">
        <v>3</v>
      </c>
      <c r="C65" s="58" t="s">
        <v>4</v>
      </c>
      <c r="D65" s="58" t="s">
        <v>5</v>
      </c>
      <c r="E65" s="58" t="s">
        <v>6</v>
      </c>
      <c r="F65" s="59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8" t="s">
        <v>8</v>
      </c>
      <c r="S65" s="58" t="s">
        <v>9</v>
      </c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1"/>
      <c r="B66" s="12"/>
      <c r="C66" s="12"/>
      <c r="D66" s="12"/>
      <c r="E66" s="12"/>
      <c r="F66" s="60" t="s">
        <v>10</v>
      </c>
      <c r="G66" s="61" t="s">
        <v>11</v>
      </c>
      <c r="H66" s="10"/>
      <c r="I66" s="61" t="s">
        <v>12</v>
      </c>
      <c r="J66" s="10"/>
      <c r="K66" s="58" t="s">
        <v>13</v>
      </c>
      <c r="L66" s="62"/>
      <c r="M66" s="62"/>
      <c r="N66" s="62"/>
      <c r="O66" s="64" t="s">
        <v>185</v>
      </c>
      <c r="P66" s="58" t="s">
        <v>14</v>
      </c>
      <c r="Q66" s="58" t="s">
        <v>15</v>
      </c>
      <c r="R66" s="12"/>
      <c r="S66" s="12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17"/>
      <c r="B67" s="10"/>
      <c r="C67" s="10"/>
      <c r="D67" s="10"/>
      <c r="E67" s="10"/>
      <c r="F67" s="10"/>
      <c r="G67" s="65" t="s">
        <v>16</v>
      </c>
      <c r="H67" s="63" t="s">
        <v>17</v>
      </c>
      <c r="I67" s="63" t="s">
        <v>18</v>
      </c>
      <c r="J67" s="63" t="s">
        <v>19</v>
      </c>
      <c r="K67" s="10"/>
      <c r="L67" s="63" t="s">
        <v>20</v>
      </c>
      <c r="M67" s="63" t="s">
        <v>21</v>
      </c>
      <c r="N67" s="63" t="s">
        <v>22</v>
      </c>
      <c r="O67" s="10"/>
      <c r="P67" s="10"/>
      <c r="Q67" s="10"/>
      <c r="R67" s="10"/>
      <c r="S67" s="10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1.0</v>
      </c>
      <c r="B68" s="148">
        <v>46176.0</v>
      </c>
      <c r="C68" s="149" t="s">
        <v>186</v>
      </c>
      <c r="D68" s="150">
        <v>56330.0</v>
      </c>
      <c r="E68" s="151" t="s">
        <v>187</v>
      </c>
      <c r="F68" s="152"/>
      <c r="G68" s="152"/>
      <c r="H68" s="152"/>
      <c r="I68" s="152"/>
      <c r="J68" s="152"/>
      <c r="K68" s="152"/>
      <c r="L68" s="154"/>
      <c r="M68" s="155"/>
      <c r="N68" s="152"/>
      <c r="O68" s="155">
        <v>35.0</v>
      </c>
      <c r="P68" s="157">
        <v>35.0</v>
      </c>
      <c r="Q68" s="158">
        <v>0.0</v>
      </c>
      <c r="R68" s="27">
        <v>56330.0</v>
      </c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66">
        <v>2.0</v>
      </c>
      <c r="B69" s="148">
        <v>46176.0</v>
      </c>
      <c r="C69" s="159" t="s">
        <v>188</v>
      </c>
      <c r="D69" s="160">
        <v>50261.0</v>
      </c>
      <c r="E69" s="161" t="s">
        <v>174</v>
      </c>
      <c r="F69" s="71"/>
      <c r="G69" s="71"/>
      <c r="H69" s="71"/>
      <c r="I69" s="71"/>
      <c r="J69" s="71"/>
      <c r="K69" s="71"/>
      <c r="L69" s="71"/>
      <c r="M69" s="162"/>
      <c r="N69" s="71"/>
      <c r="O69" s="162">
        <v>23.0</v>
      </c>
      <c r="P69" s="163">
        <v>23.0</v>
      </c>
      <c r="Q69" s="158">
        <v>0.0</v>
      </c>
      <c r="R69" s="27">
        <v>50261.0</v>
      </c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179">
        <v>3.0</v>
      </c>
      <c r="B70" s="148">
        <v>46176.0</v>
      </c>
      <c r="C70" s="159" t="s">
        <v>189</v>
      </c>
      <c r="D70" s="160">
        <v>51802.0</v>
      </c>
      <c r="E70" s="161" t="s">
        <v>190</v>
      </c>
      <c r="F70" s="71"/>
      <c r="G70" s="71"/>
      <c r="H70" s="71"/>
      <c r="I70" s="71"/>
      <c r="J70" s="71"/>
      <c r="K70" s="71"/>
      <c r="L70" s="71"/>
      <c r="M70" s="162"/>
      <c r="N70" s="71"/>
      <c r="O70" s="162">
        <v>69.0</v>
      </c>
      <c r="P70" s="180">
        <v>69.0</v>
      </c>
      <c r="Q70" s="158">
        <v>0.0</v>
      </c>
      <c r="R70" s="27">
        <v>51802.0</v>
      </c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66"/>
      <c r="B71" s="67"/>
      <c r="C71" s="68"/>
      <c r="D71" s="69"/>
      <c r="E71" s="70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164"/>
      <c r="Q71" s="79">
        <f t="shared" ref="Q71:Q74" si="3">F71+G71+H71+I71+J71+K71+L71+M71+N71+O71-P71</f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66"/>
      <c r="B72" s="67"/>
      <c r="C72" s="68"/>
      <c r="D72" s="69"/>
      <c r="E72" s="70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164"/>
      <c r="Q72" s="79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66"/>
      <c r="B73" s="36"/>
      <c r="C73" s="81"/>
      <c r="D73" s="81"/>
      <c r="E73" s="82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164"/>
      <c r="Q73" s="79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hidden="1" customHeight="1">
      <c r="A74" s="83"/>
      <c r="B74" s="84"/>
      <c r="C74" s="75"/>
      <c r="D74" s="75"/>
      <c r="E74" s="75"/>
      <c r="F74" s="71"/>
      <c r="G74" s="71"/>
      <c r="H74" s="71"/>
      <c r="I74" s="71"/>
      <c r="J74" s="71"/>
      <c r="K74" s="71"/>
      <c r="L74" s="71"/>
      <c r="M74" s="71"/>
      <c r="N74" s="71"/>
      <c r="O74" s="72"/>
      <c r="P74" s="85"/>
      <c r="Q74" s="79">
        <f t="shared" si="3"/>
        <v>0</v>
      </c>
      <c r="R74" s="30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86"/>
      <c r="B75" s="87"/>
      <c r="C75" s="88"/>
      <c r="D75" s="89" t="s">
        <v>66</v>
      </c>
      <c r="E75" s="62"/>
      <c r="F75" s="90">
        <f t="shared" ref="F75:P75" si="4">SUM(F68:F74)</f>
        <v>0</v>
      </c>
      <c r="G75" s="90">
        <f t="shared" si="4"/>
        <v>0</v>
      </c>
      <c r="H75" s="90">
        <f t="shared" si="4"/>
        <v>0</v>
      </c>
      <c r="I75" s="90">
        <f t="shared" si="4"/>
        <v>0</v>
      </c>
      <c r="J75" s="90">
        <f t="shared" si="4"/>
        <v>0</v>
      </c>
      <c r="K75" s="90">
        <f t="shared" si="4"/>
        <v>0</v>
      </c>
      <c r="L75" s="90">
        <f t="shared" si="4"/>
        <v>0</v>
      </c>
      <c r="M75" s="90">
        <f t="shared" si="4"/>
        <v>0</v>
      </c>
      <c r="N75" s="90">
        <f t="shared" si="4"/>
        <v>0</v>
      </c>
      <c r="O75" s="90">
        <f t="shared" si="4"/>
        <v>127</v>
      </c>
      <c r="P75" s="90">
        <f t="shared" si="4"/>
        <v>127</v>
      </c>
      <c r="Q75" s="91"/>
      <c r="R75" s="62"/>
      <c r="S75" s="73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5"/>
      <c r="B76" s="55"/>
      <c r="C76" s="55"/>
      <c r="D76" s="55"/>
      <c r="E76" s="31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6" t="s">
        <v>67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57" t="s">
        <v>2</v>
      </c>
      <c r="B78" s="58" t="s">
        <v>3</v>
      </c>
      <c r="C78" s="58" t="s">
        <v>4</v>
      </c>
      <c r="D78" s="58" t="s">
        <v>5</v>
      </c>
      <c r="E78" s="58" t="s">
        <v>6</v>
      </c>
      <c r="F78" s="59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8" t="s">
        <v>8</v>
      </c>
      <c r="S78" s="58" t="s">
        <v>9</v>
      </c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1"/>
      <c r="B79" s="12"/>
      <c r="C79" s="12"/>
      <c r="D79" s="12"/>
      <c r="E79" s="12"/>
      <c r="F79" s="60" t="s">
        <v>10</v>
      </c>
      <c r="G79" s="61" t="s">
        <v>11</v>
      </c>
      <c r="H79" s="10"/>
      <c r="I79" s="61" t="s">
        <v>12</v>
      </c>
      <c r="J79" s="10"/>
      <c r="K79" s="58" t="s">
        <v>13</v>
      </c>
      <c r="L79" s="62"/>
      <c r="M79" s="62"/>
      <c r="N79" s="62"/>
      <c r="O79" s="64" t="s">
        <v>191</v>
      </c>
      <c r="P79" s="58" t="s">
        <v>14</v>
      </c>
      <c r="Q79" s="58" t="s">
        <v>15</v>
      </c>
      <c r="R79" s="12"/>
      <c r="S79" s="12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17"/>
      <c r="B80" s="10"/>
      <c r="C80" s="10"/>
      <c r="D80" s="10"/>
      <c r="E80" s="10"/>
      <c r="F80" s="10"/>
      <c r="G80" s="65" t="s">
        <v>16</v>
      </c>
      <c r="H80" s="63" t="s">
        <v>17</v>
      </c>
      <c r="I80" s="63" t="s">
        <v>18</v>
      </c>
      <c r="J80" s="63" t="s">
        <v>19</v>
      </c>
      <c r="K80" s="10"/>
      <c r="L80" s="63" t="s">
        <v>20</v>
      </c>
      <c r="M80" s="63" t="s">
        <v>21</v>
      </c>
      <c r="N80" s="63" t="s">
        <v>22</v>
      </c>
      <c r="O80" s="10"/>
      <c r="P80" s="10"/>
      <c r="Q80" s="10"/>
      <c r="R80" s="10"/>
      <c r="S80" s="10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2">
        <v>1.0</v>
      </c>
      <c r="B81" s="181">
        <v>46176.0</v>
      </c>
      <c r="C81" s="182" t="s">
        <v>192</v>
      </c>
      <c r="D81" s="183">
        <v>50342.0</v>
      </c>
      <c r="E81" s="183" t="s">
        <v>184</v>
      </c>
      <c r="F81" s="103"/>
      <c r="G81" s="104"/>
      <c r="H81" s="105">
        <v>1000.0</v>
      </c>
      <c r="I81" s="104"/>
      <c r="J81" s="103"/>
      <c r="K81" s="104"/>
      <c r="L81" s="104"/>
      <c r="M81" s="103"/>
      <c r="N81" s="103"/>
      <c r="O81" s="73"/>
      <c r="P81" s="162">
        <v>1000.0</v>
      </c>
      <c r="Q81" s="158">
        <v>0.0</v>
      </c>
      <c r="R81" s="170">
        <v>50342.0</v>
      </c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2">
        <v>2.0</v>
      </c>
      <c r="B82" s="181">
        <v>46176.0</v>
      </c>
      <c r="C82" s="184" t="s">
        <v>193</v>
      </c>
      <c r="D82" s="185">
        <v>50342.0</v>
      </c>
      <c r="E82" s="185" t="s">
        <v>184</v>
      </c>
      <c r="F82" s="103"/>
      <c r="G82" s="104"/>
      <c r="H82" s="105">
        <v>1000.0</v>
      </c>
      <c r="I82" s="104"/>
      <c r="J82" s="103"/>
      <c r="K82" s="103"/>
      <c r="L82" s="103"/>
      <c r="M82" s="103"/>
      <c r="N82" s="111"/>
      <c r="O82" s="73"/>
      <c r="P82" s="162">
        <v>1000.0</v>
      </c>
      <c r="Q82" s="158">
        <v>0.0</v>
      </c>
      <c r="R82" s="170">
        <v>50342.0</v>
      </c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92">
        <v>3.0</v>
      </c>
      <c r="B83" s="181">
        <v>46176.0</v>
      </c>
      <c r="C83" s="184" t="s">
        <v>194</v>
      </c>
      <c r="D83" s="185">
        <v>50342.0</v>
      </c>
      <c r="E83" s="185" t="s">
        <v>184</v>
      </c>
      <c r="F83" s="103"/>
      <c r="G83" s="104"/>
      <c r="H83" s="105">
        <v>500.0</v>
      </c>
      <c r="I83" s="104"/>
      <c r="J83" s="103"/>
      <c r="K83" s="103"/>
      <c r="L83" s="103"/>
      <c r="M83" s="103"/>
      <c r="N83" s="103"/>
      <c r="O83" s="73"/>
      <c r="P83" s="162">
        <v>500.0</v>
      </c>
      <c r="Q83" s="158">
        <v>0.0</v>
      </c>
      <c r="R83" s="170">
        <v>50342.0</v>
      </c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92">
        <v>4.0</v>
      </c>
      <c r="B84" s="186"/>
      <c r="C84" s="187"/>
      <c r="D84" s="188"/>
      <c r="E84" s="188"/>
      <c r="F84" s="103"/>
      <c r="G84" s="104"/>
      <c r="H84" s="104"/>
      <c r="I84" s="104"/>
      <c r="J84" s="103"/>
      <c r="K84" s="103"/>
      <c r="L84" s="103"/>
      <c r="M84" s="103"/>
      <c r="N84" s="103"/>
      <c r="O84" s="73"/>
      <c r="P84" s="71"/>
      <c r="Q84" s="79">
        <f t="shared" ref="Q84:Q105" si="5">F84+G84+H84+I84+J84+K84+L84+M84+N84+O84-P84</f>
        <v>0</v>
      </c>
      <c r="R84" s="131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2">
        <v>5.0</v>
      </c>
      <c r="B85" s="189"/>
      <c r="C85" s="190"/>
      <c r="D85" s="126"/>
      <c r="E85" s="126"/>
      <c r="F85" s="120"/>
      <c r="G85" s="121"/>
      <c r="H85" s="121"/>
      <c r="I85" s="104"/>
      <c r="J85" s="120"/>
      <c r="K85" s="120"/>
      <c r="L85" s="120"/>
      <c r="M85" s="120"/>
      <c r="N85" s="120"/>
      <c r="O85" s="122"/>
      <c r="P85" s="191"/>
      <c r="Q85" s="79">
        <f t="shared" si="5"/>
        <v>0</v>
      </c>
      <c r="R85" s="131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2">
        <v>6.0</v>
      </c>
      <c r="B86" s="189"/>
      <c r="C86" s="190"/>
      <c r="D86" s="126"/>
      <c r="E86" s="126"/>
      <c r="F86" s="120"/>
      <c r="G86" s="121"/>
      <c r="H86" s="121"/>
      <c r="I86" s="121"/>
      <c r="J86" s="120"/>
      <c r="K86" s="120"/>
      <c r="L86" s="120"/>
      <c r="M86" s="120"/>
      <c r="N86" s="120"/>
      <c r="O86" s="122"/>
      <c r="P86" s="191"/>
      <c r="Q86" s="79">
        <f t="shared" si="5"/>
        <v>0</v>
      </c>
      <c r="R86" s="131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2">
        <v>7.0</v>
      </c>
      <c r="B87" s="189"/>
      <c r="C87" s="190"/>
      <c r="D87" s="126"/>
      <c r="E87" s="126"/>
      <c r="F87" s="120"/>
      <c r="G87" s="121"/>
      <c r="H87" s="121"/>
      <c r="I87" s="121"/>
      <c r="J87" s="120"/>
      <c r="K87" s="120"/>
      <c r="L87" s="120"/>
      <c r="M87" s="120"/>
      <c r="N87" s="120"/>
      <c r="O87" s="122"/>
      <c r="P87" s="191"/>
      <c r="Q87" s="79">
        <f t="shared" si="5"/>
        <v>0</v>
      </c>
      <c r="R87" s="131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2">
        <v>8.0</v>
      </c>
      <c r="B88" s="189"/>
      <c r="C88" s="190"/>
      <c r="D88" s="126"/>
      <c r="E88" s="126"/>
      <c r="F88" s="120"/>
      <c r="G88" s="121"/>
      <c r="H88" s="121"/>
      <c r="I88" s="121"/>
      <c r="J88" s="120"/>
      <c r="K88" s="120"/>
      <c r="L88" s="120"/>
      <c r="M88" s="120"/>
      <c r="N88" s="120"/>
      <c r="O88" s="122"/>
      <c r="P88" s="191"/>
      <c r="Q88" s="79">
        <f t="shared" si="5"/>
        <v>0</v>
      </c>
      <c r="R88" s="131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2">
        <v>9.0</v>
      </c>
      <c r="B89" s="189"/>
      <c r="C89" s="190"/>
      <c r="D89" s="126"/>
      <c r="E89" s="126"/>
      <c r="F89" s="120"/>
      <c r="G89" s="121"/>
      <c r="H89" s="121"/>
      <c r="I89" s="121"/>
      <c r="J89" s="120"/>
      <c r="K89" s="120"/>
      <c r="L89" s="120"/>
      <c r="M89" s="120"/>
      <c r="N89" s="120"/>
      <c r="O89" s="122"/>
      <c r="P89" s="191"/>
      <c r="Q89" s="79">
        <f t="shared" si="5"/>
        <v>0</v>
      </c>
      <c r="R89" s="131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2">
        <v>10.0</v>
      </c>
      <c r="B90" s="189"/>
      <c r="C90" s="190"/>
      <c r="D90" s="126"/>
      <c r="E90" s="126"/>
      <c r="F90" s="120"/>
      <c r="G90" s="120"/>
      <c r="H90" s="121"/>
      <c r="I90" s="120"/>
      <c r="J90" s="120"/>
      <c r="K90" s="120"/>
      <c r="L90" s="120"/>
      <c r="M90" s="120"/>
      <c r="N90" s="120"/>
      <c r="O90" s="122"/>
      <c r="P90" s="191"/>
      <c r="Q90" s="79">
        <f t="shared" si="5"/>
        <v>0</v>
      </c>
      <c r="R90" s="131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hidden="1" customHeight="1">
      <c r="A91" s="192"/>
      <c r="B91" s="189"/>
      <c r="C91" s="190"/>
      <c r="D91" s="126"/>
      <c r="E91" s="126"/>
      <c r="F91" s="120"/>
      <c r="G91" s="120"/>
      <c r="H91" s="121"/>
      <c r="I91" s="120"/>
      <c r="J91" s="120"/>
      <c r="K91" s="120"/>
      <c r="L91" s="120"/>
      <c r="M91" s="120"/>
      <c r="N91" s="120"/>
      <c r="O91" s="122"/>
      <c r="P91" s="191"/>
      <c r="Q91" s="79">
        <f t="shared" si="5"/>
        <v>0</v>
      </c>
      <c r="R91" s="131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hidden="1" customHeight="1">
      <c r="A92" s="192"/>
      <c r="B92" s="189"/>
      <c r="C92" s="190"/>
      <c r="D92" s="126"/>
      <c r="E92" s="126"/>
      <c r="F92" s="120"/>
      <c r="G92" s="120"/>
      <c r="H92" s="121"/>
      <c r="I92" s="120"/>
      <c r="J92" s="120"/>
      <c r="K92" s="120"/>
      <c r="L92" s="120"/>
      <c r="M92" s="120"/>
      <c r="N92" s="120"/>
      <c r="O92" s="122"/>
      <c r="P92" s="191"/>
      <c r="Q92" s="79">
        <f t="shared" si="5"/>
        <v>0</v>
      </c>
      <c r="R92" s="131"/>
      <c r="S92" s="73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hidden="1" customHeight="1">
      <c r="A93" s="192"/>
      <c r="B93" s="189"/>
      <c r="C93" s="190"/>
      <c r="D93" s="126"/>
      <c r="E93" s="126"/>
      <c r="F93" s="120"/>
      <c r="G93" s="120"/>
      <c r="H93" s="121"/>
      <c r="I93" s="120"/>
      <c r="J93" s="120"/>
      <c r="K93" s="120"/>
      <c r="L93" s="120"/>
      <c r="M93" s="120"/>
      <c r="N93" s="120"/>
      <c r="O93" s="122"/>
      <c r="P93" s="191"/>
      <c r="Q93" s="79">
        <f t="shared" si="5"/>
        <v>0</v>
      </c>
      <c r="R93" s="131"/>
      <c r="S93" s="73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42.0" hidden="1" customHeight="1">
      <c r="A94" s="192"/>
      <c r="B94" s="189"/>
      <c r="C94" s="190"/>
      <c r="D94" s="126"/>
      <c r="E94" s="126"/>
      <c r="F94" s="120"/>
      <c r="G94" s="120"/>
      <c r="H94" s="121"/>
      <c r="I94" s="120"/>
      <c r="J94" s="120"/>
      <c r="K94" s="120"/>
      <c r="L94" s="120"/>
      <c r="M94" s="120"/>
      <c r="N94" s="120"/>
      <c r="O94" s="122"/>
      <c r="P94" s="191"/>
      <c r="Q94" s="79">
        <f t="shared" si="5"/>
        <v>0</v>
      </c>
      <c r="R94" s="131"/>
      <c r="S94" s="73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ht="42.0" hidden="1" customHeight="1">
      <c r="A95" s="192"/>
      <c r="B95" s="189"/>
      <c r="C95" s="190"/>
      <c r="D95" s="126"/>
      <c r="E95" s="126"/>
      <c r="F95" s="120"/>
      <c r="G95" s="120"/>
      <c r="H95" s="121"/>
      <c r="I95" s="120"/>
      <c r="J95" s="120"/>
      <c r="K95" s="120"/>
      <c r="L95" s="120"/>
      <c r="M95" s="120"/>
      <c r="N95" s="120"/>
      <c r="O95" s="122"/>
      <c r="P95" s="191"/>
      <c r="Q95" s="79">
        <f t="shared" si="5"/>
        <v>0</v>
      </c>
      <c r="R95" s="131"/>
      <c r="S95" s="73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</row>
    <row r="96" ht="42.0" hidden="1" customHeight="1">
      <c r="A96" s="192"/>
      <c r="B96" s="189"/>
      <c r="C96" s="190"/>
      <c r="D96" s="126"/>
      <c r="E96" s="126"/>
      <c r="F96" s="120"/>
      <c r="G96" s="120"/>
      <c r="H96" s="121"/>
      <c r="I96" s="120"/>
      <c r="J96" s="120"/>
      <c r="K96" s="120"/>
      <c r="L96" s="120"/>
      <c r="M96" s="120"/>
      <c r="N96" s="120"/>
      <c r="O96" s="122"/>
      <c r="P96" s="191"/>
      <c r="Q96" s="79">
        <f t="shared" si="5"/>
        <v>0</v>
      </c>
      <c r="R96" s="131"/>
      <c r="S96" s="73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</row>
    <row r="97" ht="42.0" hidden="1" customHeight="1">
      <c r="A97" s="192"/>
      <c r="B97" s="189"/>
      <c r="C97" s="190"/>
      <c r="D97" s="126"/>
      <c r="E97" s="126"/>
      <c r="F97" s="120"/>
      <c r="G97" s="120"/>
      <c r="H97" s="121"/>
      <c r="I97" s="120"/>
      <c r="J97" s="120"/>
      <c r="K97" s="120"/>
      <c r="L97" s="120"/>
      <c r="M97" s="120"/>
      <c r="N97" s="120"/>
      <c r="O97" s="122"/>
      <c r="P97" s="191"/>
      <c r="Q97" s="79">
        <f t="shared" si="5"/>
        <v>0</v>
      </c>
      <c r="R97" s="131"/>
      <c r="S97" s="73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</row>
    <row r="98" ht="42.0" hidden="1" customHeight="1">
      <c r="A98" s="192"/>
      <c r="B98" s="189"/>
      <c r="C98" s="190"/>
      <c r="D98" s="126"/>
      <c r="E98" s="126"/>
      <c r="F98" s="120"/>
      <c r="G98" s="120"/>
      <c r="H98" s="121"/>
      <c r="I98" s="120"/>
      <c r="J98" s="120"/>
      <c r="K98" s="120"/>
      <c r="L98" s="120"/>
      <c r="M98" s="120"/>
      <c r="N98" s="120"/>
      <c r="O98" s="122"/>
      <c r="P98" s="191"/>
      <c r="Q98" s="79">
        <f t="shared" si="5"/>
        <v>0</v>
      </c>
      <c r="R98" s="131"/>
      <c r="S98" s="73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</row>
    <row r="99" ht="42.0" hidden="1" customHeight="1">
      <c r="A99" s="192"/>
      <c r="B99" s="189"/>
      <c r="C99" s="190"/>
      <c r="D99" s="126"/>
      <c r="E99" s="126"/>
      <c r="F99" s="120"/>
      <c r="G99" s="120"/>
      <c r="H99" s="121"/>
      <c r="I99" s="120"/>
      <c r="J99" s="120"/>
      <c r="K99" s="120"/>
      <c r="L99" s="120"/>
      <c r="M99" s="120"/>
      <c r="N99" s="120"/>
      <c r="O99" s="122"/>
      <c r="P99" s="191"/>
      <c r="Q99" s="79">
        <f t="shared" si="5"/>
        <v>0</v>
      </c>
      <c r="R99" s="131"/>
      <c r="S99" s="73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</row>
    <row r="100" ht="42.0" hidden="1" customHeight="1">
      <c r="A100" s="192"/>
      <c r="B100" s="189"/>
      <c r="C100" s="190"/>
      <c r="D100" s="126"/>
      <c r="E100" s="126"/>
      <c r="F100" s="120"/>
      <c r="G100" s="120"/>
      <c r="H100" s="121"/>
      <c r="I100" s="120"/>
      <c r="J100" s="120"/>
      <c r="K100" s="120"/>
      <c r="L100" s="120"/>
      <c r="M100" s="120"/>
      <c r="N100" s="120"/>
      <c r="O100" s="122"/>
      <c r="P100" s="191"/>
      <c r="Q100" s="79">
        <f t="shared" si="5"/>
        <v>0</v>
      </c>
      <c r="R100" s="131"/>
      <c r="S100" s="73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</row>
    <row r="101" ht="42.0" hidden="1" customHeight="1">
      <c r="A101" s="192"/>
      <c r="B101" s="189"/>
      <c r="C101" s="190"/>
      <c r="D101" s="126"/>
      <c r="E101" s="126"/>
      <c r="F101" s="120"/>
      <c r="G101" s="120"/>
      <c r="H101" s="121"/>
      <c r="I101" s="120"/>
      <c r="J101" s="120"/>
      <c r="K101" s="120"/>
      <c r="L101" s="120"/>
      <c r="M101" s="120"/>
      <c r="N101" s="120"/>
      <c r="O101" s="122"/>
      <c r="P101" s="191"/>
      <c r="Q101" s="79">
        <f t="shared" si="5"/>
        <v>0</v>
      </c>
      <c r="R101" s="131"/>
      <c r="S101" s="73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</row>
    <row r="102" ht="42.0" hidden="1" customHeight="1">
      <c r="A102" s="192"/>
      <c r="B102" s="189"/>
      <c r="C102" s="190"/>
      <c r="D102" s="126"/>
      <c r="E102" s="126"/>
      <c r="F102" s="120"/>
      <c r="G102" s="120"/>
      <c r="H102" s="121"/>
      <c r="I102" s="120"/>
      <c r="J102" s="120"/>
      <c r="K102" s="120"/>
      <c r="L102" s="120"/>
      <c r="M102" s="120"/>
      <c r="N102" s="120"/>
      <c r="O102" s="122"/>
      <c r="P102" s="191"/>
      <c r="Q102" s="79">
        <f t="shared" si="5"/>
        <v>0</v>
      </c>
      <c r="R102" s="131"/>
      <c r="S102" s="73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</row>
    <row r="103" ht="42.0" hidden="1" customHeight="1">
      <c r="A103" s="192"/>
      <c r="B103" s="189"/>
      <c r="C103" s="190"/>
      <c r="D103" s="126"/>
      <c r="E103" s="126"/>
      <c r="F103" s="120"/>
      <c r="G103" s="120"/>
      <c r="H103" s="121"/>
      <c r="I103" s="120"/>
      <c r="J103" s="120"/>
      <c r="K103" s="120"/>
      <c r="L103" s="120"/>
      <c r="M103" s="120"/>
      <c r="N103" s="120"/>
      <c r="O103" s="122"/>
      <c r="P103" s="191"/>
      <c r="Q103" s="79">
        <f t="shared" si="5"/>
        <v>0</v>
      </c>
      <c r="R103" s="131"/>
      <c r="S103" s="73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</row>
    <row r="104" ht="42.0" hidden="1" customHeight="1">
      <c r="A104" s="192"/>
      <c r="B104" s="189"/>
      <c r="C104" s="190"/>
      <c r="D104" s="126"/>
      <c r="E104" s="126"/>
      <c r="F104" s="120"/>
      <c r="G104" s="120"/>
      <c r="H104" s="120"/>
      <c r="I104" s="120"/>
      <c r="J104" s="120"/>
      <c r="K104" s="120"/>
      <c r="L104" s="120"/>
      <c r="M104" s="193"/>
      <c r="N104" s="120"/>
      <c r="O104" s="122"/>
      <c r="P104" s="191"/>
      <c r="Q104" s="79">
        <f t="shared" si="5"/>
        <v>0</v>
      </c>
      <c r="R104" s="131"/>
      <c r="S104" s="73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</row>
    <row r="105" ht="42.0" hidden="1" customHeight="1">
      <c r="A105" s="192"/>
      <c r="B105" s="189"/>
      <c r="C105" s="190"/>
      <c r="D105" s="126"/>
      <c r="E105" s="126"/>
      <c r="F105" s="120"/>
      <c r="G105" s="120"/>
      <c r="H105" s="120"/>
      <c r="I105" s="120"/>
      <c r="J105" s="120"/>
      <c r="K105" s="120"/>
      <c r="L105" s="120"/>
      <c r="M105" s="194"/>
      <c r="N105" s="120"/>
      <c r="O105" s="122"/>
      <c r="P105" s="191"/>
      <c r="Q105" s="79">
        <f t="shared" si="5"/>
        <v>0</v>
      </c>
      <c r="R105" s="131"/>
      <c r="S105" s="73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</row>
    <row r="106" ht="42.0" hidden="1" customHeight="1">
      <c r="A106" s="192"/>
      <c r="B106" s="128"/>
      <c r="C106" s="129"/>
      <c r="D106" s="130"/>
      <c r="E106" s="13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2"/>
      <c r="P106" s="120"/>
      <c r="Q106" s="79"/>
      <c r="R106" s="131"/>
      <c r="S106" s="73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</row>
    <row r="107" ht="42.0" hidden="1" customHeight="1">
      <c r="A107" s="192"/>
      <c r="B107" s="128"/>
      <c r="C107" s="129"/>
      <c r="D107" s="130"/>
      <c r="E107" s="13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2"/>
      <c r="P107" s="120"/>
      <c r="Q107" s="79"/>
      <c r="R107" s="131"/>
      <c r="S107" s="73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</row>
    <row r="108" ht="42.0" hidden="1" customHeight="1">
      <c r="A108" s="192"/>
      <c r="B108" s="128"/>
      <c r="C108" s="129"/>
      <c r="D108" s="130"/>
      <c r="E108" s="13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2"/>
      <c r="P108" s="120"/>
      <c r="Q108" s="79"/>
      <c r="R108" s="131"/>
      <c r="S108" s="73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</row>
    <row r="109" ht="42.0" hidden="1" customHeight="1">
      <c r="A109" s="192"/>
      <c r="B109" s="128"/>
      <c r="C109" s="129"/>
      <c r="D109" s="130"/>
      <c r="E109" s="13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2"/>
      <c r="P109" s="120"/>
      <c r="Q109" s="79"/>
      <c r="R109" s="131"/>
      <c r="S109" s="73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</row>
    <row r="110" ht="42.0" customHeight="1">
      <c r="A110" s="192"/>
      <c r="B110" s="128"/>
      <c r="C110" s="129"/>
      <c r="D110" s="130"/>
      <c r="E110" s="13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2"/>
      <c r="P110" s="120"/>
      <c r="Q110" s="79"/>
      <c r="R110" s="131"/>
      <c r="S110" s="73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</row>
    <row r="111" ht="42.0" customHeight="1">
      <c r="A111" s="86"/>
      <c r="B111" s="87"/>
      <c r="C111" s="88"/>
      <c r="D111" s="89" t="s">
        <v>66</v>
      </c>
      <c r="E111" s="62"/>
      <c r="F111" s="90">
        <f t="shared" ref="F111:P111" si="6">SUM(F81:F84)</f>
        <v>0</v>
      </c>
      <c r="G111" s="90">
        <f t="shared" si="6"/>
        <v>0</v>
      </c>
      <c r="H111" s="90">
        <f t="shared" si="6"/>
        <v>2500</v>
      </c>
      <c r="I111" s="90">
        <f t="shared" si="6"/>
        <v>0</v>
      </c>
      <c r="J111" s="90">
        <f t="shared" si="6"/>
        <v>0</v>
      </c>
      <c r="K111" s="90">
        <f t="shared" si="6"/>
        <v>0</v>
      </c>
      <c r="L111" s="90">
        <f t="shared" si="6"/>
        <v>0</v>
      </c>
      <c r="M111" s="90">
        <f t="shared" si="6"/>
        <v>0</v>
      </c>
      <c r="N111" s="90">
        <f t="shared" si="6"/>
        <v>0</v>
      </c>
      <c r="O111" s="90">
        <f t="shared" si="6"/>
        <v>0</v>
      </c>
      <c r="P111" s="90">
        <f t="shared" si="6"/>
        <v>2500</v>
      </c>
      <c r="Q111" s="91"/>
      <c r="R111" s="62"/>
      <c r="S111" s="73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</row>
    <row r="112" ht="42.0" customHeight="1">
      <c r="A112" s="55"/>
      <c r="B112" s="55"/>
      <c r="C112" s="55"/>
      <c r="D112" s="55"/>
      <c r="E112" s="132"/>
      <c r="F112" s="133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</row>
    <row r="113" ht="42.0" customHeight="1">
      <c r="A113" s="55"/>
      <c r="B113" s="55"/>
      <c r="C113" s="55"/>
      <c r="D113" s="55"/>
      <c r="E113" s="132"/>
      <c r="F113" s="133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</row>
    <row r="114" ht="51.0" customHeight="1">
      <c r="A114" s="2"/>
      <c r="B114" s="2"/>
      <c r="C114" s="2"/>
      <c r="D114" s="2"/>
      <c r="E114" s="134" t="s">
        <v>73</v>
      </c>
      <c r="F114" s="178" t="s">
        <v>139</v>
      </c>
      <c r="G114" s="2"/>
      <c r="H114" s="2"/>
      <c r="I114" s="2"/>
      <c r="J114" s="136" t="s">
        <v>75</v>
      </c>
      <c r="K114" s="136"/>
      <c r="L114" s="136"/>
      <c r="M114" s="136"/>
      <c r="N114" s="137"/>
      <c r="O114" s="137"/>
      <c r="P114" s="138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134" t="s">
        <v>76</v>
      </c>
      <c r="F115" s="178" t="s">
        <v>139</v>
      </c>
      <c r="G115" s="2"/>
      <c r="H115" s="2"/>
      <c r="I115" s="2"/>
      <c r="J115" s="139" t="s">
        <v>77</v>
      </c>
      <c r="K115" s="139"/>
      <c r="L115" s="139"/>
      <c r="M115" s="139"/>
      <c r="N115" s="139"/>
      <c r="O115" s="139"/>
      <c r="P115" s="140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134" t="s">
        <v>78</v>
      </c>
      <c r="F116" s="178" t="s">
        <v>139</v>
      </c>
      <c r="G116" s="2"/>
      <c r="H116" s="2"/>
      <c r="I116" s="2"/>
      <c r="J116" s="141"/>
      <c r="K116" s="142"/>
      <c r="L116" s="142"/>
      <c r="M116" s="142"/>
      <c r="N116" s="142"/>
      <c r="O116" s="142"/>
      <c r="P116" s="142"/>
      <c r="Q116" s="143"/>
      <c r="R116" s="31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134" t="s">
        <v>79</v>
      </c>
      <c r="F117" s="178" t="s">
        <v>139</v>
      </c>
      <c r="G117" s="2"/>
      <c r="H117" s="2"/>
      <c r="I117" s="2"/>
      <c r="J117" s="144"/>
      <c r="K117" s="144"/>
      <c r="L117" s="144"/>
      <c r="M117" s="144"/>
      <c r="N117" s="144"/>
      <c r="O117" s="144"/>
      <c r="P117" s="55"/>
      <c r="Q117" s="55"/>
      <c r="R117" s="55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134" t="s">
        <v>195</v>
      </c>
      <c r="F118" s="178" t="s">
        <v>139</v>
      </c>
      <c r="G118" s="2"/>
      <c r="H118" s="2"/>
      <c r="I118" s="2"/>
      <c r="J118" s="144"/>
      <c r="K118" s="144"/>
      <c r="L118" s="144"/>
      <c r="M118" s="144"/>
      <c r="N118" s="144"/>
      <c r="O118" s="144"/>
      <c r="P118" s="145"/>
      <c r="Q118" s="55"/>
      <c r="R118" s="55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134" t="s">
        <v>81</v>
      </c>
      <c r="F119" s="178" t="s">
        <v>139</v>
      </c>
      <c r="G119" s="2"/>
      <c r="H119" s="2"/>
      <c r="I119" s="2"/>
      <c r="J119" s="146"/>
      <c r="K119" s="146"/>
      <c r="L119" s="146"/>
      <c r="M119" s="146"/>
      <c r="N119" s="55"/>
      <c r="O119" s="55"/>
      <c r="P119" s="145"/>
      <c r="Q119" s="55"/>
      <c r="R119" s="55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134" t="s">
        <v>82</v>
      </c>
      <c r="F120" s="178" t="s">
        <v>139</v>
      </c>
      <c r="G120" s="2"/>
      <c r="H120" s="2"/>
      <c r="I120" s="2"/>
      <c r="J120" s="55"/>
      <c r="K120" s="55"/>
      <c r="L120" s="147"/>
      <c r="M120" s="55"/>
      <c r="N120" s="55"/>
      <c r="O120" s="55"/>
      <c r="P120" s="145"/>
      <c r="Q120" s="55"/>
      <c r="R120" s="55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55"/>
      <c r="K121" s="55"/>
      <c r="L121" s="55"/>
      <c r="M121" s="55"/>
      <c r="N121" s="55"/>
      <c r="O121" s="55"/>
      <c r="P121" s="55"/>
      <c r="Q121" s="55"/>
      <c r="R121" s="55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  <row r="999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196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46177.0</v>
      </c>
      <c r="C6" s="21" t="s">
        <v>197</v>
      </c>
      <c r="D6" s="22">
        <v>10250.0</v>
      </c>
      <c r="E6" s="23" t="s">
        <v>41</v>
      </c>
      <c r="F6" s="24"/>
      <c r="G6" s="24"/>
      <c r="H6" s="24"/>
      <c r="I6" s="32">
        <v>11000.0</v>
      </c>
      <c r="J6" s="24"/>
      <c r="K6" s="24"/>
      <c r="L6" s="24"/>
      <c r="M6" s="25"/>
      <c r="N6" s="24"/>
      <c r="O6" s="24"/>
      <c r="P6" s="27">
        <v>11000.0</v>
      </c>
      <c r="Q6" s="28">
        <f t="shared" ref="Q6:Q59" si="1">F6+G6+H6+I6+J6+K6+L6+M6+N6+O6-P6</f>
        <v>0</v>
      </c>
      <c r="R6" s="27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46177.0</v>
      </c>
      <c r="C7" s="21" t="s">
        <v>198</v>
      </c>
      <c r="D7" s="22">
        <v>10271.0</v>
      </c>
      <c r="E7" s="23" t="s">
        <v>199</v>
      </c>
      <c r="F7" s="24"/>
      <c r="G7" s="24"/>
      <c r="H7" s="24"/>
      <c r="I7" s="25"/>
      <c r="J7" s="26">
        <v>200.0</v>
      </c>
      <c r="K7" s="24"/>
      <c r="L7" s="24"/>
      <c r="M7" s="25"/>
      <c r="N7" s="24"/>
      <c r="O7" s="24"/>
      <c r="P7" s="27">
        <v>200.0</v>
      </c>
      <c r="Q7" s="28">
        <f t="shared" si="1"/>
        <v>0</v>
      </c>
      <c r="R7" s="27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46177.0</v>
      </c>
      <c r="C8" s="21" t="s">
        <v>200</v>
      </c>
      <c r="D8" s="22">
        <v>10250.0</v>
      </c>
      <c r="E8" s="23" t="s">
        <v>41</v>
      </c>
      <c r="F8" s="24"/>
      <c r="G8" s="24"/>
      <c r="H8" s="24"/>
      <c r="I8" s="25"/>
      <c r="J8" s="26">
        <v>400.0</v>
      </c>
      <c r="K8" s="24"/>
      <c r="L8" s="24"/>
      <c r="M8" s="25"/>
      <c r="N8" s="24"/>
      <c r="O8" s="24"/>
      <c r="P8" s="27">
        <v>400.0</v>
      </c>
      <c r="Q8" s="28">
        <f t="shared" si="1"/>
        <v>0</v>
      </c>
      <c r="R8" s="27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46177.0</v>
      </c>
      <c r="C9" s="21" t="s">
        <v>201</v>
      </c>
      <c r="D9" s="22">
        <v>21818.0</v>
      </c>
      <c r="E9" s="23" t="s">
        <v>25</v>
      </c>
      <c r="F9" s="24"/>
      <c r="G9" s="24"/>
      <c r="H9" s="24"/>
      <c r="I9" s="32">
        <v>200.0</v>
      </c>
      <c r="J9" s="24"/>
      <c r="K9" s="24"/>
      <c r="L9" s="24"/>
      <c r="M9" s="25"/>
      <c r="N9" s="24"/>
      <c r="O9" s="24"/>
      <c r="P9" s="27">
        <v>200.0</v>
      </c>
      <c r="Q9" s="28">
        <f t="shared" si="1"/>
        <v>0</v>
      </c>
      <c r="R9" s="27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46177.0</v>
      </c>
      <c r="C10" s="21" t="s">
        <v>202</v>
      </c>
      <c r="D10" s="22">
        <v>85105.0</v>
      </c>
      <c r="E10" s="23" t="s">
        <v>203</v>
      </c>
      <c r="F10" s="24"/>
      <c r="G10" s="24"/>
      <c r="H10" s="24"/>
      <c r="I10" s="32">
        <v>3950.0</v>
      </c>
      <c r="J10" s="24"/>
      <c r="K10" s="24"/>
      <c r="L10" s="24"/>
      <c r="M10" s="25"/>
      <c r="N10" s="24"/>
      <c r="O10" s="24"/>
      <c r="P10" s="27">
        <v>3950.0</v>
      </c>
      <c r="Q10" s="28">
        <f t="shared" si="1"/>
        <v>0</v>
      </c>
      <c r="R10" s="27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46177.0</v>
      </c>
      <c r="C11" s="21" t="s">
        <v>204</v>
      </c>
      <c r="D11" s="22">
        <v>24368.0</v>
      </c>
      <c r="E11" s="23" t="s">
        <v>205</v>
      </c>
      <c r="F11" s="24"/>
      <c r="G11" s="24"/>
      <c r="H11" s="24"/>
      <c r="I11" s="25"/>
      <c r="J11" s="24"/>
      <c r="K11" s="26">
        <v>700.0</v>
      </c>
      <c r="L11" s="24"/>
      <c r="M11" s="25"/>
      <c r="N11" s="24"/>
      <c r="O11" s="24"/>
      <c r="P11" s="27">
        <v>700.0</v>
      </c>
      <c r="Q11" s="28">
        <f t="shared" si="1"/>
        <v>0</v>
      </c>
      <c r="R11" s="27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46177.0</v>
      </c>
      <c r="C12" s="21" t="s">
        <v>206</v>
      </c>
      <c r="D12" s="22">
        <v>10250.0</v>
      </c>
      <c r="E12" s="23" t="s">
        <v>41</v>
      </c>
      <c r="F12" s="24"/>
      <c r="G12" s="24"/>
      <c r="H12" s="24"/>
      <c r="I12" s="32">
        <v>200.0</v>
      </c>
      <c r="J12" s="24"/>
      <c r="K12" s="24"/>
      <c r="L12" s="24"/>
      <c r="M12" s="25"/>
      <c r="N12" s="24"/>
      <c r="O12" s="24"/>
      <c r="P12" s="27">
        <v>200.0</v>
      </c>
      <c r="Q12" s="28">
        <f t="shared" si="1"/>
        <v>0</v>
      </c>
      <c r="R12" s="27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46177.0</v>
      </c>
      <c r="C13" s="21" t="s">
        <v>207</v>
      </c>
      <c r="D13" s="22">
        <v>10881.0</v>
      </c>
      <c r="E13" s="23" t="s">
        <v>208</v>
      </c>
      <c r="F13" s="26">
        <v>2020.0</v>
      </c>
      <c r="G13" s="24"/>
      <c r="H13" s="24"/>
      <c r="I13" s="25"/>
      <c r="J13" s="24"/>
      <c r="K13" s="24"/>
      <c r="L13" s="24"/>
      <c r="M13" s="25"/>
      <c r="N13" s="24"/>
      <c r="O13" s="24"/>
      <c r="P13" s="27">
        <v>2020.0</v>
      </c>
      <c r="Q13" s="28">
        <f t="shared" si="1"/>
        <v>0</v>
      </c>
      <c r="R13" s="27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46177.0</v>
      </c>
      <c r="C14" s="21" t="s">
        <v>209</v>
      </c>
      <c r="D14" s="22">
        <v>22332.0</v>
      </c>
      <c r="E14" s="23" t="s">
        <v>210</v>
      </c>
      <c r="F14" s="24"/>
      <c r="G14" s="24"/>
      <c r="H14" s="24"/>
      <c r="I14" s="25"/>
      <c r="J14" s="24"/>
      <c r="K14" s="26">
        <v>1400.0</v>
      </c>
      <c r="L14" s="24"/>
      <c r="M14" s="25"/>
      <c r="N14" s="24"/>
      <c r="O14" s="24"/>
      <c r="P14" s="27">
        <v>1400.0</v>
      </c>
      <c r="Q14" s="28">
        <f t="shared" si="1"/>
        <v>0</v>
      </c>
      <c r="R14" s="27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46177.0</v>
      </c>
      <c r="C15" s="21" t="s">
        <v>211</v>
      </c>
      <c r="D15" s="22">
        <v>28860.0</v>
      </c>
      <c r="E15" s="23" t="s">
        <v>212</v>
      </c>
      <c r="F15" s="24"/>
      <c r="G15" s="24"/>
      <c r="H15" s="24"/>
      <c r="I15" s="25"/>
      <c r="J15" s="26">
        <v>5100.0</v>
      </c>
      <c r="K15" s="24"/>
      <c r="L15" s="24"/>
      <c r="M15" s="25"/>
      <c r="N15" s="24"/>
      <c r="O15" s="24"/>
      <c r="P15" s="27">
        <v>5100.0</v>
      </c>
      <c r="Q15" s="28">
        <f t="shared" si="1"/>
        <v>0</v>
      </c>
      <c r="R15" s="27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46177.0</v>
      </c>
      <c r="C16" s="21" t="s">
        <v>213</v>
      </c>
      <c r="D16" s="22">
        <v>116157.0</v>
      </c>
      <c r="E16" s="23" t="s">
        <v>214</v>
      </c>
      <c r="F16" s="24"/>
      <c r="G16" s="24"/>
      <c r="H16" s="24"/>
      <c r="I16" s="32">
        <v>450.0</v>
      </c>
      <c r="J16" s="24"/>
      <c r="K16" s="24"/>
      <c r="L16" s="24"/>
      <c r="M16" s="25"/>
      <c r="N16" s="24"/>
      <c r="O16" s="24"/>
      <c r="P16" s="27">
        <v>450.0</v>
      </c>
      <c r="Q16" s="28">
        <f t="shared" si="1"/>
        <v>0</v>
      </c>
      <c r="R16" s="27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46177.0</v>
      </c>
      <c r="C17" s="21" t="s">
        <v>215</v>
      </c>
      <c r="D17" s="22">
        <v>122310.0</v>
      </c>
      <c r="E17" s="23" t="s">
        <v>216</v>
      </c>
      <c r="F17" s="24"/>
      <c r="G17" s="24"/>
      <c r="H17" s="24"/>
      <c r="I17" s="25"/>
      <c r="J17" s="26">
        <v>350.0</v>
      </c>
      <c r="K17" s="24"/>
      <c r="L17" s="24"/>
      <c r="M17" s="25"/>
      <c r="N17" s="24"/>
      <c r="O17" s="24"/>
      <c r="P17" s="27">
        <v>350.0</v>
      </c>
      <c r="Q17" s="28">
        <f t="shared" si="1"/>
        <v>0</v>
      </c>
      <c r="R17" s="27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46177.0</v>
      </c>
      <c r="C18" s="21" t="s">
        <v>217</v>
      </c>
      <c r="D18" s="22">
        <v>54325.0</v>
      </c>
      <c r="E18" s="23" t="s">
        <v>218</v>
      </c>
      <c r="F18" s="24"/>
      <c r="G18" s="24"/>
      <c r="H18" s="24"/>
      <c r="I18" s="32">
        <v>15000.0</v>
      </c>
      <c r="J18" s="24"/>
      <c r="K18" s="24"/>
      <c r="L18" s="24"/>
      <c r="M18" s="25"/>
      <c r="N18" s="24"/>
      <c r="O18" s="24"/>
      <c r="P18" s="27">
        <v>15000.0</v>
      </c>
      <c r="Q18" s="28">
        <f t="shared" si="1"/>
        <v>0</v>
      </c>
      <c r="R18" s="27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46177.0</v>
      </c>
      <c r="C19" s="21" t="s">
        <v>219</v>
      </c>
      <c r="D19" s="22">
        <v>50613.0</v>
      </c>
      <c r="E19" s="23" t="s">
        <v>220</v>
      </c>
      <c r="F19" s="24"/>
      <c r="G19" s="24"/>
      <c r="H19" s="24"/>
      <c r="I19" s="25"/>
      <c r="J19" s="26">
        <v>5100.0</v>
      </c>
      <c r="K19" s="24"/>
      <c r="L19" s="24"/>
      <c r="M19" s="25"/>
      <c r="N19" s="24"/>
      <c r="O19" s="24"/>
      <c r="P19" s="27">
        <v>5100.0</v>
      </c>
      <c r="Q19" s="28">
        <f t="shared" si="1"/>
        <v>0</v>
      </c>
      <c r="R19" s="27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46177.0</v>
      </c>
      <c r="C20" s="21" t="s">
        <v>221</v>
      </c>
      <c r="D20" s="22">
        <v>10001.0</v>
      </c>
      <c r="E20" s="23" t="s">
        <v>222</v>
      </c>
      <c r="F20" s="24"/>
      <c r="G20" s="24"/>
      <c r="H20" s="24"/>
      <c r="I20" s="25"/>
      <c r="J20" s="24"/>
      <c r="K20" s="24"/>
      <c r="L20" s="24"/>
      <c r="M20" s="32">
        <v>4090.0</v>
      </c>
      <c r="N20" s="24"/>
      <c r="O20" s="24"/>
      <c r="P20" s="27">
        <v>4090.0</v>
      </c>
      <c r="Q20" s="28">
        <f t="shared" si="1"/>
        <v>0</v>
      </c>
      <c r="R20" s="27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46177.0</v>
      </c>
      <c r="C21" s="21" t="s">
        <v>223</v>
      </c>
      <c r="D21" s="22">
        <v>122322.0</v>
      </c>
      <c r="E21" s="23" t="s">
        <v>224</v>
      </c>
      <c r="F21" s="24"/>
      <c r="G21" s="24"/>
      <c r="H21" s="24"/>
      <c r="I21" s="25"/>
      <c r="J21" s="24"/>
      <c r="K21" s="24"/>
      <c r="L21" s="24"/>
      <c r="M21" s="32">
        <v>300.0</v>
      </c>
      <c r="N21" s="24"/>
      <c r="O21" s="24"/>
      <c r="P21" s="27">
        <v>300.0</v>
      </c>
      <c r="Q21" s="28">
        <f t="shared" si="1"/>
        <v>0</v>
      </c>
      <c r="R21" s="27" t="s">
        <v>32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46177.0</v>
      </c>
      <c r="C22" s="21" t="s">
        <v>225</v>
      </c>
      <c r="D22" s="22">
        <v>19122.0</v>
      </c>
      <c r="E22" s="23" t="s">
        <v>226</v>
      </c>
      <c r="F22" s="24"/>
      <c r="G22" s="24"/>
      <c r="H22" s="24"/>
      <c r="I22" s="25"/>
      <c r="J22" s="26">
        <v>5680.0</v>
      </c>
      <c r="K22" s="24"/>
      <c r="L22" s="24"/>
      <c r="M22" s="25"/>
      <c r="N22" s="24"/>
      <c r="O22" s="24"/>
      <c r="P22" s="27">
        <v>5680.0</v>
      </c>
      <c r="Q22" s="28">
        <f t="shared" si="1"/>
        <v>0</v>
      </c>
      <c r="R22" s="27" t="s">
        <v>32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46177.0</v>
      </c>
      <c r="C23" s="21" t="s">
        <v>227</v>
      </c>
      <c r="D23" s="22">
        <v>50785.0</v>
      </c>
      <c r="E23" s="23" t="s">
        <v>228</v>
      </c>
      <c r="F23" s="24"/>
      <c r="G23" s="24"/>
      <c r="H23" s="24"/>
      <c r="I23" s="32">
        <v>2600.0</v>
      </c>
      <c r="J23" s="24"/>
      <c r="K23" s="24"/>
      <c r="L23" s="24"/>
      <c r="M23" s="25"/>
      <c r="N23" s="24"/>
      <c r="O23" s="24"/>
      <c r="P23" s="27">
        <v>2600.0</v>
      </c>
      <c r="Q23" s="28">
        <f t="shared" si="1"/>
        <v>0</v>
      </c>
      <c r="R23" s="27" t="s">
        <v>32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46177.0</v>
      </c>
      <c r="C24" s="21" t="s">
        <v>229</v>
      </c>
      <c r="D24" s="22">
        <v>122351.0</v>
      </c>
      <c r="E24" s="23" t="s">
        <v>230</v>
      </c>
      <c r="F24" s="24"/>
      <c r="G24" s="24"/>
      <c r="H24" s="24"/>
      <c r="I24" s="32">
        <v>350.0</v>
      </c>
      <c r="J24" s="24"/>
      <c r="K24" s="24"/>
      <c r="L24" s="24"/>
      <c r="M24" s="25"/>
      <c r="N24" s="24"/>
      <c r="O24" s="24"/>
      <c r="P24" s="27">
        <v>350.0</v>
      </c>
      <c r="Q24" s="28">
        <f t="shared" si="1"/>
        <v>0</v>
      </c>
      <c r="R24" s="27" t="s">
        <v>32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46177.0</v>
      </c>
      <c r="C25" s="21" t="s">
        <v>231</v>
      </c>
      <c r="D25" s="22">
        <v>10008.0</v>
      </c>
      <c r="E25" s="23" t="s">
        <v>232</v>
      </c>
      <c r="F25" s="24"/>
      <c r="G25" s="24"/>
      <c r="H25" s="26">
        <v>75000.0</v>
      </c>
      <c r="I25" s="25"/>
      <c r="J25" s="24"/>
      <c r="K25" s="24"/>
      <c r="L25" s="24"/>
      <c r="M25" s="25"/>
      <c r="N25" s="24"/>
      <c r="O25" s="24"/>
      <c r="P25" s="27">
        <v>75000.0</v>
      </c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46177.0</v>
      </c>
      <c r="C26" s="21" t="s">
        <v>233</v>
      </c>
      <c r="D26" s="22">
        <v>10249.0</v>
      </c>
      <c r="E26" s="23" t="s">
        <v>234</v>
      </c>
      <c r="F26" s="24"/>
      <c r="G26" s="24"/>
      <c r="H26" s="24"/>
      <c r="I26" s="25"/>
      <c r="J26" s="24"/>
      <c r="K26" s="26">
        <v>5100.0</v>
      </c>
      <c r="L26" s="24"/>
      <c r="M26" s="25"/>
      <c r="N26" s="24"/>
      <c r="O26" s="24"/>
      <c r="P26" s="27">
        <v>5100.0</v>
      </c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36"/>
      <c r="C27" s="37"/>
      <c r="D27" s="38"/>
      <c r="E27" s="39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30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36"/>
      <c r="C28" s="37"/>
      <c r="D28" s="38"/>
      <c r="E28" s="39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30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36"/>
      <c r="C29" s="37"/>
      <c r="D29" s="38"/>
      <c r="E29" s="39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30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36"/>
      <c r="C30" s="37"/>
      <c r="D30" s="38"/>
      <c r="E30" s="39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36"/>
      <c r="C31" s="37"/>
      <c r="D31" s="38"/>
      <c r="E31" s="39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6"/>
      <c r="C32" s="37"/>
      <c r="D32" s="38"/>
      <c r="E32" s="39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6"/>
      <c r="C33" s="37"/>
      <c r="D33" s="38"/>
      <c r="E33" s="39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6"/>
      <c r="C34" s="37"/>
      <c r="D34" s="38"/>
      <c r="E34" s="39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6"/>
      <c r="C35" s="37"/>
      <c r="D35" s="38"/>
      <c r="E35" s="39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6"/>
      <c r="C36" s="37"/>
      <c r="D36" s="38"/>
      <c r="E36" s="39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6"/>
      <c r="C37" s="37"/>
      <c r="D37" s="38"/>
      <c r="E37" s="39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6"/>
      <c r="C38" s="37"/>
      <c r="D38" s="38"/>
      <c r="E38" s="39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6"/>
      <c r="C39" s="37"/>
      <c r="D39" s="38"/>
      <c r="E39" s="39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5"/>
      <c r="J59" s="24"/>
      <c r="K59" s="25"/>
      <c r="L59" s="24"/>
      <c r="M59" s="25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2020</v>
      </c>
      <c r="G60" s="44">
        <f t="shared" si="2"/>
        <v>0</v>
      </c>
      <c r="H60" s="44">
        <f t="shared" si="2"/>
        <v>75000</v>
      </c>
      <c r="I60" s="44">
        <f t="shared" si="2"/>
        <v>33750</v>
      </c>
      <c r="J60" s="44">
        <f t="shared" si="2"/>
        <v>16830</v>
      </c>
      <c r="K60" s="44">
        <f t="shared" si="2"/>
        <v>7200</v>
      </c>
      <c r="L60" s="44">
        <f t="shared" si="2"/>
        <v>0</v>
      </c>
      <c r="M60" s="44">
        <f t="shared" si="2"/>
        <v>4390</v>
      </c>
      <c r="N60" s="44">
        <f t="shared" si="2"/>
        <v>0</v>
      </c>
      <c r="O60" s="44">
        <f t="shared" si="2"/>
        <v>0</v>
      </c>
      <c r="P60" s="44">
        <f t="shared" si="2"/>
        <v>139190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139190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62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58" t="s">
        <v>13</v>
      </c>
      <c r="L65" s="62"/>
      <c r="M65" s="62"/>
      <c r="N65" s="63" t="s">
        <v>235</v>
      </c>
      <c r="O65" s="64" t="s">
        <v>236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63" t="s">
        <v>20</v>
      </c>
      <c r="M66" s="63" t="s">
        <v>21</v>
      </c>
      <c r="N66" s="63" t="s">
        <v>237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195">
        <v>46177.0</v>
      </c>
      <c r="C67" s="101" t="s">
        <v>238</v>
      </c>
      <c r="D67" s="196">
        <v>52685.0</v>
      </c>
      <c r="E67" s="102" t="s">
        <v>110</v>
      </c>
      <c r="F67" s="152"/>
      <c r="G67" s="152"/>
      <c r="H67" s="152"/>
      <c r="I67" s="152"/>
      <c r="J67" s="152"/>
      <c r="K67" s="152"/>
      <c r="L67" s="154"/>
      <c r="M67" s="152"/>
      <c r="N67" s="197"/>
      <c r="O67" s="198">
        <v>4500.0</v>
      </c>
      <c r="P67" s="199"/>
      <c r="Q67" s="79">
        <v>0.0</v>
      </c>
      <c r="R67" s="30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195">
        <v>46177.0</v>
      </c>
      <c r="C68" s="101" t="s">
        <v>239</v>
      </c>
      <c r="D68" s="196">
        <v>97726.0</v>
      </c>
      <c r="E68" s="102" t="s">
        <v>162</v>
      </c>
      <c r="F68" s="71"/>
      <c r="G68" s="71"/>
      <c r="H68" s="71"/>
      <c r="I68" s="71"/>
      <c r="J68" s="71"/>
      <c r="K68" s="71"/>
      <c r="L68" s="71"/>
      <c r="M68" s="71"/>
      <c r="N68" s="71"/>
      <c r="O68" s="162">
        <v>4500.0</v>
      </c>
      <c r="P68" s="78"/>
      <c r="Q68" s="79">
        <v>0.0</v>
      </c>
      <c r="R68" s="30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66">
        <v>3.0</v>
      </c>
      <c r="B69" s="195">
        <v>46177.0</v>
      </c>
      <c r="C69" s="101" t="s">
        <v>240</v>
      </c>
      <c r="D69" s="196">
        <v>78104.0</v>
      </c>
      <c r="E69" s="102" t="s">
        <v>241</v>
      </c>
      <c r="F69" s="71"/>
      <c r="G69" s="71"/>
      <c r="H69" s="71"/>
      <c r="I69" s="71"/>
      <c r="J69" s="71"/>
      <c r="K69" s="71"/>
      <c r="L69" s="71"/>
      <c r="M69" s="71"/>
      <c r="N69" s="162">
        <v>46.0</v>
      </c>
      <c r="O69" s="72"/>
      <c r="P69" s="78"/>
      <c r="Q69" s="79">
        <f t="shared" ref="Q69:Q73" si="3">F69+G69+H69+I69+J69+K69+L69+M69+N69+O69-P69</f>
        <v>46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3.5" customHeight="1">
      <c r="A70" s="66">
        <v>4.0</v>
      </c>
      <c r="B70" s="67"/>
      <c r="C70" s="68"/>
      <c r="D70" s="69"/>
      <c r="E70" s="70"/>
      <c r="F70" s="71"/>
      <c r="G70" s="71"/>
      <c r="H70" s="71"/>
      <c r="I70" s="71"/>
      <c r="J70" s="71"/>
      <c r="K70" s="71"/>
      <c r="L70" s="71"/>
      <c r="M70" s="71"/>
      <c r="N70" s="71"/>
      <c r="O70" s="72"/>
      <c r="P70" s="78"/>
      <c r="Q70" s="79">
        <f t="shared" si="3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66">
        <v>5.0</v>
      </c>
      <c r="B71" s="67"/>
      <c r="C71" s="68"/>
      <c r="D71" s="69"/>
      <c r="E71" s="70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78"/>
      <c r="Q71" s="79">
        <f t="shared" si="3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customHeight="1">
      <c r="A72" s="66">
        <v>6.0</v>
      </c>
      <c r="B72" s="36"/>
      <c r="C72" s="81"/>
      <c r="D72" s="81"/>
      <c r="E72" s="82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78"/>
      <c r="Q72" s="79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customHeight="1">
      <c r="A73" s="83">
        <v>7.0</v>
      </c>
      <c r="B73" s="84"/>
      <c r="C73" s="75"/>
      <c r="D73" s="75"/>
      <c r="E73" s="75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5"/>
      <c r="Q73" s="79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6"/>
      <c r="B74" s="87"/>
      <c r="C74" s="88"/>
      <c r="D74" s="89" t="s">
        <v>66</v>
      </c>
      <c r="E74" s="62"/>
      <c r="F74" s="90">
        <f t="shared" ref="F74:P74" si="4">SUM(F67:F73)</f>
        <v>0</v>
      </c>
      <c r="G74" s="90">
        <f t="shared" si="4"/>
        <v>0</v>
      </c>
      <c r="H74" s="90">
        <f t="shared" si="4"/>
        <v>0</v>
      </c>
      <c r="I74" s="90">
        <f t="shared" si="4"/>
        <v>0</v>
      </c>
      <c r="J74" s="90">
        <f t="shared" si="4"/>
        <v>0</v>
      </c>
      <c r="K74" s="90">
        <f t="shared" si="4"/>
        <v>0</v>
      </c>
      <c r="L74" s="90">
        <f t="shared" si="4"/>
        <v>0</v>
      </c>
      <c r="M74" s="90">
        <f t="shared" si="4"/>
        <v>0</v>
      </c>
      <c r="N74" s="90">
        <f t="shared" si="4"/>
        <v>46</v>
      </c>
      <c r="O74" s="90">
        <f t="shared" si="4"/>
        <v>9000</v>
      </c>
      <c r="P74" s="90">
        <f t="shared" si="4"/>
        <v>0</v>
      </c>
      <c r="Q74" s="91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67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242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2">
        <v>1.0</v>
      </c>
      <c r="B80" s="171">
        <v>46177.0</v>
      </c>
      <c r="C80" s="166" t="s">
        <v>243</v>
      </c>
      <c r="D80" s="167">
        <v>10008.0</v>
      </c>
      <c r="E80" s="167" t="s">
        <v>232</v>
      </c>
      <c r="F80" s="103"/>
      <c r="G80" s="104"/>
      <c r="H80" s="104"/>
      <c r="I80" s="200"/>
      <c r="J80" s="103"/>
      <c r="K80" s="104"/>
      <c r="L80" s="201">
        <v>5700.0</v>
      </c>
      <c r="M80" s="168"/>
      <c r="N80" s="168"/>
      <c r="O80" s="73"/>
      <c r="P80" s="202">
        <v>5700.0</v>
      </c>
      <c r="Q80" s="79">
        <f t="shared" ref="Q80:Q89" si="5">F80+G80+H80+I80+J80+K80+L80+M80+N80+O80-P80</f>
        <v>0</v>
      </c>
      <c r="R80" s="99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2">
        <v>2.0</v>
      </c>
      <c r="B81" s="171">
        <v>46177.0</v>
      </c>
      <c r="C81" s="172" t="s">
        <v>244</v>
      </c>
      <c r="D81" s="173">
        <v>22332.0</v>
      </c>
      <c r="E81" s="173" t="s">
        <v>210</v>
      </c>
      <c r="F81" s="103"/>
      <c r="G81" s="104"/>
      <c r="H81" s="104"/>
      <c r="I81" s="105">
        <v>59.0</v>
      </c>
      <c r="J81" s="103"/>
      <c r="K81" s="203"/>
      <c r="L81" s="103"/>
      <c r="M81" s="111"/>
      <c r="N81" s="103"/>
      <c r="O81" s="73"/>
      <c r="P81" s="202">
        <v>59.0</v>
      </c>
      <c r="Q81" s="79">
        <f t="shared" si="5"/>
        <v>0</v>
      </c>
      <c r="R81" s="99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2">
        <v>3.0</v>
      </c>
      <c r="B82" s="204">
        <v>46177.0</v>
      </c>
      <c r="C82" s="172" t="s">
        <v>245</v>
      </c>
      <c r="D82" s="205">
        <v>122310.0</v>
      </c>
      <c r="E82" s="173" t="s">
        <v>216</v>
      </c>
      <c r="F82" s="103"/>
      <c r="G82" s="104"/>
      <c r="H82" s="71"/>
      <c r="I82" s="104"/>
      <c r="J82" s="201">
        <v>50.0</v>
      </c>
      <c r="K82" s="103"/>
      <c r="L82" s="103"/>
      <c r="M82" s="103"/>
      <c r="N82" s="103"/>
      <c r="O82" s="73"/>
      <c r="P82" s="202">
        <v>50.0</v>
      </c>
      <c r="Q82" s="79">
        <f t="shared" si="5"/>
        <v>0</v>
      </c>
      <c r="R82" s="99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92">
        <v>4.0</v>
      </c>
      <c r="B83" s="206">
        <v>46177.0</v>
      </c>
      <c r="C83" s="172" t="s">
        <v>246</v>
      </c>
      <c r="D83" s="173">
        <v>10001.0</v>
      </c>
      <c r="E83" s="173" t="s">
        <v>222</v>
      </c>
      <c r="F83" s="103"/>
      <c r="G83" s="104"/>
      <c r="H83" s="105"/>
      <c r="I83" s="104"/>
      <c r="J83" s="103"/>
      <c r="K83" s="103"/>
      <c r="L83" s="207">
        <v>100.0</v>
      </c>
      <c r="M83" s="103"/>
      <c r="N83" s="103"/>
      <c r="O83" s="73"/>
      <c r="P83" s="169">
        <v>100.0</v>
      </c>
      <c r="Q83" s="79">
        <f t="shared" si="5"/>
        <v>0</v>
      </c>
      <c r="R83" s="99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92">
        <v>5.0</v>
      </c>
      <c r="B84" s="208">
        <v>46177.0</v>
      </c>
      <c r="C84" s="209" t="s">
        <v>247</v>
      </c>
      <c r="D84" s="210">
        <v>49825.0</v>
      </c>
      <c r="E84" s="210" t="s">
        <v>248</v>
      </c>
      <c r="F84" s="120"/>
      <c r="G84" s="121"/>
      <c r="H84" s="211">
        <v>2500.0</v>
      </c>
      <c r="I84" s="121"/>
      <c r="J84" s="120"/>
      <c r="K84" s="120"/>
      <c r="L84" s="120"/>
      <c r="M84" s="120"/>
      <c r="N84" s="120"/>
      <c r="O84" s="122"/>
      <c r="P84" s="212">
        <v>2500.0</v>
      </c>
      <c r="Q84" s="79">
        <f t="shared" si="5"/>
        <v>0</v>
      </c>
      <c r="R84" s="99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92">
        <v>6.0</v>
      </c>
      <c r="B85" s="208">
        <v>46177.0</v>
      </c>
      <c r="C85" s="209" t="s">
        <v>249</v>
      </c>
      <c r="D85" s="210">
        <v>10249.0</v>
      </c>
      <c r="E85" s="210" t="s">
        <v>234</v>
      </c>
      <c r="F85" s="120"/>
      <c r="G85" s="121"/>
      <c r="H85" s="121"/>
      <c r="I85" s="121"/>
      <c r="J85" s="120"/>
      <c r="K85" s="120"/>
      <c r="L85" s="120"/>
      <c r="M85" s="211">
        <v>2600.0</v>
      </c>
      <c r="N85" s="120"/>
      <c r="O85" s="122"/>
      <c r="P85" s="212">
        <v>2600.0</v>
      </c>
      <c r="Q85" s="79">
        <f t="shared" si="5"/>
        <v>0</v>
      </c>
      <c r="R85" s="99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92">
        <v>7.0</v>
      </c>
      <c r="B86" s="124"/>
      <c r="C86" s="117"/>
      <c r="D86" s="119"/>
      <c r="E86" s="119"/>
      <c r="F86" s="120"/>
      <c r="G86" s="121"/>
      <c r="H86" s="121"/>
      <c r="I86" s="121"/>
      <c r="J86" s="120"/>
      <c r="K86" s="120"/>
      <c r="L86" s="120"/>
      <c r="M86" s="120"/>
      <c r="N86" s="120"/>
      <c r="O86" s="122"/>
      <c r="P86" s="177"/>
      <c r="Q86" s="79">
        <f t="shared" si="5"/>
        <v>0</v>
      </c>
      <c r="R86" s="99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2">
        <v>8.0</v>
      </c>
      <c r="B87" s="124"/>
      <c r="C87" s="117"/>
      <c r="D87" s="119"/>
      <c r="E87" s="119"/>
      <c r="F87" s="120"/>
      <c r="G87" s="121"/>
      <c r="H87" s="121"/>
      <c r="I87" s="121"/>
      <c r="J87" s="120"/>
      <c r="K87" s="120"/>
      <c r="L87" s="120"/>
      <c r="M87" s="120"/>
      <c r="N87" s="120"/>
      <c r="O87" s="122"/>
      <c r="P87" s="177"/>
      <c r="Q87" s="79">
        <f t="shared" si="5"/>
        <v>0</v>
      </c>
      <c r="R87" s="99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2">
        <v>9.0</v>
      </c>
      <c r="B88" s="124"/>
      <c r="C88" s="117"/>
      <c r="D88" s="119"/>
      <c r="E88" s="119"/>
      <c r="F88" s="120"/>
      <c r="G88" s="121"/>
      <c r="H88" s="121"/>
      <c r="I88" s="121"/>
      <c r="J88" s="120"/>
      <c r="K88" s="120"/>
      <c r="L88" s="120"/>
      <c r="M88" s="120"/>
      <c r="N88" s="120"/>
      <c r="O88" s="122"/>
      <c r="P88" s="177"/>
      <c r="Q88" s="79">
        <f t="shared" si="5"/>
        <v>0</v>
      </c>
      <c r="R88" s="99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2">
        <v>10.0</v>
      </c>
      <c r="B89" s="124"/>
      <c r="C89" s="117"/>
      <c r="D89" s="125"/>
      <c r="E89" s="126"/>
      <c r="F89" s="120"/>
      <c r="G89" s="120"/>
      <c r="H89" s="127"/>
      <c r="I89" s="120"/>
      <c r="J89" s="120"/>
      <c r="K89" s="120"/>
      <c r="L89" s="120"/>
      <c r="M89" s="120"/>
      <c r="N89" s="120"/>
      <c r="O89" s="122"/>
      <c r="P89" s="121"/>
      <c r="Q89" s="79">
        <f t="shared" si="5"/>
        <v>0</v>
      </c>
      <c r="R89" s="99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2"/>
      <c r="B90" s="128"/>
      <c r="C90" s="129"/>
      <c r="D90" s="130"/>
      <c r="E90" s="130"/>
      <c r="F90" s="120"/>
      <c r="G90" s="120"/>
      <c r="H90" s="120"/>
      <c r="I90" s="120"/>
      <c r="J90" s="120"/>
      <c r="K90" s="120"/>
      <c r="L90" s="120"/>
      <c r="M90" s="120"/>
      <c r="N90" s="120"/>
      <c r="O90" s="122"/>
      <c r="P90" s="120"/>
      <c r="Q90" s="79"/>
      <c r="R90" s="131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6"/>
      <c r="B91" s="87"/>
      <c r="C91" s="88"/>
      <c r="D91" s="89" t="s">
        <v>66</v>
      </c>
      <c r="E91" s="62"/>
      <c r="F91" s="90">
        <f t="shared" ref="F91:P91" si="6">SUM(F80:F83)</f>
        <v>0</v>
      </c>
      <c r="G91" s="90">
        <f t="shared" si="6"/>
        <v>0</v>
      </c>
      <c r="H91" s="90">
        <f t="shared" si="6"/>
        <v>0</v>
      </c>
      <c r="I91" s="90">
        <f t="shared" si="6"/>
        <v>59</v>
      </c>
      <c r="J91" s="90">
        <f t="shared" si="6"/>
        <v>50</v>
      </c>
      <c r="K91" s="90">
        <f t="shared" si="6"/>
        <v>0</v>
      </c>
      <c r="L91" s="90">
        <f t="shared" si="6"/>
        <v>5800</v>
      </c>
      <c r="M91" s="90">
        <f t="shared" si="6"/>
        <v>0</v>
      </c>
      <c r="N91" s="90">
        <f t="shared" si="6"/>
        <v>0</v>
      </c>
      <c r="O91" s="90">
        <f t="shared" si="6"/>
        <v>0</v>
      </c>
      <c r="P91" s="90">
        <f t="shared" si="6"/>
        <v>5909</v>
      </c>
      <c r="Q91" s="91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2"/>
      <c r="F92" s="133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2"/>
      <c r="F93" s="133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4" t="s">
        <v>73</v>
      </c>
      <c r="F94" s="135" t="s">
        <v>139</v>
      </c>
      <c r="G94" s="2"/>
      <c r="H94" s="2"/>
      <c r="I94" s="2"/>
      <c r="J94" s="136" t="s">
        <v>75</v>
      </c>
      <c r="K94" s="136"/>
      <c r="L94" s="136"/>
      <c r="M94" s="136"/>
      <c r="N94" s="137"/>
      <c r="O94" s="137"/>
      <c r="P94" s="138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4" t="s">
        <v>76</v>
      </c>
      <c r="F95" s="135" t="s">
        <v>139</v>
      </c>
      <c r="G95" s="2"/>
      <c r="H95" s="2"/>
      <c r="I95" s="2"/>
      <c r="J95" s="139" t="s">
        <v>77</v>
      </c>
      <c r="K95" s="139"/>
      <c r="L95" s="139"/>
      <c r="M95" s="139"/>
      <c r="N95" s="139"/>
      <c r="O95" s="139"/>
      <c r="P95" s="140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4" t="s">
        <v>78</v>
      </c>
      <c r="F96" s="135" t="s">
        <v>139</v>
      </c>
      <c r="G96" s="2"/>
      <c r="H96" s="2"/>
      <c r="I96" s="2"/>
      <c r="J96" s="141"/>
      <c r="K96" s="142"/>
      <c r="L96" s="142"/>
      <c r="M96" s="142"/>
      <c r="N96" s="142"/>
      <c r="O96" s="142"/>
      <c r="P96" s="142"/>
      <c r="Q96" s="143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4" t="s">
        <v>79</v>
      </c>
      <c r="F97" s="135" t="s">
        <v>139</v>
      </c>
      <c r="G97" s="2"/>
      <c r="H97" s="2"/>
      <c r="I97" s="2"/>
      <c r="J97" s="144"/>
      <c r="K97" s="144"/>
      <c r="L97" s="144"/>
      <c r="M97" s="144"/>
      <c r="N97" s="144"/>
      <c r="O97" s="144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4" t="s">
        <v>250</v>
      </c>
      <c r="F98" s="135" t="s">
        <v>139</v>
      </c>
      <c r="G98" s="2"/>
      <c r="H98" s="2"/>
      <c r="I98" s="2"/>
      <c r="J98" s="144"/>
      <c r="K98" s="144"/>
      <c r="L98" s="144"/>
      <c r="M98" s="144"/>
      <c r="N98" s="144"/>
      <c r="O98" s="144"/>
      <c r="P98" s="145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4" t="s">
        <v>81</v>
      </c>
      <c r="F99" s="135" t="s">
        <v>139</v>
      </c>
      <c r="G99" s="2"/>
      <c r="H99" s="2"/>
      <c r="I99" s="2"/>
      <c r="J99" s="146"/>
      <c r="K99" s="146"/>
      <c r="L99" s="146"/>
      <c r="M99" s="146"/>
      <c r="N99" s="55"/>
      <c r="O99" s="55"/>
      <c r="P99" s="145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4" t="s">
        <v>82</v>
      </c>
      <c r="F100" s="135" t="s">
        <v>139</v>
      </c>
      <c r="G100" s="2"/>
      <c r="H100" s="2"/>
      <c r="I100" s="2"/>
      <c r="J100" s="55"/>
      <c r="K100" s="55"/>
      <c r="L100" s="147"/>
      <c r="M100" s="55"/>
      <c r="N100" s="55"/>
      <c r="O100" s="55"/>
      <c r="P100" s="14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251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46178.0</v>
      </c>
      <c r="C6" s="21" t="s">
        <v>252</v>
      </c>
      <c r="D6" s="22">
        <v>48482.0</v>
      </c>
      <c r="E6" s="23" t="s">
        <v>253</v>
      </c>
      <c r="F6" s="24"/>
      <c r="G6" s="24"/>
      <c r="H6" s="24"/>
      <c r="I6" s="25"/>
      <c r="J6" s="26">
        <v>4600.0</v>
      </c>
      <c r="K6" s="24"/>
      <c r="L6" s="24"/>
      <c r="M6" s="25"/>
      <c r="N6" s="24"/>
      <c r="O6" s="24"/>
      <c r="P6" s="27">
        <v>4600.0</v>
      </c>
      <c r="Q6" s="28">
        <f t="shared" ref="Q6:Q59" si="1">F6+G6+H6+I6+J6+K6+L6+M6+N6+O6-P6</f>
        <v>0</v>
      </c>
      <c r="R6" s="27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46178.0</v>
      </c>
      <c r="C7" s="21" t="s">
        <v>254</v>
      </c>
      <c r="D7" s="22">
        <v>79705.0</v>
      </c>
      <c r="E7" s="23" t="s">
        <v>255</v>
      </c>
      <c r="F7" s="24"/>
      <c r="G7" s="24"/>
      <c r="H7" s="24"/>
      <c r="I7" s="32">
        <v>10000.0</v>
      </c>
      <c r="J7" s="24"/>
      <c r="K7" s="24"/>
      <c r="L7" s="24"/>
      <c r="M7" s="25"/>
      <c r="N7" s="24"/>
      <c r="O7" s="24"/>
      <c r="P7" s="27">
        <v>10000.0</v>
      </c>
      <c r="Q7" s="28">
        <f t="shared" si="1"/>
        <v>0</v>
      </c>
      <c r="R7" s="27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46178.0</v>
      </c>
      <c r="C8" s="21" t="s">
        <v>256</v>
      </c>
      <c r="D8" s="22">
        <v>22332.0</v>
      </c>
      <c r="E8" s="23" t="s">
        <v>210</v>
      </c>
      <c r="F8" s="24"/>
      <c r="G8" s="24"/>
      <c r="H8" s="24"/>
      <c r="I8" s="32">
        <v>3050.0</v>
      </c>
      <c r="J8" s="24"/>
      <c r="K8" s="24"/>
      <c r="L8" s="24"/>
      <c r="M8" s="25"/>
      <c r="N8" s="24"/>
      <c r="O8" s="24"/>
      <c r="P8" s="27">
        <v>3050.0</v>
      </c>
      <c r="Q8" s="28">
        <f t="shared" si="1"/>
        <v>0</v>
      </c>
      <c r="R8" s="27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46178.0</v>
      </c>
      <c r="C9" s="21" t="s">
        <v>257</v>
      </c>
      <c r="D9" s="22">
        <v>58050.0</v>
      </c>
      <c r="E9" s="23" t="s">
        <v>258</v>
      </c>
      <c r="F9" s="24"/>
      <c r="G9" s="24"/>
      <c r="H9" s="24"/>
      <c r="I9" s="25"/>
      <c r="J9" s="26">
        <v>5100.0</v>
      </c>
      <c r="K9" s="24"/>
      <c r="L9" s="24"/>
      <c r="M9" s="25"/>
      <c r="N9" s="24"/>
      <c r="O9" s="24"/>
      <c r="P9" s="27">
        <v>5100.0</v>
      </c>
      <c r="Q9" s="28">
        <f t="shared" si="1"/>
        <v>0</v>
      </c>
      <c r="R9" s="27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46178.0</v>
      </c>
      <c r="C10" s="21" t="s">
        <v>259</v>
      </c>
      <c r="D10" s="22">
        <v>10249.0</v>
      </c>
      <c r="E10" s="23" t="s">
        <v>234</v>
      </c>
      <c r="F10" s="24"/>
      <c r="G10" s="24"/>
      <c r="H10" s="24"/>
      <c r="I10" s="25"/>
      <c r="J10" s="26">
        <v>5000.0</v>
      </c>
      <c r="K10" s="24"/>
      <c r="L10" s="24"/>
      <c r="M10" s="25"/>
      <c r="N10" s="24"/>
      <c r="O10" s="24"/>
      <c r="P10" s="27">
        <v>5000.0</v>
      </c>
      <c r="Q10" s="28">
        <f t="shared" si="1"/>
        <v>0</v>
      </c>
      <c r="R10" s="27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46178.0</v>
      </c>
      <c r="C11" s="21" t="s">
        <v>260</v>
      </c>
      <c r="D11" s="22">
        <v>46778.0</v>
      </c>
      <c r="E11" s="23" t="s">
        <v>261</v>
      </c>
      <c r="F11" s="24"/>
      <c r="G11" s="24"/>
      <c r="H11" s="24"/>
      <c r="I11" s="25"/>
      <c r="J11" s="26">
        <v>7550.0</v>
      </c>
      <c r="K11" s="24"/>
      <c r="L11" s="24"/>
      <c r="M11" s="25"/>
      <c r="N11" s="24"/>
      <c r="O11" s="24"/>
      <c r="P11" s="27">
        <v>7550.0</v>
      </c>
      <c r="Q11" s="28">
        <f t="shared" si="1"/>
        <v>0</v>
      </c>
      <c r="R11" s="27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46178.0</v>
      </c>
      <c r="C12" s="21" t="s">
        <v>262</v>
      </c>
      <c r="D12" s="22">
        <v>75037.0</v>
      </c>
      <c r="E12" s="23" t="s">
        <v>263</v>
      </c>
      <c r="F12" s="24"/>
      <c r="G12" s="24"/>
      <c r="H12" s="24"/>
      <c r="I12" s="32">
        <v>15000.0</v>
      </c>
      <c r="J12" s="24"/>
      <c r="K12" s="24"/>
      <c r="L12" s="24"/>
      <c r="M12" s="25"/>
      <c r="N12" s="24"/>
      <c r="O12" s="24"/>
      <c r="P12" s="27">
        <v>15000.0</v>
      </c>
      <c r="Q12" s="28">
        <f t="shared" si="1"/>
        <v>0</v>
      </c>
      <c r="R12" s="27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46178.0</v>
      </c>
      <c r="C13" s="21" t="s">
        <v>264</v>
      </c>
      <c r="D13" s="22">
        <v>122476.0</v>
      </c>
      <c r="E13" s="23" t="s">
        <v>265</v>
      </c>
      <c r="F13" s="24"/>
      <c r="G13" s="24"/>
      <c r="H13" s="24"/>
      <c r="I13" s="25"/>
      <c r="J13" s="26">
        <v>3250.0</v>
      </c>
      <c r="K13" s="24"/>
      <c r="L13" s="24"/>
      <c r="M13" s="25"/>
      <c r="N13" s="24"/>
      <c r="O13" s="24"/>
      <c r="P13" s="27">
        <v>3250.0</v>
      </c>
      <c r="Q13" s="28">
        <f t="shared" si="1"/>
        <v>0</v>
      </c>
      <c r="R13" s="27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46178.0</v>
      </c>
      <c r="C14" s="21" t="s">
        <v>266</v>
      </c>
      <c r="D14" s="22">
        <v>59244.0</v>
      </c>
      <c r="E14" s="23" t="s">
        <v>267</v>
      </c>
      <c r="F14" s="24"/>
      <c r="G14" s="24"/>
      <c r="H14" s="24"/>
      <c r="I14" s="32">
        <v>25000.0</v>
      </c>
      <c r="J14" s="24"/>
      <c r="K14" s="24"/>
      <c r="L14" s="24"/>
      <c r="M14" s="25"/>
      <c r="N14" s="24"/>
      <c r="O14" s="24"/>
      <c r="P14" s="27">
        <v>25000.0</v>
      </c>
      <c r="Q14" s="28">
        <f t="shared" si="1"/>
        <v>0</v>
      </c>
      <c r="R14" s="27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46178.0</v>
      </c>
      <c r="C15" s="21" t="s">
        <v>268</v>
      </c>
      <c r="D15" s="22">
        <v>122480.0</v>
      </c>
      <c r="E15" s="23" t="s">
        <v>269</v>
      </c>
      <c r="F15" s="24"/>
      <c r="G15" s="24"/>
      <c r="H15" s="24"/>
      <c r="I15" s="25"/>
      <c r="J15" s="26">
        <v>350.0</v>
      </c>
      <c r="K15" s="24"/>
      <c r="L15" s="24"/>
      <c r="M15" s="25"/>
      <c r="N15" s="24"/>
      <c r="O15" s="24"/>
      <c r="P15" s="27">
        <v>350.0</v>
      </c>
      <c r="Q15" s="28">
        <f t="shared" si="1"/>
        <v>0</v>
      </c>
      <c r="R15" s="27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46178.0</v>
      </c>
      <c r="C16" s="21" t="s">
        <v>270</v>
      </c>
      <c r="D16" s="22">
        <v>54226.0</v>
      </c>
      <c r="E16" s="23" t="s">
        <v>271</v>
      </c>
      <c r="F16" s="24"/>
      <c r="G16" s="24"/>
      <c r="H16" s="24"/>
      <c r="I16" s="32">
        <v>10000.0</v>
      </c>
      <c r="J16" s="24"/>
      <c r="K16" s="24"/>
      <c r="L16" s="24"/>
      <c r="M16" s="25"/>
      <c r="N16" s="24"/>
      <c r="O16" s="24"/>
      <c r="P16" s="27">
        <v>10000.0</v>
      </c>
      <c r="Q16" s="28">
        <f t="shared" si="1"/>
        <v>0</v>
      </c>
      <c r="R16" s="27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46178.0</v>
      </c>
      <c r="C17" s="21" t="s">
        <v>272</v>
      </c>
      <c r="D17" s="22">
        <v>80242.0</v>
      </c>
      <c r="E17" s="23" t="s">
        <v>273</v>
      </c>
      <c r="F17" s="24"/>
      <c r="G17" s="24"/>
      <c r="H17" s="24"/>
      <c r="I17" s="25"/>
      <c r="J17" s="24"/>
      <c r="K17" s="24"/>
      <c r="L17" s="24"/>
      <c r="M17" s="32">
        <v>15000.0</v>
      </c>
      <c r="N17" s="24"/>
      <c r="O17" s="24"/>
      <c r="P17" s="27">
        <v>15000.0</v>
      </c>
      <c r="Q17" s="28">
        <f t="shared" si="1"/>
        <v>0</v>
      </c>
      <c r="R17" s="27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46178.0</v>
      </c>
      <c r="C18" s="21" t="s">
        <v>274</v>
      </c>
      <c r="D18" s="22">
        <v>10250.0</v>
      </c>
      <c r="E18" s="23" t="s">
        <v>41</v>
      </c>
      <c r="F18" s="24"/>
      <c r="G18" s="24"/>
      <c r="H18" s="24"/>
      <c r="I18" s="32">
        <v>400.0</v>
      </c>
      <c r="J18" s="24"/>
      <c r="K18" s="24"/>
      <c r="L18" s="24"/>
      <c r="M18" s="25"/>
      <c r="N18" s="24"/>
      <c r="O18" s="24"/>
      <c r="P18" s="27">
        <v>400.0</v>
      </c>
      <c r="Q18" s="28">
        <f t="shared" si="1"/>
        <v>0</v>
      </c>
      <c r="R18" s="27" t="s">
        <v>32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46178.0</v>
      </c>
      <c r="C19" s="21" t="s">
        <v>275</v>
      </c>
      <c r="D19" s="22">
        <v>10271.0</v>
      </c>
      <c r="E19" s="23" t="s">
        <v>199</v>
      </c>
      <c r="F19" s="24"/>
      <c r="G19" s="24"/>
      <c r="H19" s="24"/>
      <c r="I19" s="25"/>
      <c r="J19" s="26">
        <v>200.0</v>
      </c>
      <c r="K19" s="24"/>
      <c r="L19" s="24"/>
      <c r="M19" s="25"/>
      <c r="N19" s="24"/>
      <c r="O19" s="24"/>
      <c r="P19" s="27">
        <v>200.0</v>
      </c>
      <c r="Q19" s="28">
        <f t="shared" si="1"/>
        <v>0</v>
      </c>
      <c r="R19" s="27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46178.0</v>
      </c>
      <c r="C20" s="21" t="s">
        <v>276</v>
      </c>
      <c r="D20" s="22">
        <v>10250.0</v>
      </c>
      <c r="E20" s="23" t="s">
        <v>41</v>
      </c>
      <c r="F20" s="24"/>
      <c r="G20" s="24"/>
      <c r="H20" s="24"/>
      <c r="I20" s="32">
        <v>200.0</v>
      </c>
      <c r="J20" s="24"/>
      <c r="K20" s="24"/>
      <c r="L20" s="24"/>
      <c r="M20" s="25"/>
      <c r="N20" s="24"/>
      <c r="O20" s="24"/>
      <c r="P20" s="27">
        <v>200.0</v>
      </c>
      <c r="Q20" s="28">
        <f t="shared" si="1"/>
        <v>0</v>
      </c>
      <c r="R20" s="27" t="s">
        <v>32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46178.0</v>
      </c>
      <c r="C21" s="21" t="s">
        <v>277</v>
      </c>
      <c r="D21" s="22">
        <v>23221.0</v>
      </c>
      <c r="E21" s="23" t="s">
        <v>278</v>
      </c>
      <c r="F21" s="24"/>
      <c r="G21" s="24"/>
      <c r="H21" s="24"/>
      <c r="I21" s="32">
        <v>65.0</v>
      </c>
      <c r="J21" s="24"/>
      <c r="K21" s="26">
        <v>635.0</v>
      </c>
      <c r="L21" s="24"/>
      <c r="M21" s="25"/>
      <c r="N21" s="24"/>
      <c r="O21" s="24"/>
      <c r="P21" s="27">
        <v>700.0</v>
      </c>
      <c r="Q21" s="28">
        <f t="shared" si="1"/>
        <v>0</v>
      </c>
      <c r="R21" s="27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46178.0</v>
      </c>
      <c r="C22" s="21" t="s">
        <v>279</v>
      </c>
      <c r="D22" s="22">
        <v>119542.0</v>
      </c>
      <c r="E22" s="23" t="s">
        <v>280</v>
      </c>
      <c r="F22" s="24"/>
      <c r="G22" s="24"/>
      <c r="H22" s="24"/>
      <c r="I22" s="32">
        <v>2400.0</v>
      </c>
      <c r="J22" s="24"/>
      <c r="K22" s="24"/>
      <c r="L22" s="24"/>
      <c r="M22" s="25"/>
      <c r="N22" s="24"/>
      <c r="O22" s="24"/>
      <c r="P22" s="27">
        <v>2400.0</v>
      </c>
      <c r="Q22" s="28">
        <f t="shared" si="1"/>
        <v>0</v>
      </c>
      <c r="R22" s="27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46178.0</v>
      </c>
      <c r="C23" s="21" t="s">
        <v>281</v>
      </c>
      <c r="D23" s="22">
        <v>83352.0</v>
      </c>
      <c r="E23" s="23" t="s">
        <v>282</v>
      </c>
      <c r="F23" s="24"/>
      <c r="G23" s="24"/>
      <c r="H23" s="26">
        <v>25000.0</v>
      </c>
      <c r="I23" s="25"/>
      <c r="J23" s="24"/>
      <c r="K23" s="24"/>
      <c r="L23" s="24"/>
      <c r="M23" s="25"/>
      <c r="N23" s="24"/>
      <c r="O23" s="24"/>
      <c r="P23" s="27">
        <v>25000.0</v>
      </c>
      <c r="Q23" s="28">
        <f t="shared" si="1"/>
        <v>0</v>
      </c>
      <c r="R23" s="30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46178.0</v>
      </c>
      <c r="C24" s="21" t="s">
        <v>283</v>
      </c>
      <c r="D24" s="22">
        <v>10006.0</v>
      </c>
      <c r="E24" s="23" t="s">
        <v>134</v>
      </c>
      <c r="F24" s="24"/>
      <c r="G24" s="24"/>
      <c r="H24" s="26">
        <v>9500.0</v>
      </c>
      <c r="I24" s="25"/>
      <c r="J24" s="24"/>
      <c r="K24" s="24"/>
      <c r="L24" s="24"/>
      <c r="M24" s="25"/>
      <c r="N24" s="24"/>
      <c r="O24" s="24"/>
      <c r="P24" s="27">
        <v>9500.0</v>
      </c>
      <c r="Q24" s="28">
        <f t="shared" si="1"/>
        <v>0</v>
      </c>
      <c r="R24" s="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46178.0</v>
      </c>
      <c r="C25" s="21" t="s">
        <v>284</v>
      </c>
      <c r="D25" s="22">
        <v>21828.0</v>
      </c>
      <c r="E25" s="23" t="s">
        <v>285</v>
      </c>
      <c r="F25" s="24"/>
      <c r="G25" s="24"/>
      <c r="H25" s="24"/>
      <c r="I25" s="25"/>
      <c r="J25" s="24"/>
      <c r="K25" s="26">
        <v>32500.0</v>
      </c>
      <c r="L25" s="24"/>
      <c r="M25" s="25"/>
      <c r="N25" s="24"/>
      <c r="O25" s="24"/>
      <c r="P25" s="27">
        <v>32500.0</v>
      </c>
      <c r="Q25" s="28">
        <f t="shared" si="1"/>
        <v>0</v>
      </c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46178.0</v>
      </c>
      <c r="C26" s="21" t="s">
        <v>286</v>
      </c>
      <c r="D26" s="22">
        <v>122514.0</v>
      </c>
      <c r="E26" s="23" t="s">
        <v>287</v>
      </c>
      <c r="F26" s="24"/>
      <c r="G26" s="24"/>
      <c r="H26" s="24"/>
      <c r="I26" s="25"/>
      <c r="J26" s="24"/>
      <c r="K26" s="26">
        <v>4050.0</v>
      </c>
      <c r="L26" s="24"/>
      <c r="M26" s="25"/>
      <c r="N26" s="24"/>
      <c r="O26" s="24"/>
      <c r="P26" s="27">
        <v>4050.0</v>
      </c>
      <c r="Q26" s="28">
        <f t="shared" si="1"/>
        <v>0</v>
      </c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36"/>
      <c r="C27" s="37"/>
      <c r="D27" s="38"/>
      <c r="E27" s="39"/>
      <c r="F27" s="24"/>
      <c r="G27" s="24"/>
      <c r="H27" s="24"/>
      <c r="I27" s="25"/>
      <c r="J27" s="24"/>
      <c r="K27" s="24"/>
      <c r="L27" s="24"/>
      <c r="M27" s="25"/>
      <c r="N27" s="24"/>
      <c r="O27" s="24"/>
      <c r="P27" s="30"/>
      <c r="Q27" s="28">
        <f t="shared" si="1"/>
        <v>0</v>
      </c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36"/>
      <c r="C28" s="37"/>
      <c r="D28" s="38"/>
      <c r="E28" s="39"/>
      <c r="F28" s="24"/>
      <c r="G28" s="24"/>
      <c r="H28" s="24"/>
      <c r="I28" s="25"/>
      <c r="J28" s="24"/>
      <c r="K28" s="24"/>
      <c r="L28" s="24"/>
      <c r="M28" s="25"/>
      <c r="N28" s="24"/>
      <c r="O28" s="24"/>
      <c r="P28" s="30"/>
      <c r="Q28" s="28">
        <f t="shared" si="1"/>
        <v>0</v>
      </c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36"/>
      <c r="C29" s="37"/>
      <c r="D29" s="38"/>
      <c r="E29" s="39"/>
      <c r="F29" s="24"/>
      <c r="G29" s="24"/>
      <c r="H29" s="24"/>
      <c r="I29" s="25"/>
      <c r="J29" s="24"/>
      <c r="K29" s="24"/>
      <c r="L29" s="24"/>
      <c r="M29" s="25"/>
      <c r="N29" s="24"/>
      <c r="O29" s="24"/>
      <c r="P29" s="30"/>
      <c r="Q29" s="28">
        <f t="shared" si="1"/>
        <v>0</v>
      </c>
      <c r="R29" s="30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/>
      <c r="B30" s="36"/>
      <c r="C30" s="37"/>
      <c r="D30" s="38"/>
      <c r="E30" s="39"/>
      <c r="F30" s="24"/>
      <c r="G30" s="24"/>
      <c r="H30" s="24"/>
      <c r="I30" s="25"/>
      <c r="J30" s="24"/>
      <c r="K30" s="24"/>
      <c r="L30" s="24"/>
      <c r="M30" s="25"/>
      <c r="N30" s="24"/>
      <c r="O30" s="24"/>
      <c r="P30" s="30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/>
      <c r="B31" s="36"/>
      <c r="C31" s="37"/>
      <c r="D31" s="38"/>
      <c r="E31" s="39"/>
      <c r="F31" s="24"/>
      <c r="G31" s="24"/>
      <c r="H31" s="24"/>
      <c r="I31" s="25"/>
      <c r="J31" s="24"/>
      <c r="K31" s="24"/>
      <c r="L31" s="24"/>
      <c r="M31" s="25"/>
      <c r="N31" s="24"/>
      <c r="O31" s="24"/>
      <c r="P31" s="30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36"/>
      <c r="C32" s="37"/>
      <c r="D32" s="38"/>
      <c r="E32" s="39"/>
      <c r="F32" s="24"/>
      <c r="G32" s="24"/>
      <c r="H32" s="24"/>
      <c r="I32" s="25"/>
      <c r="J32" s="24"/>
      <c r="K32" s="24"/>
      <c r="L32" s="24"/>
      <c r="M32" s="25"/>
      <c r="N32" s="24"/>
      <c r="O32" s="24"/>
      <c r="P32" s="30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36"/>
      <c r="C33" s="37"/>
      <c r="D33" s="38"/>
      <c r="E33" s="39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6"/>
      <c r="C34" s="37"/>
      <c r="D34" s="38"/>
      <c r="E34" s="39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6"/>
      <c r="C35" s="37"/>
      <c r="D35" s="38"/>
      <c r="E35" s="39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6"/>
      <c r="C36" s="37"/>
      <c r="D36" s="38"/>
      <c r="E36" s="39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6"/>
      <c r="C37" s="37"/>
      <c r="D37" s="38"/>
      <c r="E37" s="39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6"/>
      <c r="C38" s="37"/>
      <c r="D38" s="38"/>
      <c r="E38" s="39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6"/>
      <c r="C39" s="37"/>
      <c r="D39" s="38"/>
      <c r="E39" s="39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5"/>
      <c r="J59" s="24"/>
      <c r="K59" s="25"/>
      <c r="L59" s="24"/>
      <c r="M59" s="25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0</v>
      </c>
      <c r="G60" s="44">
        <f t="shared" si="2"/>
        <v>0</v>
      </c>
      <c r="H60" s="44">
        <f t="shared" si="2"/>
        <v>34500</v>
      </c>
      <c r="I60" s="44">
        <f t="shared" si="2"/>
        <v>66115</v>
      </c>
      <c r="J60" s="44">
        <f t="shared" si="2"/>
        <v>26050</v>
      </c>
      <c r="K60" s="44">
        <f t="shared" si="2"/>
        <v>37185</v>
      </c>
      <c r="L60" s="44">
        <f t="shared" si="2"/>
        <v>0</v>
      </c>
      <c r="M60" s="44">
        <f t="shared" si="2"/>
        <v>15000</v>
      </c>
      <c r="N60" s="44">
        <f t="shared" si="2"/>
        <v>0</v>
      </c>
      <c r="O60" s="44">
        <f t="shared" si="2"/>
        <v>0</v>
      </c>
      <c r="P60" s="44">
        <f t="shared" si="2"/>
        <v>178850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178850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62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58" t="s">
        <v>13</v>
      </c>
      <c r="L65" s="62"/>
      <c r="M65" s="62"/>
      <c r="N65" s="63" t="s">
        <v>235</v>
      </c>
      <c r="O65" s="64" t="s">
        <v>288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63" t="s">
        <v>20</v>
      </c>
      <c r="M66" s="63" t="s">
        <v>21</v>
      </c>
      <c r="N66" s="63" t="s">
        <v>237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13">
        <v>46178.0</v>
      </c>
      <c r="C67" s="214" t="s">
        <v>289</v>
      </c>
      <c r="D67" s="95">
        <v>10249.0</v>
      </c>
      <c r="E67" s="96" t="s">
        <v>234</v>
      </c>
      <c r="F67" s="215"/>
      <c r="G67" s="215"/>
      <c r="H67" s="215"/>
      <c r="I67" s="215"/>
      <c r="J67" s="215"/>
      <c r="K67" s="215"/>
      <c r="L67" s="216"/>
      <c r="M67" s="215"/>
      <c r="N67" s="217">
        <v>23.0</v>
      </c>
      <c r="O67" s="215"/>
      <c r="P67" s="218">
        <v>23.0</v>
      </c>
      <c r="Q67" s="79">
        <v>0.0</v>
      </c>
      <c r="R67" s="30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219"/>
      <c r="C68" s="68"/>
      <c r="D68" s="69"/>
      <c r="E68" s="70"/>
      <c r="F68" s="71"/>
      <c r="G68" s="71"/>
      <c r="H68" s="71"/>
      <c r="I68" s="71"/>
      <c r="J68" s="71"/>
      <c r="K68" s="71"/>
      <c r="L68" s="71"/>
      <c r="M68" s="71"/>
      <c r="N68" s="71"/>
      <c r="O68" s="72"/>
      <c r="P68" s="78"/>
      <c r="Q68" s="79">
        <v>0.0</v>
      </c>
      <c r="R68" s="30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hidden="1" customHeight="1">
      <c r="A69" s="66">
        <v>3.0</v>
      </c>
      <c r="B69" s="67"/>
      <c r="C69" s="68"/>
      <c r="D69" s="69"/>
      <c r="E69" s="70"/>
      <c r="F69" s="71"/>
      <c r="G69" s="71"/>
      <c r="H69" s="71"/>
      <c r="I69" s="71"/>
      <c r="J69" s="71"/>
      <c r="K69" s="71"/>
      <c r="L69" s="71"/>
      <c r="M69" s="71"/>
      <c r="N69" s="71"/>
      <c r="O69" s="72"/>
      <c r="P69" s="78"/>
      <c r="Q69" s="79">
        <f t="shared" ref="Q69:Q73" si="3">F69+G69+H69+I69+J69+K69+L69+M69+N69+O69-P69</f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hidden="1" customHeight="1">
      <c r="A70" s="66">
        <v>4.0</v>
      </c>
      <c r="B70" s="67"/>
      <c r="C70" s="68"/>
      <c r="D70" s="69"/>
      <c r="E70" s="70"/>
      <c r="F70" s="71"/>
      <c r="G70" s="71"/>
      <c r="H70" s="71"/>
      <c r="I70" s="71"/>
      <c r="J70" s="71"/>
      <c r="K70" s="71"/>
      <c r="L70" s="71"/>
      <c r="M70" s="71"/>
      <c r="N70" s="71"/>
      <c r="O70" s="72"/>
      <c r="P70" s="78"/>
      <c r="Q70" s="79">
        <f t="shared" si="3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66">
        <v>5.0</v>
      </c>
      <c r="B71" s="67"/>
      <c r="C71" s="68"/>
      <c r="D71" s="69"/>
      <c r="E71" s="70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78"/>
      <c r="Q71" s="79">
        <f t="shared" si="3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66">
        <v>6.0</v>
      </c>
      <c r="B72" s="36"/>
      <c r="C72" s="81"/>
      <c r="D72" s="81"/>
      <c r="E72" s="82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78"/>
      <c r="Q72" s="79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83">
        <v>7.0</v>
      </c>
      <c r="B73" s="84"/>
      <c r="C73" s="75"/>
      <c r="D73" s="75"/>
      <c r="E73" s="75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5"/>
      <c r="Q73" s="79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6"/>
      <c r="B74" s="87"/>
      <c r="C74" s="88"/>
      <c r="D74" s="89" t="s">
        <v>66</v>
      </c>
      <c r="E74" s="62"/>
      <c r="F74" s="90">
        <f t="shared" ref="F74:P74" si="4">SUM(F67:F73)</f>
        <v>0</v>
      </c>
      <c r="G74" s="90">
        <f t="shared" si="4"/>
        <v>0</v>
      </c>
      <c r="H74" s="90">
        <f t="shared" si="4"/>
        <v>0</v>
      </c>
      <c r="I74" s="90">
        <f t="shared" si="4"/>
        <v>0</v>
      </c>
      <c r="J74" s="90">
        <f t="shared" si="4"/>
        <v>0</v>
      </c>
      <c r="K74" s="90">
        <f t="shared" si="4"/>
        <v>0</v>
      </c>
      <c r="L74" s="90">
        <f t="shared" si="4"/>
        <v>0</v>
      </c>
      <c r="M74" s="90">
        <f t="shared" si="4"/>
        <v>0</v>
      </c>
      <c r="N74" s="90">
        <f t="shared" si="4"/>
        <v>23</v>
      </c>
      <c r="O74" s="90">
        <f t="shared" si="4"/>
        <v>0</v>
      </c>
      <c r="P74" s="90">
        <f t="shared" si="4"/>
        <v>23</v>
      </c>
      <c r="Q74" s="91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67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290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2">
        <v>1.0</v>
      </c>
      <c r="B80" s="171">
        <v>46178.0</v>
      </c>
      <c r="C80" s="166" t="s">
        <v>291</v>
      </c>
      <c r="D80" s="167">
        <v>59103.0</v>
      </c>
      <c r="E80" s="167" t="s">
        <v>292</v>
      </c>
      <c r="F80" s="103"/>
      <c r="G80" s="71"/>
      <c r="H80" s="220"/>
      <c r="I80" s="220"/>
      <c r="J80" s="221">
        <v>2570.0</v>
      </c>
      <c r="K80" s="220"/>
      <c r="L80" s="71"/>
      <c r="M80" s="168"/>
      <c r="N80" s="222"/>
      <c r="O80" s="223"/>
      <c r="P80" s="207">
        <v>2570.0</v>
      </c>
      <c r="Q80" s="79">
        <v>0.0</v>
      </c>
      <c r="R80" s="99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2">
        <v>2.0</v>
      </c>
      <c r="B81" s="171">
        <v>46178.0</v>
      </c>
      <c r="C81" s="172" t="s">
        <v>293</v>
      </c>
      <c r="D81" s="173">
        <v>21828.0</v>
      </c>
      <c r="E81" s="173" t="s">
        <v>285</v>
      </c>
      <c r="F81" s="103"/>
      <c r="G81" s="104"/>
      <c r="H81" s="105">
        <v>2500.0</v>
      </c>
      <c r="I81" s="104"/>
      <c r="J81" s="103"/>
      <c r="K81" s="203"/>
      <c r="L81" s="103"/>
      <c r="M81" s="111"/>
      <c r="N81" s="103"/>
      <c r="O81" s="73"/>
      <c r="P81" s="202">
        <v>2500.0</v>
      </c>
      <c r="Q81" s="79">
        <v>0.0</v>
      </c>
      <c r="R81" s="99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2">
        <v>3.0</v>
      </c>
      <c r="B82" s="204">
        <v>46178.0</v>
      </c>
      <c r="C82" s="172" t="s">
        <v>294</v>
      </c>
      <c r="D82" s="205">
        <v>21828.0</v>
      </c>
      <c r="E82" s="173" t="s">
        <v>285</v>
      </c>
      <c r="F82" s="103"/>
      <c r="G82" s="104"/>
      <c r="H82" s="162">
        <v>30000.0</v>
      </c>
      <c r="I82" s="104"/>
      <c r="J82" s="103"/>
      <c r="K82" s="103"/>
      <c r="L82" s="103"/>
      <c r="M82" s="103"/>
      <c r="N82" s="103"/>
      <c r="O82" s="73"/>
      <c r="P82" s="202">
        <v>30000.0</v>
      </c>
      <c r="Q82" s="79">
        <v>0.0</v>
      </c>
      <c r="R82" s="99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92"/>
      <c r="B83" s="175"/>
      <c r="C83" s="113"/>
      <c r="D83" s="115"/>
      <c r="E83" s="115"/>
      <c r="F83" s="103"/>
      <c r="G83" s="104"/>
      <c r="H83" s="104"/>
      <c r="I83" s="104"/>
      <c r="J83" s="103"/>
      <c r="K83" s="103"/>
      <c r="L83" s="103"/>
      <c r="M83" s="103"/>
      <c r="N83" s="103"/>
      <c r="O83" s="73"/>
      <c r="P83" s="111"/>
      <c r="Q83" s="79">
        <f t="shared" ref="Q83:Q89" si="5">F83+G83+H83+I83+J83+K83+L83+M83+N83+O83-P83</f>
        <v>0</v>
      </c>
      <c r="R83" s="99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92"/>
      <c r="B84" s="124"/>
      <c r="C84" s="117"/>
      <c r="D84" s="119"/>
      <c r="E84" s="119"/>
      <c r="F84" s="120"/>
      <c r="G84" s="121"/>
      <c r="H84" s="121"/>
      <c r="I84" s="121"/>
      <c r="J84" s="120"/>
      <c r="K84" s="120"/>
      <c r="L84" s="120"/>
      <c r="M84" s="120"/>
      <c r="N84" s="120"/>
      <c r="O84" s="122"/>
      <c r="P84" s="177"/>
      <c r="Q84" s="79">
        <f t="shared" si="5"/>
        <v>0</v>
      </c>
      <c r="R84" s="99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2">
        <v>6.0</v>
      </c>
      <c r="B85" s="124"/>
      <c r="C85" s="117"/>
      <c r="D85" s="119"/>
      <c r="E85" s="119"/>
      <c r="F85" s="120"/>
      <c r="G85" s="121"/>
      <c r="H85" s="121"/>
      <c r="I85" s="121"/>
      <c r="J85" s="120"/>
      <c r="K85" s="120"/>
      <c r="L85" s="120"/>
      <c r="M85" s="120"/>
      <c r="N85" s="120"/>
      <c r="O85" s="122"/>
      <c r="P85" s="177"/>
      <c r="Q85" s="79">
        <f t="shared" si="5"/>
        <v>0</v>
      </c>
      <c r="R85" s="99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2">
        <v>7.0</v>
      </c>
      <c r="B86" s="124"/>
      <c r="C86" s="117"/>
      <c r="D86" s="119"/>
      <c r="E86" s="119"/>
      <c r="F86" s="120"/>
      <c r="G86" s="121"/>
      <c r="H86" s="121"/>
      <c r="I86" s="121"/>
      <c r="J86" s="120"/>
      <c r="K86" s="120"/>
      <c r="L86" s="120"/>
      <c r="M86" s="120"/>
      <c r="N86" s="120"/>
      <c r="O86" s="122"/>
      <c r="P86" s="177"/>
      <c r="Q86" s="79">
        <f t="shared" si="5"/>
        <v>0</v>
      </c>
      <c r="R86" s="99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2">
        <v>8.0</v>
      </c>
      <c r="B87" s="124"/>
      <c r="C87" s="117"/>
      <c r="D87" s="119"/>
      <c r="E87" s="119"/>
      <c r="F87" s="120"/>
      <c r="G87" s="121"/>
      <c r="H87" s="121"/>
      <c r="I87" s="121"/>
      <c r="J87" s="120"/>
      <c r="K87" s="120"/>
      <c r="L87" s="120"/>
      <c r="M87" s="120"/>
      <c r="N87" s="120"/>
      <c r="O87" s="122"/>
      <c r="P87" s="177"/>
      <c r="Q87" s="79">
        <f t="shared" si="5"/>
        <v>0</v>
      </c>
      <c r="R87" s="99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2">
        <v>9.0</v>
      </c>
      <c r="B88" s="124"/>
      <c r="C88" s="117"/>
      <c r="D88" s="119"/>
      <c r="E88" s="119"/>
      <c r="F88" s="120"/>
      <c r="G88" s="121"/>
      <c r="H88" s="121"/>
      <c r="I88" s="121"/>
      <c r="J88" s="120"/>
      <c r="K88" s="120"/>
      <c r="L88" s="120"/>
      <c r="M88" s="120"/>
      <c r="N88" s="120"/>
      <c r="O88" s="122"/>
      <c r="P88" s="177"/>
      <c r="Q88" s="79">
        <f t="shared" si="5"/>
        <v>0</v>
      </c>
      <c r="R88" s="99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2">
        <v>10.0</v>
      </c>
      <c r="B89" s="124"/>
      <c r="C89" s="117"/>
      <c r="D89" s="125"/>
      <c r="E89" s="126"/>
      <c r="F89" s="120"/>
      <c r="G89" s="120"/>
      <c r="H89" s="127"/>
      <c r="I89" s="120"/>
      <c r="J89" s="120"/>
      <c r="K89" s="120"/>
      <c r="L89" s="120"/>
      <c r="M89" s="120"/>
      <c r="N89" s="120"/>
      <c r="O89" s="122"/>
      <c r="P89" s="121"/>
      <c r="Q89" s="79">
        <f t="shared" si="5"/>
        <v>0</v>
      </c>
      <c r="R89" s="99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2"/>
      <c r="B90" s="128"/>
      <c r="C90" s="129"/>
      <c r="D90" s="130"/>
      <c r="E90" s="130"/>
      <c r="F90" s="120"/>
      <c r="G90" s="120"/>
      <c r="H90" s="120"/>
      <c r="I90" s="120"/>
      <c r="J90" s="120"/>
      <c r="K90" s="120"/>
      <c r="L90" s="120"/>
      <c r="M90" s="120"/>
      <c r="N90" s="120"/>
      <c r="O90" s="122"/>
      <c r="P90" s="120"/>
      <c r="Q90" s="79"/>
      <c r="R90" s="131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6"/>
      <c r="B91" s="87"/>
      <c r="C91" s="88"/>
      <c r="D91" s="89" t="s">
        <v>66</v>
      </c>
      <c r="E91" s="62"/>
      <c r="F91" s="90">
        <f t="shared" ref="F91:P91" si="6">SUM(F80:F83)</f>
        <v>0</v>
      </c>
      <c r="G91" s="90">
        <f t="shared" si="6"/>
        <v>0</v>
      </c>
      <c r="H91" s="90">
        <f t="shared" si="6"/>
        <v>32500</v>
      </c>
      <c r="I91" s="90">
        <f t="shared" si="6"/>
        <v>0</v>
      </c>
      <c r="J91" s="90">
        <f t="shared" si="6"/>
        <v>2570</v>
      </c>
      <c r="K91" s="90">
        <f t="shared" si="6"/>
        <v>0</v>
      </c>
      <c r="L91" s="90">
        <f t="shared" si="6"/>
        <v>0</v>
      </c>
      <c r="M91" s="90">
        <f t="shared" si="6"/>
        <v>0</v>
      </c>
      <c r="N91" s="90">
        <f t="shared" si="6"/>
        <v>0</v>
      </c>
      <c r="O91" s="90">
        <f t="shared" si="6"/>
        <v>0</v>
      </c>
      <c r="P91" s="90">
        <f t="shared" si="6"/>
        <v>35070</v>
      </c>
      <c r="Q91" s="91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2"/>
      <c r="F92" s="133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2"/>
      <c r="F93" s="133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4" t="s">
        <v>73</v>
      </c>
      <c r="F94" s="135" t="s">
        <v>139</v>
      </c>
      <c r="G94" s="2"/>
      <c r="H94" s="2"/>
      <c r="I94" s="2"/>
      <c r="J94" s="136" t="s">
        <v>75</v>
      </c>
      <c r="K94" s="136"/>
      <c r="L94" s="136"/>
      <c r="M94" s="136"/>
      <c r="N94" s="137"/>
      <c r="O94" s="137"/>
      <c r="P94" s="138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4" t="s">
        <v>76</v>
      </c>
      <c r="F95" s="135" t="s">
        <v>139</v>
      </c>
      <c r="G95" s="2"/>
      <c r="H95" s="2"/>
      <c r="I95" s="2"/>
      <c r="J95" s="139" t="s">
        <v>77</v>
      </c>
      <c r="K95" s="139"/>
      <c r="L95" s="139"/>
      <c r="M95" s="139"/>
      <c r="N95" s="139"/>
      <c r="O95" s="139"/>
      <c r="P95" s="140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4" t="s">
        <v>78</v>
      </c>
      <c r="F96" s="135" t="s">
        <v>139</v>
      </c>
      <c r="G96" s="2"/>
      <c r="H96" s="2"/>
      <c r="I96" s="2"/>
      <c r="J96" s="141"/>
      <c r="K96" s="142"/>
      <c r="L96" s="142"/>
      <c r="M96" s="142"/>
      <c r="N96" s="142"/>
      <c r="O96" s="142"/>
      <c r="P96" s="142"/>
      <c r="Q96" s="143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4" t="s">
        <v>79</v>
      </c>
      <c r="F97" s="135" t="s">
        <v>139</v>
      </c>
      <c r="G97" s="2"/>
      <c r="H97" s="2"/>
      <c r="I97" s="2"/>
      <c r="J97" s="144"/>
      <c r="K97" s="144"/>
      <c r="L97" s="144"/>
      <c r="M97" s="144"/>
      <c r="N97" s="144"/>
      <c r="O97" s="144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4" t="s">
        <v>295</v>
      </c>
      <c r="F98" s="135" t="s">
        <v>139</v>
      </c>
      <c r="G98" s="2"/>
      <c r="H98" s="2"/>
      <c r="I98" s="2"/>
      <c r="J98" s="144"/>
      <c r="K98" s="144"/>
      <c r="L98" s="144"/>
      <c r="M98" s="144"/>
      <c r="N98" s="144"/>
      <c r="O98" s="144"/>
      <c r="P98" s="145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4" t="s">
        <v>81</v>
      </c>
      <c r="F99" s="135" t="s">
        <v>139</v>
      </c>
      <c r="G99" s="2"/>
      <c r="H99" s="2"/>
      <c r="I99" s="2"/>
      <c r="J99" s="146"/>
      <c r="K99" s="146"/>
      <c r="L99" s="146"/>
      <c r="M99" s="146"/>
      <c r="N99" s="55"/>
      <c r="O99" s="55"/>
      <c r="P99" s="145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4" t="s">
        <v>82</v>
      </c>
      <c r="F100" s="135" t="s">
        <v>139</v>
      </c>
      <c r="G100" s="2"/>
      <c r="H100" s="2"/>
      <c r="I100" s="2"/>
      <c r="J100" s="55"/>
      <c r="K100" s="55"/>
      <c r="L100" s="147"/>
      <c r="M100" s="55"/>
      <c r="N100" s="55"/>
      <c r="O100" s="55"/>
      <c r="P100" s="14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296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46179.0</v>
      </c>
      <c r="C6" s="21" t="s">
        <v>297</v>
      </c>
      <c r="D6" s="22">
        <v>10271.0</v>
      </c>
      <c r="E6" s="23" t="s">
        <v>199</v>
      </c>
      <c r="F6" s="24"/>
      <c r="G6" s="24"/>
      <c r="H6" s="24"/>
      <c r="I6" s="25"/>
      <c r="J6" s="26">
        <v>200.0</v>
      </c>
      <c r="K6" s="24"/>
      <c r="L6" s="24"/>
      <c r="M6" s="25"/>
      <c r="N6" s="24"/>
      <c r="O6" s="24"/>
      <c r="P6" s="27">
        <v>200.0</v>
      </c>
      <c r="Q6" s="28">
        <f t="shared" ref="Q6:Q59" si="1">F6+G6+H6+I6+J6+K6+L6+M6+N6+O6-P6</f>
        <v>0</v>
      </c>
      <c r="R6" s="27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46179.0</v>
      </c>
      <c r="C7" s="21" t="s">
        <v>298</v>
      </c>
      <c r="D7" s="22">
        <v>19688.0</v>
      </c>
      <c r="E7" s="23" t="s">
        <v>299</v>
      </c>
      <c r="F7" s="24"/>
      <c r="G7" s="24"/>
      <c r="H7" s="24"/>
      <c r="I7" s="32"/>
      <c r="J7" s="26">
        <v>2600.0</v>
      </c>
      <c r="K7" s="24"/>
      <c r="L7" s="24"/>
      <c r="M7" s="25"/>
      <c r="N7" s="24"/>
      <c r="O7" s="24"/>
      <c r="P7" s="27">
        <v>2600.0</v>
      </c>
      <c r="Q7" s="28">
        <f t="shared" si="1"/>
        <v>0</v>
      </c>
      <c r="R7" s="27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46179.0</v>
      </c>
      <c r="C8" s="21" t="s">
        <v>300</v>
      </c>
      <c r="D8" s="22">
        <v>71418.0</v>
      </c>
      <c r="E8" s="23" t="s">
        <v>301</v>
      </c>
      <c r="F8" s="24"/>
      <c r="G8" s="24"/>
      <c r="H8" s="24"/>
      <c r="I8" s="32"/>
      <c r="J8" s="26">
        <v>2600.0</v>
      </c>
      <c r="K8" s="24"/>
      <c r="L8" s="24"/>
      <c r="M8" s="25"/>
      <c r="N8" s="24"/>
      <c r="O8" s="24"/>
      <c r="P8" s="27">
        <v>2600.0</v>
      </c>
      <c r="Q8" s="28">
        <f t="shared" si="1"/>
        <v>0</v>
      </c>
      <c r="R8" s="27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46179.0</v>
      </c>
      <c r="C9" s="21" t="s">
        <v>302</v>
      </c>
      <c r="D9" s="22">
        <v>36928.0</v>
      </c>
      <c r="E9" s="23" t="s">
        <v>303</v>
      </c>
      <c r="F9" s="24"/>
      <c r="G9" s="24"/>
      <c r="H9" s="24"/>
      <c r="I9" s="32">
        <v>4500.0</v>
      </c>
      <c r="J9" s="26"/>
      <c r="K9" s="24"/>
      <c r="L9" s="24"/>
      <c r="M9" s="25"/>
      <c r="N9" s="24"/>
      <c r="O9" s="24"/>
      <c r="P9" s="27">
        <v>4500.0</v>
      </c>
      <c r="Q9" s="28">
        <f t="shared" si="1"/>
        <v>0</v>
      </c>
      <c r="R9" s="27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46179.0</v>
      </c>
      <c r="C10" s="21" t="s">
        <v>304</v>
      </c>
      <c r="D10" s="22">
        <v>48910.0</v>
      </c>
      <c r="E10" s="23" t="s">
        <v>149</v>
      </c>
      <c r="F10" s="24"/>
      <c r="G10" s="24"/>
      <c r="H10" s="24"/>
      <c r="I10" s="32">
        <v>2600.0</v>
      </c>
      <c r="J10" s="26"/>
      <c r="K10" s="24"/>
      <c r="L10" s="24"/>
      <c r="M10" s="25"/>
      <c r="N10" s="24"/>
      <c r="O10" s="24"/>
      <c r="P10" s="27">
        <v>2600.0</v>
      </c>
      <c r="Q10" s="28">
        <f t="shared" si="1"/>
        <v>0</v>
      </c>
      <c r="R10" s="27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46179.0</v>
      </c>
      <c r="C11" s="21" t="s">
        <v>305</v>
      </c>
      <c r="D11" s="22">
        <v>105021.0</v>
      </c>
      <c r="E11" s="23" t="s">
        <v>306</v>
      </c>
      <c r="F11" s="24"/>
      <c r="G11" s="24"/>
      <c r="H11" s="24"/>
      <c r="I11" s="25"/>
      <c r="J11" s="26"/>
      <c r="K11" s="26">
        <v>300.0</v>
      </c>
      <c r="L11" s="24"/>
      <c r="M11" s="25"/>
      <c r="N11" s="24"/>
      <c r="O11" s="24"/>
      <c r="P11" s="27">
        <v>300.0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46179.0</v>
      </c>
      <c r="C12" s="21" t="s">
        <v>307</v>
      </c>
      <c r="D12" s="22">
        <v>21818.0</v>
      </c>
      <c r="E12" s="23" t="s">
        <v>25</v>
      </c>
      <c r="F12" s="24"/>
      <c r="G12" s="24"/>
      <c r="H12" s="24"/>
      <c r="I12" s="32"/>
      <c r="J12" s="24"/>
      <c r="K12" s="26">
        <v>3000.0</v>
      </c>
      <c r="L12" s="24"/>
      <c r="M12" s="25"/>
      <c r="N12" s="24"/>
      <c r="O12" s="24"/>
      <c r="P12" s="27">
        <v>3000.0</v>
      </c>
      <c r="Q12" s="28">
        <f t="shared" si="1"/>
        <v>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46179.0</v>
      </c>
      <c r="C13" s="21" t="s">
        <v>308</v>
      </c>
      <c r="D13" s="22">
        <v>26040.0</v>
      </c>
      <c r="E13" s="23" t="s">
        <v>309</v>
      </c>
      <c r="F13" s="24"/>
      <c r="G13" s="24"/>
      <c r="H13" s="24"/>
      <c r="I13" s="25"/>
      <c r="J13" s="26">
        <v>10000.0</v>
      </c>
      <c r="K13" s="24"/>
      <c r="L13" s="24"/>
      <c r="M13" s="25"/>
      <c r="N13" s="24"/>
      <c r="O13" s="24"/>
      <c r="P13" s="27">
        <v>10000.0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46179.0</v>
      </c>
      <c r="C14" s="21" t="s">
        <v>310</v>
      </c>
      <c r="D14" s="22">
        <v>81108.0</v>
      </c>
      <c r="E14" s="23" t="s">
        <v>168</v>
      </c>
      <c r="F14" s="24"/>
      <c r="G14" s="24"/>
      <c r="H14" s="24"/>
      <c r="I14" s="32">
        <v>20750.0</v>
      </c>
      <c r="J14" s="24"/>
      <c r="K14" s="24"/>
      <c r="L14" s="24"/>
      <c r="M14" s="25"/>
      <c r="N14" s="24"/>
      <c r="O14" s="24"/>
      <c r="P14" s="27">
        <v>20750.0</v>
      </c>
      <c r="Q14" s="28">
        <f t="shared" si="1"/>
        <v>0</v>
      </c>
      <c r="R14" s="27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46179.0</v>
      </c>
      <c r="C15" s="21" t="s">
        <v>311</v>
      </c>
      <c r="D15" s="22">
        <v>10250.0</v>
      </c>
      <c r="E15" s="23" t="s">
        <v>41</v>
      </c>
      <c r="F15" s="24"/>
      <c r="G15" s="24"/>
      <c r="H15" s="24"/>
      <c r="I15" s="25"/>
      <c r="J15" s="26">
        <v>7800.0</v>
      </c>
      <c r="K15" s="24"/>
      <c r="L15" s="24"/>
      <c r="M15" s="25"/>
      <c r="N15" s="24"/>
      <c r="O15" s="24"/>
      <c r="P15" s="27">
        <v>7800.0</v>
      </c>
      <c r="Q15" s="28">
        <f t="shared" si="1"/>
        <v>0</v>
      </c>
      <c r="R15" s="27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46179.0</v>
      </c>
      <c r="C16" s="21" t="s">
        <v>312</v>
      </c>
      <c r="D16" s="22">
        <v>25376.0</v>
      </c>
      <c r="E16" s="23" t="s">
        <v>313</v>
      </c>
      <c r="F16" s="24"/>
      <c r="G16" s="26">
        <v>4500.0</v>
      </c>
      <c r="H16" s="24"/>
      <c r="I16" s="32"/>
      <c r="J16" s="24"/>
      <c r="K16" s="24"/>
      <c r="L16" s="24"/>
      <c r="M16" s="25"/>
      <c r="N16" s="24"/>
      <c r="O16" s="24"/>
      <c r="P16" s="27">
        <v>4500.0</v>
      </c>
      <c r="Q16" s="28">
        <f t="shared" si="1"/>
        <v>0</v>
      </c>
      <c r="R16" s="27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46179.0</v>
      </c>
      <c r="C17" s="21" t="s">
        <v>314</v>
      </c>
      <c r="D17" s="22">
        <v>77805.0</v>
      </c>
      <c r="E17" s="23" t="s">
        <v>315</v>
      </c>
      <c r="F17" s="24"/>
      <c r="G17" s="24"/>
      <c r="H17" s="24"/>
      <c r="I17" s="32">
        <v>2600.0</v>
      </c>
      <c r="J17" s="24"/>
      <c r="K17" s="24"/>
      <c r="L17" s="24"/>
      <c r="M17" s="32"/>
      <c r="N17" s="24"/>
      <c r="O17" s="24"/>
      <c r="P17" s="27">
        <v>2600.0</v>
      </c>
      <c r="Q17" s="28">
        <f t="shared" si="1"/>
        <v>0</v>
      </c>
      <c r="R17" s="27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46179.0</v>
      </c>
      <c r="C18" s="21" t="s">
        <v>316</v>
      </c>
      <c r="D18" s="22">
        <v>48854.0</v>
      </c>
      <c r="E18" s="23" t="s">
        <v>317</v>
      </c>
      <c r="F18" s="24"/>
      <c r="G18" s="24"/>
      <c r="H18" s="24"/>
      <c r="I18" s="32">
        <v>5100.0</v>
      </c>
      <c r="J18" s="24"/>
      <c r="K18" s="24"/>
      <c r="L18" s="24"/>
      <c r="M18" s="25"/>
      <c r="N18" s="24"/>
      <c r="O18" s="24"/>
      <c r="P18" s="27">
        <v>5100.0</v>
      </c>
      <c r="Q18" s="28">
        <f t="shared" si="1"/>
        <v>0</v>
      </c>
      <c r="R18" s="27" t="s">
        <v>32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46179.0</v>
      </c>
      <c r="C19" s="21" t="s">
        <v>318</v>
      </c>
      <c r="D19" s="22">
        <v>10008.0</v>
      </c>
      <c r="E19" s="23" t="s">
        <v>232</v>
      </c>
      <c r="F19" s="24"/>
      <c r="G19" s="24"/>
      <c r="H19" s="24"/>
      <c r="I19" s="25"/>
      <c r="J19" s="26"/>
      <c r="K19" s="26">
        <v>11000.0</v>
      </c>
      <c r="L19" s="24"/>
      <c r="M19" s="25"/>
      <c r="N19" s="24"/>
      <c r="O19" s="24"/>
      <c r="P19" s="27">
        <v>11000.0</v>
      </c>
      <c r="Q19" s="28">
        <f t="shared" si="1"/>
        <v>0</v>
      </c>
      <c r="R19" s="27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46179.0</v>
      </c>
      <c r="C20" s="21" t="s">
        <v>319</v>
      </c>
      <c r="D20" s="22">
        <v>10008.0</v>
      </c>
      <c r="E20" s="23" t="s">
        <v>232</v>
      </c>
      <c r="F20" s="24"/>
      <c r="G20" s="24"/>
      <c r="H20" s="24"/>
      <c r="I20" s="32"/>
      <c r="J20" s="24"/>
      <c r="K20" s="26">
        <v>15000.0</v>
      </c>
      <c r="L20" s="24"/>
      <c r="M20" s="25"/>
      <c r="N20" s="24"/>
      <c r="O20" s="24"/>
      <c r="P20" s="27">
        <v>15000.0</v>
      </c>
      <c r="Q20" s="28">
        <f t="shared" si="1"/>
        <v>0</v>
      </c>
      <c r="R20" s="27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46179.0</v>
      </c>
      <c r="C21" s="21" t="s">
        <v>320</v>
      </c>
      <c r="D21" s="22">
        <v>48910.0</v>
      </c>
      <c r="E21" s="23" t="s">
        <v>149</v>
      </c>
      <c r="F21" s="24"/>
      <c r="G21" s="24"/>
      <c r="H21" s="24"/>
      <c r="I21" s="32">
        <v>5100.0</v>
      </c>
      <c r="J21" s="24"/>
      <c r="K21" s="26"/>
      <c r="L21" s="24"/>
      <c r="M21" s="25"/>
      <c r="N21" s="24"/>
      <c r="O21" s="24"/>
      <c r="P21" s="27">
        <v>5100.0</v>
      </c>
      <c r="Q21" s="28">
        <f t="shared" si="1"/>
        <v>0</v>
      </c>
      <c r="R21" s="27" t="s">
        <v>32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46179.0</v>
      </c>
      <c r="C22" s="21" t="s">
        <v>321</v>
      </c>
      <c r="D22" s="22">
        <v>51166.0</v>
      </c>
      <c r="E22" s="23" t="s">
        <v>322</v>
      </c>
      <c r="F22" s="24"/>
      <c r="G22" s="24"/>
      <c r="H22" s="24"/>
      <c r="I22" s="32">
        <v>4800.0</v>
      </c>
      <c r="J22" s="24"/>
      <c r="K22" s="24"/>
      <c r="L22" s="24"/>
      <c r="M22" s="25"/>
      <c r="N22" s="24"/>
      <c r="O22" s="24"/>
      <c r="P22" s="27">
        <v>4800.0</v>
      </c>
      <c r="Q22" s="28">
        <f t="shared" si="1"/>
        <v>0</v>
      </c>
      <c r="R22" s="27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46179.0</v>
      </c>
      <c r="C23" s="21" t="s">
        <v>323</v>
      </c>
      <c r="D23" s="22">
        <v>21821.0</v>
      </c>
      <c r="E23" s="23" t="s">
        <v>324</v>
      </c>
      <c r="F23" s="24"/>
      <c r="G23" s="24"/>
      <c r="H23" s="26"/>
      <c r="I23" s="32">
        <v>4600.0</v>
      </c>
      <c r="J23" s="24"/>
      <c r="K23" s="24"/>
      <c r="L23" s="24"/>
      <c r="M23" s="25"/>
      <c r="N23" s="24"/>
      <c r="O23" s="24"/>
      <c r="P23" s="27">
        <v>4600.0</v>
      </c>
      <c r="Q23" s="28">
        <f t="shared" si="1"/>
        <v>0</v>
      </c>
      <c r="R23" s="27" t="s">
        <v>26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46179.0</v>
      </c>
      <c r="C24" s="21" t="s">
        <v>325</v>
      </c>
      <c r="D24" s="22">
        <v>112343.0</v>
      </c>
      <c r="E24" s="23" t="s">
        <v>326</v>
      </c>
      <c r="F24" s="24"/>
      <c r="G24" s="24"/>
      <c r="H24" s="26"/>
      <c r="I24" s="25"/>
      <c r="J24" s="24"/>
      <c r="K24" s="24"/>
      <c r="L24" s="24"/>
      <c r="M24" s="32">
        <v>140.0</v>
      </c>
      <c r="N24" s="24"/>
      <c r="O24" s="24"/>
      <c r="P24" s="27">
        <v>140.0</v>
      </c>
      <c r="Q24" s="28">
        <f t="shared" si="1"/>
        <v>0</v>
      </c>
      <c r="R24" s="27" t="s">
        <v>26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46179.0</v>
      </c>
      <c r="C25" s="21" t="s">
        <v>327</v>
      </c>
      <c r="D25" s="22">
        <v>122618.0</v>
      </c>
      <c r="E25" s="23" t="s">
        <v>328</v>
      </c>
      <c r="F25" s="24"/>
      <c r="G25" s="24"/>
      <c r="H25" s="24"/>
      <c r="I25" s="25"/>
      <c r="J25" s="24"/>
      <c r="K25" s="26"/>
      <c r="L25" s="24"/>
      <c r="M25" s="32">
        <v>300.0</v>
      </c>
      <c r="N25" s="24"/>
      <c r="O25" s="24"/>
      <c r="P25" s="27">
        <v>300.0</v>
      </c>
      <c r="Q25" s="28">
        <f t="shared" si="1"/>
        <v>0</v>
      </c>
      <c r="R25" s="27" t="s">
        <v>26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46179.0</v>
      </c>
      <c r="C26" s="21" t="s">
        <v>329</v>
      </c>
      <c r="D26" s="22">
        <v>122624.0</v>
      </c>
      <c r="E26" s="23" t="s">
        <v>330</v>
      </c>
      <c r="F26" s="24"/>
      <c r="G26" s="24"/>
      <c r="H26" s="24"/>
      <c r="I26" s="32">
        <v>300.0</v>
      </c>
      <c r="J26" s="24"/>
      <c r="K26" s="26"/>
      <c r="L26" s="24"/>
      <c r="M26" s="25"/>
      <c r="N26" s="24"/>
      <c r="O26" s="24"/>
      <c r="P26" s="27">
        <v>300.0</v>
      </c>
      <c r="Q26" s="28">
        <f t="shared" si="1"/>
        <v>0</v>
      </c>
      <c r="R26" s="27" t="s">
        <v>32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46179.0</v>
      </c>
      <c r="C27" s="21" t="s">
        <v>331</v>
      </c>
      <c r="D27" s="22">
        <v>21818.0</v>
      </c>
      <c r="E27" s="23" t="s">
        <v>25</v>
      </c>
      <c r="F27" s="24"/>
      <c r="G27" s="24"/>
      <c r="H27" s="24"/>
      <c r="I27" s="25"/>
      <c r="J27" s="24"/>
      <c r="K27" s="26">
        <v>300.0</v>
      </c>
      <c r="L27" s="24"/>
      <c r="M27" s="25"/>
      <c r="N27" s="24"/>
      <c r="O27" s="24"/>
      <c r="P27" s="27">
        <v>300.0</v>
      </c>
      <c r="Q27" s="28">
        <f t="shared" si="1"/>
        <v>0</v>
      </c>
      <c r="R27" s="27" t="s">
        <v>32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46179.0</v>
      </c>
      <c r="C28" s="21" t="s">
        <v>332</v>
      </c>
      <c r="D28" s="22">
        <v>43955.0</v>
      </c>
      <c r="E28" s="23" t="s">
        <v>333</v>
      </c>
      <c r="F28" s="24"/>
      <c r="G28" s="24"/>
      <c r="H28" s="24"/>
      <c r="I28" s="32">
        <v>300.0</v>
      </c>
      <c r="J28" s="24"/>
      <c r="K28" s="24"/>
      <c r="L28" s="24"/>
      <c r="M28" s="25"/>
      <c r="N28" s="24"/>
      <c r="O28" s="24"/>
      <c r="P28" s="27">
        <v>300.0</v>
      </c>
      <c r="Q28" s="28">
        <f t="shared" si="1"/>
        <v>0</v>
      </c>
      <c r="R28" s="27" t="s">
        <v>32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46179.0</v>
      </c>
      <c r="C29" s="21" t="s">
        <v>334</v>
      </c>
      <c r="D29" s="22">
        <v>122639.0</v>
      </c>
      <c r="E29" s="23" t="s">
        <v>335</v>
      </c>
      <c r="F29" s="24"/>
      <c r="G29" s="24"/>
      <c r="H29" s="24"/>
      <c r="I29" s="32">
        <v>300.0</v>
      </c>
      <c r="J29" s="24"/>
      <c r="K29" s="24"/>
      <c r="L29" s="24"/>
      <c r="M29" s="25"/>
      <c r="N29" s="24"/>
      <c r="O29" s="24"/>
      <c r="P29" s="27">
        <v>300.0</v>
      </c>
      <c r="Q29" s="28">
        <f t="shared" si="1"/>
        <v>0</v>
      </c>
      <c r="R29" s="27" t="s">
        <v>32</v>
      </c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46179.0</v>
      </c>
      <c r="C30" s="21" t="s">
        <v>336</v>
      </c>
      <c r="D30" s="22">
        <v>50595.0</v>
      </c>
      <c r="E30" s="23" t="s">
        <v>45</v>
      </c>
      <c r="F30" s="24"/>
      <c r="G30" s="24"/>
      <c r="H30" s="26">
        <v>5000.0</v>
      </c>
      <c r="I30" s="25"/>
      <c r="J30" s="24"/>
      <c r="K30" s="24"/>
      <c r="L30" s="24"/>
      <c r="M30" s="25"/>
      <c r="N30" s="24"/>
      <c r="O30" s="24"/>
      <c r="P30" s="27">
        <v>5000.0</v>
      </c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46179.0</v>
      </c>
      <c r="C31" s="21" t="s">
        <v>337</v>
      </c>
      <c r="D31" s="22">
        <v>47787.0</v>
      </c>
      <c r="E31" s="23" t="s">
        <v>59</v>
      </c>
      <c r="F31" s="24"/>
      <c r="G31" s="24"/>
      <c r="H31" s="26">
        <v>10450.0</v>
      </c>
      <c r="I31" s="25"/>
      <c r="J31" s="24"/>
      <c r="K31" s="24"/>
      <c r="L31" s="24"/>
      <c r="M31" s="25"/>
      <c r="N31" s="24"/>
      <c r="O31" s="24"/>
      <c r="P31" s="27">
        <v>10450.0</v>
      </c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0">
        <v>46179.0</v>
      </c>
      <c r="C32" s="21" t="s">
        <v>338</v>
      </c>
      <c r="D32" s="22">
        <v>47787.0</v>
      </c>
      <c r="E32" s="23" t="s">
        <v>59</v>
      </c>
      <c r="F32" s="24"/>
      <c r="G32" s="24"/>
      <c r="H32" s="26">
        <v>10000.0</v>
      </c>
      <c r="I32" s="25"/>
      <c r="J32" s="24"/>
      <c r="K32" s="24"/>
      <c r="L32" s="24"/>
      <c r="M32" s="25"/>
      <c r="N32" s="24"/>
      <c r="O32" s="24"/>
      <c r="P32" s="27">
        <v>10000.0</v>
      </c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36"/>
      <c r="C33" s="37"/>
      <c r="D33" s="38"/>
      <c r="E33" s="39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30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6"/>
      <c r="C34" s="37"/>
      <c r="D34" s="38"/>
      <c r="E34" s="39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30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6"/>
      <c r="C35" s="37"/>
      <c r="D35" s="38"/>
      <c r="E35" s="39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6"/>
      <c r="C36" s="37"/>
      <c r="D36" s="38"/>
      <c r="E36" s="39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6"/>
      <c r="C37" s="37"/>
      <c r="D37" s="38"/>
      <c r="E37" s="39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6"/>
      <c r="C38" s="37"/>
      <c r="D38" s="38"/>
      <c r="E38" s="39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6"/>
      <c r="C39" s="37"/>
      <c r="D39" s="38"/>
      <c r="E39" s="39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5"/>
      <c r="J59" s="24"/>
      <c r="K59" s="25"/>
      <c r="L59" s="24"/>
      <c r="M59" s="25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0</v>
      </c>
      <c r="G60" s="44">
        <f t="shared" si="2"/>
        <v>4500</v>
      </c>
      <c r="H60" s="44">
        <f t="shared" si="2"/>
        <v>25450</v>
      </c>
      <c r="I60" s="44">
        <f t="shared" si="2"/>
        <v>50950</v>
      </c>
      <c r="J60" s="44">
        <f t="shared" si="2"/>
        <v>23200</v>
      </c>
      <c r="K60" s="44">
        <f t="shared" si="2"/>
        <v>29600</v>
      </c>
      <c r="L60" s="44">
        <f t="shared" si="2"/>
        <v>0</v>
      </c>
      <c r="M60" s="44">
        <f t="shared" si="2"/>
        <v>440</v>
      </c>
      <c r="N60" s="44">
        <f t="shared" si="2"/>
        <v>0</v>
      </c>
      <c r="O60" s="44">
        <f t="shared" si="2"/>
        <v>0</v>
      </c>
      <c r="P60" s="44">
        <f t="shared" si="2"/>
        <v>134140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134140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62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58" t="s">
        <v>13</v>
      </c>
      <c r="L65" s="62"/>
      <c r="M65" s="62"/>
      <c r="N65" s="63" t="s">
        <v>235</v>
      </c>
      <c r="O65" s="64" t="s">
        <v>339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63" t="s">
        <v>20</v>
      </c>
      <c r="M66" s="63" t="s">
        <v>21</v>
      </c>
      <c r="N66" s="63" t="s">
        <v>237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13">
        <v>46179.0</v>
      </c>
      <c r="C67" s="214" t="s">
        <v>340</v>
      </c>
      <c r="D67" s="95">
        <v>36928.0</v>
      </c>
      <c r="E67" s="96" t="s">
        <v>303</v>
      </c>
      <c r="F67" s="215"/>
      <c r="G67" s="215"/>
      <c r="H67" s="215"/>
      <c r="I67" s="215"/>
      <c r="J67" s="215"/>
      <c r="K67" s="215"/>
      <c r="L67" s="216"/>
      <c r="M67" s="215"/>
      <c r="N67" s="217"/>
      <c r="O67" s="224">
        <v>4500.0</v>
      </c>
      <c r="P67" s="218">
        <v>4500.0</v>
      </c>
      <c r="Q67" s="79">
        <f t="shared" ref="Q67:Q73" si="3">F67+G67+H67+I67+J67+K67+L67+M67+N67+O67-P67</f>
        <v>0</v>
      </c>
      <c r="R67" s="30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100">
        <v>46179.0</v>
      </c>
      <c r="C68" s="159" t="s">
        <v>341</v>
      </c>
      <c r="D68" s="160">
        <v>10357.0</v>
      </c>
      <c r="E68" s="161" t="s">
        <v>342</v>
      </c>
      <c r="F68" s="71"/>
      <c r="G68" s="71"/>
      <c r="H68" s="71"/>
      <c r="I68" s="71"/>
      <c r="J68" s="71"/>
      <c r="K68" s="71"/>
      <c r="L68" s="71"/>
      <c r="M68" s="71"/>
      <c r="N68" s="162">
        <v>165.0</v>
      </c>
      <c r="O68" s="72"/>
      <c r="P68" s="163">
        <v>165.0</v>
      </c>
      <c r="Q68" s="79">
        <f t="shared" si="3"/>
        <v>0</v>
      </c>
      <c r="R68" s="30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66">
        <v>3.0</v>
      </c>
      <c r="B69" s="225">
        <v>46179.0</v>
      </c>
      <c r="C69" s="159" t="s">
        <v>343</v>
      </c>
      <c r="D69" s="160">
        <v>10357.0</v>
      </c>
      <c r="E69" s="161" t="s">
        <v>342</v>
      </c>
      <c r="F69" s="71"/>
      <c r="G69" s="71"/>
      <c r="H69" s="71"/>
      <c r="I69" s="71"/>
      <c r="J69" s="71"/>
      <c r="K69" s="71"/>
      <c r="L69" s="71"/>
      <c r="M69" s="71"/>
      <c r="N69" s="162">
        <v>70.0</v>
      </c>
      <c r="O69" s="72"/>
      <c r="P69" s="163">
        <v>70.0</v>
      </c>
      <c r="Q69" s="79">
        <f t="shared" si="3"/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66">
        <v>4.0</v>
      </c>
      <c r="B70" s="67"/>
      <c r="C70" s="68"/>
      <c r="D70" s="69"/>
      <c r="E70" s="70"/>
      <c r="F70" s="71"/>
      <c r="G70" s="71"/>
      <c r="H70" s="71"/>
      <c r="I70" s="71"/>
      <c r="J70" s="71"/>
      <c r="K70" s="71"/>
      <c r="L70" s="71"/>
      <c r="M70" s="71"/>
      <c r="N70" s="71"/>
      <c r="O70" s="72"/>
      <c r="P70" s="78"/>
      <c r="Q70" s="79">
        <f t="shared" si="3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66">
        <v>5.0</v>
      </c>
      <c r="B71" s="67"/>
      <c r="C71" s="68"/>
      <c r="D71" s="69"/>
      <c r="E71" s="70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78"/>
      <c r="Q71" s="79">
        <f t="shared" si="3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customHeight="1">
      <c r="A72" s="66">
        <v>6.0</v>
      </c>
      <c r="B72" s="36"/>
      <c r="C72" s="81"/>
      <c r="D72" s="81"/>
      <c r="E72" s="82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78"/>
      <c r="Q72" s="79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customHeight="1">
      <c r="A73" s="83">
        <v>7.0</v>
      </c>
      <c r="B73" s="84"/>
      <c r="C73" s="75"/>
      <c r="D73" s="75"/>
      <c r="E73" s="75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5"/>
      <c r="Q73" s="79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6"/>
      <c r="B74" s="87"/>
      <c r="C74" s="88"/>
      <c r="D74" s="89" t="s">
        <v>66</v>
      </c>
      <c r="E74" s="62"/>
      <c r="F74" s="90">
        <f t="shared" ref="F74:P74" si="4">SUM(F67:F73)</f>
        <v>0</v>
      </c>
      <c r="G74" s="90">
        <f t="shared" si="4"/>
        <v>0</v>
      </c>
      <c r="H74" s="90">
        <f t="shared" si="4"/>
        <v>0</v>
      </c>
      <c r="I74" s="90">
        <f t="shared" si="4"/>
        <v>0</v>
      </c>
      <c r="J74" s="90">
        <f t="shared" si="4"/>
        <v>0</v>
      </c>
      <c r="K74" s="90">
        <f t="shared" si="4"/>
        <v>0</v>
      </c>
      <c r="L74" s="90">
        <f t="shared" si="4"/>
        <v>0</v>
      </c>
      <c r="M74" s="90">
        <f t="shared" si="4"/>
        <v>0</v>
      </c>
      <c r="N74" s="90">
        <f t="shared" si="4"/>
        <v>235</v>
      </c>
      <c r="O74" s="90">
        <f t="shared" si="4"/>
        <v>4500</v>
      </c>
      <c r="P74" s="90">
        <f t="shared" si="4"/>
        <v>4735</v>
      </c>
      <c r="Q74" s="91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67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344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2">
        <v>1.0</v>
      </c>
      <c r="B80" s="171">
        <v>46178.0</v>
      </c>
      <c r="C80" s="166" t="s">
        <v>345</v>
      </c>
      <c r="D80" s="167">
        <v>10008.0</v>
      </c>
      <c r="E80" s="167" t="s">
        <v>232</v>
      </c>
      <c r="F80" s="103"/>
      <c r="G80" s="71"/>
      <c r="H80" s="226">
        <v>20000.0</v>
      </c>
      <c r="I80" s="227"/>
      <c r="J80" s="221"/>
      <c r="K80" s="220"/>
      <c r="L80" s="71"/>
      <c r="M80" s="168"/>
      <c r="N80" s="222"/>
      <c r="O80" s="223"/>
      <c r="P80" s="207">
        <v>20000.0</v>
      </c>
      <c r="Q80" s="79">
        <v>0.0</v>
      </c>
      <c r="R80" s="99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2">
        <v>2.0</v>
      </c>
      <c r="B81" s="171">
        <v>46178.0</v>
      </c>
      <c r="C81" s="172" t="s">
        <v>346</v>
      </c>
      <c r="D81" s="173">
        <v>10008.0</v>
      </c>
      <c r="E81" s="173" t="s">
        <v>232</v>
      </c>
      <c r="F81" s="103"/>
      <c r="G81" s="104"/>
      <c r="H81" s="105">
        <v>300.0</v>
      </c>
      <c r="I81" s="104"/>
      <c r="J81" s="103"/>
      <c r="K81" s="203"/>
      <c r="L81" s="103"/>
      <c r="M81" s="111"/>
      <c r="N81" s="103"/>
      <c r="O81" s="73"/>
      <c r="P81" s="202">
        <v>300.0</v>
      </c>
      <c r="Q81" s="79">
        <v>0.0</v>
      </c>
      <c r="R81" s="99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2">
        <v>3.0</v>
      </c>
      <c r="B82" s="204">
        <v>46179.0</v>
      </c>
      <c r="C82" s="172" t="s">
        <v>347</v>
      </c>
      <c r="D82" s="205">
        <v>54999.0</v>
      </c>
      <c r="E82" s="173" t="s">
        <v>348</v>
      </c>
      <c r="F82" s="103"/>
      <c r="G82" s="104"/>
      <c r="H82" s="162">
        <v>32500.0</v>
      </c>
      <c r="I82" s="104"/>
      <c r="J82" s="103"/>
      <c r="K82" s="103"/>
      <c r="L82" s="103"/>
      <c r="M82" s="103"/>
      <c r="N82" s="103"/>
      <c r="O82" s="73"/>
      <c r="P82" s="202">
        <v>32500.0</v>
      </c>
      <c r="Q82" s="79">
        <v>0.0</v>
      </c>
      <c r="R82" s="99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92">
        <v>4.0</v>
      </c>
      <c r="B83" s="206">
        <v>46179.0</v>
      </c>
      <c r="C83" s="172" t="s">
        <v>349</v>
      </c>
      <c r="D83" s="173">
        <v>49655.0</v>
      </c>
      <c r="E83" s="173" t="s">
        <v>138</v>
      </c>
      <c r="F83" s="103"/>
      <c r="G83" s="104"/>
      <c r="H83" s="105">
        <v>5000.0</v>
      </c>
      <c r="I83" s="104"/>
      <c r="J83" s="103"/>
      <c r="K83" s="103"/>
      <c r="L83" s="103"/>
      <c r="M83" s="103"/>
      <c r="N83" s="103"/>
      <c r="O83" s="73"/>
      <c r="P83" s="169">
        <v>5000.0</v>
      </c>
      <c r="Q83" s="79">
        <f t="shared" ref="Q83:Q89" si="5">F83+G83+H83+I83+J83+K83+L83+M83+N83+O83-P83</f>
        <v>0</v>
      </c>
      <c r="R83" s="99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92">
        <v>5.0</v>
      </c>
      <c r="B84" s="208">
        <v>46179.0</v>
      </c>
      <c r="C84" s="209" t="s">
        <v>350</v>
      </c>
      <c r="D84" s="210">
        <v>49655.0</v>
      </c>
      <c r="E84" s="210" t="s">
        <v>138</v>
      </c>
      <c r="F84" s="120"/>
      <c r="G84" s="121"/>
      <c r="H84" s="211">
        <v>5000.0</v>
      </c>
      <c r="I84" s="121"/>
      <c r="J84" s="120"/>
      <c r="K84" s="120"/>
      <c r="L84" s="120"/>
      <c r="M84" s="120"/>
      <c r="N84" s="120"/>
      <c r="O84" s="122"/>
      <c r="P84" s="212">
        <v>5000.0</v>
      </c>
      <c r="Q84" s="79">
        <f t="shared" si="5"/>
        <v>0</v>
      </c>
      <c r="R84" s="99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92">
        <v>6.0</v>
      </c>
      <c r="B85" s="208">
        <v>46179.0</v>
      </c>
      <c r="C85" s="209" t="s">
        <v>351</v>
      </c>
      <c r="D85" s="210">
        <v>48052.0</v>
      </c>
      <c r="E85" s="210" t="s">
        <v>72</v>
      </c>
      <c r="F85" s="120"/>
      <c r="G85" s="121"/>
      <c r="H85" s="211">
        <v>5000.0</v>
      </c>
      <c r="I85" s="121"/>
      <c r="J85" s="120"/>
      <c r="K85" s="120"/>
      <c r="L85" s="120"/>
      <c r="M85" s="120"/>
      <c r="N85" s="120"/>
      <c r="O85" s="122"/>
      <c r="P85" s="212">
        <v>5000.0</v>
      </c>
      <c r="Q85" s="79">
        <f t="shared" si="5"/>
        <v>0</v>
      </c>
      <c r="R85" s="99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92">
        <v>7.0</v>
      </c>
      <c r="B86" s="124"/>
      <c r="C86" s="117"/>
      <c r="D86" s="119"/>
      <c r="E86" s="119"/>
      <c r="F86" s="120"/>
      <c r="G86" s="121"/>
      <c r="H86" s="121"/>
      <c r="I86" s="121"/>
      <c r="J86" s="120"/>
      <c r="K86" s="120"/>
      <c r="L86" s="120"/>
      <c r="M86" s="120"/>
      <c r="N86" s="120"/>
      <c r="O86" s="122"/>
      <c r="P86" s="177"/>
      <c r="Q86" s="79">
        <f t="shared" si="5"/>
        <v>0</v>
      </c>
      <c r="R86" s="99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2">
        <v>8.0</v>
      </c>
      <c r="B87" s="124"/>
      <c r="C87" s="117"/>
      <c r="D87" s="119"/>
      <c r="E87" s="119"/>
      <c r="F87" s="120"/>
      <c r="G87" s="121"/>
      <c r="H87" s="121"/>
      <c r="I87" s="121"/>
      <c r="J87" s="120"/>
      <c r="K87" s="120"/>
      <c r="L87" s="120"/>
      <c r="M87" s="120"/>
      <c r="N87" s="120"/>
      <c r="O87" s="122"/>
      <c r="P87" s="177"/>
      <c r="Q87" s="79">
        <f t="shared" si="5"/>
        <v>0</v>
      </c>
      <c r="R87" s="99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2">
        <v>9.0</v>
      </c>
      <c r="B88" s="124"/>
      <c r="C88" s="117"/>
      <c r="D88" s="119"/>
      <c r="E88" s="119"/>
      <c r="F88" s="120"/>
      <c r="G88" s="121"/>
      <c r="H88" s="121"/>
      <c r="I88" s="121"/>
      <c r="J88" s="120"/>
      <c r="K88" s="120"/>
      <c r="L88" s="120"/>
      <c r="M88" s="120"/>
      <c r="N88" s="120"/>
      <c r="O88" s="122"/>
      <c r="P88" s="177"/>
      <c r="Q88" s="79">
        <f t="shared" si="5"/>
        <v>0</v>
      </c>
      <c r="R88" s="99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2">
        <v>10.0</v>
      </c>
      <c r="B89" s="124"/>
      <c r="C89" s="117"/>
      <c r="D89" s="125"/>
      <c r="E89" s="126"/>
      <c r="F89" s="120"/>
      <c r="G89" s="120"/>
      <c r="H89" s="127"/>
      <c r="I89" s="120"/>
      <c r="J89" s="120"/>
      <c r="K89" s="120"/>
      <c r="L89" s="120"/>
      <c r="M89" s="120"/>
      <c r="N89" s="120"/>
      <c r="O89" s="122"/>
      <c r="P89" s="121"/>
      <c r="Q89" s="79">
        <f t="shared" si="5"/>
        <v>0</v>
      </c>
      <c r="R89" s="99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92"/>
      <c r="B90" s="128"/>
      <c r="C90" s="129"/>
      <c r="D90" s="130"/>
      <c r="E90" s="130"/>
      <c r="F90" s="120"/>
      <c r="G90" s="120"/>
      <c r="H90" s="120"/>
      <c r="I90" s="120"/>
      <c r="J90" s="120"/>
      <c r="K90" s="120"/>
      <c r="L90" s="120"/>
      <c r="M90" s="120"/>
      <c r="N90" s="120"/>
      <c r="O90" s="122"/>
      <c r="P90" s="120"/>
      <c r="Q90" s="79"/>
      <c r="R90" s="131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6"/>
      <c r="B91" s="87"/>
      <c r="C91" s="88"/>
      <c r="D91" s="89" t="s">
        <v>66</v>
      </c>
      <c r="E91" s="62"/>
      <c r="F91" s="90">
        <f t="shared" ref="F91:P91" si="6">SUM(F80:F83)</f>
        <v>0</v>
      </c>
      <c r="G91" s="90">
        <f t="shared" si="6"/>
        <v>0</v>
      </c>
      <c r="H91" s="90">
        <f t="shared" si="6"/>
        <v>57800</v>
      </c>
      <c r="I91" s="90">
        <f t="shared" si="6"/>
        <v>0</v>
      </c>
      <c r="J91" s="90">
        <f t="shared" si="6"/>
        <v>0</v>
      </c>
      <c r="K91" s="90">
        <f t="shared" si="6"/>
        <v>0</v>
      </c>
      <c r="L91" s="90">
        <f t="shared" si="6"/>
        <v>0</v>
      </c>
      <c r="M91" s="90">
        <f t="shared" si="6"/>
        <v>0</v>
      </c>
      <c r="N91" s="90">
        <f t="shared" si="6"/>
        <v>0</v>
      </c>
      <c r="O91" s="90">
        <f t="shared" si="6"/>
        <v>0</v>
      </c>
      <c r="P91" s="90">
        <f t="shared" si="6"/>
        <v>57800</v>
      </c>
      <c r="Q91" s="91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2"/>
      <c r="F92" s="133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2"/>
      <c r="F93" s="133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4" t="s">
        <v>73</v>
      </c>
      <c r="F94" s="135" t="s">
        <v>139</v>
      </c>
      <c r="G94" s="2"/>
      <c r="H94" s="2"/>
      <c r="I94" s="2"/>
      <c r="J94" s="136" t="s">
        <v>75</v>
      </c>
      <c r="K94" s="136"/>
      <c r="L94" s="136"/>
      <c r="M94" s="136"/>
      <c r="N94" s="137"/>
      <c r="O94" s="137"/>
      <c r="P94" s="138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4" t="s">
        <v>76</v>
      </c>
      <c r="F95" s="135" t="s">
        <v>139</v>
      </c>
      <c r="G95" s="2"/>
      <c r="H95" s="2"/>
      <c r="I95" s="2"/>
      <c r="J95" s="139" t="s">
        <v>77</v>
      </c>
      <c r="K95" s="139"/>
      <c r="L95" s="139"/>
      <c r="M95" s="139"/>
      <c r="N95" s="139"/>
      <c r="O95" s="139"/>
      <c r="P95" s="140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4" t="s">
        <v>78</v>
      </c>
      <c r="F96" s="135" t="s">
        <v>139</v>
      </c>
      <c r="G96" s="2"/>
      <c r="H96" s="2"/>
      <c r="I96" s="2"/>
      <c r="J96" s="141"/>
      <c r="K96" s="142"/>
      <c r="L96" s="142"/>
      <c r="M96" s="142"/>
      <c r="N96" s="142"/>
      <c r="O96" s="142"/>
      <c r="P96" s="142"/>
      <c r="Q96" s="143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4" t="s">
        <v>79</v>
      </c>
      <c r="F97" s="135" t="s">
        <v>139</v>
      </c>
      <c r="G97" s="2"/>
      <c r="H97" s="2"/>
      <c r="I97" s="2"/>
      <c r="J97" s="144"/>
      <c r="K97" s="144"/>
      <c r="L97" s="144"/>
      <c r="M97" s="144"/>
      <c r="N97" s="144"/>
      <c r="O97" s="144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4" t="s">
        <v>352</v>
      </c>
      <c r="F98" s="135" t="s">
        <v>139</v>
      </c>
      <c r="G98" s="2"/>
      <c r="H98" s="2"/>
      <c r="I98" s="2"/>
      <c r="J98" s="144"/>
      <c r="K98" s="144"/>
      <c r="L98" s="144"/>
      <c r="M98" s="144"/>
      <c r="N98" s="144"/>
      <c r="O98" s="144"/>
      <c r="P98" s="145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4" t="s">
        <v>81</v>
      </c>
      <c r="F99" s="135" t="s">
        <v>139</v>
      </c>
      <c r="G99" s="2"/>
      <c r="H99" s="2"/>
      <c r="I99" s="2"/>
      <c r="J99" s="146"/>
      <c r="K99" s="146"/>
      <c r="L99" s="146"/>
      <c r="M99" s="146"/>
      <c r="N99" s="55"/>
      <c r="O99" s="55"/>
      <c r="P99" s="145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4" t="s">
        <v>82</v>
      </c>
      <c r="F100" s="135" t="s">
        <v>139</v>
      </c>
      <c r="G100" s="2"/>
      <c r="H100" s="2"/>
      <c r="I100" s="2"/>
      <c r="J100" s="55"/>
      <c r="K100" s="55"/>
      <c r="L100" s="147"/>
      <c r="M100" s="55"/>
      <c r="N100" s="55"/>
      <c r="O100" s="55"/>
      <c r="P100" s="14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353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46180.0</v>
      </c>
      <c r="C6" s="21" t="s">
        <v>354</v>
      </c>
      <c r="D6" s="22">
        <v>71241.0</v>
      </c>
      <c r="E6" s="23" t="s">
        <v>355</v>
      </c>
      <c r="F6" s="24"/>
      <c r="G6" s="24"/>
      <c r="H6" s="24"/>
      <c r="I6" s="32">
        <v>2600.0</v>
      </c>
      <c r="J6" s="26"/>
      <c r="K6" s="24"/>
      <c r="L6" s="24"/>
      <c r="M6" s="25"/>
      <c r="N6" s="24"/>
      <c r="O6" s="24"/>
      <c r="P6" s="27">
        <v>2600.0</v>
      </c>
      <c r="Q6" s="28">
        <f t="shared" ref="Q6:Q12" si="1">F6+G6+H6+I6+J6+K6+L6+M6+N6+O6-P6</f>
        <v>0</v>
      </c>
      <c r="R6" s="27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46180.0</v>
      </c>
      <c r="C7" s="21" t="s">
        <v>356</v>
      </c>
      <c r="D7" s="22">
        <v>122730.0</v>
      </c>
      <c r="E7" s="23" t="s">
        <v>357</v>
      </c>
      <c r="F7" s="24"/>
      <c r="G7" s="24"/>
      <c r="H7" s="24"/>
      <c r="I7" s="32">
        <v>300.0</v>
      </c>
      <c r="J7" s="26"/>
      <c r="K7" s="24"/>
      <c r="L7" s="24"/>
      <c r="M7" s="25"/>
      <c r="N7" s="24"/>
      <c r="O7" s="24"/>
      <c r="P7" s="27">
        <v>300.0</v>
      </c>
      <c r="Q7" s="28">
        <f t="shared" si="1"/>
        <v>0</v>
      </c>
      <c r="R7" s="27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46180.0</v>
      </c>
      <c r="C8" s="21" t="s">
        <v>358</v>
      </c>
      <c r="D8" s="22">
        <v>59627.0</v>
      </c>
      <c r="E8" s="23" t="s">
        <v>359</v>
      </c>
      <c r="F8" s="24"/>
      <c r="G8" s="24"/>
      <c r="H8" s="24"/>
      <c r="I8" s="32">
        <v>4600.0</v>
      </c>
      <c r="J8" s="26"/>
      <c r="K8" s="24"/>
      <c r="L8" s="24"/>
      <c r="M8" s="25"/>
      <c r="N8" s="24"/>
      <c r="O8" s="24"/>
      <c r="P8" s="27">
        <v>4600.0</v>
      </c>
      <c r="Q8" s="28">
        <f t="shared" si="1"/>
        <v>0</v>
      </c>
      <c r="R8" s="27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46180.0</v>
      </c>
      <c r="C9" s="21" t="s">
        <v>360</v>
      </c>
      <c r="D9" s="22">
        <v>78048.0</v>
      </c>
      <c r="E9" s="23" t="s">
        <v>361</v>
      </c>
      <c r="F9" s="24"/>
      <c r="G9" s="24"/>
      <c r="H9" s="24"/>
      <c r="I9" s="32"/>
      <c r="J9" s="26">
        <v>5100.0</v>
      </c>
      <c r="K9" s="24"/>
      <c r="L9" s="24"/>
      <c r="M9" s="25"/>
      <c r="N9" s="24"/>
      <c r="O9" s="24"/>
      <c r="P9" s="27">
        <v>5100.0</v>
      </c>
      <c r="Q9" s="28">
        <f t="shared" si="1"/>
        <v>0</v>
      </c>
      <c r="R9" s="27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46180.0</v>
      </c>
      <c r="C10" s="21" t="s">
        <v>362</v>
      </c>
      <c r="D10" s="22">
        <v>36903.0</v>
      </c>
      <c r="E10" s="23" t="s">
        <v>363</v>
      </c>
      <c r="F10" s="24"/>
      <c r="G10" s="24"/>
      <c r="H10" s="24"/>
      <c r="I10" s="32"/>
      <c r="J10" s="26">
        <v>3000.0</v>
      </c>
      <c r="K10" s="24"/>
      <c r="L10" s="24"/>
      <c r="M10" s="25"/>
      <c r="N10" s="24"/>
      <c r="O10" s="24"/>
      <c r="P10" s="27">
        <v>3000.0</v>
      </c>
      <c r="Q10" s="28">
        <f t="shared" si="1"/>
        <v>0</v>
      </c>
      <c r="R10" s="27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46180.0</v>
      </c>
      <c r="C11" s="21" t="s">
        <v>364</v>
      </c>
      <c r="D11" s="22">
        <v>10249.0</v>
      </c>
      <c r="E11" s="23" t="s">
        <v>234</v>
      </c>
      <c r="F11" s="24"/>
      <c r="G11" s="24"/>
      <c r="H11" s="24"/>
      <c r="I11" s="25"/>
      <c r="J11" s="26">
        <v>100.0</v>
      </c>
      <c r="K11" s="26"/>
      <c r="L11" s="24"/>
      <c r="M11" s="25"/>
      <c r="N11" s="24"/>
      <c r="O11" s="24"/>
      <c r="P11" s="27">
        <v>100.0</v>
      </c>
      <c r="Q11" s="28">
        <f t="shared" si="1"/>
        <v>0</v>
      </c>
      <c r="R11" s="27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46180.0</v>
      </c>
      <c r="C12" s="21" t="s">
        <v>365</v>
      </c>
      <c r="D12" s="22">
        <v>57363.0</v>
      </c>
      <c r="E12" s="23" t="s">
        <v>366</v>
      </c>
      <c r="F12" s="24"/>
      <c r="G12" s="24"/>
      <c r="H12" s="24"/>
      <c r="I12" s="32">
        <v>200.0</v>
      </c>
      <c r="J12" s="24"/>
      <c r="K12" s="26"/>
      <c r="L12" s="24"/>
      <c r="M12" s="25"/>
      <c r="N12" s="24"/>
      <c r="O12" s="24"/>
      <c r="P12" s="27">
        <v>200.0</v>
      </c>
      <c r="Q12" s="28">
        <f t="shared" si="1"/>
        <v>0</v>
      </c>
      <c r="R12" s="27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46180.0</v>
      </c>
      <c r="C13" s="21" t="s">
        <v>367</v>
      </c>
      <c r="D13" s="22">
        <v>77368.0</v>
      </c>
      <c r="E13" s="23" t="s">
        <v>368</v>
      </c>
      <c r="F13" s="24"/>
      <c r="G13" s="24"/>
      <c r="H13" s="24"/>
      <c r="I13" s="32">
        <v>200.0</v>
      </c>
      <c r="J13" s="26" t="s">
        <v>66</v>
      </c>
      <c r="K13" s="24"/>
      <c r="L13" s="24"/>
      <c r="M13" s="25"/>
      <c r="N13" s="24"/>
      <c r="O13" s="24"/>
      <c r="P13" s="27">
        <v>200.0</v>
      </c>
      <c r="Q13" s="228">
        <v>0.0</v>
      </c>
      <c r="R13" s="27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46180.0</v>
      </c>
      <c r="C14" s="21" t="s">
        <v>369</v>
      </c>
      <c r="D14" s="22">
        <v>122732.0</v>
      </c>
      <c r="E14" s="23" t="s">
        <v>370</v>
      </c>
      <c r="F14" s="24"/>
      <c r="G14" s="26"/>
      <c r="H14" s="26">
        <v>4500.0</v>
      </c>
      <c r="I14" s="32"/>
      <c r="J14" s="24"/>
      <c r="K14" s="24"/>
      <c r="L14" s="24"/>
      <c r="M14" s="25"/>
      <c r="N14" s="24"/>
      <c r="O14" s="24"/>
      <c r="P14" s="27">
        <v>4500.0</v>
      </c>
      <c r="Q14" s="28">
        <f t="shared" ref="Q14:Q59" si="2">F14+G14+H14+I14+J14+K14+L14+M14+N14+O14-P14</f>
        <v>0</v>
      </c>
      <c r="R14" s="27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46180.0</v>
      </c>
      <c r="C15" s="21" t="s">
        <v>371</v>
      </c>
      <c r="D15" s="22">
        <v>122735.0</v>
      </c>
      <c r="E15" s="23" t="s">
        <v>372</v>
      </c>
      <c r="F15" s="24"/>
      <c r="G15" s="24"/>
      <c r="H15" s="24"/>
      <c r="I15" s="32">
        <v>300.0</v>
      </c>
      <c r="J15" s="26"/>
      <c r="K15" s="24"/>
      <c r="L15" s="24"/>
      <c r="M15" s="25"/>
      <c r="N15" s="24"/>
      <c r="O15" s="24"/>
      <c r="P15" s="27">
        <v>300.0</v>
      </c>
      <c r="Q15" s="28">
        <f t="shared" si="2"/>
        <v>0</v>
      </c>
      <c r="R15" s="27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46180.0</v>
      </c>
      <c r="C16" s="21" t="s">
        <v>373</v>
      </c>
      <c r="D16" s="22">
        <v>22332.0</v>
      </c>
      <c r="E16" s="23" t="s">
        <v>210</v>
      </c>
      <c r="F16" s="24"/>
      <c r="G16" s="26"/>
      <c r="H16" s="24"/>
      <c r="I16" s="32">
        <v>1400.0</v>
      </c>
      <c r="J16" s="24"/>
      <c r="K16" s="24"/>
      <c r="L16" s="24"/>
      <c r="M16" s="25"/>
      <c r="N16" s="24"/>
      <c r="O16" s="24"/>
      <c r="P16" s="27">
        <v>1400.0</v>
      </c>
      <c r="Q16" s="28">
        <f t="shared" si="2"/>
        <v>0</v>
      </c>
      <c r="R16" s="27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46180.0</v>
      </c>
      <c r="C17" s="21" t="s">
        <v>374</v>
      </c>
      <c r="D17" s="22">
        <v>22332.0</v>
      </c>
      <c r="E17" s="23" t="s">
        <v>210</v>
      </c>
      <c r="F17" s="24"/>
      <c r="G17" s="24"/>
      <c r="H17" s="24"/>
      <c r="I17" s="32">
        <v>1450.0</v>
      </c>
      <c r="J17" s="24"/>
      <c r="K17" s="24"/>
      <c r="L17" s="24"/>
      <c r="M17" s="32"/>
      <c r="N17" s="24"/>
      <c r="O17" s="24"/>
      <c r="P17" s="27">
        <v>1450.0</v>
      </c>
      <c r="Q17" s="28">
        <f t="shared" si="2"/>
        <v>0</v>
      </c>
      <c r="R17" s="27" t="s">
        <v>32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46180.0</v>
      </c>
      <c r="C18" s="21" t="s">
        <v>375</v>
      </c>
      <c r="D18" s="22">
        <v>13781.0</v>
      </c>
      <c r="E18" s="23" t="s">
        <v>376</v>
      </c>
      <c r="F18" s="24"/>
      <c r="G18" s="26">
        <v>5000.0</v>
      </c>
      <c r="H18" s="24"/>
      <c r="I18" s="32"/>
      <c r="J18" s="24"/>
      <c r="K18" s="24"/>
      <c r="L18" s="24"/>
      <c r="M18" s="25"/>
      <c r="N18" s="24"/>
      <c r="O18" s="24"/>
      <c r="P18" s="27">
        <v>5000.0</v>
      </c>
      <c r="Q18" s="28">
        <f t="shared" si="2"/>
        <v>0</v>
      </c>
      <c r="R18" s="27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46180.0</v>
      </c>
      <c r="C19" s="21" t="s">
        <v>377</v>
      </c>
      <c r="D19" s="22">
        <v>62146.0</v>
      </c>
      <c r="E19" s="23" t="s">
        <v>378</v>
      </c>
      <c r="F19" s="24"/>
      <c r="G19" s="24"/>
      <c r="H19" s="24"/>
      <c r="I19" s="25"/>
      <c r="J19" s="26">
        <v>2600.0</v>
      </c>
      <c r="K19" s="26"/>
      <c r="L19" s="24"/>
      <c r="M19" s="25"/>
      <c r="N19" s="24"/>
      <c r="O19" s="24"/>
      <c r="P19" s="27">
        <v>2600.0</v>
      </c>
      <c r="Q19" s="28">
        <f t="shared" si="2"/>
        <v>0</v>
      </c>
      <c r="R19" s="27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46180.0</v>
      </c>
      <c r="C20" s="21" t="s">
        <v>379</v>
      </c>
      <c r="D20" s="22">
        <v>87820.0</v>
      </c>
      <c r="E20" s="23" t="s">
        <v>57</v>
      </c>
      <c r="F20" s="24"/>
      <c r="G20" s="24"/>
      <c r="H20" s="24"/>
      <c r="I20" s="32">
        <v>800.0</v>
      </c>
      <c r="J20" s="24"/>
      <c r="K20" s="26"/>
      <c r="L20" s="24"/>
      <c r="M20" s="25"/>
      <c r="N20" s="24"/>
      <c r="O20" s="24"/>
      <c r="P20" s="27">
        <v>800.0</v>
      </c>
      <c r="Q20" s="28">
        <f t="shared" si="2"/>
        <v>0</v>
      </c>
      <c r="R20" s="27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46180.0</v>
      </c>
      <c r="C21" s="21" t="s">
        <v>380</v>
      </c>
      <c r="D21" s="22">
        <v>10001.0</v>
      </c>
      <c r="E21" s="23" t="s">
        <v>222</v>
      </c>
      <c r="F21" s="24"/>
      <c r="G21" s="24"/>
      <c r="H21" s="24"/>
      <c r="I21" s="32"/>
      <c r="J21" s="24"/>
      <c r="K21" s="26"/>
      <c r="L21" s="24"/>
      <c r="M21" s="32">
        <v>1000.0</v>
      </c>
      <c r="N21" s="24"/>
      <c r="O21" s="24"/>
      <c r="P21" s="27">
        <v>1000.0</v>
      </c>
      <c r="Q21" s="28">
        <f t="shared" si="2"/>
        <v>0</v>
      </c>
      <c r="R21" s="27" t="s">
        <v>35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46180.0</v>
      </c>
      <c r="C22" s="21" t="s">
        <v>381</v>
      </c>
      <c r="D22" s="22">
        <v>10271.0</v>
      </c>
      <c r="E22" s="23" t="s">
        <v>199</v>
      </c>
      <c r="F22" s="24"/>
      <c r="G22" s="26">
        <v>3500.0</v>
      </c>
      <c r="H22" s="24"/>
      <c r="I22" s="32"/>
      <c r="J22" s="24"/>
      <c r="K22" s="24"/>
      <c r="L22" s="24"/>
      <c r="M22" s="25"/>
      <c r="N22" s="24"/>
      <c r="O22" s="24"/>
      <c r="P22" s="27">
        <v>3500.0</v>
      </c>
      <c r="Q22" s="28">
        <f t="shared" si="2"/>
        <v>0</v>
      </c>
      <c r="R22" s="27" t="s">
        <v>32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46180.0</v>
      </c>
      <c r="C23" s="21" t="s">
        <v>382</v>
      </c>
      <c r="D23" s="22">
        <v>13781.0</v>
      </c>
      <c r="E23" s="23" t="s">
        <v>376</v>
      </c>
      <c r="F23" s="26">
        <v>1000.0</v>
      </c>
      <c r="G23" s="24"/>
      <c r="H23" s="26"/>
      <c r="I23" s="32"/>
      <c r="J23" s="24"/>
      <c r="K23" s="24"/>
      <c r="L23" s="24"/>
      <c r="M23" s="25"/>
      <c r="N23" s="24"/>
      <c r="O23" s="24"/>
      <c r="P23" s="27">
        <v>1000.0</v>
      </c>
      <c r="Q23" s="28">
        <f t="shared" si="2"/>
        <v>0</v>
      </c>
      <c r="R23" s="27" t="s">
        <v>35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46180.0</v>
      </c>
      <c r="C24" s="21" t="s">
        <v>383</v>
      </c>
      <c r="D24" s="22">
        <v>25541.0</v>
      </c>
      <c r="E24" s="23" t="s">
        <v>384</v>
      </c>
      <c r="F24" s="24"/>
      <c r="G24" s="26">
        <v>1000.0</v>
      </c>
      <c r="H24" s="26"/>
      <c r="I24" s="25"/>
      <c r="J24" s="24"/>
      <c r="K24" s="24"/>
      <c r="L24" s="24"/>
      <c r="M24" s="32"/>
      <c r="N24" s="24"/>
      <c r="O24" s="24"/>
      <c r="P24" s="27">
        <v>1000.0</v>
      </c>
      <c r="Q24" s="28">
        <f t="shared" si="2"/>
        <v>0</v>
      </c>
      <c r="R24" s="27" t="s">
        <v>26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46179.0</v>
      </c>
      <c r="C25" s="21" t="s">
        <v>385</v>
      </c>
      <c r="D25" s="22">
        <v>122675.0</v>
      </c>
      <c r="E25" s="23" t="s">
        <v>386</v>
      </c>
      <c r="F25" s="24"/>
      <c r="G25" s="24"/>
      <c r="H25" s="24"/>
      <c r="I25" s="25"/>
      <c r="J25" s="24"/>
      <c r="K25" s="26"/>
      <c r="L25" s="24"/>
      <c r="M25" s="32">
        <v>300.0</v>
      </c>
      <c r="N25" s="24"/>
      <c r="O25" s="24"/>
      <c r="P25" s="27">
        <v>300.0</v>
      </c>
      <c r="Q25" s="28">
        <f t="shared" si="2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46179.0</v>
      </c>
      <c r="C26" s="21" t="s">
        <v>387</v>
      </c>
      <c r="D26" s="22">
        <v>122678.0</v>
      </c>
      <c r="E26" s="23" t="s">
        <v>388</v>
      </c>
      <c r="F26" s="24"/>
      <c r="G26" s="24"/>
      <c r="H26" s="24"/>
      <c r="I26" s="32"/>
      <c r="J26" s="24"/>
      <c r="K26" s="26"/>
      <c r="L26" s="24"/>
      <c r="M26" s="32">
        <v>300.0</v>
      </c>
      <c r="N26" s="24"/>
      <c r="O26" s="24"/>
      <c r="P26" s="27">
        <v>300.0</v>
      </c>
      <c r="Q26" s="28">
        <f t="shared" si="2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46179.0</v>
      </c>
      <c r="C27" s="21" t="s">
        <v>389</v>
      </c>
      <c r="D27" s="22">
        <v>122680.0</v>
      </c>
      <c r="E27" s="23" t="s">
        <v>390</v>
      </c>
      <c r="F27" s="24"/>
      <c r="G27" s="24"/>
      <c r="H27" s="24"/>
      <c r="I27" s="25"/>
      <c r="J27" s="24"/>
      <c r="K27" s="26"/>
      <c r="L27" s="24"/>
      <c r="M27" s="32">
        <v>300.0</v>
      </c>
      <c r="N27" s="24"/>
      <c r="O27" s="24"/>
      <c r="P27" s="27">
        <v>300.0</v>
      </c>
      <c r="Q27" s="28">
        <f t="shared" si="2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46180.0</v>
      </c>
      <c r="C28" s="21" t="s">
        <v>391</v>
      </c>
      <c r="D28" s="22">
        <v>42278.0</v>
      </c>
      <c r="E28" s="23" t="s">
        <v>392</v>
      </c>
      <c r="F28" s="24"/>
      <c r="G28" s="24"/>
      <c r="H28" s="26">
        <v>600.0</v>
      </c>
      <c r="I28" s="32"/>
      <c r="J28" s="24"/>
      <c r="K28" s="24"/>
      <c r="L28" s="24"/>
      <c r="M28" s="25"/>
      <c r="N28" s="24"/>
      <c r="O28" s="24"/>
      <c r="P28" s="27">
        <v>600.0</v>
      </c>
      <c r="Q28" s="28">
        <f t="shared" si="2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46180.0</v>
      </c>
      <c r="C29" s="21" t="s">
        <v>393</v>
      </c>
      <c r="D29" s="22">
        <v>122731.0</v>
      </c>
      <c r="E29" s="23" t="s">
        <v>394</v>
      </c>
      <c r="F29" s="24"/>
      <c r="G29" s="24"/>
      <c r="H29" s="26">
        <v>7500.0</v>
      </c>
      <c r="I29" s="32"/>
      <c r="J29" s="24"/>
      <c r="K29" s="24"/>
      <c r="L29" s="24"/>
      <c r="M29" s="25"/>
      <c r="N29" s="24"/>
      <c r="O29" s="24"/>
      <c r="P29" s="27">
        <v>7500.0</v>
      </c>
      <c r="Q29" s="28">
        <f t="shared" si="2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46180.0</v>
      </c>
      <c r="C30" s="21" t="s">
        <v>395</v>
      </c>
      <c r="D30" s="22">
        <v>42278.0</v>
      </c>
      <c r="E30" s="23" t="s">
        <v>392</v>
      </c>
      <c r="F30" s="24"/>
      <c r="G30" s="24"/>
      <c r="H30" s="26">
        <v>1450.0</v>
      </c>
      <c r="I30" s="25"/>
      <c r="J30" s="24"/>
      <c r="K30" s="24"/>
      <c r="L30" s="24"/>
      <c r="M30" s="25"/>
      <c r="N30" s="24"/>
      <c r="O30" s="24"/>
      <c r="P30" s="27">
        <v>1450.0</v>
      </c>
      <c r="Q30" s="28">
        <f t="shared" si="2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46180.0</v>
      </c>
      <c r="C31" s="21" t="s">
        <v>396</v>
      </c>
      <c r="D31" s="22">
        <v>118419.0</v>
      </c>
      <c r="E31" s="23" t="s">
        <v>397</v>
      </c>
      <c r="F31" s="24"/>
      <c r="G31" s="24"/>
      <c r="H31" s="26"/>
      <c r="I31" s="25"/>
      <c r="J31" s="24"/>
      <c r="K31" s="24"/>
      <c r="L31" s="24"/>
      <c r="M31" s="32">
        <v>2600.0</v>
      </c>
      <c r="N31" s="24"/>
      <c r="O31" s="24"/>
      <c r="P31" s="27">
        <v>2600.0</v>
      </c>
      <c r="Q31" s="28">
        <f t="shared" si="2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/>
      <c r="B32" s="20"/>
      <c r="C32" s="21"/>
      <c r="D32" s="22"/>
      <c r="E32" s="23"/>
      <c r="F32" s="24"/>
      <c r="G32" s="24"/>
      <c r="H32" s="26"/>
      <c r="I32" s="25"/>
      <c r="J32" s="24"/>
      <c r="K32" s="24"/>
      <c r="L32" s="24"/>
      <c r="M32" s="25"/>
      <c r="N32" s="24"/>
      <c r="O32" s="24"/>
      <c r="P32" s="27"/>
      <c r="Q32" s="28">
        <f t="shared" si="2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/>
      <c r="B33" s="36"/>
      <c r="C33" s="37"/>
      <c r="D33" s="38"/>
      <c r="E33" s="39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30"/>
      <c r="Q33" s="28">
        <f t="shared" si="2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36"/>
      <c r="C34" s="37"/>
      <c r="D34" s="38"/>
      <c r="E34" s="39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30"/>
      <c r="Q34" s="28">
        <f t="shared" si="2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6"/>
      <c r="C35" s="37"/>
      <c r="D35" s="38"/>
      <c r="E35" s="39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30"/>
      <c r="Q35" s="28">
        <f t="shared" si="2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6"/>
      <c r="C36" s="37"/>
      <c r="D36" s="38"/>
      <c r="E36" s="39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30"/>
      <c r="Q36" s="28">
        <f t="shared" si="2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6"/>
      <c r="C37" s="37"/>
      <c r="D37" s="38"/>
      <c r="E37" s="39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30"/>
      <c r="Q37" s="28">
        <f t="shared" si="2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6"/>
      <c r="C38" s="37"/>
      <c r="D38" s="38"/>
      <c r="E38" s="39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30"/>
      <c r="Q38" s="28">
        <f t="shared" si="2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6"/>
      <c r="C39" s="37"/>
      <c r="D39" s="38"/>
      <c r="E39" s="39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30"/>
      <c r="Q39" s="28">
        <f t="shared" si="2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30"/>
      <c r="Q40" s="28">
        <f t="shared" si="2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30"/>
      <c r="Q41" s="28">
        <f t="shared" si="2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30"/>
      <c r="Q42" s="28">
        <f t="shared" si="2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30"/>
      <c r="Q43" s="28">
        <f t="shared" si="2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30"/>
      <c r="Q44" s="28">
        <f t="shared" si="2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30"/>
      <c r="Q45" s="28">
        <f t="shared" si="2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30"/>
      <c r="Q46" s="28">
        <f t="shared" si="2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30"/>
      <c r="Q47" s="28">
        <f t="shared" si="2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30"/>
      <c r="Q48" s="28">
        <f t="shared" si="2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30"/>
      <c r="Q49" s="28">
        <f t="shared" si="2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30"/>
      <c r="Q50" s="28">
        <f t="shared" si="2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30"/>
      <c r="Q51" s="28">
        <f t="shared" si="2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30"/>
      <c r="Q52" s="28">
        <f t="shared" si="2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30"/>
      <c r="Q53" s="28">
        <f t="shared" si="2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30"/>
      <c r="Q54" s="28">
        <f t="shared" si="2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30"/>
      <c r="Q55" s="28">
        <f t="shared" si="2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30"/>
      <c r="Q56" s="28">
        <f t="shared" si="2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30"/>
      <c r="Q57" s="28">
        <f t="shared" si="2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30"/>
      <c r="Q58" s="28">
        <f t="shared" si="2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5"/>
      <c r="J59" s="24"/>
      <c r="K59" s="25"/>
      <c r="L59" s="24"/>
      <c r="M59" s="25"/>
      <c r="N59" s="24"/>
      <c r="O59" s="24"/>
      <c r="P59" s="30"/>
      <c r="Q59" s="28">
        <f t="shared" si="2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3">SUM(F6:F59)</f>
        <v>1000</v>
      </c>
      <c r="G60" s="44">
        <f t="shared" si="3"/>
        <v>9500</v>
      </c>
      <c r="H60" s="44">
        <f t="shared" si="3"/>
        <v>14050</v>
      </c>
      <c r="I60" s="44">
        <f t="shared" si="3"/>
        <v>11850</v>
      </c>
      <c r="J60" s="44">
        <f t="shared" si="3"/>
        <v>10800</v>
      </c>
      <c r="K60" s="44">
        <f t="shared" si="3"/>
        <v>0</v>
      </c>
      <c r="L60" s="44">
        <f t="shared" si="3"/>
        <v>0</v>
      </c>
      <c r="M60" s="44">
        <f t="shared" si="3"/>
        <v>4500</v>
      </c>
      <c r="N60" s="44">
        <f t="shared" si="3"/>
        <v>0</v>
      </c>
      <c r="O60" s="44">
        <f t="shared" si="3"/>
        <v>0</v>
      </c>
      <c r="P60" s="44">
        <f t="shared" si="3"/>
        <v>51700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51700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62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58" t="s">
        <v>13</v>
      </c>
      <c r="L65" s="62"/>
      <c r="M65" s="62"/>
      <c r="N65" s="63" t="s">
        <v>235</v>
      </c>
      <c r="O65" s="64" t="s">
        <v>398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63" t="s">
        <v>20</v>
      </c>
      <c r="M66" s="63" t="s">
        <v>21</v>
      </c>
      <c r="N66" s="63" t="s">
        <v>237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13">
        <v>46179.0</v>
      </c>
      <c r="C67" s="214" t="s">
        <v>340</v>
      </c>
      <c r="D67" s="95">
        <v>36928.0</v>
      </c>
      <c r="E67" s="96" t="s">
        <v>303</v>
      </c>
      <c r="F67" s="215"/>
      <c r="G67" s="215"/>
      <c r="H67" s="215"/>
      <c r="I67" s="215"/>
      <c r="J67" s="215"/>
      <c r="K67" s="215"/>
      <c r="L67" s="216"/>
      <c r="M67" s="215"/>
      <c r="N67" s="217"/>
      <c r="O67" s="224">
        <v>4500.0</v>
      </c>
      <c r="P67" s="218">
        <v>4500.0</v>
      </c>
      <c r="Q67" s="79">
        <f t="shared" ref="Q67:Q73" si="4">F67+G67+H67+I67+J67+K67+L67+M67+N67+O67-P67</f>
        <v>0</v>
      </c>
      <c r="R67" s="30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100">
        <v>46180.0</v>
      </c>
      <c r="C68" s="159" t="s">
        <v>399</v>
      </c>
      <c r="D68" s="160">
        <v>25376.0</v>
      </c>
      <c r="E68" s="161" t="s">
        <v>313</v>
      </c>
      <c r="F68" s="71"/>
      <c r="G68" s="71"/>
      <c r="H68" s="71"/>
      <c r="I68" s="71"/>
      <c r="J68" s="71"/>
      <c r="K68" s="71"/>
      <c r="L68" s="71"/>
      <c r="M68" s="71"/>
      <c r="N68" s="162"/>
      <c r="O68" s="162">
        <v>4500.0</v>
      </c>
      <c r="P68" s="163">
        <v>4500.0</v>
      </c>
      <c r="Q68" s="79">
        <f t="shared" si="4"/>
        <v>0</v>
      </c>
      <c r="R68" s="30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66">
        <v>3.0</v>
      </c>
      <c r="B69" s="225">
        <v>46180.0</v>
      </c>
      <c r="C69" s="159" t="s">
        <v>400</v>
      </c>
      <c r="D69" s="160">
        <v>10271.0</v>
      </c>
      <c r="E69" s="161" t="s">
        <v>199</v>
      </c>
      <c r="F69" s="71"/>
      <c r="G69" s="71"/>
      <c r="H69" s="71"/>
      <c r="I69" s="71"/>
      <c r="J69" s="71"/>
      <c r="K69" s="71"/>
      <c r="L69" s="71"/>
      <c r="M69" s="71"/>
      <c r="N69" s="162">
        <v>177.0</v>
      </c>
      <c r="O69" s="72"/>
      <c r="P69" s="163">
        <v>177.0</v>
      </c>
      <c r="Q69" s="79">
        <f t="shared" si="4"/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66">
        <v>4.0</v>
      </c>
      <c r="B70" s="67"/>
      <c r="C70" s="68"/>
      <c r="D70" s="69"/>
      <c r="E70" s="70"/>
      <c r="F70" s="71"/>
      <c r="G70" s="71"/>
      <c r="H70" s="71"/>
      <c r="I70" s="71"/>
      <c r="J70" s="71"/>
      <c r="K70" s="71"/>
      <c r="L70" s="71"/>
      <c r="M70" s="71"/>
      <c r="N70" s="71"/>
      <c r="O70" s="72"/>
      <c r="P70" s="78"/>
      <c r="Q70" s="79">
        <f t="shared" si="4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66">
        <v>5.0</v>
      </c>
      <c r="B71" s="67"/>
      <c r="C71" s="68"/>
      <c r="D71" s="69"/>
      <c r="E71" s="70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78"/>
      <c r="Q71" s="79">
        <f t="shared" si="4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customHeight="1">
      <c r="A72" s="66">
        <v>6.0</v>
      </c>
      <c r="B72" s="36"/>
      <c r="C72" s="81"/>
      <c r="D72" s="81"/>
      <c r="E72" s="82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78"/>
      <c r="Q72" s="79">
        <f t="shared" si="4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customHeight="1">
      <c r="A73" s="83">
        <v>7.0</v>
      </c>
      <c r="B73" s="84"/>
      <c r="C73" s="75"/>
      <c r="D73" s="75"/>
      <c r="E73" s="75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5"/>
      <c r="Q73" s="79">
        <f t="shared" si="4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6"/>
      <c r="B74" s="87"/>
      <c r="C74" s="88"/>
      <c r="D74" s="89" t="s">
        <v>66</v>
      </c>
      <c r="E74" s="62"/>
      <c r="F74" s="90">
        <f t="shared" ref="F74:P74" si="5">SUM(F67:F73)</f>
        <v>0</v>
      </c>
      <c r="G74" s="90">
        <f t="shared" si="5"/>
        <v>0</v>
      </c>
      <c r="H74" s="90">
        <f t="shared" si="5"/>
        <v>0</v>
      </c>
      <c r="I74" s="90">
        <f t="shared" si="5"/>
        <v>0</v>
      </c>
      <c r="J74" s="90">
        <f t="shared" si="5"/>
        <v>0</v>
      </c>
      <c r="K74" s="90">
        <f t="shared" si="5"/>
        <v>0</v>
      </c>
      <c r="L74" s="90">
        <f t="shared" si="5"/>
        <v>0</v>
      </c>
      <c r="M74" s="90">
        <f t="shared" si="5"/>
        <v>0</v>
      </c>
      <c r="N74" s="90">
        <f t="shared" si="5"/>
        <v>177</v>
      </c>
      <c r="O74" s="90">
        <f t="shared" si="5"/>
        <v>9000</v>
      </c>
      <c r="P74" s="90">
        <f t="shared" si="5"/>
        <v>9177</v>
      </c>
      <c r="Q74" s="91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67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401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2">
        <v>1.0</v>
      </c>
      <c r="B80" s="171">
        <v>46180.0</v>
      </c>
      <c r="C80" s="166" t="s">
        <v>402</v>
      </c>
      <c r="D80" s="167">
        <v>44035.0</v>
      </c>
      <c r="E80" s="167" t="s">
        <v>403</v>
      </c>
      <c r="F80" s="103"/>
      <c r="G80" s="71"/>
      <c r="H80" s="226"/>
      <c r="I80" s="227"/>
      <c r="J80" s="221"/>
      <c r="K80" s="220"/>
      <c r="L80" s="162">
        <v>5700.0</v>
      </c>
      <c r="M80" s="168"/>
      <c r="N80" s="222"/>
      <c r="O80" s="223"/>
      <c r="P80" s="207">
        <v>5700.0</v>
      </c>
      <c r="Q80" s="79">
        <v>0.0</v>
      </c>
      <c r="R80" s="99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2">
        <v>2.0</v>
      </c>
      <c r="B81" s="171"/>
      <c r="C81" s="172"/>
      <c r="D81" s="173"/>
      <c r="E81" s="173"/>
      <c r="F81" s="103"/>
      <c r="G81" s="104"/>
      <c r="H81" s="105"/>
      <c r="I81" s="104"/>
      <c r="J81" s="103"/>
      <c r="K81" s="203"/>
      <c r="L81" s="103"/>
      <c r="M81" s="111"/>
      <c r="N81" s="103"/>
      <c r="O81" s="73"/>
      <c r="P81" s="202"/>
      <c r="Q81" s="79">
        <v>0.0</v>
      </c>
      <c r="R81" s="99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2">
        <v>3.0</v>
      </c>
      <c r="B82" s="204"/>
      <c r="C82" s="172"/>
      <c r="D82" s="205"/>
      <c r="E82" s="173"/>
      <c r="F82" s="103"/>
      <c r="G82" s="104"/>
      <c r="H82" s="162"/>
      <c r="I82" s="104"/>
      <c r="J82" s="103"/>
      <c r="K82" s="103"/>
      <c r="L82" s="103"/>
      <c r="M82" s="103"/>
      <c r="N82" s="103"/>
      <c r="O82" s="73"/>
      <c r="P82" s="202"/>
      <c r="Q82" s="79">
        <v>0.0</v>
      </c>
      <c r="R82" s="99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92">
        <v>4.0</v>
      </c>
      <c r="B83" s="206"/>
      <c r="C83" s="172"/>
      <c r="D83" s="173"/>
      <c r="E83" s="173"/>
      <c r="F83" s="103"/>
      <c r="G83" s="104"/>
      <c r="H83" s="105"/>
      <c r="I83" s="104"/>
      <c r="J83" s="103"/>
      <c r="K83" s="103"/>
      <c r="L83" s="103"/>
      <c r="M83" s="103"/>
      <c r="N83" s="103"/>
      <c r="O83" s="73"/>
      <c r="P83" s="169"/>
      <c r="Q83" s="79">
        <f t="shared" ref="Q83:Q89" si="6">F83+G83+H83+I83+J83+K83+L83+M83+N83+O83-P83</f>
        <v>0</v>
      </c>
      <c r="R83" s="99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92">
        <v>5.0</v>
      </c>
      <c r="B84" s="208"/>
      <c r="C84" s="209"/>
      <c r="D84" s="210"/>
      <c r="E84" s="210"/>
      <c r="F84" s="120"/>
      <c r="G84" s="121"/>
      <c r="H84" s="211"/>
      <c r="I84" s="121"/>
      <c r="J84" s="120"/>
      <c r="K84" s="120"/>
      <c r="L84" s="120"/>
      <c r="M84" s="120"/>
      <c r="N84" s="120"/>
      <c r="O84" s="122"/>
      <c r="P84" s="212"/>
      <c r="Q84" s="79">
        <f t="shared" si="6"/>
        <v>0</v>
      </c>
      <c r="R84" s="99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92">
        <v>6.0</v>
      </c>
      <c r="B85" s="208"/>
      <c r="C85" s="209"/>
      <c r="D85" s="210"/>
      <c r="E85" s="210"/>
      <c r="F85" s="120"/>
      <c r="G85" s="121"/>
      <c r="H85" s="211"/>
      <c r="I85" s="121"/>
      <c r="J85" s="120"/>
      <c r="K85" s="120"/>
      <c r="L85" s="120"/>
      <c r="M85" s="120"/>
      <c r="N85" s="120"/>
      <c r="O85" s="122"/>
      <c r="P85" s="212"/>
      <c r="Q85" s="79">
        <f t="shared" si="6"/>
        <v>0</v>
      </c>
      <c r="R85" s="99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92">
        <v>7.0</v>
      </c>
      <c r="B86" s="124"/>
      <c r="C86" s="117"/>
      <c r="D86" s="119"/>
      <c r="E86" s="119"/>
      <c r="F86" s="120"/>
      <c r="G86" s="121"/>
      <c r="H86" s="121"/>
      <c r="I86" s="121"/>
      <c r="J86" s="120"/>
      <c r="K86" s="120"/>
      <c r="L86" s="120"/>
      <c r="M86" s="120"/>
      <c r="N86" s="120"/>
      <c r="O86" s="122"/>
      <c r="P86" s="177"/>
      <c r="Q86" s="79">
        <f t="shared" si="6"/>
        <v>0</v>
      </c>
      <c r="R86" s="99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2">
        <v>8.0</v>
      </c>
      <c r="B87" s="124"/>
      <c r="C87" s="117"/>
      <c r="D87" s="119"/>
      <c r="E87" s="119"/>
      <c r="F87" s="120"/>
      <c r="G87" s="121"/>
      <c r="H87" s="121"/>
      <c r="I87" s="121"/>
      <c r="J87" s="120"/>
      <c r="K87" s="120"/>
      <c r="L87" s="120"/>
      <c r="M87" s="120"/>
      <c r="N87" s="120"/>
      <c r="O87" s="122"/>
      <c r="P87" s="177"/>
      <c r="Q87" s="79">
        <f t="shared" si="6"/>
        <v>0</v>
      </c>
      <c r="R87" s="99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2">
        <v>9.0</v>
      </c>
      <c r="B88" s="124"/>
      <c r="C88" s="117"/>
      <c r="D88" s="119"/>
      <c r="E88" s="119"/>
      <c r="F88" s="120"/>
      <c r="G88" s="121"/>
      <c r="H88" s="121"/>
      <c r="I88" s="121"/>
      <c r="J88" s="120"/>
      <c r="K88" s="120"/>
      <c r="L88" s="120"/>
      <c r="M88" s="120"/>
      <c r="N88" s="120"/>
      <c r="O88" s="122"/>
      <c r="P88" s="177"/>
      <c r="Q88" s="79">
        <f t="shared" si="6"/>
        <v>0</v>
      </c>
      <c r="R88" s="99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2">
        <v>10.0</v>
      </c>
      <c r="B89" s="124"/>
      <c r="C89" s="117"/>
      <c r="D89" s="125"/>
      <c r="E89" s="126"/>
      <c r="F89" s="120"/>
      <c r="G89" s="120"/>
      <c r="H89" s="127"/>
      <c r="I89" s="120"/>
      <c r="J89" s="120"/>
      <c r="K89" s="120"/>
      <c r="L89" s="120"/>
      <c r="M89" s="120"/>
      <c r="N89" s="120"/>
      <c r="O89" s="122"/>
      <c r="P89" s="121"/>
      <c r="Q89" s="79">
        <f t="shared" si="6"/>
        <v>0</v>
      </c>
      <c r="R89" s="99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92"/>
      <c r="B90" s="128"/>
      <c r="C90" s="129"/>
      <c r="D90" s="130"/>
      <c r="E90" s="130"/>
      <c r="F90" s="120"/>
      <c r="G90" s="120"/>
      <c r="H90" s="120"/>
      <c r="I90" s="120"/>
      <c r="J90" s="120"/>
      <c r="K90" s="120"/>
      <c r="L90" s="120"/>
      <c r="M90" s="120"/>
      <c r="N90" s="120"/>
      <c r="O90" s="122"/>
      <c r="P90" s="120"/>
      <c r="Q90" s="79"/>
      <c r="R90" s="131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6"/>
      <c r="B91" s="87"/>
      <c r="C91" s="88"/>
      <c r="D91" s="89" t="s">
        <v>66</v>
      </c>
      <c r="E91" s="62"/>
      <c r="F91" s="90">
        <f t="shared" ref="F91:P91" si="7">SUM(F80:F83)</f>
        <v>0</v>
      </c>
      <c r="G91" s="90">
        <f t="shared" si="7"/>
        <v>0</v>
      </c>
      <c r="H91" s="90">
        <f t="shared" si="7"/>
        <v>0</v>
      </c>
      <c r="I91" s="90">
        <f t="shared" si="7"/>
        <v>0</v>
      </c>
      <c r="J91" s="90">
        <f t="shared" si="7"/>
        <v>0</v>
      </c>
      <c r="K91" s="90">
        <f t="shared" si="7"/>
        <v>0</v>
      </c>
      <c r="L91" s="90">
        <f t="shared" si="7"/>
        <v>5700</v>
      </c>
      <c r="M91" s="90">
        <f t="shared" si="7"/>
        <v>0</v>
      </c>
      <c r="N91" s="90">
        <f t="shared" si="7"/>
        <v>0</v>
      </c>
      <c r="O91" s="90">
        <f t="shared" si="7"/>
        <v>0</v>
      </c>
      <c r="P91" s="90">
        <f t="shared" si="7"/>
        <v>5700</v>
      </c>
      <c r="Q91" s="91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2"/>
      <c r="F92" s="133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2"/>
      <c r="F93" s="133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4" t="s">
        <v>73</v>
      </c>
      <c r="F94" s="135" t="s">
        <v>139</v>
      </c>
      <c r="G94" s="2"/>
      <c r="H94" s="2"/>
      <c r="I94" s="2"/>
      <c r="J94" s="136" t="s">
        <v>75</v>
      </c>
      <c r="K94" s="136"/>
      <c r="L94" s="136"/>
      <c r="M94" s="136"/>
      <c r="N94" s="137"/>
      <c r="O94" s="137"/>
      <c r="P94" s="138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4" t="s">
        <v>76</v>
      </c>
      <c r="F95" s="135" t="s">
        <v>139</v>
      </c>
      <c r="G95" s="2"/>
      <c r="H95" s="2"/>
      <c r="I95" s="2"/>
      <c r="J95" s="139" t="s">
        <v>77</v>
      </c>
      <c r="K95" s="139"/>
      <c r="L95" s="139"/>
      <c r="M95" s="139"/>
      <c r="N95" s="139"/>
      <c r="O95" s="139"/>
      <c r="P95" s="140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4" t="s">
        <v>78</v>
      </c>
      <c r="F96" s="135" t="s">
        <v>139</v>
      </c>
      <c r="G96" s="2"/>
      <c r="H96" s="2"/>
      <c r="I96" s="2"/>
      <c r="J96" s="141"/>
      <c r="K96" s="142"/>
      <c r="L96" s="142"/>
      <c r="M96" s="142"/>
      <c r="N96" s="142"/>
      <c r="O96" s="142"/>
      <c r="P96" s="142"/>
      <c r="Q96" s="143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4" t="s">
        <v>79</v>
      </c>
      <c r="F97" s="135" t="s">
        <v>139</v>
      </c>
      <c r="G97" s="2"/>
      <c r="H97" s="2"/>
      <c r="I97" s="2"/>
      <c r="J97" s="144"/>
      <c r="K97" s="144"/>
      <c r="L97" s="144"/>
      <c r="M97" s="144"/>
      <c r="N97" s="144"/>
      <c r="O97" s="144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4" t="s">
        <v>404</v>
      </c>
      <c r="F98" s="135" t="s">
        <v>139</v>
      </c>
      <c r="G98" s="2"/>
      <c r="H98" s="2"/>
      <c r="I98" s="2"/>
      <c r="J98" s="144"/>
      <c r="K98" s="144"/>
      <c r="L98" s="144"/>
      <c r="M98" s="144"/>
      <c r="N98" s="144"/>
      <c r="O98" s="144"/>
      <c r="P98" s="145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4" t="s">
        <v>81</v>
      </c>
      <c r="F99" s="135" t="s">
        <v>139</v>
      </c>
      <c r="G99" s="2"/>
      <c r="H99" s="2"/>
      <c r="I99" s="2"/>
      <c r="J99" s="146"/>
      <c r="K99" s="146"/>
      <c r="L99" s="146"/>
      <c r="M99" s="146"/>
      <c r="N99" s="55"/>
      <c r="O99" s="55"/>
      <c r="P99" s="145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4" t="s">
        <v>82</v>
      </c>
      <c r="F100" s="135" t="s">
        <v>139</v>
      </c>
      <c r="G100" s="2"/>
      <c r="H100" s="2"/>
      <c r="I100" s="2"/>
      <c r="J100" s="55"/>
      <c r="K100" s="55"/>
      <c r="L100" s="147"/>
      <c r="M100" s="55"/>
      <c r="N100" s="55"/>
      <c r="O100" s="55"/>
      <c r="P100" s="14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405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46181.0</v>
      </c>
      <c r="C6" s="21" t="s">
        <v>406</v>
      </c>
      <c r="D6" s="22">
        <v>35245.0</v>
      </c>
      <c r="E6" s="23" t="s">
        <v>407</v>
      </c>
      <c r="F6" s="24"/>
      <c r="G6" s="24"/>
      <c r="H6" s="24"/>
      <c r="I6" s="32">
        <v>200.0</v>
      </c>
      <c r="J6" s="26"/>
      <c r="K6" s="24"/>
      <c r="L6" s="24"/>
      <c r="M6" s="25"/>
      <c r="N6" s="24"/>
      <c r="O6" s="24"/>
      <c r="P6" s="27">
        <v>200.0</v>
      </c>
      <c r="Q6" s="28">
        <f t="shared" ref="Q6:Q59" si="1">F6+G6+H6+I6+J6+K6+L6+M6+N6+O6-P6</f>
        <v>0</v>
      </c>
      <c r="R6" s="27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46181.0</v>
      </c>
      <c r="C7" s="21" t="s">
        <v>408</v>
      </c>
      <c r="D7" s="22">
        <v>36555.0</v>
      </c>
      <c r="E7" s="23" t="s">
        <v>409</v>
      </c>
      <c r="F7" s="24"/>
      <c r="G7" s="24"/>
      <c r="H7" s="24"/>
      <c r="I7" s="32">
        <v>5300.0</v>
      </c>
      <c r="J7" s="26"/>
      <c r="K7" s="24"/>
      <c r="L7" s="24"/>
      <c r="M7" s="25"/>
      <c r="N7" s="24"/>
      <c r="O7" s="24"/>
      <c r="P7" s="27">
        <v>5300.0</v>
      </c>
      <c r="Q7" s="28">
        <f t="shared" si="1"/>
        <v>0</v>
      </c>
      <c r="R7" s="27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46181.0</v>
      </c>
      <c r="C8" s="21" t="s">
        <v>410</v>
      </c>
      <c r="D8" s="22">
        <v>10250.0</v>
      </c>
      <c r="E8" s="23" t="s">
        <v>41</v>
      </c>
      <c r="F8" s="24"/>
      <c r="G8" s="24"/>
      <c r="H8" s="24"/>
      <c r="I8" s="32">
        <v>10000.0</v>
      </c>
      <c r="J8" s="26"/>
      <c r="K8" s="24"/>
      <c r="L8" s="24"/>
      <c r="M8" s="25"/>
      <c r="N8" s="24"/>
      <c r="O8" s="24"/>
      <c r="P8" s="27">
        <v>10000.0</v>
      </c>
      <c r="Q8" s="28">
        <f t="shared" si="1"/>
        <v>0</v>
      </c>
      <c r="R8" s="27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46181.0</v>
      </c>
      <c r="C9" s="21" t="s">
        <v>411</v>
      </c>
      <c r="D9" s="22">
        <v>59244.0</v>
      </c>
      <c r="E9" s="23" t="s">
        <v>267</v>
      </c>
      <c r="F9" s="24"/>
      <c r="G9" s="24"/>
      <c r="H9" s="24"/>
      <c r="I9" s="32">
        <v>2900.0</v>
      </c>
      <c r="J9" s="26"/>
      <c r="K9" s="24"/>
      <c r="L9" s="24"/>
      <c r="M9" s="25"/>
      <c r="N9" s="24"/>
      <c r="O9" s="24"/>
      <c r="P9" s="27">
        <v>2900.0</v>
      </c>
      <c r="Q9" s="28">
        <f t="shared" si="1"/>
        <v>0</v>
      </c>
      <c r="R9" s="27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46181.0</v>
      </c>
      <c r="C10" s="21" t="s">
        <v>412</v>
      </c>
      <c r="D10" s="22">
        <v>122798.0</v>
      </c>
      <c r="E10" s="23" t="s">
        <v>413</v>
      </c>
      <c r="F10" s="24"/>
      <c r="G10" s="24"/>
      <c r="H10" s="24"/>
      <c r="I10" s="32">
        <v>300.0</v>
      </c>
      <c r="J10" s="26"/>
      <c r="K10" s="24"/>
      <c r="L10" s="24"/>
      <c r="M10" s="25"/>
      <c r="N10" s="24"/>
      <c r="O10" s="24"/>
      <c r="P10" s="27">
        <v>300.0</v>
      </c>
      <c r="Q10" s="28">
        <f t="shared" si="1"/>
        <v>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46181.0</v>
      </c>
      <c r="C11" s="21" t="s">
        <v>414</v>
      </c>
      <c r="D11" s="22">
        <v>59812.0</v>
      </c>
      <c r="E11" s="23" t="s">
        <v>415</v>
      </c>
      <c r="F11" s="24"/>
      <c r="G11" s="24"/>
      <c r="H11" s="24"/>
      <c r="I11" s="32">
        <v>10000.0</v>
      </c>
      <c r="J11" s="26"/>
      <c r="K11" s="26"/>
      <c r="L11" s="24"/>
      <c r="M11" s="25"/>
      <c r="N11" s="24"/>
      <c r="O11" s="24"/>
      <c r="P11" s="27">
        <v>10000.0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46181.0</v>
      </c>
      <c r="C12" s="21" t="s">
        <v>416</v>
      </c>
      <c r="D12" s="22">
        <v>122801.0</v>
      </c>
      <c r="E12" s="23" t="s">
        <v>417</v>
      </c>
      <c r="F12" s="24"/>
      <c r="G12" s="24"/>
      <c r="H12" s="24"/>
      <c r="I12" s="32">
        <v>300.0</v>
      </c>
      <c r="J12" s="24"/>
      <c r="K12" s="26"/>
      <c r="L12" s="24"/>
      <c r="M12" s="25"/>
      <c r="N12" s="24"/>
      <c r="O12" s="24"/>
      <c r="P12" s="27">
        <v>300.0</v>
      </c>
      <c r="Q12" s="28">
        <f t="shared" si="1"/>
        <v>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46181.0</v>
      </c>
      <c r="C13" s="21" t="s">
        <v>418</v>
      </c>
      <c r="D13" s="22">
        <v>50871.0</v>
      </c>
      <c r="E13" s="23" t="s">
        <v>419</v>
      </c>
      <c r="F13" s="24"/>
      <c r="G13" s="24"/>
      <c r="H13" s="24"/>
      <c r="I13" s="32">
        <v>2500.0</v>
      </c>
      <c r="J13" s="26"/>
      <c r="K13" s="24"/>
      <c r="L13" s="24"/>
      <c r="M13" s="25"/>
      <c r="N13" s="24"/>
      <c r="O13" s="24"/>
      <c r="P13" s="27">
        <v>2500.0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46181.0</v>
      </c>
      <c r="C14" s="21" t="s">
        <v>420</v>
      </c>
      <c r="D14" s="22">
        <v>81108.0</v>
      </c>
      <c r="E14" s="23" t="s">
        <v>168</v>
      </c>
      <c r="F14" s="24"/>
      <c r="G14" s="26"/>
      <c r="H14" s="26"/>
      <c r="I14" s="32">
        <v>15000.0</v>
      </c>
      <c r="J14" s="24"/>
      <c r="K14" s="24"/>
      <c r="L14" s="24"/>
      <c r="M14" s="25"/>
      <c r="N14" s="24"/>
      <c r="O14" s="24"/>
      <c r="P14" s="27">
        <v>15000.0</v>
      </c>
      <c r="Q14" s="28">
        <f t="shared" si="1"/>
        <v>0</v>
      </c>
      <c r="R14" s="27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46181.0</v>
      </c>
      <c r="C15" s="21" t="s">
        <v>421</v>
      </c>
      <c r="D15" s="22">
        <v>48973.0</v>
      </c>
      <c r="E15" s="23" t="s">
        <v>422</v>
      </c>
      <c r="F15" s="24"/>
      <c r="G15" s="24"/>
      <c r="H15" s="24"/>
      <c r="I15" s="32">
        <v>5100.0</v>
      </c>
      <c r="J15" s="26"/>
      <c r="K15" s="24"/>
      <c r="L15" s="24"/>
      <c r="M15" s="25"/>
      <c r="N15" s="24"/>
      <c r="O15" s="24"/>
      <c r="P15" s="27">
        <v>5100.0</v>
      </c>
      <c r="Q15" s="28">
        <f t="shared" si="1"/>
        <v>0</v>
      </c>
      <c r="R15" s="27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46181.0</v>
      </c>
      <c r="C16" s="21" t="s">
        <v>423</v>
      </c>
      <c r="D16" s="22">
        <v>46927.0</v>
      </c>
      <c r="E16" s="23" t="s">
        <v>424</v>
      </c>
      <c r="F16" s="24"/>
      <c r="G16" s="26"/>
      <c r="H16" s="24"/>
      <c r="I16" s="32">
        <v>4370.0</v>
      </c>
      <c r="J16" s="24"/>
      <c r="K16" s="24"/>
      <c r="L16" s="24"/>
      <c r="M16" s="25"/>
      <c r="N16" s="24"/>
      <c r="O16" s="24"/>
      <c r="P16" s="27">
        <v>4370.0</v>
      </c>
      <c r="Q16" s="28">
        <f t="shared" si="1"/>
        <v>0</v>
      </c>
      <c r="R16" s="27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46181.0</v>
      </c>
      <c r="C17" s="21" t="s">
        <v>425</v>
      </c>
      <c r="D17" s="22">
        <v>53249.0</v>
      </c>
      <c r="E17" s="23" t="s">
        <v>49</v>
      </c>
      <c r="F17" s="24"/>
      <c r="G17" s="24"/>
      <c r="H17" s="24"/>
      <c r="I17" s="32"/>
      <c r="J17" s="26">
        <v>15000.0</v>
      </c>
      <c r="K17" s="24"/>
      <c r="L17" s="24"/>
      <c r="M17" s="32"/>
      <c r="N17" s="24"/>
      <c r="O17" s="24"/>
      <c r="P17" s="27">
        <v>15000.0</v>
      </c>
      <c r="Q17" s="28">
        <f t="shared" si="1"/>
        <v>0</v>
      </c>
      <c r="R17" s="27" t="s">
        <v>32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46181.0</v>
      </c>
      <c r="C18" s="21" t="s">
        <v>426</v>
      </c>
      <c r="D18" s="22">
        <v>13133.0</v>
      </c>
      <c r="E18" s="23" t="s">
        <v>427</v>
      </c>
      <c r="F18" s="24"/>
      <c r="G18" s="26"/>
      <c r="H18" s="24"/>
      <c r="I18" s="32">
        <v>10000.0</v>
      </c>
      <c r="J18" s="24"/>
      <c r="K18" s="24"/>
      <c r="L18" s="24"/>
      <c r="M18" s="25"/>
      <c r="N18" s="24"/>
      <c r="O18" s="24"/>
      <c r="P18" s="27">
        <v>10000.0</v>
      </c>
      <c r="Q18" s="28">
        <f t="shared" si="1"/>
        <v>0</v>
      </c>
      <c r="R18" s="27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46181.0</v>
      </c>
      <c r="C19" s="21" t="s">
        <v>428</v>
      </c>
      <c r="D19" s="22">
        <v>21818.0</v>
      </c>
      <c r="E19" s="23" t="s">
        <v>25</v>
      </c>
      <c r="F19" s="24"/>
      <c r="G19" s="24"/>
      <c r="H19" s="24"/>
      <c r="I19" s="25"/>
      <c r="J19" s="26"/>
      <c r="K19" s="26">
        <v>13050.0</v>
      </c>
      <c r="L19" s="24"/>
      <c r="M19" s="25"/>
      <c r="N19" s="24"/>
      <c r="O19" s="24"/>
      <c r="P19" s="27">
        <v>13050.0</v>
      </c>
      <c r="Q19" s="28">
        <f t="shared" si="1"/>
        <v>0</v>
      </c>
      <c r="R19" s="27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46181.0</v>
      </c>
      <c r="C20" s="21" t="s">
        <v>429</v>
      </c>
      <c r="D20" s="22">
        <v>122802.0</v>
      </c>
      <c r="E20" s="23" t="s">
        <v>430</v>
      </c>
      <c r="F20" s="24"/>
      <c r="G20" s="24"/>
      <c r="H20" s="24"/>
      <c r="I20" s="32">
        <v>300.0</v>
      </c>
      <c r="J20" s="24"/>
      <c r="K20" s="26"/>
      <c r="L20" s="24"/>
      <c r="M20" s="25"/>
      <c r="N20" s="24"/>
      <c r="O20" s="24"/>
      <c r="P20" s="27">
        <v>300.0</v>
      </c>
      <c r="Q20" s="28">
        <f t="shared" si="1"/>
        <v>0</v>
      </c>
      <c r="R20" s="27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46181.0</v>
      </c>
      <c r="C21" s="21" t="s">
        <v>431</v>
      </c>
      <c r="D21" s="22">
        <v>69620.0</v>
      </c>
      <c r="E21" s="23" t="s">
        <v>432</v>
      </c>
      <c r="F21" s="24"/>
      <c r="G21" s="24"/>
      <c r="H21" s="24"/>
      <c r="I21" s="32"/>
      <c r="J21" s="26">
        <v>1715.0</v>
      </c>
      <c r="K21" s="26">
        <v>3385.0</v>
      </c>
      <c r="L21" s="24"/>
      <c r="M21" s="32"/>
      <c r="N21" s="24"/>
      <c r="O21" s="24"/>
      <c r="P21" s="27">
        <v>5100.0</v>
      </c>
      <c r="Q21" s="28">
        <f t="shared" si="1"/>
        <v>0</v>
      </c>
      <c r="R21" s="27" t="s">
        <v>32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46181.0</v>
      </c>
      <c r="C22" s="21" t="s">
        <v>433</v>
      </c>
      <c r="D22" s="22">
        <v>35227.0</v>
      </c>
      <c r="E22" s="23" t="s">
        <v>92</v>
      </c>
      <c r="F22" s="24"/>
      <c r="G22" s="26"/>
      <c r="H22" s="24"/>
      <c r="I22" s="32">
        <v>2950.0</v>
      </c>
      <c r="J22" s="24"/>
      <c r="K22" s="24"/>
      <c r="L22" s="24"/>
      <c r="M22" s="25"/>
      <c r="N22" s="24"/>
      <c r="O22" s="24"/>
      <c r="P22" s="27">
        <v>2950.0</v>
      </c>
      <c r="Q22" s="28">
        <f t="shared" si="1"/>
        <v>0</v>
      </c>
      <c r="R22" s="27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46181.0</v>
      </c>
      <c r="C23" s="21" t="s">
        <v>434</v>
      </c>
      <c r="D23" s="22">
        <v>21818.0</v>
      </c>
      <c r="E23" s="23" t="s">
        <v>25</v>
      </c>
      <c r="F23" s="26"/>
      <c r="G23" s="24"/>
      <c r="H23" s="26"/>
      <c r="I23" s="32">
        <v>200.0</v>
      </c>
      <c r="J23" s="24"/>
      <c r="K23" s="24"/>
      <c r="L23" s="24"/>
      <c r="M23" s="25"/>
      <c r="N23" s="24"/>
      <c r="O23" s="24"/>
      <c r="P23" s="27">
        <v>200.0</v>
      </c>
      <c r="Q23" s="28">
        <f t="shared" si="1"/>
        <v>0</v>
      </c>
      <c r="R23" s="27" t="s">
        <v>32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46181.0</v>
      </c>
      <c r="C24" s="21" t="s">
        <v>435</v>
      </c>
      <c r="D24" s="22">
        <v>54289.0</v>
      </c>
      <c r="E24" s="23" t="s">
        <v>436</v>
      </c>
      <c r="F24" s="24"/>
      <c r="G24" s="26"/>
      <c r="H24" s="26"/>
      <c r="I24" s="32">
        <v>5100.0</v>
      </c>
      <c r="J24" s="24"/>
      <c r="K24" s="24"/>
      <c r="L24" s="24"/>
      <c r="M24" s="32"/>
      <c r="N24" s="24"/>
      <c r="O24" s="24"/>
      <c r="P24" s="27">
        <v>5100.0</v>
      </c>
      <c r="Q24" s="28">
        <f t="shared" si="1"/>
        <v>0</v>
      </c>
      <c r="R24" s="27" t="s">
        <v>32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46181.0</v>
      </c>
      <c r="C25" s="21" t="s">
        <v>437</v>
      </c>
      <c r="D25" s="22">
        <v>52373.0</v>
      </c>
      <c r="E25" s="23" t="s">
        <v>438</v>
      </c>
      <c r="F25" s="24"/>
      <c r="G25" s="24"/>
      <c r="H25" s="24"/>
      <c r="I25" s="25"/>
      <c r="J25" s="26">
        <v>10000.0</v>
      </c>
      <c r="K25" s="26"/>
      <c r="L25" s="24"/>
      <c r="M25" s="32"/>
      <c r="N25" s="24"/>
      <c r="O25" s="24"/>
      <c r="P25" s="27">
        <v>10000.0</v>
      </c>
      <c r="Q25" s="28">
        <f t="shared" si="1"/>
        <v>0</v>
      </c>
      <c r="R25" s="27" t="s">
        <v>32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46181.0</v>
      </c>
      <c r="C26" s="21" t="s">
        <v>439</v>
      </c>
      <c r="D26" s="22">
        <v>55555.0</v>
      </c>
      <c r="E26" s="23" t="s">
        <v>440</v>
      </c>
      <c r="F26" s="24"/>
      <c r="G26" s="24"/>
      <c r="H26" s="24"/>
      <c r="I26" s="32"/>
      <c r="J26" s="24"/>
      <c r="K26" s="26"/>
      <c r="L26" s="24"/>
      <c r="M26" s="32">
        <v>450.0</v>
      </c>
      <c r="N26" s="24"/>
      <c r="O26" s="24"/>
      <c r="P26" s="27">
        <v>450.0</v>
      </c>
      <c r="Q26" s="28">
        <f t="shared" si="1"/>
        <v>0</v>
      </c>
      <c r="R26" s="27" t="s">
        <v>32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46181.0</v>
      </c>
      <c r="C27" s="21" t="s">
        <v>441</v>
      </c>
      <c r="D27" s="22">
        <v>70684.0</v>
      </c>
      <c r="E27" s="23" t="s">
        <v>442</v>
      </c>
      <c r="F27" s="24"/>
      <c r="G27" s="24"/>
      <c r="H27" s="24"/>
      <c r="I27" s="25"/>
      <c r="J27" s="26">
        <v>15000.0</v>
      </c>
      <c r="K27" s="26"/>
      <c r="L27" s="24"/>
      <c r="M27" s="32"/>
      <c r="N27" s="24"/>
      <c r="O27" s="24"/>
      <c r="P27" s="27">
        <v>15000.0</v>
      </c>
      <c r="Q27" s="28">
        <f t="shared" si="1"/>
        <v>0</v>
      </c>
      <c r="R27" s="27" t="s">
        <v>32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46181.0</v>
      </c>
      <c r="C28" s="21" t="s">
        <v>443</v>
      </c>
      <c r="D28" s="22">
        <v>57499.0</v>
      </c>
      <c r="E28" s="23" t="s">
        <v>444</v>
      </c>
      <c r="F28" s="24"/>
      <c r="G28" s="24"/>
      <c r="H28" s="26"/>
      <c r="I28" s="32"/>
      <c r="J28" s="26">
        <v>32500.0</v>
      </c>
      <c r="K28" s="24"/>
      <c r="L28" s="24"/>
      <c r="M28" s="25"/>
      <c r="N28" s="24"/>
      <c r="O28" s="24"/>
      <c r="P28" s="27">
        <v>32500.0</v>
      </c>
      <c r="Q28" s="28">
        <f t="shared" si="1"/>
        <v>0</v>
      </c>
      <c r="R28" s="27" t="s">
        <v>32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46181.0</v>
      </c>
      <c r="C29" s="21" t="s">
        <v>445</v>
      </c>
      <c r="D29" s="22">
        <v>52669.0</v>
      </c>
      <c r="E29" s="23" t="s">
        <v>114</v>
      </c>
      <c r="F29" s="24"/>
      <c r="G29" s="24"/>
      <c r="H29" s="26">
        <v>30200.0</v>
      </c>
      <c r="I29" s="32"/>
      <c r="J29" s="24"/>
      <c r="K29" s="24"/>
      <c r="L29" s="24"/>
      <c r="M29" s="25"/>
      <c r="N29" s="24"/>
      <c r="O29" s="24"/>
      <c r="P29" s="27">
        <v>30200.0</v>
      </c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46181.0</v>
      </c>
      <c r="C30" s="21" t="s">
        <v>446</v>
      </c>
      <c r="D30" s="22">
        <v>50595.0</v>
      </c>
      <c r="E30" s="23" t="s">
        <v>45</v>
      </c>
      <c r="F30" s="24"/>
      <c r="G30" s="24"/>
      <c r="H30" s="26">
        <v>5000.0</v>
      </c>
      <c r="I30" s="25"/>
      <c r="J30" s="24"/>
      <c r="K30" s="24"/>
      <c r="L30" s="24"/>
      <c r="M30" s="25"/>
      <c r="N30" s="24"/>
      <c r="O30" s="24"/>
      <c r="P30" s="27">
        <v>5000.0</v>
      </c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46181.0</v>
      </c>
      <c r="C31" s="21" t="s">
        <v>447</v>
      </c>
      <c r="D31" s="22">
        <v>47787.0</v>
      </c>
      <c r="E31" s="23" t="s">
        <v>59</v>
      </c>
      <c r="F31" s="24"/>
      <c r="G31" s="24"/>
      <c r="H31" s="26">
        <v>250.0</v>
      </c>
      <c r="I31" s="25"/>
      <c r="J31" s="24"/>
      <c r="K31" s="24"/>
      <c r="L31" s="24"/>
      <c r="M31" s="32"/>
      <c r="N31" s="24"/>
      <c r="O31" s="24"/>
      <c r="P31" s="27">
        <v>250.0</v>
      </c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0">
        <v>46181.0</v>
      </c>
      <c r="C32" s="21" t="s">
        <v>448</v>
      </c>
      <c r="D32" s="22">
        <v>43380.0</v>
      </c>
      <c r="E32" s="23" t="s">
        <v>449</v>
      </c>
      <c r="F32" s="24"/>
      <c r="G32" s="24"/>
      <c r="H32" s="26">
        <v>10000.0</v>
      </c>
      <c r="I32" s="25"/>
      <c r="J32" s="24"/>
      <c r="K32" s="24"/>
      <c r="L32" s="24"/>
      <c r="M32" s="25"/>
      <c r="N32" s="24"/>
      <c r="O32" s="24"/>
      <c r="P32" s="27">
        <v>10000.0</v>
      </c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0">
        <v>46181.0</v>
      </c>
      <c r="C33" s="21" t="s">
        <v>450</v>
      </c>
      <c r="D33" s="22">
        <v>47787.0</v>
      </c>
      <c r="E33" s="23" t="s">
        <v>59</v>
      </c>
      <c r="F33" s="24"/>
      <c r="G33" s="24"/>
      <c r="H33" s="26">
        <v>10000.0</v>
      </c>
      <c r="I33" s="25"/>
      <c r="J33" s="24"/>
      <c r="K33" s="24"/>
      <c r="L33" s="24"/>
      <c r="M33" s="25"/>
      <c r="N33" s="24"/>
      <c r="O33" s="24"/>
      <c r="P33" s="27">
        <v>10000.0</v>
      </c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20">
        <v>46181.0</v>
      </c>
      <c r="C34" s="21" t="s">
        <v>451</v>
      </c>
      <c r="D34" s="22">
        <v>122828.0</v>
      </c>
      <c r="E34" s="23" t="s">
        <v>452</v>
      </c>
      <c r="F34" s="24"/>
      <c r="G34" s="24"/>
      <c r="H34" s="24"/>
      <c r="I34" s="25"/>
      <c r="J34" s="24"/>
      <c r="K34" s="24"/>
      <c r="L34" s="24"/>
      <c r="M34" s="32">
        <v>350.0</v>
      </c>
      <c r="N34" s="24"/>
      <c r="O34" s="24"/>
      <c r="P34" s="27">
        <v>350.0</v>
      </c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9">
        <v>30.0</v>
      </c>
      <c r="B35" s="36"/>
      <c r="C35" s="37"/>
      <c r="D35" s="38"/>
      <c r="E35" s="39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19">
        <v>31.0</v>
      </c>
      <c r="B36" s="36"/>
      <c r="C36" s="37"/>
      <c r="D36" s="38"/>
      <c r="E36" s="39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6"/>
      <c r="C37" s="37"/>
      <c r="D37" s="38"/>
      <c r="E37" s="39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6"/>
      <c r="C38" s="37"/>
      <c r="D38" s="38"/>
      <c r="E38" s="39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6"/>
      <c r="C39" s="37"/>
      <c r="D39" s="38"/>
      <c r="E39" s="39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5"/>
      <c r="J59" s="24"/>
      <c r="K59" s="25"/>
      <c r="L59" s="24"/>
      <c r="M59" s="25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0</v>
      </c>
      <c r="G60" s="44">
        <f t="shared" si="2"/>
        <v>0</v>
      </c>
      <c r="H60" s="44">
        <f t="shared" si="2"/>
        <v>55450</v>
      </c>
      <c r="I60" s="44">
        <f t="shared" si="2"/>
        <v>74520</v>
      </c>
      <c r="J60" s="44">
        <f t="shared" si="2"/>
        <v>74215</v>
      </c>
      <c r="K60" s="44">
        <f t="shared" si="2"/>
        <v>16435</v>
      </c>
      <c r="L60" s="44">
        <f t="shared" si="2"/>
        <v>0</v>
      </c>
      <c r="M60" s="44">
        <f t="shared" si="2"/>
        <v>800</v>
      </c>
      <c r="N60" s="44">
        <f t="shared" si="2"/>
        <v>0</v>
      </c>
      <c r="O60" s="44">
        <f t="shared" si="2"/>
        <v>0</v>
      </c>
      <c r="P60" s="44">
        <f t="shared" si="2"/>
        <v>221420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221420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62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58" t="s">
        <v>13</v>
      </c>
      <c r="L65" s="62"/>
      <c r="M65" s="62"/>
      <c r="N65" s="229" t="s">
        <v>23</v>
      </c>
      <c r="O65" s="64" t="s">
        <v>453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63" t="s">
        <v>20</v>
      </c>
      <c r="M66" s="63" t="s">
        <v>21</v>
      </c>
      <c r="N66" s="229" t="s">
        <v>65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13">
        <v>46180.0</v>
      </c>
      <c r="C67" s="214" t="s">
        <v>399</v>
      </c>
      <c r="D67" s="95">
        <v>25376.0</v>
      </c>
      <c r="E67" s="96" t="s">
        <v>313</v>
      </c>
      <c r="F67" s="215"/>
      <c r="G67" s="215"/>
      <c r="H67" s="215"/>
      <c r="I67" s="215"/>
      <c r="J67" s="215"/>
      <c r="K67" s="215"/>
      <c r="L67" s="216"/>
      <c r="M67" s="215"/>
      <c r="N67" s="217">
        <v>4500.0</v>
      </c>
      <c r="O67" s="224"/>
      <c r="P67" s="218">
        <v>4500.0</v>
      </c>
      <c r="Q67" s="79">
        <f t="shared" ref="Q67:Q73" si="3">F67+G67+H67+I67+J67+K67+L67+M67+N67+O67-P67</f>
        <v>0</v>
      </c>
      <c r="R67" s="30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100"/>
      <c r="C68" s="159"/>
      <c r="D68" s="160"/>
      <c r="E68" s="161"/>
      <c r="F68" s="71"/>
      <c r="G68" s="71"/>
      <c r="H68" s="71"/>
      <c r="I68" s="71"/>
      <c r="J68" s="71"/>
      <c r="K68" s="71"/>
      <c r="L68" s="71"/>
      <c r="M68" s="71"/>
      <c r="N68" s="162"/>
      <c r="O68" s="162"/>
      <c r="P68" s="163"/>
      <c r="Q68" s="79">
        <f t="shared" si="3"/>
        <v>0</v>
      </c>
      <c r="R68" s="30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66">
        <v>3.0</v>
      </c>
      <c r="B69" s="225"/>
      <c r="C69" s="159"/>
      <c r="D69" s="160"/>
      <c r="E69" s="161"/>
      <c r="F69" s="71"/>
      <c r="G69" s="71"/>
      <c r="H69" s="71"/>
      <c r="I69" s="71"/>
      <c r="J69" s="71"/>
      <c r="K69" s="71"/>
      <c r="L69" s="71"/>
      <c r="M69" s="71"/>
      <c r="N69" s="162"/>
      <c r="O69" s="72"/>
      <c r="P69" s="163"/>
      <c r="Q69" s="79">
        <f t="shared" si="3"/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66">
        <v>4.0</v>
      </c>
      <c r="B70" s="67"/>
      <c r="C70" s="68"/>
      <c r="D70" s="69"/>
      <c r="E70" s="70"/>
      <c r="F70" s="71"/>
      <c r="G70" s="71"/>
      <c r="H70" s="71"/>
      <c r="I70" s="71"/>
      <c r="J70" s="71"/>
      <c r="K70" s="71"/>
      <c r="L70" s="71"/>
      <c r="M70" s="71"/>
      <c r="N70" s="71"/>
      <c r="O70" s="72"/>
      <c r="P70" s="78"/>
      <c r="Q70" s="79">
        <f t="shared" si="3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66">
        <v>5.0</v>
      </c>
      <c r="B71" s="67"/>
      <c r="C71" s="68"/>
      <c r="D71" s="69"/>
      <c r="E71" s="70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78"/>
      <c r="Q71" s="79">
        <f t="shared" si="3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customHeight="1">
      <c r="A72" s="66">
        <v>6.0</v>
      </c>
      <c r="B72" s="36"/>
      <c r="C72" s="81"/>
      <c r="D72" s="81"/>
      <c r="E72" s="82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78"/>
      <c r="Q72" s="79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customHeight="1">
      <c r="A73" s="83">
        <v>7.0</v>
      </c>
      <c r="B73" s="84"/>
      <c r="C73" s="75"/>
      <c r="D73" s="75"/>
      <c r="E73" s="75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5"/>
      <c r="Q73" s="79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6"/>
      <c r="B74" s="87"/>
      <c r="C74" s="88"/>
      <c r="D74" s="89" t="s">
        <v>66</v>
      </c>
      <c r="E74" s="62"/>
      <c r="F74" s="90">
        <f t="shared" ref="F74:P74" si="4">SUM(F67:F73)</f>
        <v>0</v>
      </c>
      <c r="G74" s="90">
        <f t="shared" si="4"/>
        <v>0</v>
      </c>
      <c r="H74" s="90">
        <f t="shared" si="4"/>
        <v>0</v>
      </c>
      <c r="I74" s="90">
        <f t="shared" si="4"/>
        <v>0</v>
      </c>
      <c r="J74" s="90">
        <f t="shared" si="4"/>
        <v>0</v>
      </c>
      <c r="K74" s="90">
        <f t="shared" si="4"/>
        <v>0</v>
      </c>
      <c r="L74" s="90">
        <f t="shared" si="4"/>
        <v>0</v>
      </c>
      <c r="M74" s="90">
        <f t="shared" si="4"/>
        <v>0</v>
      </c>
      <c r="N74" s="90">
        <f t="shared" si="4"/>
        <v>4500</v>
      </c>
      <c r="O74" s="90">
        <f t="shared" si="4"/>
        <v>0</v>
      </c>
      <c r="P74" s="90">
        <f t="shared" si="4"/>
        <v>4500</v>
      </c>
      <c r="Q74" s="91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67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454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2">
        <v>1.0</v>
      </c>
      <c r="B80" s="171"/>
      <c r="C80" s="166"/>
      <c r="D80" s="167"/>
      <c r="E80" s="167"/>
      <c r="F80" s="103"/>
      <c r="G80" s="71"/>
      <c r="H80" s="226"/>
      <c r="I80" s="227"/>
      <c r="J80" s="221"/>
      <c r="K80" s="220"/>
      <c r="L80" s="162"/>
      <c r="M80" s="168"/>
      <c r="N80" s="222"/>
      <c r="O80" s="223"/>
      <c r="P80" s="207"/>
      <c r="Q80" s="79">
        <v>0.0</v>
      </c>
      <c r="R80" s="99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2">
        <v>2.0</v>
      </c>
      <c r="B81" s="171"/>
      <c r="C81" s="172"/>
      <c r="D81" s="173"/>
      <c r="E81" s="173"/>
      <c r="F81" s="103"/>
      <c r="G81" s="104"/>
      <c r="H81" s="105"/>
      <c r="I81" s="104"/>
      <c r="J81" s="103"/>
      <c r="K81" s="203"/>
      <c r="L81" s="103"/>
      <c r="M81" s="111"/>
      <c r="N81" s="103"/>
      <c r="O81" s="73"/>
      <c r="P81" s="202"/>
      <c r="Q81" s="79">
        <v>0.0</v>
      </c>
      <c r="R81" s="99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2">
        <v>3.0</v>
      </c>
      <c r="B82" s="204"/>
      <c r="C82" s="172"/>
      <c r="D82" s="205"/>
      <c r="E82" s="173"/>
      <c r="F82" s="103"/>
      <c r="G82" s="104"/>
      <c r="H82" s="162"/>
      <c r="I82" s="104"/>
      <c r="J82" s="103"/>
      <c r="K82" s="103"/>
      <c r="L82" s="103"/>
      <c r="M82" s="103"/>
      <c r="N82" s="103"/>
      <c r="O82" s="73"/>
      <c r="P82" s="202"/>
      <c r="Q82" s="79">
        <v>0.0</v>
      </c>
      <c r="R82" s="99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92">
        <v>4.0</v>
      </c>
      <c r="B83" s="206"/>
      <c r="C83" s="172"/>
      <c r="D83" s="173"/>
      <c r="E83" s="173"/>
      <c r="F83" s="103"/>
      <c r="G83" s="104"/>
      <c r="H83" s="105"/>
      <c r="I83" s="104"/>
      <c r="J83" s="103"/>
      <c r="K83" s="103"/>
      <c r="L83" s="103"/>
      <c r="M83" s="103"/>
      <c r="N83" s="103"/>
      <c r="O83" s="73"/>
      <c r="P83" s="169"/>
      <c r="Q83" s="79">
        <f t="shared" ref="Q83:Q89" si="5">F83+G83+H83+I83+J83+K83+L83+M83+N83+O83-P83</f>
        <v>0</v>
      </c>
      <c r="R83" s="99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92">
        <v>5.0</v>
      </c>
      <c r="B84" s="208"/>
      <c r="C84" s="209"/>
      <c r="D84" s="210"/>
      <c r="E84" s="210"/>
      <c r="F84" s="120"/>
      <c r="G84" s="121"/>
      <c r="H84" s="211"/>
      <c r="I84" s="121"/>
      <c r="J84" s="120"/>
      <c r="K84" s="120"/>
      <c r="L84" s="120"/>
      <c r="M84" s="120"/>
      <c r="N84" s="120"/>
      <c r="O84" s="122"/>
      <c r="P84" s="212"/>
      <c r="Q84" s="79">
        <f t="shared" si="5"/>
        <v>0</v>
      </c>
      <c r="R84" s="99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92">
        <v>6.0</v>
      </c>
      <c r="B85" s="208"/>
      <c r="C85" s="209"/>
      <c r="D85" s="210"/>
      <c r="E85" s="210"/>
      <c r="F85" s="120"/>
      <c r="G85" s="121"/>
      <c r="H85" s="211"/>
      <c r="I85" s="121"/>
      <c r="J85" s="120"/>
      <c r="K85" s="120"/>
      <c r="L85" s="120"/>
      <c r="M85" s="120"/>
      <c r="N85" s="120"/>
      <c r="O85" s="122"/>
      <c r="P85" s="212"/>
      <c r="Q85" s="79">
        <f t="shared" si="5"/>
        <v>0</v>
      </c>
      <c r="R85" s="99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92">
        <v>7.0</v>
      </c>
      <c r="B86" s="124"/>
      <c r="C86" s="117"/>
      <c r="D86" s="119"/>
      <c r="E86" s="119"/>
      <c r="F86" s="120"/>
      <c r="G86" s="121"/>
      <c r="H86" s="121"/>
      <c r="I86" s="121"/>
      <c r="J86" s="120"/>
      <c r="K86" s="120"/>
      <c r="L86" s="120"/>
      <c r="M86" s="120"/>
      <c r="N86" s="120"/>
      <c r="O86" s="122"/>
      <c r="P86" s="177"/>
      <c r="Q86" s="79">
        <f t="shared" si="5"/>
        <v>0</v>
      </c>
      <c r="R86" s="99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2">
        <v>8.0</v>
      </c>
      <c r="B87" s="124"/>
      <c r="C87" s="117"/>
      <c r="D87" s="119"/>
      <c r="E87" s="119"/>
      <c r="F87" s="120"/>
      <c r="G87" s="121"/>
      <c r="H87" s="121"/>
      <c r="I87" s="121"/>
      <c r="J87" s="120"/>
      <c r="K87" s="120"/>
      <c r="L87" s="120"/>
      <c r="M87" s="120"/>
      <c r="N87" s="120"/>
      <c r="O87" s="122"/>
      <c r="P87" s="177"/>
      <c r="Q87" s="79">
        <f t="shared" si="5"/>
        <v>0</v>
      </c>
      <c r="R87" s="99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2">
        <v>9.0</v>
      </c>
      <c r="B88" s="124"/>
      <c r="C88" s="117"/>
      <c r="D88" s="119"/>
      <c r="E88" s="119"/>
      <c r="F88" s="120"/>
      <c r="G88" s="121"/>
      <c r="H88" s="121"/>
      <c r="I88" s="121"/>
      <c r="J88" s="120"/>
      <c r="K88" s="120"/>
      <c r="L88" s="120"/>
      <c r="M88" s="120"/>
      <c r="N88" s="120"/>
      <c r="O88" s="122"/>
      <c r="P88" s="177"/>
      <c r="Q88" s="79">
        <f t="shared" si="5"/>
        <v>0</v>
      </c>
      <c r="R88" s="99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2">
        <v>10.0</v>
      </c>
      <c r="B89" s="124"/>
      <c r="C89" s="117"/>
      <c r="D89" s="125"/>
      <c r="E89" s="126"/>
      <c r="F89" s="120"/>
      <c r="G89" s="120"/>
      <c r="H89" s="127"/>
      <c r="I89" s="120"/>
      <c r="J89" s="120"/>
      <c r="K89" s="120"/>
      <c r="L89" s="120"/>
      <c r="M89" s="120"/>
      <c r="N89" s="120"/>
      <c r="O89" s="122"/>
      <c r="P89" s="121"/>
      <c r="Q89" s="79">
        <f t="shared" si="5"/>
        <v>0</v>
      </c>
      <c r="R89" s="99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92"/>
      <c r="B90" s="128"/>
      <c r="C90" s="129"/>
      <c r="D90" s="130"/>
      <c r="E90" s="130"/>
      <c r="F90" s="120"/>
      <c r="G90" s="120"/>
      <c r="H90" s="120"/>
      <c r="I90" s="120"/>
      <c r="J90" s="120"/>
      <c r="K90" s="120"/>
      <c r="L90" s="120"/>
      <c r="M90" s="120"/>
      <c r="N90" s="120"/>
      <c r="O90" s="122"/>
      <c r="P90" s="120"/>
      <c r="Q90" s="79"/>
      <c r="R90" s="131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6"/>
      <c r="B91" s="87"/>
      <c r="C91" s="88"/>
      <c r="D91" s="89" t="s">
        <v>66</v>
      </c>
      <c r="E91" s="62"/>
      <c r="F91" s="90">
        <f t="shared" ref="F91:P91" si="6">SUM(F80:F83)</f>
        <v>0</v>
      </c>
      <c r="G91" s="90">
        <f t="shared" si="6"/>
        <v>0</v>
      </c>
      <c r="H91" s="90">
        <f t="shared" si="6"/>
        <v>0</v>
      </c>
      <c r="I91" s="90">
        <f t="shared" si="6"/>
        <v>0</v>
      </c>
      <c r="J91" s="90">
        <f t="shared" si="6"/>
        <v>0</v>
      </c>
      <c r="K91" s="90">
        <f t="shared" si="6"/>
        <v>0</v>
      </c>
      <c r="L91" s="90">
        <f t="shared" si="6"/>
        <v>0</v>
      </c>
      <c r="M91" s="90">
        <f t="shared" si="6"/>
        <v>0</v>
      </c>
      <c r="N91" s="90">
        <f t="shared" si="6"/>
        <v>0</v>
      </c>
      <c r="O91" s="90">
        <f t="shared" si="6"/>
        <v>0</v>
      </c>
      <c r="P91" s="90">
        <f t="shared" si="6"/>
        <v>0</v>
      </c>
      <c r="Q91" s="91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2"/>
      <c r="F92" s="133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2"/>
      <c r="F93" s="133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4" t="s">
        <v>73</v>
      </c>
      <c r="F94" s="135" t="s">
        <v>139</v>
      </c>
      <c r="G94" s="2"/>
      <c r="H94" s="2"/>
      <c r="I94" s="2"/>
      <c r="J94" s="136" t="s">
        <v>75</v>
      </c>
      <c r="K94" s="136"/>
      <c r="L94" s="136"/>
      <c r="M94" s="136"/>
      <c r="N94" s="137"/>
      <c r="O94" s="137"/>
      <c r="P94" s="138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4" t="s">
        <v>76</v>
      </c>
      <c r="F95" s="135" t="s">
        <v>139</v>
      </c>
      <c r="G95" s="2"/>
      <c r="H95" s="2"/>
      <c r="I95" s="2"/>
      <c r="J95" s="139" t="s">
        <v>77</v>
      </c>
      <c r="K95" s="139"/>
      <c r="L95" s="139"/>
      <c r="M95" s="139"/>
      <c r="N95" s="139"/>
      <c r="O95" s="139"/>
      <c r="P95" s="140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4" t="s">
        <v>78</v>
      </c>
      <c r="F96" s="135" t="s">
        <v>139</v>
      </c>
      <c r="G96" s="2"/>
      <c r="H96" s="2"/>
      <c r="I96" s="2"/>
      <c r="J96" s="141"/>
      <c r="K96" s="142"/>
      <c r="L96" s="142"/>
      <c r="M96" s="142"/>
      <c r="N96" s="142"/>
      <c r="O96" s="142"/>
      <c r="P96" s="142"/>
      <c r="Q96" s="143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4" t="s">
        <v>79</v>
      </c>
      <c r="F97" s="135" t="s">
        <v>139</v>
      </c>
      <c r="G97" s="2"/>
      <c r="H97" s="2"/>
      <c r="I97" s="2"/>
      <c r="J97" s="144"/>
      <c r="K97" s="144"/>
      <c r="L97" s="144"/>
      <c r="M97" s="144"/>
      <c r="N97" s="144"/>
      <c r="O97" s="144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4" t="s">
        <v>455</v>
      </c>
      <c r="F98" s="135" t="s">
        <v>139</v>
      </c>
      <c r="G98" s="2"/>
      <c r="H98" s="2"/>
      <c r="I98" s="2"/>
      <c r="J98" s="144"/>
      <c r="K98" s="144"/>
      <c r="L98" s="144"/>
      <c r="M98" s="144"/>
      <c r="N98" s="144"/>
      <c r="O98" s="144"/>
      <c r="P98" s="145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4" t="s">
        <v>81</v>
      </c>
      <c r="F99" s="135" t="s">
        <v>139</v>
      </c>
      <c r="G99" s="2"/>
      <c r="H99" s="2"/>
      <c r="I99" s="2"/>
      <c r="J99" s="146"/>
      <c r="K99" s="146"/>
      <c r="L99" s="146"/>
      <c r="M99" s="146"/>
      <c r="N99" s="55"/>
      <c r="O99" s="55"/>
      <c r="P99" s="145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4" t="s">
        <v>82</v>
      </c>
      <c r="F100" s="135" t="s">
        <v>139</v>
      </c>
      <c r="G100" s="2"/>
      <c r="H100" s="2"/>
      <c r="I100" s="2"/>
      <c r="J100" s="55"/>
      <c r="K100" s="55"/>
      <c r="L100" s="147"/>
      <c r="M100" s="55"/>
      <c r="N100" s="55"/>
      <c r="O100" s="55"/>
      <c r="P100" s="14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456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46182.0</v>
      </c>
      <c r="C6" s="21" t="s">
        <v>457</v>
      </c>
      <c r="D6" s="22">
        <v>10250.0</v>
      </c>
      <c r="E6" s="23" t="s">
        <v>41</v>
      </c>
      <c r="F6" s="24"/>
      <c r="G6" s="24"/>
      <c r="H6" s="24"/>
      <c r="I6" s="32">
        <v>10000.0</v>
      </c>
      <c r="J6" s="26"/>
      <c r="K6" s="24"/>
      <c r="L6" s="24"/>
      <c r="M6" s="25"/>
      <c r="N6" s="24"/>
      <c r="O6" s="24"/>
      <c r="P6" s="27">
        <v>10000.0</v>
      </c>
      <c r="Q6" s="28">
        <f t="shared" ref="Q6:Q59" si="1">F6+G6+H6+I6+J6+K6+L6+M6+N6+O6-P6</f>
        <v>0</v>
      </c>
      <c r="R6" s="27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46182.0</v>
      </c>
      <c r="C7" s="21" t="s">
        <v>458</v>
      </c>
      <c r="D7" s="22">
        <v>10250.0</v>
      </c>
      <c r="E7" s="23" t="s">
        <v>41</v>
      </c>
      <c r="F7" s="24"/>
      <c r="G7" s="24"/>
      <c r="H7" s="24"/>
      <c r="I7" s="32"/>
      <c r="J7" s="26">
        <v>200.0</v>
      </c>
      <c r="K7" s="24"/>
      <c r="L7" s="24"/>
      <c r="M7" s="25"/>
      <c r="N7" s="24"/>
      <c r="O7" s="24"/>
      <c r="P7" s="27">
        <v>200.0</v>
      </c>
      <c r="Q7" s="28">
        <f t="shared" si="1"/>
        <v>0</v>
      </c>
      <c r="R7" s="27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46182.0</v>
      </c>
      <c r="C8" s="21" t="s">
        <v>459</v>
      </c>
      <c r="D8" s="22">
        <v>122937.0</v>
      </c>
      <c r="E8" s="23" t="s">
        <v>460</v>
      </c>
      <c r="F8" s="24"/>
      <c r="G8" s="24"/>
      <c r="H8" s="24"/>
      <c r="I8" s="32">
        <v>300.0</v>
      </c>
      <c r="J8" s="26"/>
      <c r="K8" s="24"/>
      <c r="L8" s="24"/>
      <c r="M8" s="25"/>
      <c r="N8" s="24"/>
      <c r="O8" s="24"/>
      <c r="P8" s="27">
        <v>300.0</v>
      </c>
      <c r="Q8" s="28">
        <f t="shared" si="1"/>
        <v>0</v>
      </c>
      <c r="R8" s="27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46182.0</v>
      </c>
      <c r="C9" s="21" t="s">
        <v>461</v>
      </c>
      <c r="D9" s="22">
        <v>122938.0</v>
      </c>
      <c r="E9" s="23" t="s">
        <v>462</v>
      </c>
      <c r="F9" s="24"/>
      <c r="G9" s="24"/>
      <c r="H9" s="24"/>
      <c r="I9" s="32">
        <v>300.0</v>
      </c>
      <c r="J9" s="26"/>
      <c r="K9" s="24"/>
      <c r="L9" s="24"/>
      <c r="M9" s="25"/>
      <c r="N9" s="24"/>
      <c r="O9" s="24"/>
      <c r="P9" s="27">
        <v>300.0</v>
      </c>
      <c r="Q9" s="28">
        <f t="shared" si="1"/>
        <v>0</v>
      </c>
      <c r="R9" s="27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46182.0</v>
      </c>
      <c r="C10" s="21" t="s">
        <v>463</v>
      </c>
      <c r="D10" s="22">
        <v>100596.0</v>
      </c>
      <c r="E10" s="23" t="s">
        <v>464</v>
      </c>
      <c r="F10" s="24"/>
      <c r="G10" s="24"/>
      <c r="H10" s="24"/>
      <c r="I10" s="32">
        <v>2600.0</v>
      </c>
      <c r="J10" s="26"/>
      <c r="K10" s="24"/>
      <c r="L10" s="24"/>
      <c r="M10" s="25"/>
      <c r="N10" s="24"/>
      <c r="O10" s="24"/>
      <c r="P10" s="27">
        <v>2600.0</v>
      </c>
      <c r="Q10" s="28">
        <f t="shared" si="1"/>
        <v>0</v>
      </c>
      <c r="R10" s="27" t="s">
        <v>35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46182.0</v>
      </c>
      <c r="C11" s="21" t="s">
        <v>465</v>
      </c>
      <c r="D11" s="22">
        <v>71418.0</v>
      </c>
      <c r="E11" s="23" t="s">
        <v>301</v>
      </c>
      <c r="F11" s="24"/>
      <c r="G11" s="24"/>
      <c r="H11" s="24"/>
      <c r="I11" s="32"/>
      <c r="J11" s="26">
        <v>2600.0</v>
      </c>
      <c r="K11" s="26"/>
      <c r="L11" s="24"/>
      <c r="M11" s="25"/>
      <c r="N11" s="24"/>
      <c r="O11" s="24"/>
      <c r="P11" s="27">
        <v>2600.0</v>
      </c>
      <c r="Q11" s="28">
        <f t="shared" si="1"/>
        <v>0</v>
      </c>
      <c r="R11" s="27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46182.0</v>
      </c>
      <c r="C12" s="21" t="s">
        <v>466</v>
      </c>
      <c r="D12" s="22">
        <v>122939.0</v>
      </c>
      <c r="E12" s="23" t="s">
        <v>467</v>
      </c>
      <c r="F12" s="24"/>
      <c r="G12" s="24"/>
      <c r="H12" s="24"/>
      <c r="I12" s="32">
        <v>300.0</v>
      </c>
      <c r="J12" s="24"/>
      <c r="K12" s="26"/>
      <c r="L12" s="24"/>
      <c r="M12" s="25"/>
      <c r="N12" s="24"/>
      <c r="O12" s="24"/>
      <c r="P12" s="27">
        <v>300.0</v>
      </c>
      <c r="Q12" s="28">
        <f t="shared" si="1"/>
        <v>0</v>
      </c>
      <c r="R12" s="27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46182.0</v>
      </c>
      <c r="C13" s="21" t="s">
        <v>468</v>
      </c>
      <c r="D13" s="22">
        <v>21818.0</v>
      </c>
      <c r="E13" s="23" t="s">
        <v>25</v>
      </c>
      <c r="F13" s="24"/>
      <c r="G13" s="24"/>
      <c r="H13" s="24"/>
      <c r="I13" s="32"/>
      <c r="J13" s="26">
        <v>200.0</v>
      </c>
      <c r="K13" s="24"/>
      <c r="L13" s="24"/>
      <c r="M13" s="25"/>
      <c r="N13" s="24"/>
      <c r="O13" s="24"/>
      <c r="P13" s="27">
        <v>200.0</v>
      </c>
      <c r="Q13" s="28">
        <f t="shared" si="1"/>
        <v>0</v>
      </c>
      <c r="R13" s="27" t="s">
        <v>35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46182.0</v>
      </c>
      <c r="C14" s="21" t="s">
        <v>469</v>
      </c>
      <c r="D14" s="22">
        <v>58818.0</v>
      </c>
      <c r="E14" s="23" t="s">
        <v>470</v>
      </c>
      <c r="F14" s="24"/>
      <c r="G14" s="26"/>
      <c r="H14" s="26"/>
      <c r="I14" s="32">
        <v>9900.0</v>
      </c>
      <c r="J14" s="24"/>
      <c r="K14" s="24"/>
      <c r="L14" s="24"/>
      <c r="M14" s="25"/>
      <c r="N14" s="24"/>
      <c r="O14" s="24"/>
      <c r="P14" s="27">
        <v>9900.0</v>
      </c>
      <c r="Q14" s="28">
        <f t="shared" si="1"/>
        <v>0</v>
      </c>
      <c r="R14" s="27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46182.0</v>
      </c>
      <c r="C15" s="21" t="s">
        <v>471</v>
      </c>
      <c r="D15" s="22">
        <v>45096.0</v>
      </c>
      <c r="E15" s="23" t="s">
        <v>86</v>
      </c>
      <c r="F15" s="24"/>
      <c r="G15" s="24"/>
      <c r="H15" s="24"/>
      <c r="I15" s="32">
        <v>2600.0</v>
      </c>
      <c r="J15" s="26"/>
      <c r="K15" s="24"/>
      <c r="L15" s="24"/>
      <c r="M15" s="25"/>
      <c r="N15" s="24"/>
      <c r="O15" s="24"/>
      <c r="P15" s="27">
        <v>2600.0</v>
      </c>
      <c r="Q15" s="28">
        <f t="shared" si="1"/>
        <v>0</v>
      </c>
      <c r="R15" s="27" t="s">
        <v>35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46182.0</v>
      </c>
      <c r="C16" s="21" t="s">
        <v>472</v>
      </c>
      <c r="D16" s="22">
        <v>52685.0</v>
      </c>
      <c r="E16" s="23" t="s">
        <v>110</v>
      </c>
      <c r="F16" s="24"/>
      <c r="G16" s="26"/>
      <c r="H16" s="24"/>
      <c r="I16" s="32">
        <v>1000.0</v>
      </c>
      <c r="J16" s="24"/>
      <c r="K16" s="24"/>
      <c r="L16" s="24"/>
      <c r="M16" s="25"/>
      <c r="N16" s="24"/>
      <c r="O16" s="24"/>
      <c r="P16" s="27">
        <v>1000.0</v>
      </c>
      <c r="Q16" s="28">
        <f t="shared" si="1"/>
        <v>0</v>
      </c>
      <c r="R16" s="27" t="s">
        <v>35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46182.0</v>
      </c>
      <c r="C17" s="21" t="s">
        <v>473</v>
      </c>
      <c r="D17" s="22">
        <v>122940.0</v>
      </c>
      <c r="E17" s="23" t="s">
        <v>474</v>
      </c>
      <c r="F17" s="24"/>
      <c r="G17" s="24"/>
      <c r="H17" s="24"/>
      <c r="I17" s="32">
        <v>350.0</v>
      </c>
      <c r="J17" s="26"/>
      <c r="K17" s="24"/>
      <c r="L17" s="24"/>
      <c r="M17" s="32"/>
      <c r="N17" s="24"/>
      <c r="O17" s="24"/>
      <c r="P17" s="27">
        <v>350.0</v>
      </c>
      <c r="Q17" s="28">
        <f t="shared" si="1"/>
        <v>0</v>
      </c>
      <c r="R17" s="27" t="s">
        <v>32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46182.0</v>
      </c>
      <c r="C18" s="21" t="s">
        <v>475</v>
      </c>
      <c r="D18" s="22">
        <v>35245.0</v>
      </c>
      <c r="E18" s="23" t="s">
        <v>407</v>
      </c>
      <c r="F18" s="24"/>
      <c r="G18" s="26"/>
      <c r="H18" s="24"/>
      <c r="I18" s="32">
        <v>200.0</v>
      </c>
      <c r="J18" s="24"/>
      <c r="K18" s="24"/>
      <c r="L18" s="24"/>
      <c r="M18" s="25"/>
      <c r="N18" s="24"/>
      <c r="O18" s="24"/>
      <c r="P18" s="27">
        <v>200.0</v>
      </c>
      <c r="Q18" s="28">
        <f t="shared" si="1"/>
        <v>0</v>
      </c>
      <c r="R18" s="27" t="s">
        <v>32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46182.0</v>
      </c>
      <c r="C19" s="21" t="s">
        <v>476</v>
      </c>
      <c r="D19" s="22">
        <v>77275.0</v>
      </c>
      <c r="E19" s="23" t="s">
        <v>477</v>
      </c>
      <c r="F19" s="24"/>
      <c r="G19" s="24"/>
      <c r="H19" s="24"/>
      <c r="I19" s="32">
        <v>5100.0</v>
      </c>
      <c r="J19" s="26"/>
      <c r="K19" s="26"/>
      <c r="L19" s="24"/>
      <c r="M19" s="25"/>
      <c r="N19" s="24"/>
      <c r="O19" s="24"/>
      <c r="P19" s="27">
        <v>5100.0</v>
      </c>
      <c r="Q19" s="28">
        <f t="shared" si="1"/>
        <v>0</v>
      </c>
      <c r="R19" s="27" t="s">
        <v>35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46182.0</v>
      </c>
      <c r="C20" s="21" t="s">
        <v>478</v>
      </c>
      <c r="D20" s="22">
        <v>28414.0</v>
      </c>
      <c r="E20" s="23" t="s">
        <v>479</v>
      </c>
      <c r="F20" s="24"/>
      <c r="G20" s="24"/>
      <c r="H20" s="24"/>
      <c r="I20" s="32">
        <v>7600.0</v>
      </c>
      <c r="J20" s="24"/>
      <c r="K20" s="26"/>
      <c r="L20" s="24"/>
      <c r="M20" s="25"/>
      <c r="N20" s="24"/>
      <c r="O20" s="24"/>
      <c r="P20" s="27">
        <v>7600.0</v>
      </c>
      <c r="Q20" s="28">
        <f t="shared" si="1"/>
        <v>0</v>
      </c>
      <c r="R20" s="27" t="s">
        <v>32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46182.0</v>
      </c>
      <c r="C21" s="21" t="s">
        <v>480</v>
      </c>
      <c r="D21" s="22">
        <v>35245.0</v>
      </c>
      <c r="E21" s="23" t="s">
        <v>407</v>
      </c>
      <c r="F21" s="24"/>
      <c r="G21" s="24"/>
      <c r="H21" s="24"/>
      <c r="I21" s="32">
        <v>10000.0</v>
      </c>
      <c r="J21" s="26"/>
      <c r="K21" s="26"/>
      <c r="L21" s="24"/>
      <c r="M21" s="32"/>
      <c r="N21" s="24"/>
      <c r="O21" s="24"/>
      <c r="P21" s="27">
        <v>10000.0</v>
      </c>
      <c r="Q21" s="28">
        <f t="shared" si="1"/>
        <v>0</v>
      </c>
      <c r="R21" s="27" t="s">
        <v>32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46182.0</v>
      </c>
      <c r="C22" s="21" t="s">
        <v>481</v>
      </c>
      <c r="D22" s="22">
        <v>16726.0</v>
      </c>
      <c r="E22" s="23" t="s">
        <v>482</v>
      </c>
      <c r="F22" s="24"/>
      <c r="G22" s="26"/>
      <c r="H22" s="24"/>
      <c r="I22" s="32">
        <v>2600.0</v>
      </c>
      <c r="J22" s="24"/>
      <c r="K22" s="24"/>
      <c r="L22" s="24"/>
      <c r="M22" s="25"/>
      <c r="N22" s="24"/>
      <c r="O22" s="24"/>
      <c r="P22" s="27">
        <v>2600.0</v>
      </c>
      <c r="Q22" s="28">
        <f t="shared" si="1"/>
        <v>0</v>
      </c>
      <c r="R22" s="27" t="s">
        <v>32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46182.0</v>
      </c>
      <c r="C23" s="21" t="s">
        <v>483</v>
      </c>
      <c r="D23" s="22">
        <v>83352.0</v>
      </c>
      <c r="E23" s="23" t="s">
        <v>282</v>
      </c>
      <c r="F23" s="26"/>
      <c r="G23" s="24"/>
      <c r="H23" s="26">
        <v>25300.0</v>
      </c>
      <c r="I23" s="32"/>
      <c r="J23" s="24"/>
      <c r="K23" s="24"/>
      <c r="L23" s="24"/>
      <c r="M23" s="25"/>
      <c r="N23" s="24"/>
      <c r="O23" s="24"/>
      <c r="P23" s="27">
        <v>25300.0</v>
      </c>
      <c r="Q23" s="28">
        <f t="shared" si="1"/>
        <v>0</v>
      </c>
      <c r="R23" s="27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46182.0</v>
      </c>
      <c r="C24" s="21" t="s">
        <v>484</v>
      </c>
      <c r="D24" s="22">
        <v>47787.0</v>
      </c>
      <c r="E24" s="23" t="s">
        <v>59</v>
      </c>
      <c r="F24" s="24"/>
      <c r="G24" s="26"/>
      <c r="H24" s="26">
        <v>4750.0</v>
      </c>
      <c r="I24" s="32"/>
      <c r="J24" s="24"/>
      <c r="K24" s="24"/>
      <c r="L24" s="24"/>
      <c r="M24" s="32"/>
      <c r="N24" s="24"/>
      <c r="O24" s="24"/>
      <c r="P24" s="27">
        <v>4750.0</v>
      </c>
      <c r="Q24" s="28">
        <f t="shared" si="1"/>
        <v>0</v>
      </c>
      <c r="R24" s="27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46182.0</v>
      </c>
      <c r="C25" s="21" t="s">
        <v>485</v>
      </c>
      <c r="D25" s="22">
        <v>68284.0</v>
      </c>
      <c r="E25" s="23" t="s">
        <v>486</v>
      </c>
      <c r="F25" s="24"/>
      <c r="G25" s="24"/>
      <c r="H25" s="26">
        <v>6100.0</v>
      </c>
      <c r="I25" s="25"/>
      <c r="J25" s="26"/>
      <c r="K25" s="26"/>
      <c r="L25" s="24"/>
      <c r="M25" s="32"/>
      <c r="N25" s="24"/>
      <c r="O25" s="24"/>
      <c r="P25" s="27">
        <v>6100.0</v>
      </c>
      <c r="Q25" s="28">
        <f t="shared" si="1"/>
        <v>0</v>
      </c>
      <c r="R25" s="27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46182.0</v>
      </c>
      <c r="C26" s="21" t="s">
        <v>487</v>
      </c>
      <c r="D26" s="22">
        <v>119998.0</v>
      </c>
      <c r="E26" s="23" t="s">
        <v>488</v>
      </c>
      <c r="F26" s="24"/>
      <c r="G26" s="24"/>
      <c r="H26" s="24"/>
      <c r="I26" s="32"/>
      <c r="J26" s="24"/>
      <c r="K26" s="26"/>
      <c r="L26" s="24"/>
      <c r="M26" s="32">
        <v>3600.0</v>
      </c>
      <c r="N26" s="24"/>
      <c r="O26" s="24"/>
      <c r="P26" s="27">
        <v>3600.0</v>
      </c>
      <c r="Q26" s="28">
        <f t="shared" si="1"/>
        <v>0</v>
      </c>
      <c r="R26" s="27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46182.0</v>
      </c>
      <c r="C27" s="21" t="s">
        <v>489</v>
      </c>
      <c r="D27" s="22">
        <v>27880.0</v>
      </c>
      <c r="E27" s="23" t="s">
        <v>490</v>
      </c>
      <c r="F27" s="24"/>
      <c r="G27" s="24"/>
      <c r="H27" s="26">
        <v>4500.0</v>
      </c>
      <c r="I27" s="25"/>
      <c r="J27" s="26"/>
      <c r="K27" s="26"/>
      <c r="L27" s="24"/>
      <c r="M27" s="32"/>
      <c r="N27" s="24"/>
      <c r="O27" s="24"/>
      <c r="P27" s="27">
        <v>4500.0</v>
      </c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46182.0</v>
      </c>
      <c r="C28" s="21" t="s">
        <v>491</v>
      </c>
      <c r="D28" s="22">
        <v>27880.0</v>
      </c>
      <c r="E28" s="23" t="s">
        <v>490</v>
      </c>
      <c r="F28" s="24"/>
      <c r="G28" s="24"/>
      <c r="H28" s="26">
        <v>4750.0</v>
      </c>
      <c r="I28" s="32"/>
      <c r="J28" s="26"/>
      <c r="K28" s="24"/>
      <c r="L28" s="24"/>
      <c r="M28" s="25"/>
      <c r="N28" s="24"/>
      <c r="O28" s="24"/>
      <c r="P28" s="27">
        <v>4750.0</v>
      </c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46182.0</v>
      </c>
      <c r="C29" s="21" t="s">
        <v>492</v>
      </c>
      <c r="D29" s="22">
        <v>106403.0</v>
      </c>
      <c r="E29" s="23" t="s">
        <v>493</v>
      </c>
      <c r="F29" s="24"/>
      <c r="G29" s="24"/>
      <c r="H29" s="26"/>
      <c r="I29" s="32"/>
      <c r="J29" s="24"/>
      <c r="K29" s="24"/>
      <c r="L29" s="24"/>
      <c r="M29" s="32">
        <v>3700.0</v>
      </c>
      <c r="N29" s="24"/>
      <c r="O29" s="24"/>
      <c r="P29" s="27">
        <v>3700.0</v>
      </c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/>
      <c r="C30" s="21"/>
      <c r="D30" s="22"/>
      <c r="E30" s="23"/>
      <c r="F30" s="24"/>
      <c r="G30" s="24"/>
      <c r="H30" s="26"/>
      <c r="I30" s="25"/>
      <c r="J30" s="24"/>
      <c r="K30" s="24"/>
      <c r="L30" s="24"/>
      <c r="M30" s="25"/>
      <c r="N30" s="24"/>
      <c r="O30" s="24"/>
      <c r="P30" s="27"/>
      <c r="Q30" s="28">
        <f t="shared" si="1"/>
        <v>0</v>
      </c>
      <c r="R30" s="30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/>
      <c r="C31" s="21"/>
      <c r="D31" s="22"/>
      <c r="E31" s="23"/>
      <c r="F31" s="24"/>
      <c r="G31" s="24"/>
      <c r="H31" s="26"/>
      <c r="I31" s="25"/>
      <c r="J31" s="24"/>
      <c r="K31" s="24"/>
      <c r="L31" s="24"/>
      <c r="M31" s="32"/>
      <c r="N31" s="24"/>
      <c r="O31" s="24"/>
      <c r="P31" s="27"/>
      <c r="Q31" s="28">
        <f t="shared" si="1"/>
        <v>0</v>
      </c>
      <c r="R31" s="30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26"/>
      <c r="I32" s="25"/>
      <c r="J32" s="24"/>
      <c r="K32" s="24"/>
      <c r="L32" s="24"/>
      <c r="M32" s="25"/>
      <c r="N32" s="24"/>
      <c r="O32" s="24"/>
      <c r="P32" s="27"/>
      <c r="Q32" s="28">
        <f t="shared" si="1"/>
        <v>0</v>
      </c>
      <c r="R32" s="30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6"/>
      <c r="I33" s="25"/>
      <c r="J33" s="24"/>
      <c r="K33" s="24"/>
      <c r="L33" s="24"/>
      <c r="M33" s="25"/>
      <c r="N33" s="24"/>
      <c r="O33" s="24"/>
      <c r="P33" s="27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32"/>
      <c r="N34" s="24"/>
      <c r="O34" s="24"/>
      <c r="P34" s="27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6"/>
      <c r="C35" s="37"/>
      <c r="D35" s="38"/>
      <c r="E35" s="39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6"/>
      <c r="C36" s="37"/>
      <c r="D36" s="38"/>
      <c r="E36" s="39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6"/>
      <c r="C37" s="37"/>
      <c r="D37" s="38"/>
      <c r="E37" s="39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6"/>
      <c r="C38" s="37"/>
      <c r="D38" s="38"/>
      <c r="E38" s="39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6"/>
      <c r="C39" s="37"/>
      <c r="D39" s="38"/>
      <c r="E39" s="39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5"/>
      <c r="J59" s="24"/>
      <c r="K59" s="25"/>
      <c r="L59" s="24"/>
      <c r="M59" s="25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0</v>
      </c>
      <c r="G60" s="44">
        <f t="shared" si="2"/>
        <v>0</v>
      </c>
      <c r="H60" s="44">
        <f t="shared" si="2"/>
        <v>45400</v>
      </c>
      <c r="I60" s="44">
        <f t="shared" si="2"/>
        <v>52850</v>
      </c>
      <c r="J60" s="44">
        <f t="shared" si="2"/>
        <v>3000</v>
      </c>
      <c r="K60" s="44">
        <f t="shared" si="2"/>
        <v>0</v>
      </c>
      <c r="L60" s="44">
        <f t="shared" si="2"/>
        <v>0</v>
      </c>
      <c r="M60" s="44">
        <f t="shared" si="2"/>
        <v>7300</v>
      </c>
      <c r="N60" s="44">
        <f t="shared" si="2"/>
        <v>0</v>
      </c>
      <c r="O60" s="44">
        <f t="shared" si="2"/>
        <v>0</v>
      </c>
      <c r="P60" s="44">
        <f t="shared" si="2"/>
        <v>108550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108550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62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58" t="s">
        <v>13</v>
      </c>
      <c r="L65" s="62"/>
      <c r="M65" s="62"/>
      <c r="N65" s="63" t="s">
        <v>235</v>
      </c>
      <c r="O65" s="64" t="s">
        <v>494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63" t="s">
        <v>20</v>
      </c>
      <c r="M66" s="63" t="s">
        <v>21</v>
      </c>
      <c r="N66" s="63" t="s">
        <v>237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13">
        <v>46182.0</v>
      </c>
      <c r="C67" s="214" t="s">
        <v>495</v>
      </c>
      <c r="D67" s="95">
        <v>59812.0</v>
      </c>
      <c r="E67" s="96" t="s">
        <v>415</v>
      </c>
      <c r="F67" s="215"/>
      <c r="G67" s="215"/>
      <c r="H67" s="215"/>
      <c r="I67" s="215"/>
      <c r="J67" s="215"/>
      <c r="K67" s="215"/>
      <c r="L67" s="216"/>
      <c r="M67" s="215"/>
      <c r="N67" s="217">
        <v>35.0</v>
      </c>
      <c r="O67" s="224"/>
      <c r="P67" s="218">
        <v>35.0</v>
      </c>
      <c r="Q67" s="79">
        <f t="shared" ref="Q67:Q73" si="3">F67+G67+H67+I67+J67+K67+L67+M67+N67+O67-P67</f>
        <v>0</v>
      </c>
      <c r="R67" s="30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2.0</v>
      </c>
      <c r="B68" s="100">
        <v>46182.0</v>
      </c>
      <c r="C68" s="159" t="s">
        <v>496</v>
      </c>
      <c r="D68" s="160">
        <v>10288.0</v>
      </c>
      <c r="E68" s="161" t="s">
        <v>497</v>
      </c>
      <c r="F68" s="71"/>
      <c r="G68" s="71"/>
      <c r="H68" s="71"/>
      <c r="I68" s="71"/>
      <c r="J68" s="71"/>
      <c r="K68" s="71"/>
      <c r="L68" s="71"/>
      <c r="M68" s="71"/>
      <c r="N68" s="162">
        <v>35.0</v>
      </c>
      <c r="O68" s="162"/>
      <c r="P68" s="163">
        <v>35.0</v>
      </c>
      <c r="Q68" s="79">
        <f t="shared" si="3"/>
        <v>0</v>
      </c>
      <c r="R68" s="30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66">
        <v>3.0</v>
      </c>
      <c r="B69" s="225"/>
      <c r="C69" s="159"/>
      <c r="D69" s="160"/>
      <c r="E69" s="161"/>
      <c r="F69" s="71"/>
      <c r="G69" s="71"/>
      <c r="H69" s="71"/>
      <c r="I69" s="71"/>
      <c r="J69" s="71"/>
      <c r="K69" s="71"/>
      <c r="L69" s="71"/>
      <c r="M69" s="71"/>
      <c r="N69" s="162"/>
      <c r="O69" s="72"/>
      <c r="P69" s="163"/>
      <c r="Q69" s="79">
        <f t="shared" si="3"/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66">
        <v>4.0</v>
      </c>
      <c r="B70" s="67"/>
      <c r="C70" s="68"/>
      <c r="D70" s="69"/>
      <c r="E70" s="70"/>
      <c r="F70" s="71"/>
      <c r="G70" s="71"/>
      <c r="H70" s="71"/>
      <c r="I70" s="71"/>
      <c r="J70" s="71"/>
      <c r="K70" s="71"/>
      <c r="L70" s="71"/>
      <c r="M70" s="71"/>
      <c r="N70" s="71"/>
      <c r="O70" s="72"/>
      <c r="P70" s="78"/>
      <c r="Q70" s="79">
        <f t="shared" si="3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66">
        <v>5.0</v>
      </c>
      <c r="B71" s="67"/>
      <c r="C71" s="68"/>
      <c r="D71" s="69"/>
      <c r="E71" s="70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78"/>
      <c r="Q71" s="79">
        <f t="shared" si="3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customHeight="1">
      <c r="A72" s="66">
        <v>6.0</v>
      </c>
      <c r="B72" s="36"/>
      <c r="C72" s="81"/>
      <c r="D72" s="81"/>
      <c r="E72" s="82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78"/>
      <c r="Q72" s="79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customHeight="1">
      <c r="A73" s="83">
        <v>7.0</v>
      </c>
      <c r="B73" s="84"/>
      <c r="C73" s="75"/>
      <c r="D73" s="75"/>
      <c r="E73" s="75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5"/>
      <c r="Q73" s="79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6"/>
      <c r="B74" s="87"/>
      <c r="C74" s="88"/>
      <c r="D74" s="89" t="s">
        <v>66</v>
      </c>
      <c r="E74" s="62"/>
      <c r="F74" s="90">
        <f t="shared" ref="F74:P74" si="4">SUM(F67:F73)</f>
        <v>0</v>
      </c>
      <c r="G74" s="90">
        <f t="shared" si="4"/>
        <v>0</v>
      </c>
      <c r="H74" s="90">
        <f t="shared" si="4"/>
        <v>0</v>
      </c>
      <c r="I74" s="90">
        <f t="shared" si="4"/>
        <v>0</v>
      </c>
      <c r="J74" s="90">
        <f t="shared" si="4"/>
        <v>0</v>
      </c>
      <c r="K74" s="90">
        <f t="shared" si="4"/>
        <v>0</v>
      </c>
      <c r="L74" s="90">
        <f t="shared" si="4"/>
        <v>0</v>
      </c>
      <c r="M74" s="90">
        <f t="shared" si="4"/>
        <v>0</v>
      </c>
      <c r="N74" s="90">
        <f t="shared" si="4"/>
        <v>70</v>
      </c>
      <c r="O74" s="90">
        <f t="shared" si="4"/>
        <v>0</v>
      </c>
      <c r="P74" s="90">
        <f t="shared" si="4"/>
        <v>70</v>
      </c>
      <c r="Q74" s="91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67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498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2">
        <v>1.0</v>
      </c>
      <c r="B80" s="171"/>
      <c r="C80" s="166"/>
      <c r="D80" s="167"/>
      <c r="E80" s="167"/>
      <c r="F80" s="103"/>
      <c r="G80" s="71"/>
      <c r="H80" s="226"/>
      <c r="I80" s="227"/>
      <c r="J80" s="221"/>
      <c r="K80" s="220"/>
      <c r="L80" s="162"/>
      <c r="M80" s="168"/>
      <c r="N80" s="222"/>
      <c r="O80" s="223"/>
      <c r="P80" s="207"/>
      <c r="Q80" s="79">
        <v>0.0</v>
      </c>
      <c r="R80" s="99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2">
        <v>2.0</v>
      </c>
      <c r="B81" s="171"/>
      <c r="C81" s="172"/>
      <c r="D81" s="173"/>
      <c r="E81" s="173"/>
      <c r="F81" s="103"/>
      <c r="G81" s="104"/>
      <c r="H81" s="105"/>
      <c r="I81" s="104"/>
      <c r="J81" s="103"/>
      <c r="K81" s="203"/>
      <c r="L81" s="103"/>
      <c r="M81" s="111"/>
      <c r="N81" s="103"/>
      <c r="O81" s="73"/>
      <c r="P81" s="202"/>
      <c r="Q81" s="79">
        <v>0.0</v>
      </c>
      <c r="R81" s="99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2">
        <v>3.0</v>
      </c>
      <c r="B82" s="204"/>
      <c r="C82" s="172"/>
      <c r="D82" s="205"/>
      <c r="E82" s="173"/>
      <c r="F82" s="103"/>
      <c r="G82" s="104"/>
      <c r="H82" s="162"/>
      <c r="I82" s="104"/>
      <c r="J82" s="103"/>
      <c r="K82" s="103"/>
      <c r="L82" s="103"/>
      <c r="M82" s="103"/>
      <c r="N82" s="103"/>
      <c r="O82" s="73"/>
      <c r="P82" s="202"/>
      <c r="Q82" s="79">
        <v>0.0</v>
      </c>
      <c r="R82" s="99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92">
        <v>4.0</v>
      </c>
      <c r="B83" s="206"/>
      <c r="C83" s="172"/>
      <c r="D83" s="173"/>
      <c r="E83" s="173"/>
      <c r="F83" s="103"/>
      <c r="G83" s="104"/>
      <c r="H83" s="105"/>
      <c r="I83" s="104"/>
      <c r="J83" s="103"/>
      <c r="K83" s="103"/>
      <c r="L83" s="103"/>
      <c r="M83" s="103"/>
      <c r="N83" s="103"/>
      <c r="O83" s="73"/>
      <c r="P83" s="169"/>
      <c r="Q83" s="79">
        <f t="shared" ref="Q83:Q89" si="5">F83+G83+H83+I83+J83+K83+L83+M83+N83+O83-P83</f>
        <v>0</v>
      </c>
      <c r="R83" s="99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92">
        <v>5.0</v>
      </c>
      <c r="B84" s="208"/>
      <c r="C84" s="209"/>
      <c r="D84" s="210"/>
      <c r="E84" s="210"/>
      <c r="F84" s="120"/>
      <c r="G84" s="121"/>
      <c r="H84" s="211"/>
      <c r="I84" s="121"/>
      <c r="J84" s="120"/>
      <c r="K84" s="120"/>
      <c r="L84" s="120"/>
      <c r="M84" s="120"/>
      <c r="N84" s="120"/>
      <c r="O84" s="122"/>
      <c r="P84" s="212"/>
      <c r="Q84" s="79">
        <f t="shared" si="5"/>
        <v>0</v>
      </c>
      <c r="R84" s="99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92">
        <v>6.0</v>
      </c>
      <c r="B85" s="208"/>
      <c r="C85" s="209"/>
      <c r="D85" s="210"/>
      <c r="E85" s="210"/>
      <c r="F85" s="120"/>
      <c r="G85" s="121"/>
      <c r="H85" s="211"/>
      <c r="I85" s="121"/>
      <c r="J85" s="120"/>
      <c r="K85" s="120"/>
      <c r="L85" s="120"/>
      <c r="M85" s="120"/>
      <c r="N85" s="120"/>
      <c r="O85" s="122"/>
      <c r="P85" s="212"/>
      <c r="Q85" s="79">
        <f t="shared" si="5"/>
        <v>0</v>
      </c>
      <c r="R85" s="99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92">
        <v>7.0</v>
      </c>
      <c r="B86" s="124"/>
      <c r="C86" s="117"/>
      <c r="D86" s="119"/>
      <c r="E86" s="119"/>
      <c r="F86" s="120"/>
      <c r="G86" s="121"/>
      <c r="H86" s="121"/>
      <c r="I86" s="121"/>
      <c r="J86" s="120"/>
      <c r="K86" s="120"/>
      <c r="L86" s="120"/>
      <c r="M86" s="120"/>
      <c r="N86" s="120"/>
      <c r="O86" s="122"/>
      <c r="P86" s="177"/>
      <c r="Q86" s="79">
        <f t="shared" si="5"/>
        <v>0</v>
      </c>
      <c r="R86" s="99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2">
        <v>8.0</v>
      </c>
      <c r="B87" s="124"/>
      <c r="C87" s="117"/>
      <c r="D87" s="119"/>
      <c r="E87" s="119"/>
      <c r="F87" s="120"/>
      <c r="G87" s="121"/>
      <c r="H87" s="121"/>
      <c r="I87" s="121"/>
      <c r="J87" s="120"/>
      <c r="K87" s="120"/>
      <c r="L87" s="120"/>
      <c r="M87" s="120"/>
      <c r="N87" s="120"/>
      <c r="O87" s="122"/>
      <c r="P87" s="177"/>
      <c r="Q87" s="79">
        <f t="shared" si="5"/>
        <v>0</v>
      </c>
      <c r="R87" s="99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2">
        <v>9.0</v>
      </c>
      <c r="B88" s="124"/>
      <c r="C88" s="117"/>
      <c r="D88" s="119"/>
      <c r="E88" s="119"/>
      <c r="F88" s="120"/>
      <c r="G88" s="121"/>
      <c r="H88" s="121"/>
      <c r="I88" s="121"/>
      <c r="J88" s="120"/>
      <c r="K88" s="120"/>
      <c r="L88" s="120"/>
      <c r="M88" s="120"/>
      <c r="N88" s="120"/>
      <c r="O88" s="122"/>
      <c r="P88" s="177"/>
      <c r="Q88" s="79">
        <f t="shared" si="5"/>
        <v>0</v>
      </c>
      <c r="R88" s="99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2">
        <v>10.0</v>
      </c>
      <c r="B89" s="124"/>
      <c r="C89" s="117"/>
      <c r="D89" s="125"/>
      <c r="E89" s="126"/>
      <c r="F89" s="120"/>
      <c r="G89" s="120"/>
      <c r="H89" s="127"/>
      <c r="I89" s="120"/>
      <c r="J89" s="120"/>
      <c r="K89" s="120"/>
      <c r="L89" s="120"/>
      <c r="M89" s="120"/>
      <c r="N89" s="120"/>
      <c r="O89" s="122"/>
      <c r="P89" s="121"/>
      <c r="Q89" s="79">
        <f t="shared" si="5"/>
        <v>0</v>
      </c>
      <c r="R89" s="99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92"/>
      <c r="B90" s="128"/>
      <c r="C90" s="129"/>
      <c r="D90" s="130"/>
      <c r="E90" s="130"/>
      <c r="F90" s="120"/>
      <c r="G90" s="120"/>
      <c r="H90" s="120"/>
      <c r="I90" s="120"/>
      <c r="J90" s="120"/>
      <c r="K90" s="120"/>
      <c r="L90" s="120"/>
      <c r="M90" s="120"/>
      <c r="N90" s="120"/>
      <c r="O90" s="122"/>
      <c r="P90" s="120"/>
      <c r="Q90" s="79"/>
      <c r="R90" s="131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6"/>
      <c r="B91" s="87"/>
      <c r="C91" s="88"/>
      <c r="D91" s="89" t="s">
        <v>66</v>
      </c>
      <c r="E91" s="62"/>
      <c r="F91" s="90">
        <f t="shared" ref="F91:P91" si="6">SUM(F80:F83)</f>
        <v>0</v>
      </c>
      <c r="G91" s="90">
        <f t="shared" si="6"/>
        <v>0</v>
      </c>
      <c r="H91" s="90">
        <f t="shared" si="6"/>
        <v>0</v>
      </c>
      <c r="I91" s="90">
        <f t="shared" si="6"/>
        <v>0</v>
      </c>
      <c r="J91" s="90">
        <f t="shared" si="6"/>
        <v>0</v>
      </c>
      <c r="K91" s="90">
        <f t="shared" si="6"/>
        <v>0</v>
      </c>
      <c r="L91" s="90">
        <f t="shared" si="6"/>
        <v>0</v>
      </c>
      <c r="M91" s="90">
        <f t="shared" si="6"/>
        <v>0</v>
      </c>
      <c r="N91" s="90">
        <f t="shared" si="6"/>
        <v>0</v>
      </c>
      <c r="O91" s="90">
        <f t="shared" si="6"/>
        <v>0</v>
      </c>
      <c r="P91" s="90">
        <f t="shared" si="6"/>
        <v>0</v>
      </c>
      <c r="Q91" s="91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2"/>
      <c r="F92" s="133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2"/>
      <c r="F93" s="133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4" t="s">
        <v>73</v>
      </c>
      <c r="F94" s="135" t="s">
        <v>139</v>
      </c>
      <c r="G94" s="2"/>
      <c r="H94" s="2"/>
      <c r="I94" s="2"/>
      <c r="J94" s="136" t="s">
        <v>75</v>
      </c>
      <c r="K94" s="136"/>
      <c r="L94" s="136"/>
      <c r="M94" s="136"/>
      <c r="N94" s="137"/>
      <c r="O94" s="137"/>
      <c r="P94" s="138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4" t="s">
        <v>76</v>
      </c>
      <c r="F95" s="135" t="s">
        <v>139</v>
      </c>
      <c r="G95" s="2"/>
      <c r="H95" s="2"/>
      <c r="I95" s="2"/>
      <c r="J95" s="139" t="s">
        <v>77</v>
      </c>
      <c r="K95" s="139"/>
      <c r="L95" s="139"/>
      <c r="M95" s="139"/>
      <c r="N95" s="139"/>
      <c r="O95" s="139"/>
      <c r="P95" s="140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4" t="s">
        <v>78</v>
      </c>
      <c r="F96" s="135" t="s">
        <v>139</v>
      </c>
      <c r="G96" s="2"/>
      <c r="H96" s="2"/>
      <c r="I96" s="2"/>
      <c r="J96" s="141"/>
      <c r="K96" s="142"/>
      <c r="L96" s="142"/>
      <c r="M96" s="142"/>
      <c r="N96" s="142"/>
      <c r="O96" s="142"/>
      <c r="P96" s="142"/>
      <c r="Q96" s="143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4" t="s">
        <v>79</v>
      </c>
      <c r="F97" s="135" t="s">
        <v>139</v>
      </c>
      <c r="G97" s="2"/>
      <c r="H97" s="2"/>
      <c r="I97" s="2"/>
      <c r="J97" s="144"/>
      <c r="K97" s="144"/>
      <c r="L97" s="144"/>
      <c r="M97" s="144"/>
      <c r="N97" s="144"/>
      <c r="O97" s="144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4" t="s">
        <v>499</v>
      </c>
      <c r="F98" s="135" t="s">
        <v>139</v>
      </c>
      <c r="G98" s="2"/>
      <c r="H98" s="2"/>
      <c r="I98" s="2"/>
      <c r="J98" s="144"/>
      <c r="K98" s="144"/>
      <c r="L98" s="144"/>
      <c r="M98" s="144"/>
      <c r="N98" s="144"/>
      <c r="O98" s="144"/>
      <c r="P98" s="145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4" t="s">
        <v>81</v>
      </c>
      <c r="F99" s="135" t="s">
        <v>139</v>
      </c>
      <c r="G99" s="2"/>
      <c r="H99" s="2"/>
      <c r="I99" s="2"/>
      <c r="J99" s="146"/>
      <c r="K99" s="146"/>
      <c r="L99" s="146"/>
      <c r="M99" s="146"/>
      <c r="N99" s="55"/>
      <c r="O99" s="55"/>
      <c r="P99" s="145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4" t="s">
        <v>82</v>
      </c>
      <c r="F100" s="135" t="s">
        <v>139</v>
      </c>
      <c r="G100" s="2"/>
      <c r="H100" s="2"/>
      <c r="I100" s="2"/>
      <c r="J100" s="55"/>
      <c r="K100" s="55"/>
      <c r="L100" s="147"/>
      <c r="M100" s="55"/>
      <c r="N100" s="55"/>
      <c r="O100" s="55"/>
      <c r="P100" s="14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500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46183.0</v>
      </c>
      <c r="C6" s="21" t="s">
        <v>501</v>
      </c>
      <c r="D6" s="22">
        <v>67621.0</v>
      </c>
      <c r="E6" s="23" t="s">
        <v>502</v>
      </c>
      <c r="F6" s="24"/>
      <c r="G6" s="24"/>
      <c r="H6" s="24"/>
      <c r="I6" s="32">
        <v>1400.0</v>
      </c>
      <c r="J6" s="26"/>
      <c r="K6" s="24"/>
      <c r="L6" s="24"/>
      <c r="M6" s="25"/>
      <c r="N6" s="24"/>
      <c r="O6" s="24"/>
      <c r="P6" s="27">
        <v>1400.0</v>
      </c>
      <c r="Q6" s="28">
        <f t="shared" ref="Q6:Q59" si="1">F6+G6+H6+I6+J6+K6+L6+M6+N6+O6-P6</f>
        <v>0</v>
      </c>
      <c r="R6" s="27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46183.0</v>
      </c>
      <c r="C7" s="21" t="s">
        <v>503</v>
      </c>
      <c r="D7" s="22">
        <v>10250.0</v>
      </c>
      <c r="E7" s="23" t="s">
        <v>41</v>
      </c>
      <c r="F7" s="24"/>
      <c r="G7" s="24"/>
      <c r="H7" s="24"/>
      <c r="I7" s="32">
        <v>9500.0</v>
      </c>
      <c r="J7" s="26"/>
      <c r="K7" s="24"/>
      <c r="L7" s="24"/>
      <c r="M7" s="25"/>
      <c r="N7" s="24"/>
      <c r="O7" s="24"/>
      <c r="P7" s="27">
        <v>9500.0</v>
      </c>
      <c r="Q7" s="28">
        <f t="shared" si="1"/>
        <v>0</v>
      </c>
      <c r="R7" s="27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46183.0</v>
      </c>
      <c r="C8" s="21" t="s">
        <v>504</v>
      </c>
      <c r="D8" s="22">
        <v>61420.0</v>
      </c>
      <c r="E8" s="23" t="s">
        <v>505</v>
      </c>
      <c r="F8" s="24"/>
      <c r="G8" s="24"/>
      <c r="H8" s="24"/>
      <c r="I8" s="32">
        <v>1950.0</v>
      </c>
      <c r="J8" s="26"/>
      <c r="K8" s="26">
        <v>650.0</v>
      </c>
      <c r="L8" s="24"/>
      <c r="M8" s="25"/>
      <c r="N8" s="24"/>
      <c r="O8" s="24"/>
      <c r="P8" s="27">
        <v>2600.0</v>
      </c>
      <c r="Q8" s="28">
        <f t="shared" si="1"/>
        <v>0</v>
      </c>
      <c r="R8" s="27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46183.0</v>
      </c>
      <c r="C9" s="21" t="s">
        <v>506</v>
      </c>
      <c r="D9" s="22">
        <v>73308.0</v>
      </c>
      <c r="E9" s="23" t="s">
        <v>507</v>
      </c>
      <c r="F9" s="24"/>
      <c r="G9" s="24"/>
      <c r="H9" s="24"/>
      <c r="I9" s="32"/>
      <c r="J9" s="26">
        <v>12500.0</v>
      </c>
      <c r="K9" s="24"/>
      <c r="L9" s="24"/>
      <c r="M9" s="25"/>
      <c r="N9" s="24"/>
      <c r="O9" s="24"/>
      <c r="P9" s="27">
        <v>12500.0</v>
      </c>
      <c r="Q9" s="28">
        <f t="shared" si="1"/>
        <v>0</v>
      </c>
      <c r="R9" s="27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46183.0</v>
      </c>
      <c r="C10" s="21" t="s">
        <v>508</v>
      </c>
      <c r="D10" s="22">
        <v>26554.0</v>
      </c>
      <c r="E10" s="23" t="s">
        <v>509</v>
      </c>
      <c r="F10" s="24"/>
      <c r="G10" s="24"/>
      <c r="H10" s="24"/>
      <c r="I10" s="32"/>
      <c r="J10" s="26">
        <v>1000.0</v>
      </c>
      <c r="K10" s="24"/>
      <c r="L10" s="24"/>
      <c r="M10" s="25"/>
      <c r="N10" s="24"/>
      <c r="O10" s="24"/>
      <c r="P10" s="27">
        <v>1000.0</v>
      </c>
      <c r="Q10" s="28">
        <f t="shared" si="1"/>
        <v>0</v>
      </c>
      <c r="R10" s="27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46183.0</v>
      </c>
      <c r="C11" s="21" t="s">
        <v>510</v>
      </c>
      <c r="D11" s="22">
        <v>64857.0</v>
      </c>
      <c r="E11" s="23" t="s">
        <v>511</v>
      </c>
      <c r="F11" s="24"/>
      <c r="G11" s="24"/>
      <c r="H11" s="24"/>
      <c r="I11" s="32">
        <v>10200.0</v>
      </c>
      <c r="J11" s="26"/>
      <c r="K11" s="26"/>
      <c r="L11" s="24"/>
      <c r="M11" s="25"/>
      <c r="N11" s="24"/>
      <c r="O11" s="24"/>
      <c r="P11" s="27">
        <v>10200.0</v>
      </c>
      <c r="Q11" s="28">
        <f t="shared" si="1"/>
        <v>0</v>
      </c>
      <c r="R11" s="27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46183.0</v>
      </c>
      <c r="C12" s="21" t="s">
        <v>512</v>
      </c>
      <c r="D12" s="22">
        <v>78630.0</v>
      </c>
      <c r="E12" s="23" t="s">
        <v>513</v>
      </c>
      <c r="F12" s="24"/>
      <c r="G12" s="24"/>
      <c r="H12" s="24"/>
      <c r="I12" s="32">
        <v>9500.0</v>
      </c>
      <c r="J12" s="24"/>
      <c r="K12" s="26"/>
      <c r="L12" s="24"/>
      <c r="M12" s="25"/>
      <c r="N12" s="24"/>
      <c r="O12" s="24"/>
      <c r="P12" s="27">
        <v>9500.0</v>
      </c>
      <c r="Q12" s="28">
        <f t="shared" si="1"/>
        <v>0</v>
      </c>
      <c r="R12" s="27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46183.0</v>
      </c>
      <c r="C13" s="21" t="s">
        <v>514</v>
      </c>
      <c r="D13" s="22">
        <v>50436.0</v>
      </c>
      <c r="E13" s="23" t="s">
        <v>98</v>
      </c>
      <c r="F13" s="24"/>
      <c r="G13" s="24"/>
      <c r="H13" s="24"/>
      <c r="I13" s="32">
        <v>5100.0</v>
      </c>
      <c r="J13" s="26"/>
      <c r="K13" s="24"/>
      <c r="L13" s="24"/>
      <c r="M13" s="25"/>
      <c r="N13" s="24"/>
      <c r="O13" s="24"/>
      <c r="P13" s="27">
        <v>5100.0</v>
      </c>
      <c r="Q13" s="28">
        <f t="shared" si="1"/>
        <v>0</v>
      </c>
      <c r="R13" s="27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46183.0</v>
      </c>
      <c r="C14" s="21" t="s">
        <v>515</v>
      </c>
      <c r="D14" s="22">
        <v>35245.0</v>
      </c>
      <c r="E14" s="23" t="s">
        <v>407</v>
      </c>
      <c r="F14" s="24"/>
      <c r="G14" s="26"/>
      <c r="H14" s="26"/>
      <c r="I14" s="32">
        <v>200.0</v>
      </c>
      <c r="J14" s="24"/>
      <c r="K14" s="24"/>
      <c r="L14" s="24"/>
      <c r="M14" s="25"/>
      <c r="N14" s="24"/>
      <c r="O14" s="24"/>
      <c r="P14" s="27">
        <v>200.0</v>
      </c>
      <c r="Q14" s="28">
        <f t="shared" si="1"/>
        <v>0</v>
      </c>
      <c r="R14" s="27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46183.0</v>
      </c>
      <c r="C15" s="21" t="s">
        <v>516</v>
      </c>
      <c r="D15" s="22">
        <v>22332.0</v>
      </c>
      <c r="E15" s="23" t="s">
        <v>210</v>
      </c>
      <c r="F15" s="24"/>
      <c r="G15" s="24"/>
      <c r="H15" s="24"/>
      <c r="I15" s="32">
        <v>1400.0</v>
      </c>
      <c r="J15" s="26"/>
      <c r="K15" s="24"/>
      <c r="L15" s="24"/>
      <c r="M15" s="25"/>
      <c r="N15" s="24"/>
      <c r="O15" s="24"/>
      <c r="P15" s="27">
        <v>1400.0</v>
      </c>
      <c r="Q15" s="28">
        <f t="shared" si="1"/>
        <v>0</v>
      </c>
      <c r="R15" s="27" t="s">
        <v>35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46183.0</v>
      </c>
      <c r="C16" s="21" t="s">
        <v>517</v>
      </c>
      <c r="D16" s="22">
        <v>81108.0</v>
      </c>
      <c r="E16" s="23" t="s">
        <v>168</v>
      </c>
      <c r="F16" s="24"/>
      <c r="G16" s="26"/>
      <c r="H16" s="24"/>
      <c r="I16" s="32">
        <v>20250.0</v>
      </c>
      <c r="J16" s="24"/>
      <c r="K16" s="24"/>
      <c r="L16" s="24"/>
      <c r="M16" s="25"/>
      <c r="N16" s="24"/>
      <c r="O16" s="24"/>
      <c r="P16" s="27">
        <v>20250.0</v>
      </c>
      <c r="Q16" s="28">
        <f t="shared" si="1"/>
        <v>0</v>
      </c>
      <c r="R16" s="27" t="s">
        <v>35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46183.0</v>
      </c>
      <c r="C17" s="21" t="s">
        <v>518</v>
      </c>
      <c r="D17" s="22">
        <v>51946.0</v>
      </c>
      <c r="E17" s="23" t="s">
        <v>519</v>
      </c>
      <c r="F17" s="24"/>
      <c r="G17" s="24"/>
      <c r="H17" s="24"/>
      <c r="I17" s="32">
        <v>15000.0</v>
      </c>
      <c r="J17" s="26"/>
      <c r="K17" s="24"/>
      <c r="L17" s="24"/>
      <c r="M17" s="32"/>
      <c r="N17" s="24"/>
      <c r="O17" s="24"/>
      <c r="P17" s="27">
        <v>15000.0</v>
      </c>
      <c r="Q17" s="28">
        <f t="shared" si="1"/>
        <v>0</v>
      </c>
      <c r="R17" s="27" t="s">
        <v>35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46183.0</v>
      </c>
      <c r="C18" s="21" t="s">
        <v>520</v>
      </c>
      <c r="D18" s="22">
        <v>76733.0</v>
      </c>
      <c r="E18" s="23" t="s">
        <v>521</v>
      </c>
      <c r="F18" s="24"/>
      <c r="G18" s="26"/>
      <c r="H18" s="24"/>
      <c r="I18" s="32"/>
      <c r="J18" s="26">
        <v>5100.0</v>
      </c>
      <c r="K18" s="24"/>
      <c r="L18" s="24"/>
      <c r="M18" s="25"/>
      <c r="N18" s="24"/>
      <c r="O18" s="24"/>
      <c r="P18" s="27">
        <v>5100.0</v>
      </c>
      <c r="Q18" s="28">
        <f t="shared" si="1"/>
        <v>0</v>
      </c>
      <c r="R18" s="27" t="s">
        <v>35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46183.0</v>
      </c>
      <c r="C19" s="21" t="s">
        <v>522</v>
      </c>
      <c r="D19" s="22">
        <v>71914.0</v>
      </c>
      <c r="E19" s="23" t="s">
        <v>523</v>
      </c>
      <c r="F19" s="24"/>
      <c r="G19" s="24"/>
      <c r="H19" s="24"/>
      <c r="I19" s="32">
        <v>8900.0</v>
      </c>
      <c r="J19" s="26"/>
      <c r="K19" s="26"/>
      <c r="L19" s="24"/>
      <c r="M19" s="25"/>
      <c r="N19" s="24"/>
      <c r="O19" s="24"/>
      <c r="P19" s="27">
        <v>8900.0</v>
      </c>
      <c r="Q19" s="28">
        <f t="shared" si="1"/>
        <v>0</v>
      </c>
      <c r="R19" s="27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46183.0</v>
      </c>
      <c r="C20" s="21" t="s">
        <v>524</v>
      </c>
      <c r="D20" s="22">
        <v>37383.0</v>
      </c>
      <c r="E20" s="23" t="s">
        <v>525</v>
      </c>
      <c r="F20" s="24"/>
      <c r="G20" s="24"/>
      <c r="H20" s="24"/>
      <c r="I20" s="32"/>
      <c r="J20" s="26">
        <v>5100.0</v>
      </c>
      <c r="K20" s="26"/>
      <c r="L20" s="24"/>
      <c r="M20" s="25"/>
      <c r="N20" s="24"/>
      <c r="O20" s="24"/>
      <c r="P20" s="27">
        <v>5100.0</v>
      </c>
      <c r="Q20" s="28">
        <f t="shared" si="1"/>
        <v>0</v>
      </c>
      <c r="R20" s="27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46183.0</v>
      </c>
      <c r="C21" s="21" t="s">
        <v>526</v>
      </c>
      <c r="D21" s="22">
        <v>35227.0</v>
      </c>
      <c r="E21" s="23" t="s">
        <v>92</v>
      </c>
      <c r="F21" s="24"/>
      <c r="G21" s="24"/>
      <c r="H21" s="24"/>
      <c r="I21" s="32">
        <v>1450.0</v>
      </c>
      <c r="J21" s="26"/>
      <c r="K21" s="26"/>
      <c r="L21" s="24"/>
      <c r="M21" s="32"/>
      <c r="N21" s="24"/>
      <c r="O21" s="24"/>
      <c r="P21" s="27">
        <v>1450.0</v>
      </c>
      <c r="Q21" s="28">
        <f t="shared" si="1"/>
        <v>0</v>
      </c>
      <c r="R21" s="27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46183.0</v>
      </c>
      <c r="C22" s="21" t="s">
        <v>527</v>
      </c>
      <c r="D22" s="22">
        <v>123092.0</v>
      </c>
      <c r="E22" s="23" t="s">
        <v>528</v>
      </c>
      <c r="F22" s="24"/>
      <c r="G22" s="26"/>
      <c r="H22" s="24"/>
      <c r="I22" s="32">
        <v>300.0</v>
      </c>
      <c r="J22" s="24"/>
      <c r="K22" s="24"/>
      <c r="L22" s="24"/>
      <c r="M22" s="25"/>
      <c r="N22" s="24"/>
      <c r="O22" s="24"/>
      <c r="P22" s="27">
        <v>300.0</v>
      </c>
      <c r="Q22" s="28">
        <f t="shared" si="1"/>
        <v>0</v>
      </c>
      <c r="R22" s="27" t="s">
        <v>35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46183.0</v>
      </c>
      <c r="C23" s="21" t="s">
        <v>529</v>
      </c>
      <c r="D23" s="22">
        <v>67430.0</v>
      </c>
      <c r="E23" s="23" t="s">
        <v>530</v>
      </c>
      <c r="F23" s="26"/>
      <c r="G23" s="24"/>
      <c r="H23" s="26"/>
      <c r="I23" s="32">
        <v>200.0</v>
      </c>
      <c r="J23" s="24"/>
      <c r="K23" s="24"/>
      <c r="L23" s="24"/>
      <c r="M23" s="25"/>
      <c r="N23" s="24"/>
      <c r="O23" s="24"/>
      <c r="P23" s="27">
        <v>200.0</v>
      </c>
      <c r="Q23" s="28">
        <f t="shared" si="1"/>
        <v>0</v>
      </c>
      <c r="R23" s="27" t="s">
        <v>26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46183.0</v>
      </c>
      <c r="C24" s="21" t="s">
        <v>531</v>
      </c>
      <c r="D24" s="22">
        <v>22077.0</v>
      </c>
      <c r="E24" s="23" t="s">
        <v>532</v>
      </c>
      <c r="F24" s="24"/>
      <c r="G24" s="26"/>
      <c r="H24" s="26"/>
      <c r="I24" s="32"/>
      <c r="J24" s="26">
        <v>350.0</v>
      </c>
      <c r="K24" s="24"/>
      <c r="L24" s="24"/>
      <c r="M24" s="32"/>
      <c r="N24" s="24"/>
      <c r="O24" s="24"/>
      <c r="P24" s="27">
        <v>350.0</v>
      </c>
      <c r="Q24" s="28">
        <f t="shared" si="1"/>
        <v>0</v>
      </c>
      <c r="R24" s="27" t="s">
        <v>26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46183.0</v>
      </c>
      <c r="C25" s="21" t="s">
        <v>533</v>
      </c>
      <c r="D25" s="22">
        <v>39832.0</v>
      </c>
      <c r="E25" s="23" t="s">
        <v>534</v>
      </c>
      <c r="F25" s="26">
        <v>1140.0</v>
      </c>
      <c r="G25" s="24"/>
      <c r="H25" s="26"/>
      <c r="I25" s="25"/>
      <c r="J25" s="26"/>
      <c r="K25" s="26"/>
      <c r="L25" s="24"/>
      <c r="M25" s="32"/>
      <c r="N25" s="24"/>
      <c r="O25" s="24"/>
      <c r="P25" s="27">
        <v>1140.0</v>
      </c>
      <c r="Q25" s="28">
        <f t="shared" si="1"/>
        <v>0</v>
      </c>
      <c r="R25" s="27" t="s">
        <v>26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46183.0</v>
      </c>
      <c r="C26" s="21" t="s">
        <v>535</v>
      </c>
      <c r="D26" s="22">
        <v>53249.0</v>
      </c>
      <c r="E26" s="23" t="s">
        <v>49</v>
      </c>
      <c r="F26" s="24"/>
      <c r="G26" s="24"/>
      <c r="H26" s="24"/>
      <c r="I26" s="32">
        <v>300.0</v>
      </c>
      <c r="J26" s="24"/>
      <c r="K26" s="26"/>
      <c r="L26" s="24"/>
      <c r="M26" s="32"/>
      <c r="N26" s="24"/>
      <c r="O26" s="24"/>
      <c r="P26" s="27">
        <v>300.0</v>
      </c>
      <c r="Q26" s="28">
        <f t="shared" si="1"/>
        <v>0</v>
      </c>
      <c r="R26" s="27" t="s">
        <v>35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46182.0</v>
      </c>
      <c r="C27" s="21" t="s">
        <v>536</v>
      </c>
      <c r="D27" s="22">
        <v>115134.0</v>
      </c>
      <c r="E27" s="23" t="s">
        <v>537</v>
      </c>
      <c r="F27" s="24"/>
      <c r="G27" s="24"/>
      <c r="H27" s="26"/>
      <c r="I27" s="25"/>
      <c r="J27" s="26"/>
      <c r="K27" s="26"/>
      <c r="L27" s="24"/>
      <c r="M27" s="32">
        <v>400.0</v>
      </c>
      <c r="N27" s="24"/>
      <c r="O27" s="24"/>
      <c r="P27" s="27">
        <v>400.0</v>
      </c>
      <c r="Q27" s="28">
        <f t="shared" si="1"/>
        <v>0</v>
      </c>
      <c r="R27" s="27">
        <v>115134.0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46183.0</v>
      </c>
      <c r="C28" s="21" t="s">
        <v>538</v>
      </c>
      <c r="D28" s="22">
        <v>51017.0</v>
      </c>
      <c r="E28" s="23" t="s">
        <v>116</v>
      </c>
      <c r="F28" s="24"/>
      <c r="G28" s="24"/>
      <c r="H28" s="26">
        <v>10000.0</v>
      </c>
      <c r="I28" s="32"/>
      <c r="J28" s="26"/>
      <c r="K28" s="24"/>
      <c r="L28" s="24"/>
      <c r="M28" s="25"/>
      <c r="N28" s="24"/>
      <c r="O28" s="24"/>
      <c r="P28" s="27">
        <v>10000.0</v>
      </c>
      <c r="Q28" s="28">
        <f t="shared" si="1"/>
        <v>0</v>
      </c>
      <c r="R28" s="27">
        <v>51017.0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46183.0</v>
      </c>
      <c r="C29" s="21" t="s">
        <v>539</v>
      </c>
      <c r="D29" s="22">
        <v>30909.0</v>
      </c>
      <c r="E29" s="23" t="s">
        <v>540</v>
      </c>
      <c r="F29" s="24"/>
      <c r="G29" s="24"/>
      <c r="H29" s="26">
        <v>9000.0</v>
      </c>
      <c r="I29" s="32"/>
      <c r="J29" s="24"/>
      <c r="K29" s="24"/>
      <c r="L29" s="24"/>
      <c r="M29" s="32"/>
      <c r="N29" s="24"/>
      <c r="O29" s="24"/>
      <c r="P29" s="27">
        <v>9000.0</v>
      </c>
      <c r="Q29" s="28">
        <f t="shared" si="1"/>
        <v>0</v>
      </c>
      <c r="R29" s="27">
        <v>30909.0</v>
      </c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46183.0</v>
      </c>
      <c r="C30" s="21" t="s">
        <v>541</v>
      </c>
      <c r="D30" s="22">
        <v>30909.0</v>
      </c>
      <c r="E30" s="23" t="s">
        <v>540</v>
      </c>
      <c r="F30" s="24"/>
      <c r="G30" s="24"/>
      <c r="H30" s="26">
        <v>9000.0</v>
      </c>
      <c r="I30" s="25"/>
      <c r="J30" s="24"/>
      <c r="K30" s="24"/>
      <c r="L30" s="24"/>
      <c r="M30" s="25"/>
      <c r="N30" s="24"/>
      <c r="O30" s="24"/>
      <c r="P30" s="27">
        <v>9000.0</v>
      </c>
      <c r="Q30" s="28">
        <f t="shared" si="1"/>
        <v>0</v>
      </c>
      <c r="R30" s="27">
        <v>30909.0</v>
      </c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46183.0</v>
      </c>
      <c r="C31" s="21" t="s">
        <v>542</v>
      </c>
      <c r="D31" s="22">
        <v>30910.0</v>
      </c>
      <c r="E31" s="23" t="s">
        <v>543</v>
      </c>
      <c r="F31" s="24"/>
      <c r="G31" s="24"/>
      <c r="H31" s="26">
        <v>9000.0</v>
      </c>
      <c r="I31" s="25"/>
      <c r="J31" s="24"/>
      <c r="K31" s="24"/>
      <c r="L31" s="24"/>
      <c r="M31" s="32"/>
      <c r="N31" s="24"/>
      <c r="O31" s="24"/>
      <c r="P31" s="27">
        <v>9000.0</v>
      </c>
      <c r="Q31" s="28">
        <f t="shared" si="1"/>
        <v>0</v>
      </c>
      <c r="R31" s="27">
        <v>30910.0</v>
      </c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0">
        <v>46183.0</v>
      </c>
      <c r="C32" s="21" t="s">
        <v>544</v>
      </c>
      <c r="D32" s="22">
        <v>122069.0</v>
      </c>
      <c r="E32" s="23" t="s">
        <v>545</v>
      </c>
      <c r="F32" s="24"/>
      <c r="G32" s="24"/>
      <c r="H32" s="26"/>
      <c r="I32" s="25"/>
      <c r="J32" s="24"/>
      <c r="K32" s="24"/>
      <c r="L32" s="24"/>
      <c r="M32" s="32">
        <v>300.0</v>
      </c>
      <c r="N32" s="24"/>
      <c r="O32" s="24"/>
      <c r="P32" s="27">
        <v>300.0</v>
      </c>
      <c r="Q32" s="28">
        <f t="shared" si="1"/>
        <v>0</v>
      </c>
      <c r="R32" s="27">
        <v>122069.0</v>
      </c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6"/>
      <c r="I33" s="25"/>
      <c r="J33" s="24"/>
      <c r="K33" s="24"/>
      <c r="L33" s="24"/>
      <c r="M33" s="25"/>
      <c r="N33" s="24"/>
      <c r="O33" s="24"/>
      <c r="P33" s="27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32"/>
      <c r="N34" s="24"/>
      <c r="O34" s="24"/>
      <c r="P34" s="27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6"/>
      <c r="C35" s="37"/>
      <c r="D35" s="38"/>
      <c r="E35" s="39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6"/>
      <c r="C36" s="37"/>
      <c r="D36" s="38"/>
      <c r="E36" s="39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6"/>
      <c r="C37" s="37"/>
      <c r="D37" s="38"/>
      <c r="E37" s="39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6"/>
      <c r="C38" s="37"/>
      <c r="D38" s="38"/>
      <c r="E38" s="39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6"/>
      <c r="C39" s="37"/>
      <c r="D39" s="38"/>
      <c r="E39" s="39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customHeight="1">
      <c r="A59" s="19"/>
      <c r="B59" s="36"/>
      <c r="C59" s="37"/>
      <c r="D59" s="38"/>
      <c r="E59" s="39"/>
      <c r="F59" s="24"/>
      <c r="G59" s="24"/>
      <c r="H59" s="24"/>
      <c r="I59" s="25"/>
      <c r="J59" s="24"/>
      <c r="K59" s="25"/>
      <c r="L59" s="24"/>
      <c r="M59" s="25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1140</v>
      </c>
      <c r="G60" s="44">
        <f t="shared" si="2"/>
        <v>0</v>
      </c>
      <c r="H60" s="44">
        <f t="shared" si="2"/>
        <v>37000</v>
      </c>
      <c r="I60" s="44">
        <f t="shared" si="2"/>
        <v>85650</v>
      </c>
      <c r="J60" s="44">
        <f t="shared" si="2"/>
        <v>24050</v>
      </c>
      <c r="K60" s="44">
        <f t="shared" si="2"/>
        <v>650</v>
      </c>
      <c r="L60" s="44">
        <f t="shared" si="2"/>
        <v>0</v>
      </c>
      <c r="M60" s="44">
        <f t="shared" si="2"/>
        <v>700</v>
      </c>
      <c r="N60" s="44">
        <f t="shared" si="2"/>
        <v>0</v>
      </c>
      <c r="O60" s="44">
        <f t="shared" si="2"/>
        <v>0</v>
      </c>
      <c r="P60" s="44">
        <f t="shared" si="2"/>
        <v>149190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149190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62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58" t="s">
        <v>13</v>
      </c>
      <c r="L65" s="62"/>
      <c r="M65" s="62"/>
      <c r="N65" s="229" t="s">
        <v>23</v>
      </c>
      <c r="O65" s="64" t="s">
        <v>546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63" t="s">
        <v>20</v>
      </c>
      <c r="M66" s="63" t="s">
        <v>21</v>
      </c>
      <c r="N66" s="229" t="s">
        <v>65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13">
        <v>46183.0</v>
      </c>
      <c r="C67" s="214" t="s">
        <v>547</v>
      </c>
      <c r="D67" s="95">
        <v>27880.0</v>
      </c>
      <c r="E67" s="96" t="s">
        <v>490</v>
      </c>
      <c r="F67" s="215"/>
      <c r="G67" s="215"/>
      <c r="H67" s="215"/>
      <c r="I67" s="215"/>
      <c r="J67" s="215"/>
      <c r="K67" s="215"/>
      <c r="L67" s="216"/>
      <c r="M67" s="215"/>
      <c r="N67" s="217">
        <v>4500.0</v>
      </c>
      <c r="O67" s="224"/>
      <c r="P67" s="218">
        <v>4500.0</v>
      </c>
      <c r="Q67" s="158">
        <v>0.0</v>
      </c>
      <c r="R67" s="27" t="s">
        <v>35</v>
      </c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/>
      <c r="B68" s="100"/>
      <c r="C68" s="159"/>
      <c r="D68" s="160"/>
      <c r="E68" s="161"/>
      <c r="F68" s="71"/>
      <c r="G68" s="71"/>
      <c r="H68" s="71"/>
      <c r="I68" s="71"/>
      <c r="J68" s="71"/>
      <c r="K68" s="71"/>
      <c r="L68" s="71"/>
      <c r="M68" s="71"/>
      <c r="N68" s="162"/>
      <c r="O68" s="162"/>
      <c r="P68" s="163"/>
      <c r="Q68" s="79">
        <f t="shared" ref="Q68:Q73" si="3">F68+G68+H68+I68+J68+K68+L68+M68+N68+O68-P68</f>
        <v>0</v>
      </c>
      <c r="R68" s="30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hidden="1" customHeight="1">
      <c r="A69" s="66">
        <v>3.0</v>
      </c>
      <c r="B69" s="225"/>
      <c r="C69" s="159"/>
      <c r="D69" s="160"/>
      <c r="E69" s="161"/>
      <c r="F69" s="71"/>
      <c r="G69" s="71"/>
      <c r="H69" s="71"/>
      <c r="I69" s="71"/>
      <c r="J69" s="71"/>
      <c r="K69" s="71"/>
      <c r="L69" s="71"/>
      <c r="M69" s="71"/>
      <c r="N69" s="162"/>
      <c r="O69" s="72"/>
      <c r="P69" s="163"/>
      <c r="Q69" s="79">
        <f t="shared" si="3"/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hidden="1" customHeight="1">
      <c r="A70" s="66">
        <v>4.0</v>
      </c>
      <c r="B70" s="67"/>
      <c r="C70" s="68"/>
      <c r="D70" s="69"/>
      <c r="E70" s="70"/>
      <c r="F70" s="71"/>
      <c r="G70" s="71"/>
      <c r="H70" s="71"/>
      <c r="I70" s="71"/>
      <c r="J70" s="71"/>
      <c r="K70" s="71"/>
      <c r="L70" s="71"/>
      <c r="M70" s="71"/>
      <c r="N70" s="71"/>
      <c r="O70" s="72"/>
      <c r="P70" s="78"/>
      <c r="Q70" s="79">
        <f t="shared" si="3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hidden="1" customHeight="1">
      <c r="A71" s="66">
        <v>5.0</v>
      </c>
      <c r="B71" s="67"/>
      <c r="C71" s="68"/>
      <c r="D71" s="69"/>
      <c r="E71" s="70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78"/>
      <c r="Q71" s="79">
        <f t="shared" si="3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66">
        <v>6.0</v>
      </c>
      <c r="B72" s="36"/>
      <c r="C72" s="81"/>
      <c r="D72" s="81"/>
      <c r="E72" s="82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78"/>
      <c r="Q72" s="79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83">
        <v>7.0</v>
      </c>
      <c r="B73" s="84"/>
      <c r="C73" s="75"/>
      <c r="D73" s="75"/>
      <c r="E73" s="75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5"/>
      <c r="Q73" s="79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6"/>
      <c r="B74" s="87"/>
      <c r="C74" s="88"/>
      <c r="D74" s="89" t="s">
        <v>66</v>
      </c>
      <c r="E74" s="62"/>
      <c r="F74" s="90">
        <f t="shared" ref="F74:P74" si="4">SUM(F67:F73)</f>
        <v>0</v>
      </c>
      <c r="G74" s="90">
        <f t="shared" si="4"/>
        <v>0</v>
      </c>
      <c r="H74" s="90">
        <f t="shared" si="4"/>
        <v>0</v>
      </c>
      <c r="I74" s="90">
        <f t="shared" si="4"/>
        <v>0</v>
      </c>
      <c r="J74" s="90">
        <f t="shared" si="4"/>
        <v>0</v>
      </c>
      <c r="K74" s="90">
        <f t="shared" si="4"/>
        <v>0</v>
      </c>
      <c r="L74" s="90">
        <f t="shared" si="4"/>
        <v>0</v>
      </c>
      <c r="M74" s="90">
        <f t="shared" si="4"/>
        <v>0</v>
      </c>
      <c r="N74" s="90">
        <f t="shared" si="4"/>
        <v>4500</v>
      </c>
      <c r="O74" s="90">
        <f t="shared" si="4"/>
        <v>0</v>
      </c>
      <c r="P74" s="90">
        <f t="shared" si="4"/>
        <v>4500</v>
      </c>
      <c r="Q74" s="91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67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548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2">
        <v>1.0</v>
      </c>
      <c r="B80" s="171">
        <v>46183.0</v>
      </c>
      <c r="C80" s="166" t="s">
        <v>549</v>
      </c>
      <c r="D80" s="167">
        <v>48052.0</v>
      </c>
      <c r="E80" s="167" t="s">
        <v>72</v>
      </c>
      <c r="F80" s="103"/>
      <c r="G80" s="71"/>
      <c r="H80" s="226">
        <v>10900.0</v>
      </c>
      <c r="I80" s="227"/>
      <c r="J80" s="221"/>
      <c r="K80" s="220"/>
      <c r="L80" s="162"/>
      <c r="M80" s="168"/>
      <c r="N80" s="222"/>
      <c r="O80" s="223"/>
      <c r="P80" s="207">
        <v>10900.0</v>
      </c>
      <c r="Q80" s="158">
        <v>0.0</v>
      </c>
      <c r="R80" s="170">
        <v>48052.0</v>
      </c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2"/>
      <c r="B81" s="171"/>
      <c r="C81" s="172"/>
      <c r="D81" s="173"/>
      <c r="E81" s="173"/>
      <c r="F81" s="103"/>
      <c r="G81" s="104"/>
      <c r="H81" s="105"/>
      <c r="I81" s="104"/>
      <c r="J81" s="103"/>
      <c r="K81" s="203"/>
      <c r="L81" s="103"/>
      <c r="M81" s="111"/>
      <c r="N81" s="103"/>
      <c r="O81" s="73"/>
      <c r="P81" s="202"/>
      <c r="Q81" s="79">
        <v>0.0</v>
      </c>
      <c r="R81" s="99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hidden="1" customHeight="1">
      <c r="A82" s="92">
        <v>3.0</v>
      </c>
      <c r="B82" s="204"/>
      <c r="C82" s="172"/>
      <c r="D82" s="205"/>
      <c r="E82" s="173"/>
      <c r="F82" s="103"/>
      <c r="G82" s="104"/>
      <c r="H82" s="162"/>
      <c r="I82" s="104"/>
      <c r="J82" s="103"/>
      <c r="K82" s="103"/>
      <c r="L82" s="103"/>
      <c r="M82" s="103"/>
      <c r="N82" s="103"/>
      <c r="O82" s="73"/>
      <c r="P82" s="202"/>
      <c r="Q82" s="79">
        <v>0.0</v>
      </c>
      <c r="R82" s="99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hidden="1" customHeight="1">
      <c r="A83" s="92">
        <v>4.0</v>
      </c>
      <c r="B83" s="206"/>
      <c r="C83" s="172"/>
      <c r="D83" s="173"/>
      <c r="E83" s="173"/>
      <c r="F83" s="103"/>
      <c r="G83" s="104"/>
      <c r="H83" s="105"/>
      <c r="I83" s="104"/>
      <c r="J83" s="103"/>
      <c r="K83" s="103"/>
      <c r="L83" s="103"/>
      <c r="M83" s="103"/>
      <c r="N83" s="103"/>
      <c r="O83" s="73"/>
      <c r="P83" s="169"/>
      <c r="Q83" s="79">
        <f t="shared" ref="Q83:Q89" si="5">F83+G83+H83+I83+J83+K83+L83+M83+N83+O83-P83</f>
        <v>0</v>
      </c>
      <c r="R83" s="99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hidden="1" customHeight="1">
      <c r="A84" s="92">
        <v>5.0</v>
      </c>
      <c r="B84" s="208"/>
      <c r="C84" s="209"/>
      <c r="D84" s="210"/>
      <c r="E84" s="210"/>
      <c r="F84" s="120"/>
      <c r="G84" s="121"/>
      <c r="H84" s="211"/>
      <c r="I84" s="121"/>
      <c r="J84" s="120"/>
      <c r="K84" s="120"/>
      <c r="L84" s="120"/>
      <c r="M84" s="120"/>
      <c r="N84" s="120"/>
      <c r="O84" s="122"/>
      <c r="P84" s="212"/>
      <c r="Q84" s="79">
        <f t="shared" si="5"/>
        <v>0</v>
      </c>
      <c r="R84" s="99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2">
        <v>6.0</v>
      </c>
      <c r="B85" s="208"/>
      <c r="C85" s="209"/>
      <c r="D85" s="210"/>
      <c r="E85" s="210"/>
      <c r="F85" s="120"/>
      <c r="G85" s="121"/>
      <c r="H85" s="211"/>
      <c r="I85" s="121"/>
      <c r="J85" s="120"/>
      <c r="K85" s="120"/>
      <c r="L85" s="120"/>
      <c r="M85" s="120"/>
      <c r="N85" s="120"/>
      <c r="O85" s="122"/>
      <c r="P85" s="212"/>
      <c r="Q85" s="79">
        <f t="shared" si="5"/>
        <v>0</v>
      </c>
      <c r="R85" s="99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2">
        <v>7.0</v>
      </c>
      <c r="B86" s="124"/>
      <c r="C86" s="117"/>
      <c r="D86" s="119"/>
      <c r="E86" s="119"/>
      <c r="F86" s="120"/>
      <c r="G86" s="121"/>
      <c r="H86" s="121"/>
      <c r="I86" s="121"/>
      <c r="J86" s="120"/>
      <c r="K86" s="120"/>
      <c r="L86" s="120"/>
      <c r="M86" s="120"/>
      <c r="N86" s="120"/>
      <c r="O86" s="122"/>
      <c r="P86" s="177"/>
      <c r="Q86" s="79">
        <f t="shared" si="5"/>
        <v>0</v>
      </c>
      <c r="R86" s="99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2">
        <v>8.0</v>
      </c>
      <c r="B87" s="124"/>
      <c r="C87" s="117"/>
      <c r="D87" s="119"/>
      <c r="E87" s="119"/>
      <c r="F87" s="120"/>
      <c r="G87" s="121"/>
      <c r="H87" s="121"/>
      <c r="I87" s="121"/>
      <c r="J87" s="120"/>
      <c r="K87" s="120"/>
      <c r="L87" s="120"/>
      <c r="M87" s="120"/>
      <c r="N87" s="120"/>
      <c r="O87" s="122"/>
      <c r="P87" s="177"/>
      <c r="Q87" s="79">
        <f t="shared" si="5"/>
        <v>0</v>
      </c>
      <c r="R87" s="99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2">
        <v>9.0</v>
      </c>
      <c r="B88" s="124"/>
      <c r="C88" s="117"/>
      <c r="D88" s="119"/>
      <c r="E88" s="119"/>
      <c r="F88" s="120"/>
      <c r="G88" s="121"/>
      <c r="H88" s="121"/>
      <c r="I88" s="121"/>
      <c r="J88" s="120"/>
      <c r="K88" s="120"/>
      <c r="L88" s="120"/>
      <c r="M88" s="120"/>
      <c r="N88" s="120"/>
      <c r="O88" s="122"/>
      <c r="P88" s="177"/>
      <c r="Q88" s="79">
        <f t="shared" si="5"/>
        <v>0</v>
      </c>
      <c r="R88" s="99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2">
        <v>10.0</v>
      </c>
      <c r="B89" s="124"/>
      <c r="C89" s="117"/>
      <c r="D89" s="125"/>
      <c r="E89" s="126"/>
      <c r="F89" s="120"/>
      <c r="G89" s="120"/>
      <c r="H89" s="127"/>
      <c r="I89" s="120"/>
      <c r="J89" s="120"/>
      <c r="K89" s="120"/>
      <c r="L89" s="120"/>
      <c r="M89" s="120"/>
      <c r="N89" s="120"/>
      <c r="O89" s="122"/>
      <c r="P89" s="121"/>
      <c r="Q89" s="79">
        <f t="shared" si="5"/>
        <v>0</v>
      </c>
      <c r="R89" s="99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92"/>
      <c r="B90" s="128"/>
      <c r="C90" s="129"/>
      <c r="D90" s="130"/>
      <c r="E90" s="130"/>
      <c r="F90" s="120"/>
      <c r="G90" s="120"/>
      <c r="H90" s="120"/>
      <c r="I90" s="120"/>
      <c r="J90" s="120"/>
      <c r="K90" s="120"/>
      <c r="L90" s="120"/>
      <c r="M90" s="120"/>
      <c r="N90" s="120"/>
      <c r="O90" s="122"/>
      <c r="P90" s="120"/>
      <c r="Q90" s="79"/>
      <c r="R90" s="131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6"/>
      <c r="B91" s="87"/>
      <c r="C91" s="88"/>
      <c r="D91" s="89" t="s">
        <v>66</v>
      </c>
      <c r="E91" s="62"/>
      <c r="F91" s="90">
        <f t="shared" ref="F91:P91" si="6">SUM(F80:F83)</f>
        <v>0</v>
      </c>
      <c r="G91" s="90">
        <f t="shared" si="6"/>
        <v>0</v>
      </c>
      <c r="H91" s="90">
        <f t="shared" si="6"/>
        <v>10900</v>
      </c>
      <c r="I91" s="90">
        <f t="shared" si="6"/>
        <v>0</v>
      </c>
      <c r="J91" s="90">
        <f t="shared" si="6"/>
        <v>0</v>
      </c>
      <c r="K91" s="90">
        <f t="shared" si="6"/>
        <v>0</v>
      </c>
      <c r="L91" s="90">
        <f t="shared" si="6"/>
        <v>0</v>
      </c>
      <c r="M91" s="90">
        <f t="shared" si="6"/>
        <v>0</v>
      </c>
      <c r="N91" s="90">
        <f t="shared" si="6"/>
        <v>0</v>
      </c>
      <c r="O91" s="90">
        <f t="shared" si="6"/>
        <v>0</v>
      </c>
      <c r="P91" s="90">
        <f t="shared" si="6"/>
        <v>10900</v>
      </c>
      <c r="Q91" s="91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2"/>
      <c r="F92" s="133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2"/>
      <c r="F93" s="133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4" t="s">
        <v>73</v>
      </c>
      <c r="F94" s="135" t="s">
        <v>139</v>
      </c>
      <c r="G94" s="2"/>
      <c r="H94" s="2"/>
      <c r="I94" s="2"/>
      <c r="J94" s="136" t="s">
        <v>75</v>
      </c>
      <c r="K94" s="136"/>
      <c r="L94" s="136"/>
      <c r="M94" s="136"/>
      <c r="N94" s="137"/>
      <c r="O94" s="137"/>
      <c r="P94" s="138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4" t="s">
        <v>76</v>
      </c>
      <c r="F95" s="135" t="s">
        <v>139</v>
      </c>
      <c r="G95" s="2"/>
      <c r="H95" s="2"/>
      <c r="I95" s="2"/>
      <c r="J95" s="139" t="s">
        <v>77</v>
      </c>
      <c r="K95" s="139"/>
      <c r="L95" s="139"/>
      <c r="M95" s="139"/>
      <c r="N95" s="139"/>
      <c r="O95" s="139"/>
      <c r="P95" s="140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4" t="s">
        <v>78</v>
      </c>
      <c r="F96" s="135" t="s">
        <v>139</v>
      </c>
      <c r="G96" s="2"/>
      <c r="H96" s="2"/>
      <c r="I96" s="2"/>
      <c r="J96" s="141"/>
      <c r="K96" s="142"/>
      <c r="L96" s="142"/>
      <c r="M96" s="142"/>
      <c r="N96" s="142"/>
      <c r="O96" s="142"/>
      <c r="P96" s="142"/>
      <c r="Q96" s="143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4" t="s">
        <v>79</v>
      </c>
      <c r="F97" s="135" t="s">
        <v>139</v>
      </c>
      <c r="G97" s="2"/>
      <c r="H97" s="2"/>
      <c r="I97" s="2"/>
      <c r="J97" s="144"/>
      <c r="K97" s="144"/>
      <c r="L97" s="144"/>
      <c r="M97" s="144"/>
      <c r="N97" s="144"/>
      <c r="O97" s="144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4" t="s">
        <v>550</v>
      </c>
      <c r="F98" s="135" t="s">
        <v>139</v>
      </c>
      <c r="G98" s="2"/>
      <c r="H98" s="2"/>
      <c r="I98" s="2"/>
      <c r="J98" s="144"/>
      <c r="K98" s="144"/>
      <c r="L98" s="144"/>
      <c r="M98" s="144"/>
      <c r="N98" s="144"/>
      <c r="O98" s="144"/>
      <c r="P98" s="145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4" t="s">
        <v>81</v>
      </c>
      <c r="F99" s="135" t="s">
        <v>139</v>
      </c>
      <c r="G99" s="2"/>
      <c r="H99" s="2"/>
      <c r="I99" s="2"/>
      <c r="J99" s="146"/>
      <c r="K99" s="146"/>
      <c r="L99" s="146"/>
      <c r="M99" s="146"/>
      <c r="N99" s="55"/>
      <c r="O99" s="55"/>
      <c r="P99" s="145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4" t="s">
        <v>82</v>
      </c>
      <c r="F100" s="135" t="s">
        <v>139</v>
      </c>
      <c r="G100" s="2"/>
      <c r="H100" s="2"/>
      <c r="I100" s="2"/>
      <c r="J100" s="55"/>
      <c r="K100" s="55"/>
      <c r="L100" s="147"/>
      <c r="M100" s="55"/>
      <c r="N100" s="55"/>
      <c r="O100" s="55"/>
      <c r="P100" s="14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551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46184.0</v>
      </c>
      <c r="C6" s="21" t="s">
        <v>552</v>
      </c>
      <c r="D6" s="22">
        <v>51876.0</v>
      </c>
      <c r="E6" s="23" t="s">
        <v>34</v>
      </c>
      <c r="F6" s="24"/>
      <c r="G6" s="24"/>
      <c r="H6" s="24"/>
      <c r="I6" s="32">
        <v>2500.0</v>
      </c>
      <c r="J6" s="26"/>
      <c r="K6" s="24"/>
      <c r="L6" s="24"/>
      <c r="M6" s="25"/>
      <c r="N6" s="24"/>
      <c r="O6" s="24"/>
      <c r="P6" s="27">
        <v>2500.0</v>
      </c>
      <c r="Q6" s="28">
        <f t="shared" ref="Q6:Q59" si="1">F6+G6+H6+I6+J6+K6+L6+M6+N6+O6-P6</f>
        <v>0</v>
      </c>
      <c r="R6" s="230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46184.0</v>
      </c>
      <c r="C7" s="21" t="s">
        <v>553</v>
      </c>
      <c r="D7" s="22">
        <v>53249.0</v>
      </c>
      <c r="E7" s="23" t="s">
        <v>49</v>
      </c>
      <c r="F7" s="24"/>
      <c r="G7" s="24"/>
      <c r="H7" s="24"/>
      <c r="I7" s="32">
        <v>15000.0</v>
      </c>
      <c r="J7" s="26"/>
      <c r="K7" s="24"/>
      <c r="L7" s="24"/>
      <c r="M7" s="25"/>
      <c r="N7" s="24"/>
      <c r="O7" s="24"/>
      <c r="P7" s="27">
        <v>15000.0</v>
      </c>
      <c r="Q7" s="28">
        <f t="shared" si="1"/>
        <v>0</v>
      </c>
      <c r="R7" s="230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46184.0</v>
      </c>
      <c r="C8" s="21" t="s">
        <v>554</v>
      </c>
      <c r="D8" s="22">
        <v>59244.0</v>
      </c>
      <c r="E8" s="23" t="s">
        <v>267</v>
      </c>
      <c r="F8" s="24"/>
      <c r="G8" s="24"/>
      <c r="H8" s="24"/>
      <c r="I8" s="32">
        <v>6100.0</v>
      </c>
      <c r="J8" s="26"/>
      <c r="K8" s="26"/>
      <c r="L8" s="24"/>
      <c r="M8" s="25"/>
      <c r="N8" s="24"/>
      <c r="O8" s="24"/>
      <c r="P8" s="27">
        <v>6100.0</v>
      </c>
      <c r="Q8" s="28">
        <f t="shared" si="1"/>
        <v>0</v>
      </c>
      <c r="R8" s="230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46184.0</v>
      </c>
      <c r="C9" s="21" t="s">
        <v>555</v>
      </c>
      <c r="D9" s="22">
        <v>72590.0</v>
      </c>
      <c r="E9" s="23" t="s">
        <v>556</v>
      </c>
      <c r="F9" s="24"/>
      <c r="G9" s="24"/>
      <c r="H9" s="24"/>
      <c r="I9" s="32">
        <v>1550.0</v>
      </c>
      <c r="J9" s="26"/>
      <c r="K9" s="24"/>
      <c r="L9" s="24"/>
      <c r="M9" s="25"/>
      <c r="N9" s="24"/>
      <c r="O9" s="24"/>
      <c r="P9" s="27">
        <v>1550.0</v>
      </c>
      <c r="Q9" s="28">
        <f t="shared" si="1"/>
        <v>0</v>
      </c>
      <c r="R9" s="230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46184.0</v>
      </c>
      <c r="C10" s="21" t="s">
        <v>557</v>
      </c>
      <c r="D10" s="22">
        <v>35245.0</v>
      </c>
      <c r="E10" s="23" t="s">
        <v>407</v>
      </c>
      <c r="F10" s="24"/>
      <c r="G10" s="24"/>
      <c r="H10" s="24"/>
      <c r="I10" s="32">
        <v>200.0</v>
      </c>
      <c r="J10" s="26"/>
      <c r="K10" s="24"/>
      <c r="L10" s="24"/>
      <c r="M10" s="25"/>
      <c r="N10" s="24"/>
      <c r="O10" s="24"/>
      <c r="P10" s="27">
        <v>200.0</v>
      </c>
      <c r="Q10" s="28">
        <f t="shared" si="1"/>
        <v>0</v>
      </c>
      <c r="R10" s="230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46184.0</v>
      </c>
      <c r="C11" s="21" t="s">
        <v>558</v>
      </c>
      <c r="D11" s="22">
        <v>123206.0</v>
      </c>
      <c r="E11" s="23" t="s">
        <v>559</v>
      </c>
      <c r="F11" s="24"/>
      <c r="G11" s="24"/>
      <c r="H11" s="24"/>
      <c r="I11" s="32">
        <v>300.0</v>
      </c>
      <c r="J11" s="26"/>
      <c r="K11" s="26"/>
      <c r="L11" s="24"/>
      <c r="M11" s="25"/>
      <c r="N11" s="24"/>
      <c r="O11" s="24"/>
      <c r="P11" s="27">
        <v>300.0</v>
      </c>
      <c r="Q11" s="28">
        <f t="shared" si="1"/>
        <v>0</v>
      </c>
      <c r="R11" s="230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46184.0</v>
      </c>
      <c r="C12" s="21" t="s">
        <v>560</v>
      </c>
      <c r="D12" s="22">
        <v>26831.0</v>
      </c>
      <c r="E12" s="23" t="s">
        <v>561</v>
      </c>
      <c r="F12" s="24"/>
      <c r="G12" s="24"/>
      <c r="H12" s="24"/>
      <c r="I12" s="32"/>
      <c r="J12" s="26">
        <v>2600.0</v>
      </c>
      <c r="K12" s="26"/>
      <c r="L12" s="24"/>
      <c r="M12" s="25"/>
      <c r="N12" s="24"/>
      <c r="O12" s="24"/>
      <c r="P12" s="27">
        <v>2600.0</v>
      </c>
      <c r="Q12" s="28">
        <f t="shared" si="1"/>
        <v>0</v>
      </c>
      <c r="R12" s="230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46184.0</v>
      </c>
      <c r="C13" s="21" t="s">
        <v>562</v>
      </c>
      <c r="D13" s="22">
        <v>28414.0</v>
      </c>
      <c r="E13" s="23" t="s">
        <v>479</v>
      </c>
      <c r="F13" s="24"/>
      <c r="G13" s="24"/>
      <c r="H13" s="24"/>
      <c r="I13" s="32">
        <v>4600.0</v>
      </c>
      <c r="J13" s="26"/>
      <c r="K13" s="24"/>
      <c r="L13" s="24"/>
      <c r="M13" s="25"/>
      <c r="N13" s="24"/>
      <c r="O13" s="24"/>
      <c r="P13" s="27">
        <v>4600.0</v>
      </c>
      <c r="Q13" s="28">
        <f t="shared" si="1"/>
        <v>0</v>
      </c>
      <c r="R13" s="230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46184.0</v>
      </c>
      <c r="C14" s="21" t="s">
        <v>563</v>
      </c>
      <c r="D14" s="22">
        <v>45227.0</v>
      </c>
      <c r="E14" s="23" t="s">
        <v>96</v>
      </c>
      <c r="F14" s="24"/>
      <c r="G14" s="26"/>
      <c r="H14" s="26"/>
      <c r="I14" s="32">
        <v>6450.0</v>
      </c>
      <c r="J14" s="24"/>
      <c r="K14" s="24"/>
      <c r="L14" s="24"/>
      <c r="M14" s="25"/>
      <c r="N14" s="24"/>
      <c r="O14" s="24"/>
      <c r="P14" s="27">
        <v>6450.0</v>
      </c>
      <c r="Q14" s="28">
        <f t="shared" si="1"/>
        <v>0</v>
      </c>
      <c r="R14" s="230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46184.0</v>
      </c>
      <c r="C15" s="21" t="s">
        <v>564</v>
      </c>
      <c r="D15" s="22">
        <v>123216.0</v>
      </c>
      <c r="E15" s="23" t="s">
        <v>565</v>
      </c>
      <c r="F15" s="24"/>
      <c r="G15" s="24"/>
      <c r="H15" s="24"/>
      <c r="I15" s="32">
        <v>300.0</v>
      </c>
      <c r="J15" s="26"/>
      <c r="K15" s="24"/>
      <c r="L15" s="24"/>
      <c r="M15" s="25"/>
      <c r="N15" s="24"/>
      <c r="O15" s="24"/>
      <c r="P15" s="27">
        <v>300.0</v>
      </c>
      <c r="Q15" s="28">
        <f t="shared" si="1"/>
        <v>0</v>
      </c>
      <c r="R15" s="230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46184.0</v>
      </c>
      <c r="C16" s="21" t="s">
        <v>566</v>
      </c>
      <c r="D16" s="22">
        <v>83997.0</v>
      </c>
      <c r="E16" s="23" t="s">
        <v>567</v>
      </c>
      <c r="F16" s="24"/>
      <c r="G16" s="26"/>
      <c r="H16" s="24"/>
      <c r="I16" s="32"/>
      <c r="J16" s="24"/>
      <c r="K16" s="26">
        <v>10000.0</v>
      </c>
      <c r="L16" s="24"/>
      <c r="M16" s="25"/>
      <c r="N16" s="24"/>
      <c r="O16" s="24"/>
      <c r="P16" s="27">
        <v>10000.0</v>
      </c>
      <c r="Q16" s="28">
        <f t="shared" si="1"/>
        <v>0</v>
      </c>
      <c r="R16" s="230" t="s">
        <v>568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46184.0</v>
      </c>
      <c r="C17" s="21" t="s">
        <v>569</v>
      </c>
      <c r="D17" s="22">
        <v>58257.0</v>
      </c>
      <c r="E17" s="23" t="s">
        <v>570</v>
      </c>
      <c r="F17" s="24"/>
      <c r="G17" s="24"/>
      <c r="H17" s="24"/>
      <c r="I17" s="32">
        <v>3572.0</v>
      </c>
      <c r="J17" s="26"/>
      <c r="K17" s="26">
        <v>2878.0</v>
      </c>
      <c r="L17" s="24"/>
      <c r="M17" s="32"/>
      <c r="N17" s="24"/>
      <c r="O17" s="24"/>
      <c r="P17" s="27">
        <v>6450.0</v>
      </c>
      <c r="Q17" s="28">
        <f t="shared" si="1"/>
        <v>0</v>
      </c>
      <c r="R17" s="230" t="s">
        <v>32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46184.0</v>
      </c>
      <c r="C18" s="21" t="s">
        <v>571</v>
      </c>
      <c r="D18" s="22">
        <v>10249.0</v>
      </c>
      <c r="E18" s="23" t="s">
        <v>234</v>
      </c>
      <c r="F18" s="24"/>
      <c r="G18" s="26"/>
      <c r="H18" s="24"/>
      <c r="I18" s="32"/>
      <c r="J18" s="26">
        <v>2500.0</v>
      </c>
      <c r="K18" s="24"/>
      <c r="L18" s="24"/>
      <c r="M18" s="25"/>
      <c r="N18" s="24"/>
      <c r="O18" s="24"/>
      <c r="P18" s="27">
        <v>2500.0</v>
      </c>
      <c r="Q18" s="28">
        <f t="shared" si="1"/>
        <v>0</v>
      </c>
      <c r="R18" s="230" t="s">
        <v>32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46184.0</v>
      </c>
      <c r="C19" s="21" t="s">
        <v>572</v>
      </c>
      <c r="D19" s="22">
        <v>70684.0</v>
      </c>
      <c r="E19" s="23" t="s">
        <v>442</v>
      </c>
      <c r="F19" s="24"/>
      <c r="G19" s="24"/>
      <c r="H19" s="24"/>
      <c r="I19" s="32"/>
      <c r="J19" s="26">
        <v>25000.0</v>
      </c>
      <c r="K19" s="26"/>
      <c r="L19" s="24"/>
      <c r="M19" s="25"/>
      <c r="N19" s="24"/>
      <c r="O19" s="24"/>
      <c r="P19" s="27">
        <v>25000.0</v>
      </c>
      <c r="Q19" s="28">
        <f t="shared" si="1"/>
        <v>0</v>
      </c>
      <c r="R19" s="230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46184.0</v>
      </c>
      <c r="C20" s="21" t="s">
        <v>573</v>
      </c>
      <c r="D20" s="22">
        <v>61445.0</v>
      </c>
      <c r="E20" s="23" t="s">
        <v>574</v>
      </c>
      <c r="F20" s="24"/>
      <c r="G20" s="24"/>
      <c r="H20" s="24"/>
      <c r="I20" s="32">
        <v>7800.0</v>
      </c>
      <c r="J20" s="26"/>
      <c r="K20" s="26"/>
      <c r="L20" s="24"/>
      <c r="M20" s="25"/>
      <c r="N20" s="24"/>
      <c r="O20" s="24"/>
      <c r="P20" s="27">
        <v>7800.0</v>
      </c>
      <c r="Q20" s="28">
        <f t="shared" si="1"/>
        <v>0</v>
      </c>
      <c r="R20" s="230" t="s">
        <v>32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46184.0</v>
      </c>
      <c r="C21" s="21" t="s">
        <v>575</v>
      </c>
      <c r="D21" s="22">
        <v>97726.0</v>
      </c>
      <c r="E21" s="23" t="s">
        <v>162</v>
      </c>
      <c r="F21" s="24"/>
      <c r="G21" s="26">
        <v>4500.0</v>
      </c>
      <c r="H21" s="24"/>
      <c r="I21" s="32"/>
      <c r="J21" s="26"/>
      <c r="K21" s="26"/>
      <c r="L21" s="24"/>
      <c r="M21" s="32"/>
      <c r="N21" s="24"/>
      <c r="O21" s="24"/>
      <c r="P21" s="27">
        <v>4500.0</v>
      </c>
      <c r="Q21" s="28">
        <f t="shared" si="1"/>
        <v>0</v>
      </c>
      <c r="R21" s="230" t="s">
        <v>32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46184.0</v>
      </c>
      <c r="C22" s="21" t="s">
        <v>576</v>
      </c>
      <c r="D22" s="22">
        <v>123230.0</v>
      </c>
      <c r="E22" s="23" t="s">
        <v>577</v>
      </c>
      <c r="F22" s="24"/>
      <c r="G22" s="26"/>
      <c r="H22" s="24"/>
      <c r="I22" s="32"/>
      <c r="J22" s="26">
        <v>3350.0</v>
      </c>
      <c r="K22" s="24"/>
      <c r="L22" s="24"/>
      <c r="M22" s="25"/>
      <c r="N22" s="24"/>
      <c r="O22" s="24"/>
      <c r="P22" s="27">
        <v>3350.0</v>
      </c>
      <c r="Q22" s="28">
        <f t="shared" si="1"/>
        <v>0</v>
      </c>
      <c r="R22" s="230" t="s">
        <v>32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46184.0</v>
      </c>
      <c r="C23" s="21" t="s">
        <v>578</v>
      </c>
      <c r="D23" s="22">
        <v>53935.0</v>
      </c>
      <c r="E23" s="23" t="s">
        <v>579</v>
      </c>
      <c r="F23" s="26"/>
      <c r="G23" s="24"/>
      <c r="H23" s="26"/>
      <c r="I23" s="32">
        <v>2600.0</v>
      </c>
      <c r="J23" s="24"/>
      <c r="K23" s="24"/>
      <c r="L23" s="24"/>
      <c r="M23" s="25"/>
      <c r="N23" s="24"/>
      <c r="O23" s="24"/>
      <c r="P23" s="27">
        <v>2600.0</v>
      </c>
      <c r="Q23" s="28">
        <f t="shared" si="1"/>
        <v>0</v>
      </c>
      <c r="R23" s="230" t="s">
        <v>32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46184.0</v>
      </c>
      <c r="C24" s="21" t="s">
        <v>580</v>
      </c>
      <c r="D24" s="22">
        <v>123232.0</v>
      </c>
      <c r="E24" s="23" t="s">
        <v>581</v>
      </c>
      <c r="F24" s="24"/>
      <c r="G24" s="26"/>
      <c r="H24" s="26"/>
      <c r="I24" s="32"/>
      <c r="J24" s="26">
        <v>300.0</v>
      </c>
      <c r="K24" s="24"/>
      <c r="L24" s="24"/>
      <c r="M24" s="32"/>
      <c r="N24" s="24"/>
      <c r="O24" s="24"/>
      <c r="P24" s="27">
        <v>300.0</v>
      </c>
      <c r="Q24" s="28">
        <f t="shared" si="1"/>
        <v>0</v>
      </c>
      <c r="R24" s="230" t="s">
        <v>32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46184.0</v>
      </c>
      <c r="C25" s="21" t="s">
        <v>582</v>
      </c>
      <c r="D25" s="22">
        <v>123239.0</v>
      </c>
      <c r="E25" s="23" t="s">
        <v>583</v>
      </c>
      <c r="F25" s="26"/>
      <c r="G25" s="24"/>
      <c r="H25" s="26"/>
      <c r="I25" s="32">
        <v>350.0</v>
      </c>
      <c r="J25" s="26"/>
      <c r="K25" s="26"/>
      <c r="L25" s="24"/>
      <c r="M25" s="32"/>
      <c r="N25" s="24"/>
      <c r="O25" s="24"/>
      <c r="P25" s="27">
        <v>350.0</v>
      </c>
      <c r="Q25" s="28">
        <f t="shared" si="1"/>
        <v>0</v>
      </c>
      <c r="R25" s="230" t="s">
        <v>32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46184.0</v>
      </c>
      <c r="C26" s="21" t="s">
        <v>584</v>
      </c>
      <c r="D26" s="22">
        <v>123244.0</v>
      </c>
      <c r="E26" s="23" t="s">
        <v>585</v>
      </c>
      <c r="F26" s="24"/>
      <c r="G26" s="24"/>
      <c r="H26" s="24"/>
      <c r="I26" s="32"/>
      <c r="J26" s="26">
        <v>300.0</v>
      </c>
      <c r="K26" s="26"/>
      <c r="L26" s="24"/>
      <c r="M26" s="32"/>
      <c r="N26" s="24"/>
      <c r="O26" s="24"/>
      <c r="P26" s="27">
        <v>300.0</v>
      </c>
      <c r="Q26" s="28">
        <f t="shared" si="1"/>
        <v>0</v>
      </c>
      <c r="R26" s="230" t="s">
        <v>32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46183.0</v>
      </c>
      <c r="C27" s="21" t="s">
        <v>586</v>
      </c>
      <c r="D27" s="22">
        <v>115561.0</v>
      </c>
      <c r="E27" s="23" t="s">
        <v>587</v>
      </c>
      <c r="F27" s="24"/>
      <c r="G27" s="24"/>
      <c r="H27" s="26"/>
      <c r="I27" s="25"/>
      <c r="J27" s="26"/>
      <c r="K27" s="26"/>
      <c r="L27" s="24"/>
      <c r="M27" s="32">
        <v>3650.0</v>
      </c>
      <c r="N27" s="24"/>
      <c r="O27" s="24"/>
      <c r="P27" s="27">
        <v>3650.0</v>
      </c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46183.0</v>
      </c>
      <c r="C28" s="21" t="s">
        <v>588</v>
      </c>
      <c r="D28" s="22">
        <v>123157.0</v>
      </c>
      <c r="E28" s="23" t="s">
        <v>589</v>
      </c>
      <c r="F28" s="24"/>
      <c r="G28" s="24"/>
      <c r="H28" s="26"/>
      <c r="I28" s="32"/>
      <c r="J28" s="26"/>
      <c r="K28" s="24"/>
      <c r="L28" s="24"/>
      <c r="M28" s="32">
        <v>300.0</v>
      </c>
      <c r="N28" s="24"/>
      <c r="O28" s="24"/>
      <c r="P28" s="27">
        <v>300.0</v>
      </c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46184.0</v>
      </c>
      <c r="C29" s="21" t="s">
        <v>590</v>
      </c>
      <c r="D29" s="22">
        <v>52669.0</v>
      </c>
      <c r="E29" s="23" t="s">
        <v>114</v>
      </c>
      <c r="F29" s="24"/>
      <c r="G29" s="24"/>
      <c r="H29" s="26">
        <v>30000.0</v>
      </c>
      <c r="I29" s="32"/>
      <c r="J29" s="24"/>
      <c r="K29" s="24"/>
      <c r="L29" s="24"/>
      <c r="M29" s="32"/>
      <c r="N29" s="24"/>
      <c r="O29" s="24"/>
      <c r="P29" s="27">
        <v>30000.0</v>
      </c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46184.0</v>
      </c>
      <c r="C30" s="21" t="s">
        <v>591</v>
      </c>
      <c r="D30" s="22">
        <v>10249.0</v>
      </c>
      <c r="E30" s="23" t="s">
        <v>234</v>
      </c>
      <c r="F30" s="24"/>
      <c r="G30" s="24"/>
      <c r="H30" s="26"/>
      <c r="I30" s="25"/>
      <c r="J30" s="24"/>
      <c r="K30" s="24"/>
      <c r="L30" s="24"/>
      <c r="M30" s="32">
        <v>2600.0</v>
      </c>
      <c r="N30" s="24"/>
      <c r="O30" s="24"/>
      <c r="P30" s="27">
        <v>2600.0</v>
      </c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46184.0</v>
      </c>
      <c r="C31" s="21" t="s">
        <v>592</v>
      </c>
      <c r="D31" s="22">
        <v>47787.0</v>
      </c>
      <c r="E31" s="23" t="s">
        <v>59</v>
      </c>
      <c r="F31" s="24"/>
      <c r="G31" s="24"/>
      <c r="H31" s="26">
        <v>10450.0</v>
      </c>
      <c r="I31" s="25"/>
      <c r="J31" s="24"/>
      <c r="K31" s="24"/>
      <c r="L31" s="24"/>
      <c r="M31" s="32"/>
      <c r="N31" s="24"/>
      <c r="O31" s="24"/>
      <c r="P31" s="27">
        <v>10450.0</v>
      </c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0">
        <v>46184.0</v>
      </c>
      <c r="C32" s="21" t="s">
        <v>593</v>
      </c>
      <c r="D32" s="22">
        <v>43380.0</v>
      </c>
      <c r="E32" s="23" t="s">
        <v>449</v>
      </c>
      <c r="F32" s="24"/>
      <c r="G32" s="24"/>
      <c r="H32" s="26">
        <v>25000.0</v>
      </c>
      <c r="I32" s="25"/>
      <c r="J32" s="24"/>
      <c r="K32" s="24"/>
      <c r="L32" s="24"/>
      <c r="M32" s="32"/>
      <c r="N32" s="24"/>
      <c r="O32" s="24"/>
      <c r="P32" s="27">
        <v>25000.0</v>
      </c>
      <c r="Q32" s="28">
        <f t="shared" si="1"/>
        <v>0</v>
      </c>
      <c r="R32" s="27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0"/>
      <c r="C33" s="21"/>
      <c r="D33" s="22"/>
      <c r="E33" s="23"/>
      <c r="F33" s="24"/>
      <c r="G33" s="24"/>
      <c r="H33" s="26"/>
      <c r="I33" s="25"/>
      <c r="J33" s="24"/>
      <c r="K33" s="24"/>
      <c r="L33" s="24"/>
      <c r="M33" s="25"/>
      <c r="N33" s="24"/>
      <c r="O33" s="24"/>
      <c r="P33" s="27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32"/>
      <c r="N34" s="24"/>
      <c r="O34" s="24"/>
      <c r="P34" s="27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6"/>
      <c r="C35" s="37"/>
      <c r="D35" s="38"/>
      <c r="E35" s="39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6"/>
      <c r="C36" s="37"/>
      <c r="D36" s="38"/>
      <c r="E36" s="39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6"/>
      <c r="C37" s="37"/>
      <c r="D37" s="38"/>
      <c r="E37" s="39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6"/>
      <c r="C38" s="37"/>
      <c r="D38" s="38"/>
      <c r="E38" s="39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6"/>
      <c r="C39" s="37"/>
      <c r="D39" s="38"/>
      <c r="E39" s="39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5"/>
      <c r="J59" s="24"/>
      <c r="K59" s="25"/>
      <c r="L59" s="24"/>
      <c r="M59" s="25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0</v>
      </c>
      <c r="G60" s="44">
        <f t="shared" si="2"/>
        <v>4500</v>
      </c>
      <c r="H60" s="44">
        <f t="shared" si="2"/>
        <v>65450</v>
      </c>
      <c r="I60" s="44">
        <f t="shared" si="2"/>
        <v>51322</v>
      </c>
      <c r="J60" s="44">
        <f t="shared" si="2"/>
        <v>34050</v>
      </c>
      <c r="K60" s="44">
        <f t="shared" si="2"/>
        <v>12878</v>
      </c>
      <c r="L60" s="44">
        <f t="shared" si="2"/>
        <v>0</v>
      </c>
      <c r="M60" s="44">
        <f t="shared" si="2"/>
        <v>6550</v>
      </c>
      <c r="N60" s="44">
        <f t="shared" si="2"/>
        <v>0</v>
      </c>
      <c r="O60" s="44">
        <f t="shared" si="2"/>
        <v>0</v>
      </c>
      <c r="P60" s="44">
        <f t="shared" si="2"/>
        <v>174750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174750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62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58" t="s">
        <v>13</v>
      </c>
      <c r="L65" s="62"/>
      <c r="M65" s="62"/>
      <c r="N65" s="229" t="s">
        <v>23</v>
      </c>
      <c r="O65" s="64" t="s">
        <v>594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63" t="s">
        <v>20</v>
      </c>
      <c r="M66" s="63" t="s">
        <v>21</v>
      </c>
      <c r="N66" s="229" t="s">
        <v>65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13">
        <v>46184.0</v>
      </c>
      <c r="C67" s="214" t="s">
        <v>595</v>
      </c>
      <c r="D67" s="95">
        <v>80228.0</v>
      </c>
      <c r="E67" s="96" t="s">
        <v>596</v>
      </c>
      <c r="F67" s="215"/>
      <c r="G67" s="215"/>
      <c r="H67" s="215"/>
      <c r="I67" s="215"/>
      <c r="J67" s="215"/>
      <c r="K67" s="215"/>
      <c r="L67" s="216"/>
      <c r="M67" s="215"/>
      <c r="N67" s="217">
        <v>35.0</v>
      </c>
      <c r="O67" s="224"/>
      <c r="P67" s="218">
        <v>35.0</v>
      </c>
      <c r="Q67" s="158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179">
        <v>2.0</v>
      </c>
      <c r="B68" s="100">
        <v>46184.0</v>
      </c>
      <c r="C68" s="159" t="s">
        <v>597</v>
      </c>
      <c r="D68" s="160">
        <v>54426.0</v>
      </c>
      <c r="E68" s="161" t="s">
        <v>598</v>
      </c>
      <c r="F68" s="71"/>
      <c r="G68" s="71"/>
      <c r="H68" s="71"/>
      <c r="I68" s="71"/>
      <c r="J68" s="71"/>
      <c r="K68" s="71"/>
      <c r="L68" s="71"/>
      <c r="M68" s="71"/>
      <c r="N68" s="162">
        <v>140.0</v>
      </c>
      <c r="O68" s="162"/>
      <c r="P68" s="163">
        <v>140.0</v>
      </c>
      <c r="Q68" s="79">
        <f t="shared" ref="Q68:Q73" si="3">F68+G68+H68+I68+J68+K68+L68+M68+N68+O68-P68</f>
        <v>0</v>
      </c>
      <c r="R68" s="30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66">
        <v>3.0</v>
      </c>
      <c r="B69" s="225">
        <v>46184.0</v>
      </c>
      <c r="C69" s="159" t="s">
        <v>599</v>
      </c>
      <c r="D69" s="160">
        <v>54426.0</v>
      </c>
      <c r="E69" s="161" t="s">
        <v>598</v>
      </c>
      <c r="F69" s="71"/>
      <c r="G69" s="71"/>
      <c r="H69" s="71"/>
      <c r="I69" s="71"/>
      <c r="J69" s="71"/>
      <c r="K69" s="71"/>
      <c r="L69" s="71"/>
      <c r="M69" s="71"/>
      <c r="N69" s="162">
        <v>148.0</v>
      </c>
      <c r="O69" s="72"/>
      <c r="P69" s="163">
        <v>148.0</v>
      </c>
      <c r="Q69" s="79">
        <f t="shared" si="3"/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66">
        <v>4.0</v>
      </c>
      <c r="B70" s="225">
        <v>46184.0</v>
      </c>
      <c r="C70" s="159" t="s">
        <v>600</v>
      </c>
      <c r="D70" s="160">
        <v>27880.0</v>
      </c>
      <c r="E70" s="161" t="s">
        <v>490</v>
      </c>
      <c r="F70" s="71"/>
      <c r="G70" s="71"/>
      <c r="H70" s="71"/>
      <c r="I70" s="71"/>
      <c r="J70" s="71"/>
      <c r="K70" s="71"/>
      <c r="L70" s="71"/>
      <c r="M70" s="71"/>
      <c r="N70" s="162">
        <v>70.0</v>
      </c>
      <c r="O70" s="72"/>
      <c r="P70" s="163">
        <v>70.0</v>
      </c>
      <c r="Q70" s="79">
        <f t="shared" si="3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66">
        <v>5.0</v>
      </c>
      <c r="B71" s="67"/>
      <c r="C71" s="68"/>
      <c r="D71" s="69"/>
      <c r="E71" s="70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78"/>
      <c r="Q71" s="79">
        <f t="shared" si="3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66">
        <v>6.0</v>
      </c>
      <c r="B72" s="36"/>
      <c r="C72" s="81"/>
      <c r="D72" s="81"/>
      <c r="E72" s="82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78"/>
      <c r="Q72" s="79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83">
        <v>7.0</v>
      </c>
      <c r="B73" s="84"/>
      <c r="C73" s="75"/>
      <c r="D73" s="75"/>
      <c r="E73" s="75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5"/>
      <c r="Q73" s="79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6"/>
      <c r="B74" s="87"/>
      <c r="C74" s="88"/>
      <c r="D74" s="89" t="s">
        <v>66</v>
      </c>
      <c r="E74" s="62"/>
      <c r="F74" s="90">
        <f t="shared" ref="F74:P74" si="4">SUM(F67:F73)</f>
        <v>0</v>
      </c>
      <c r="G74" s="90">
        <f t="shared" si="4"/>
        <v>0</v>
      </c>
      <c r="H74" s="90">
        <f t="shared" si="4"/>
        <v>0</v>
      </c>
      <c r="I74" s="90">
        <f t="shared" si="4"/>
        <v>0</v>
      </c>
      <c r="J74" s="90">
        <f t="shared" si="4"/>
        <v>0</v>
      </c>
      <c r="K74" s="90">
        <f t="shared" si="4"/>
        <v>0</v>
      </c>
      <c r="L74" s="90">
        <f t="shared" si="4"/>
        <v>0</v>
      </c>
      <c r="M74" s="90">
        <f t="shared" si="4"/>
        <v>0</v>
      </c>
      <c r="N74" s="90">
        <f t="shared" si="4"/>
        <v>393</v>
      </c>
      <c r="O74" s="90">
        <f t="shared" si="4"/>
        <v>0</v>
      </c>
      <c r="P74" s="90">
        <f t="shared" si="4"/>
        <v>393</v>
      </c>
      <c r="Q74" s="91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67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601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2">
        <v>1.0</v>
      </c>
      <c r="B80" s="171">
        <v>46184.0</v>
      </c>
      <c r="C80" s="166" t="s">
        <v>602</v>
      </c>
      <c r="D80" s="167">
        <v>59103.0</v>
      </c>
      <c r="E80" s="167" t="s">
        <v>292</v>
      </c>
      <c r="F80" s="103"/>
      <c r="G80" s="71"/>
      <c r="H80" s="226"/>
      <c r="I80" s="231">
        <v>4750.0</v>
      </c>
      <c r="J80" s="221"/>
      <c r="K80" s="220"/>
      <c r="L80" s="162"/>
      <c r="M80" s="168"/>
      <c r="N80" s="222"/>
      <c r="O80" s="223"/>
      <c r="P80" s="207">
        <v>4750.0</v>
      </c>
      <c r="Q80" s="158">
        <v>0.0</v>
      </c>
      <c r="R80" s="170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2"/>
      <c r="B81" s="171"/>
      <c r="C81" s="172"/>
      <c r="D81" s="173"/>
      <c r="E81" s="173"/>
      <c r="F81" s="103"/>
      <c r="G81" s="104"/>
      <c r="H81" s="105"/>
      <c r="I81" s="104"/>
      <c r="J81" s="103"/>
      <c r="K81" s="203"/>
      <c r="L81" s="103"/>
      <c r="M81" s="111"/>
      <c r="N81" s="103"/>
      <c r="O81" s="73"/>
      <c r="P81" s="202"/>
      <c r="Q81" s="79">
        <v>0.0</v>
      </c>
      <c r="R81" s="99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hidden="1" customHeight="1">
      <c r="A82" s="92">
        <v>3.0</v>
      </c>
      <c r="B82" s="204"/>
      <c r="C82" s="172"/>
      <c r="D82" s="205"/>
      <c r="E82" s="173"/>
      <c r="F82" s="103"/>
      <c r="G82" s="104"/>
      <c r="H82" s="162"/>
      <c r="I82" s="104"/>
      <c r="J82" s="103"/>
      <c r="K82" s="103"/>
      <c r="L82" s="103"/>
      <c r="M82" s="103"/>
      <c r="N82" s="103"/>
      <c r="O82" s="73"/>
      <c r="P82" s="202"/>
      <c r="Q82" s="79">
        <v>0.0</v>
      </c>
      <c r="R82" s="99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hidden="1" customHeight="1">
      <c r="A83" s="92">
        <v>4.0</v>
      </c>
      <c r="B83" s="206"/>
      <c r="C83" s="172"/>
      <c r="D83" s="173"/>
      <c r="E83" s="173"/>
      <c r="F83" s="103"/>
      <c r="G83" s="104"/>
      <c r="H83" s="105"/>
      <c r="I83" s="104"/>
      <c r="J83" s="103"/>
      <c r="K83" s="103"/>
      <c r="L83" s="103"/>
      <c r="M83" s="103"/>
      <c r="N83" s="103"/>
      <c r="O83" s="73"/>
      <c r="P83" s="169"/>
      <c r="Q83" s="79">
        <f t="shared" ref="Q83:Q89" si="5">F83+G83+H83+I83+J83+K83+L83+M83+N83+O83-P83</f>
        <v>0</v>
      </c>
      <c r="R83" s="99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hidden="1" customHeight="1">
      <c r="A84" s="92">
        <v>5.0</v>
      </c>
      <c r="B84" s="208"/>
      <c r="C84" s="209"/>
      <c r="D84" s="210"/>
      <c r="E84" s="210"/>
      <c r="F84" s="120"/>
      <c r="G84" s="121"/>
      <c r="H84" s="211"/>
      <c r="I84" s="121"/>
      <c r="J84" s="120"/>
      <c r="K84" s="120"/>
      <c r="L84" s="120"/>
      <c r="M84" s="120"/>
      <c r="N84" s="120"/>
      <c r="O84" s="122"/>
      <c r="P84" s="212"/>
      <c r="Q84" s="79">
        <f t="shared" si="5"/>
        <v>0</v>
      </c>
      <c r="R84" s="99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2">
        <v>6.0</v>
      </c>
      <c r="B85" s="208"/>
      <c r="C85" s="209"/>
      <c r="D85" s="210"/>
      <c r="E85" s="210"/>
      <c r="F85" s="120"/>
      <c r="G85" s="121"/>
      <c r="H85" s="211"/>
      <c r="I85" s="121"/>
      <c r="J85" s="120"/>
      <c r="K85" s="120"/>
      <c r="L85" s="120"/>
      <c r="M85" s="120"/>
      <c r="N85" s="120"/>
      <c r="O85" s="122"/>
      <c r="P85" s="212"/>
      <c r="Q85" s="79">
        <f t="shared" si="5"/>
        <v>0</v>
      </c>
      <c r="R85" s="99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2">
        <v>7.0</v>
      </c>
      <c r="B86" s="124"/>
      <c r="C86" s="117"/>
      <c r="D86" s="119"/>
      <c r="E86" s="119"/>
      <c r="F86" s="120"/>
      <c r="G86" s="121"/>
      <c r="H86" s="121"/>
      <c r="I86" s="121"/>
      <c r="J86" s="120"/>
      <c r="K86" s="120"/>
      <c r="L86" s="120"/>
      <c r="M86" s="120"/>
      <c r="N86" s="120"/>
      <c r="O86" s="122"/>
      <c r="P86" s="177"/>
      <c r="Q86" s="79">
        <f t="shared" si="5"/>
        <v>0</v>
      </c>
      <c r="R86" s="99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2">
        <v>8.0</v>
      </c>
      <c r="B87" s="124"/>
      <c r="C87" s="117"/>
      <c r="D87" s="119"/>
      <c r="E87" s="119"/>
      <c r="F87" s="120"/>
      <c r="G87" s="121"/>
      <c r="H87" s="121"/>
      <c r="I87" s="121"/>
      <c r="J87" s="120"/>
      <c r="K87" s="120"/>
      <c r="L87" s="120"/>
      <c r="M87" s="120"/>
      <c r="N87" s="120"/>
      <c r="O87" s="122"/>
      <c r="P87" s="177"/>
      <c r="Q87" s="79">
        <f t="shared" si="5"/>
        <v>0</v>
      </c>
      <c r="R87" s="99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2">
        <v>9.0</v>
      </c>
      <c r="B88" s="124"/>
      <c r="C88" s="117"/>
      <c r="D88" s="119"/>
      <c r="E88" s="119"/>
      <c r="F88" s="120"/>
      <c r="G88" s="121"/>
      <c r="H88" s="121"/>
      <c r="I88" s="121"/>
      <c r="J88" s="120"/>
      <c r="K88" s="120"/>
      <c r="L88" s="120"/>
      <c r="M88" s="120"/>
      <c r="N88" s="120"/>
      <c r="O88" s="122"/>
      <c r="P88" s="177"/>
      <c r="Q88" s="79">
        <f t="shared" si="5"/>
        <v>0</v>
      </c>
      <c r="R88" s="99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2">
        <v>10.0</v>
      </c>
      <c r="B89" s="124"/>
      <c r="C89" s="117"/>
      <c r="D89" s="125"/>
      <c r="E89" s="126"/>
      <c r="F89" s="120"/>
      <c r="G89" s="120"/>
      <c r="H89" s="127"/>
      <c r="I89" s="120"/>
      <c r="J89" s="120"/>
      <c r="K89" s="120"/>
      <c r="L89" s="120"/>
      <c r="M89" s="120"/>
      <c r="N89" s="120"/>
      <c r="O89" s="122"/>
      <c r="P89" s="121"/>
      <c r="Q89" s="79">
        <f t="shared" si="5"/>
        <v>0</v>
      </c>
      <c r="R89" s="99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92"/>
      <c r="B90" s="128"/>
      <c r="C90" s="129"/>
      <c r="D90" s="130"/>
      <c r="E90" s="130"/>
      <c r="F90" s="120"/>
      <c r="G90" s="120"/>
      <c r="H90" s="120"/>
      <c r="I90" s="120"/>
      <c r="J90" s="120"/>
      <c r="K90" s="120"/>
      <c r="L90" s="120"/>
      <c r="M90" s="120"/>
      <c r="N90" s="120"/>
      <c r="O90" s="122"/>
      <c r="P90" s="120"/>
      <c r="Q90" s="79"/>
      <c r="R90" s="131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6"/>
      <c r="B91" s="87"/>
      <c r="C91" s="88"/>
      <c r="D91" s="89" t="s">
        <v>66</v>
      </c>
      <c r="E91" s="62"/>
      <c r="F91" s="90">
        <f t="shared" ref="F91:P91" si="6">SUM(F80:F83)</f>
        <v>0</v>
      </c>
      <c r="G91" s="90">
        <f t="shared" si="6"/>
        <v>0</v>
      </c>
      <c r="H91" s="90">
        <f t="shared" si="6"/>
        <v>0</v>
      </c>
      <c r="I91" s="90">
        <f t="shared" si="6"/>
        <v>4750</v>
      </c>
      <c r="J91" s="90">
        <f t="shared" si="6"/>
        <v>0</v>
      </c>
      <c r="K91" s="90">
        <f t="shared" si="6"/>
        <v>0</v>
      </c>
      <c r="L91" s="90">
        <f t="shared" si="6"/>
        <v>0</v>
      </c>
      <c r="M91" s="90">
        <f t="shared" si="6"/>
        <v>0</v>
      </c>
      <c r="N91" s="90">
        <f t="shared" si="6"/>
        <v>0</v>
      </c>
      <c r="O91" s="90">
        <f t="shared" si="6"/>
        <v>0</v>
      </c>
      <c r="P91" s="90">
        <f t="shared" si="6"/>
        <v>4750</v>
      </c>
      <c r="Q91" s="91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2"/>
      <c r="F92" s="133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2"/>
      <c r="F93" s="133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4" t="s">
        <v>73</v>
      </c>
      <c r="F94" s="135" t="s">
        <v>139</v>
      </c>
      <c r="G94" s="2"/>
      <c r="H94" s="2"/>
      <c r="I94" s="2"/>
      <c r="J94" s="136" t="s">
        <v>75</v>
      </c>
      <c r="K94" s="136"/>
      <c r="L94" s="136"/>
      <c r="M94" s="136"/>
      <c r="N94" s="137"/>
      <c r="O94" s="137"/>
      <c r="P94" s="138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4" t="s">
        <v>76</v>
      </c>
      <c r="F95" s="135" t="s">
        <v>139</v>
      </c>
      <c r="G95" s="2"/>
      <c r="H95" s="2"/>
      <c r="I95" s="2"/>
      <c r="J95" s="139" t="s">
        <v>77</v>
      </c>
      <c r="K95" s="139"/>
      <c r="L95" s="139"/>
      <c r="M95" s="139"/>
      <c r="N95" s="139"/>
      <c r="O95" s="139"/>
      <c r="P95" s="140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4" t="s">
        <v>78</v>
      </c>
      <c r="F96" s="135" t="s">
        <v>139</v>
      </c>
      <c r="G96" s="2"/>
      <c r="H96" s="2"/>
      <c r="I96" s="2"/>
      <c r="J96" s="141"/>
      <c r="K96" s="142"/>
      <c r="L96" s="142"/>
      <c r="M96" s="142"/>
      <c r="N96" s="142"/>
      <c r="O96" s="142"/>
      <c r="P96" s="142"/>
      <c r="Q96" s="143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4" t="s">
        <v>79</v>
      </c>
      <c r="F97" s="135" t="s">
        <v>139</v>
      </c>
      <c r="G97" s="2"/>
      <c r="H97" s="2"/>
      <c r="I97" s="2"/>
      <c r="J97" s="144"/>
      <c r="K97" s="144"/>
      <c r="L97" s="144"/>
      <c r="M97" s="144"/>
      <c r="N97" s="144"/>
      <c r="O97" s="144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4" t="s">
        <v>603</v>
      </c>
      <c r="F98" s="135" t="s">
        <v>139</v>
      </c>
      <c r="G98" s="2"/>
      <c r="H98" s="2"/>
      <c r="I98" s="2"/>
      <c r="J98" s="144"/>
      <c r="K98" s="144"/>
      <c r="L98" s="144"/>
      <c r="M98" s="144"/>
      <c r="N98" s="144"/>
      <c r="O98" s="144"/>
      <c r="P98" s="145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4" t="s">
        <v>81</v>
      </c>
      <c r="F99" s="135" t="s">
        <v>139</v>
      </c>
      <c r="G99" s="2"/>
      <c r="H99" s="2"/>
      <c r="I99" s="2"/>
      <c r="J99" s="146"/>
      <c r="K99" s="146"/>
      <c r="L99" s="146"/>
      <c r="M99" s="146"/>
      <c r="N99" s="55"/>
      <c r="O99" s="55"/>
      <c r="P99" s="145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4" t="s">
        <v>82</v>
      </c>
      <c r="F100" s="135" t="s">
        <v>139</v>
      </c>
      <c r="G100" s="2"/>
      <c r="H100" s="2"/>
      <c r="I100" s="2"/>
      <c r="J100" s="55"/>
      <c r="K100" s="55"/>
      <c r="L100" s="147"/>
      <c r="M100" s="55"/>
      <c r="N100" s="55"/>
      <c r="O100" s="55"/>
      <c r="P100" s="14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604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46185.0</v>
      </c>
      <c r="C6" s="21" t="s">
        <v>605</v>
      </c>
      <c r="D6" s="22">
        <v>10250.0</v>
      </c>
      <c r="E6" s="23" t="s">
        <v>41</v>
      </c>
      <c r="F6" s="24"/>
      <c r="G6" s="24"/>
      <c r="H6" s="24"/>
      <c r="I6" s="32">
        <v>200.0</v>
      </c>
      <c r="J6" s="26"/>
      <c r="K6" s="24"/>
      <c r="L6" s="24"/>
      <c r="M6" s="25"/>
      <c r="N6" s="24"/>
      <c r="O6" s="24"/>
      <c r="P6" s="27">
        <v>200.0</v>
      </c>
      <c r="Q6" s="28">
        <f t="shared" ref="Q6:Q59" si="1">F6+G6+H6+I6+J6+K6+L6+M6+N6+O6-P6</f>
        <v>0</v>
      </c>
      <c r="R6" s="230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46185.0</v>
      </c>
      <c r="C7" s="21" t="s">
        <v>606</v>
      </c>
      <c r="D7" s="22">
        <v>123340.0</v>
      </c>
      <c r="E7" s="23" t="s">
        <v>607</v>
      </c>
      <c r="F7" s="24"/>
      <c r="G7" s="24"/>
      <c r="H7" s="24"/>
      <c r="I7" s="32">
        <v>350.0</v>
      </c>
      <c r="J7" s="26"/>
      <c r="K7" s="24"/>
      <c r="L7" s="24"/>
      <c r="M7" s="25"/>
      <c r="N7" s="24"/>
      <c r="O7" s="24"/>
      <c r="P7" s="27">
        <v>350.0</v>
      </c>
      <c r="Q7" s="28">
        <f t="shared" si="1"/>
        <v>0</v>
      </c>
      <c r="R7" s="230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46185.0</v>
      </c>
      <c r="C8" s="21" t="s">
        <v>608</v>
      </c>
      <c r="D8" s="22">
        <v>54211.0</v>
      </c>
      <c r="E8" s="23" t="s">
        <v>609</v>
      </c>
      <c r="F8" s="24"/>
      <c r="G8" s="24"/>
      <c r="H8" s="24"/>
      <c r="I8" s="32">
        <v>9500.0</v>
      </c>
      <c r="J8" s="26"/>
      <c r="K8" s="26"/>
      <c r="L8" s="24"/>
      <c r="M8" s="25"/>
      <c r="N8" s="24"/>
      <c r="O8" s="24"/>
      <c r="P8" s="27">
        <v>9500.0</v>
      </c>
      <c r="Q8" s="28">
        <f t="shared" si="1"/>
        <v>0</v>
      </c>
      <c r="R8" s="230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46185.0</v>
      </c>
      <c r="C9" s="21" t="s">
        <v>610</v>
      </c>
      <c r="D9" s="22">
        <v>10250.0</v>
      </c>
      <c r="E9" s="23" t="s">
        <v>41</v>
      </c>
      <c r="F9" s="24"/>
      <c r="G9" s="24"/>
      <c r="H9" s="24"/>
      <c r="I9" s="32">
        <v>14500.0</v>
      </c>
      <c r="J9" s="26"/>
      <c r="K9" s="24"/>
      <c r="L9" s="24"/>
      <c r="M9" s="25"/>
      <c r="N9" s="24"/>
      <c r="O9" s="24"/>
      <c r="P9" s="27">
        <v>14500.0</v>
      </c>
      <c r="Q9" s="28">
        <f t="shared" si="1"/>
        <v>0</v>
      </c>
      <c r="R9" s="230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46185.0</v>
      </c>
      <c r="C10" s="21" t="s">
        <v>611</v>
      </c>
      <c r="D10" s="22">
        <v>13311.0</v>
      </c>
      <c r="E10" s="23" t="s">
        <v>612</v>
      </c>
      <c r="F10" s="24"/>
      <c r="G10" s="24"/>
      <c r="H10" s="24"/>
      <c r="I10" s="32">
        <v>2600.0</v>
      </c>
      <c r="J10" s="26"/>
      <c r="K10" s="24"/>
      <c r="L10" s="24"/>
      <c r="M10" s="25"/>
      <c r="N10" s="24"/>
      <c r="O10" s="24"/>
      <c r="P10" s="27">
        <v>2600.0</v>
      </c>
      <c r="Q10" s="28">
        <f t="shared" si="1"/>
        <v>0</v>
      </c>
      <c r="R10" s="230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46185.0</v>
      </c>
      <c r="C11" s="21" t="s">
        <v>613</v>
      </c>
      <c r="D11" s="22">
        <v>61420.0</v>
      </c>
      <c r="E11" s="23" t="s">
        <v>505</v>
      </c>
      <c r="F11" s="24"/>
      <c r="G11" s="24"/>
      <c r="H11" s="24"/>
      <c r="I11" s="32">
        <v>2600.0</v>
      </c>
      <c r="J11" s="26"/>
      <c r="K11" s="26"/>
      <c r="L11" s="24"/>
      <c r="M11" s="25"/>
      <c r="N11" s="24"/>
      <c r="O11" s="24"/>
      <c r="P11" s="27">
        <v>2600.0</v>
      </c>
      <c r="Q11" s="28">
        <f t="shared" si="1"/>
        <v>0</v>
      </c>
      <c r="R11" s="230" t="s">
        <v>26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46185.0</v>
      </c>
      <c r="C12" s="21" t="s">
        <v>614</v>
      </c>
      <c r="D12" s="22">
        <v>46927.0</v>
      </c>
      <c r="E12" s="23" t="s">
        <v>424</v>
      </c>
      <c r="F12" s="24"/>
      <c r="G12" s="24"/>
      <c r="H12" s="24"/>
      <c r="I12" s="32">
        <v>5550.0</v>
      </c>
      <c r="J12" s="26"/>
      <c r="K12" s="26"/>
      <c r="L12" s="24"/>
      <c r="M12" s="25"/>
      <c r="N12" s="24"/>
      <c r="O12" s="24"/>
      <c r="P12" s="27">
        <v>5550.0</v>
      </c>
      <c r="Q12" s="28">
        <f t="shared" si="1"/>
        <v>0</v>
      </c>
      <c r="R12" s="230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46185.0</v>
      </c>
      <c r="C13" s="21" t="s">
        <v>615</v>
      </c>
      <c r="D13" s="22">
        <v>10249.0</v>
      </c>
      <c r="E13" s="23" t="s">
        <v>234</v>
      </c>
      <c r="F13" s="24"/>
      <c r="G13" s="24"/>
      <c r="H13" s="24"/>
      <c r="I13" s="32"/>
      <c r="J13" s="26">
        <v>100.0</v>
      </c>
      <c r="K13" s="24"/>
      <c r="L13" s="24"/>
      <c r="M13" s="25"/>
      <c r="N13" s="24"/>
      <c r="O13" s="24"/>
      <c r="P13" s="27">
        <v>100.0</v>
      </c>
      <c r="Q13" s="28">
        <f t="shared" si="1"/>
        <v>0</v>
      </c>
      <c r="R13" s="230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46185.0</v>
      </c>
      <c r="C14" s="21" t="s">
        <v>616</v>
      </c>
      <c r="D14" s="22">
        <v>119912.0</v>
      </c>
      <c r="E14" s="23" t="s">
        <v>617</v>
      </c>
      <c r="F14" s="24"/>
      <c r="G14" s="26"/>
      <c r="H14" s="26"/>
      <c r="I14" s="32"/>
      <c r="J14" s="26">
        <v>300.0</v>
      </c>
      <c r="K14" s="24"/>
      <c r="L14" s="24"/>
      <c r="M14" s="25"/>
      <c r="N14" s="24"/>
      <c r="O14" s="24"/>
      <c r="P14" s="27">
        <v>300.0</v>
      </c>
      <c r="Q14" s="28">
        <f t="shared" si="1"/>
        <v>0</v>
      </c>
      <c r="R14" s="230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46185.0</v>
      </c>
      <c r="C15" s="21" t="s">
        <v>618</v>
      </c>
      <c r="D15" s="22">
        <v>22332.0</v>
      </c>
      <c r="E15" s="23" t="s">
        <v>210</v>
      </c>
      <c r="F15" s="24"/>
      <c r="G15" s="24"/>
      <c r="H15" s="24"/>
      <c r="I15" s="32">
        <v>12500.0</v>
      </c>
      <c r="J15" s="26"/>
      <c r="K15" s="24"/>
      <c r="L15" s="24"/>
      <c r="M15" s="25"/>
      <c r="N15" s="24"/>
      <c r="O15" s="24"/>
      <c r="P15" s="27">
        <v>12500.0</v>
      </c>
      <c r="Q15" s="28">
        <f t="shared" si="1"/>
        <v>0</v>
      </c>
      <c r="R15" s="230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46185.0</v>
      </c>
      <c r="C16" s="21" t="s">
        <v>619</v>
      </c>
      <c r="D16" s="22">
        <v>22332.0</v>
      </c>
      <c r="E16" s="23" t="s">
        <v>210</v>
      </c>
      <c r="F16" s="24"/>
      <c r="G16" s="26"/>
      <c r="H16" s="24"/>
      <c r="I16" s="32">
        <v>2500.0</v>
      </c>
      <c r="J16" s="24"/>
      <c r="K16" s="26"/>
      <c r="L16" s="24"/>
      <c r="M16" s="25"/>
      <c r="N16" s="24"/>
      <c r="O16" s="24"/>
      <c r="P16" s="27">
        <v>2500.0</v>
      </c>
      <c r="Q16" s="28">
        <f t="shared" si="1"/>
        <v>0</v>
      </c>
      <c r="R16" s="230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46185.0</v>
      </c>
      <c r="C17" s="21" t="s">
        <v>620</v>
      </c>
      <c r="D17" s="22">
        <v>53316.0</v>
      </c>
      <c r="E17" s="23" t="s">
        <v>621</v>
      </c>
      <c r="F17" s="24"/>
      <c r="G17" s="24"/>
      <c r="H17" s="24"/>
      <c r="I17" s="32"/>
      <c r="J17" s="26">
        <v>5100.0</v>
      </c>
      <c r="K17" s="26"/>
      <c r="L17" s="24"/>
      <c r="M17" s="32"/>
      <c r="N17" s="24"/>
      <c r="O17" s="24"/>
      <c r="P17" s="27">
        <v>5100.0</v>
      </c>
      <c r="Q17" s="28">
        <f t="shared" si="1"/>
        <v>0</v>
      </c>
      <c r="R17" s="230" t="s">
        <v>32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46185.0</v>
      </c>
      <c r="C18" s="21" t="s">
        <v>622</v>
      </c>
      <c r="D18" s="22">
        <v>123345.0</v>
      </c>
      <c r="E18" s="23" t="s">
        <v>623</v>
      </c>
      <c r="F18" s="24"/>
      <c r="G18" s="26"/>
      <c r="H18" s="24"/>
      <c r="I18" s="32">
        <v>350.0</v>
      </c>
      <c r="J18" s="26"/>
      <c r="K18" s="24"/>
      <c r="L18" s="24"/>
      <c r="M18" s="25"/>
      <c r="N18" s="24"/>
      <c r="O18" s="24"/>
      <c r="P18" s="27">
        <v>350.0</v>
      </c>
      <c r="Q18" s="28">
        <f t="shared" si="1"/>
        <v>0</v>
      </c>
      <c r="R18" s="230" t="s">
        <v>32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46185.0</v>
      </c>
      <c r="C19" s="21" t="s">
        <v>624</v>
      </c>
      <c r="D19" s="22">
        <v>123349.0</v>
      </c>
      <c r="E19" s="23" t="s">
        <v>625</v>
      </c>
      <c r="F19" s="24"/>
      <c r="G19" s="24"/>
      <c r="H19" s="24"/>
      <c r="I19" s="32">
        <v>300.0</v>
      </c>
      <c r="J19" s="26"/>
      <c r="K19" s="26"/>
      <c r="L19" s="24"/>
      <c r="M19" s="25"/>
      <c r="N19" s="24"/>
      <c r="O19" s="24"/>
      <c r="P19" s="27">
        <v>300.0</v>
      </c>
      <c r="Q19" s="28">
        <f t="shared" si="1"/>
        <v>0</v>
      </c>
      <c r="R19" s="230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46185.0</v>
      </c>
      <c r="C20" s="21" t="s">
        <v>626</v>
      </c>
      <c r="D20" s="22">
        <v>123354.0</v>
      </c>
      <c r="E20" s="23" t="s">
        <v>627</v>
      </c>
      <c r="F20" s="24"/>
      <c r="G20" s="24"/>
      <c r="H20" s="24"/>
      <c r="I20" s="32"/>
      <c r="J20" s="26">
        <v>300.0</v>
      </c>
      <c r="K20" s="26"/>
      <c r="L20" s="24"/>
      <c r="M20" s="25"/>
      <c r="N20" s="24"/>
      <c r="O20" s="24"/>
      <c r="P20" s="27">
        <v>300.0</v>
      </c>
      <c r="Q20" s="28">
        <f t="shared" si="1"/>
        <v>0</v>
      </c>
      <c r="R20" s="230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46185.0</v>
      </c>
      <c r="C21" s="21" t="s">
        <v>628</v>
      </c>
      <c r="D21" s="22">
        <v>59103.0</v>
      </c>
      <c r="E21" s="23" t="s">
        <v>292</v>
      </c>
      <c r="F21" s="24"/>
      <c r="G21" s="26"/>
      <c r="H21" s="24"/>
      <c r="I21" s="32"/>
      <c r="J21" s="26"/>
      <c r="K21" s="26">
        <v>4500.0</v>
      </c>
      <c r="L21" s="24"/>
      <c r="M21" s="32"/>
      <c r="N21" s="24"/>
      <c r="O21" s="24"/>
      <c r="P21" s="27">
        <v>4500.0</v>
      </c>
      <c r="Q21" s="28">
        <f t="shared" si="1"/>
        <v>0</v>
      </c>
      <c r="R21" s="230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46185.0</v>
      </c>
      <c r="C22" s="21" t="s">
        <v>629</v>
      </c>
      <c r="D22" s="22">
        <v>119691.0</v>
      </c>
      <c r="E22" s="23" t="s">
        <v>630</v>
      </c>
      <c r="F22" s="24"/>
      <c r="G22" s="26"/>
      <c r="H22" s="24"/>
      <c r="I22" s="32"/>
      <c r="J22" s="26">
        <v>5100.0</v>
      </c>
      <c r="K22" s="24"/>
      <c r="L22" s="24"/>
      <c r="M22" s="25"/>
      <c r="N22" s="24"/>
      <c r="O22" s="24"/>
      <c r="P22" s="27">
        <v>5100.0</v>
      </c>
      <c r="Q22" s="28">
        <f t="shared" si="1"/>
        <v>0</v>
      </c>
      <c r="R22" s="230" t="s">
        <v>32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46185.0</v>
      </c>
      <c r="C23" s="21" t="s">
        <v>631</v>
      </c>
      <c r="D23" s="22">
        <v>10001.0</v>
      </c>
      <c r="E23" s="23" t="s">
        <v>222</v>
      </c>
      <c r="F23" s="26"/>
      <c r="G23" s="24"/>
      <c r="H23" s="26"/>
      <c r="I23" s="32">
        <v>10000.0</v>
      </c>
      <c r="J23" s="24"/>
      <c r="K23" s="24"/>
      <c r="L23" s="24"/>
      <c r="M23" s="25"/>
      <c r="N23" s="24"/>
      <c r="O23" s="24"/>
      <c r="P23" s="27">
        <v>10000.0</v>
      </c>
      <c r="Q23" s="28">
        <f t="shared" si="1"/>
        <v>0</v>
      </c>
      <c r="R23" s="230" t="s">
        <v>26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46184.0</v>
      </c>
      <c r="C24" s="21" t="s">
        <v>632</v>
      </c>
      <c r="D24" s="22">
        <v>123286.0</v>
      </c>
      <c r="E24" s="23" t="s">
        <v>633</v>
      </c>
      <c r="F24" s="24"/>
      <c r="G24" s="26"/>
      <c r="H24" s="26"/>
      <c r="I24" s="32"/>
      <c r="J24" s="26"/>
      <c r="K24" s="24"/>
      <c r="L24" s="24"/>
      <c r="M24" s="32">
        <v>300.0</v>
      </c>
      <c r="N24" s="24"/>
      <c r="O24" s="24"/>
      <c r="P24" s="27">
        <v>300.0</v>
      </c>
      <c r="Q24" s="28">
        <f t="shared" si="1"/>
        <v>0</v>
      </c>
      <c r="R24" s="2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46184.0</v>
      </c>
      <c r="C25" s="21" t="s">
        <v>634</v>
      </c>
      <c r="D25" s="22">
        <v>123286.0</v>
      </c>
      <c r="E25" s="23" t="s">
        <v>633</v>
      </c>
      <c r="F25" s="26"/>
      <c r="G25" s="24"/>
      <c r="H25" s="26"/>
      <c r="I25" s="32"/>
      <c r="J25" s="26"/>
      <c r="K25" s="26"/>
      <c r="L25" s="24"/>
      <c r="M25" s="32">
        <v>2400.0</v>
      </c>
      <c r="N25" s="24"/>
      <c r="O25" s="24"/>
      <c r="P25" s="27">
        <v>2400.0</v>
      </c>
      <c r="Q25" s="28">
        <f t="shared" si="1"/>
        <v>0</v>
      </c>
      <c r="R25" s="2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46185.0</v>
      </c>
      <c r="C26" s="21" t="s">
        <v>635</v>
      </c>
      <c r="D26" s="22">
        <v>123300.0</v>
      </c>
      <c r="E26" s="23" t="s">
        <v>636</v>
      </c>
      <c r="F26" s="24"/>
      <c r="G26" s="24"/>
      <c r="H26" s="24"/>
      <c r="I26" s="32"/>
      <c r="J26" s="26"/>
      <c r="K26" s="26"/>
      <c r="L26" s="24"/>
      <c r="M26" s="32">
        <v>300.0</v>
      </c>
      <c r="N26" s="24"/>
      <c r="O26" s="24"/>
      <c r="P26" s="27">
        <v>300.0</v>
      </c>
      <c r="Q26" s="28">
        <f t="shared" si="1"/>
        <v>0</v>
      </c>
      <c r="R26" s="2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46185.0</v>
      </c>
      <c r="C27" s="21" t="s">
        <v>637</v>
      </c>
      <c r="D27" s="22">
        <v>123300.0</v>
      </c>
      <c r="E27" s="23" t="s">
        <v>636</v>
      </c>
      <c r="F27" s="24"/>
      <c r="G27" s="24"/>
      <c r="H27" s="26"/>
      <c r="I27" s="25"/>
      <c r="J27" s="26"/>
      <c r="K27" s="26"/>
      <c r="L27" s="24"/>
      <c r="M27" s="32">
        <v>2400.0</v>
      </c>
      <c r="N27" s="24"/>
      <c r="O27" s="24"/>
      <c r="P27" s="27">
        <v>2400.0</v>
      </c>
      <c r="Q27" s="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46185.0</v>
      </c>
      <c r="C28" s="21" t="s">
        <v>638</v>
      </c>
      <c r="D28" s="22">
        <v>47787.0</v>
      </c>
      <c r="E28" s="23" t="s">
        <v>59</v>
      </c>
      <c r="F28" s="24"/>
      <c r="G28" s="24"/>
      <c r="H28" s="26">
        <v>10450.0</v>
      </c>
      <c r="I28" s="32"/>
      <c r="J28" s="26"/>
      <c r="K28" s="24"/>
      <c r="L28" s="24"/>
      <c r="M28" s="32"/>
      <c r="N28" s="24"/>
      <c r="O28" s="24"/>
      <c r="P28" s="27">
        <v>10450.0</v>
      </c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46185.0</v>
      </c>
      <c r="C29" s="21" t="s">
        <v>639</v>
      </c>
      <c r="D29" s="22">
        <v>116048.0</v>
      </c>
      <c r="E29" s="23" t="s">
        <v>55</v>
      </c>
      <c r="F29" s="24"/>
      <c r="G29" s="24"/>
      <c r="H29" s="26"/>
      <c r="I29" s="32"/>
      <c r="J29" s="24"/>
      <c r="K29" s="24"/>
      <c r="L29" s="24"/>
      <c r="M29" s="32">
        <v>2500.0</v>
      </c>
      <c r="N29" s="24"/>
      <c r="O29" s="24"/>
      <c r="P29" s="27">
        <v>2500.0</v>
      </c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/>
      <c r="C30" s="21"/>
      <c r="D30" s="22"/>
      <c r="E30" s="23"/>
      <c r="F30" s="24"/>
      <c r="G30" s="24"/>
      <c r="H30" s="26"/>
      <c r="I30" s="25"/>
      <c r="J30" s="24"/>
      <c r="K30" s="24"/>
      <c r="L30" s="24"/>
      <c r="M30" s="32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/>
      <c r="C31" s="21"/>
      <c r="D31" s="22"/>
      <c r="E31" s="23"/>
      <c r="F31" s="24"/>
      <c r="G31" s="24"/>
      <c r="H31" s="26"/>
      <c r="I31" s="25"/>
      <c r="J31" s="24"/>
      <c r="K31" s="24"/>
      <c r="L31" s="24"/>
      <c r="M31" s="32"/>
      <c r="N31" s="24"/>
      <c r="O31" s="24"/>
      <c r="P31" s="27"/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0"/>
      <c r="C32" s="21"/>
      <c r="D32" s="22"/>
      <c r="E32" s="23"/>
      <c r="F32" s="24"/>
      <c r="G32" s="24"/>
      <c r="H32" s="26"/>
      <c r="I32" s="25"/>
      <c r="J32" s="24"/>
      <c r="K32" s="24"/>
      <c r="L32" s="24"/>
      <c r="M32" s="32"/>
      <c r="N32" s="24"/>
      <c r="O32" s="24"/>
      <c r="P32" s="27"/>
      <c r="Q32" s="28">
        <f t="shared" si="1"/>
        <v>0</v>
      </c>
      <c r="R32" s="27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0"/>
      <c r="C33" s="21"/>
      <c r="D33" s="22"/>
      <c r="E33" s="23"/>
      <c r="F33" s="24"/>
      <c r="G33" s="24"/>
      <c r="H33" s="26"/>
      <c r="I33" s="25"/>
      <c r="J33" s="24"/>
      <c r="K33" s="24"/>
      <c r="L33" s="24"/>
      <c r="M33" s="25"/>
      <c r="N33" s="24"/>
      <c r="O33" s="24"/>
      <c r="P33" s="27"/>
      <c r="Q33" s="28">
        <f t="shared" si="1"/>
        <v>0</v>
      </c>
      <c r="R33" s="30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32"/>
      <c r="N34" s="24"/>
      <c r="O34" s="24"/>
      <c r="P34" s="27"/>
      <c r="Q34" s="28">
        <f t="shared" si="1"/>
        <v>0</v>
      </c>
      <c r="R34" s="30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36"/>
      <c r="C35" s="37"/>
      <c r="D35" s="38"/>
      <c r="E35" s="39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30"/>
      <c r="Q35" s="28">
        <f t="shared" si="1"/>
        <v>0</v>
      </c>
      <c r="R35" s="30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36"/>
      <c r="C36" s="37"/>
      <c r="D36" s="38"/>
      <c r="E36" s="39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30"/>
      <c r="Q36" s="28">
        <f t="shared" si="1"/>
        <v>0</v>
      </c>
      <c r="R36" s="30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36"/>
      <c r="C37" s="37"/>
      <c r="D37" s="38"/>
      <c r="E37" s="39"/>
      <c r="F37" s="24"/>
      <c r="G37" s="24"/>
      <c r="H37" s="24"/>
      <c r="I37" s="25"/>
      <c r="J37" s="24"/>
      <c r="K37" s="24"/>
      <c r="L37" s="24"/>
      <c r="M37" s="25"/>
      <c r="N37" s="24"/>
      <c r="O37" s="24"/>
      <c r="P37" s="30"/>
      <c r="Q37" s="28">
        <f t="shared" si="1"/>
        <v>0</v>
      </c>
      <c r="R37" s="30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36"/>
      <c r="C38" s="37"/>
      <c r="D38" s="38"/>
      <c r="E38" s="39"/>
      <c r="F38" s="24"/>
      <c r="G38" s="24"/>
      <c r="H38" s="24"/>
      <c r="I38" s="25"/>
      <c r="J38" s="24"/>
      <c r="K38" s="24"/>
      <c r="L38" s="24"/>
      <c r="M38" s="25"/>
      <c r="N38" s="24"/>
      <c r="O38" s="24"/>
      <c r="P38" s="30"/>
      <c r="Q38" s="28">
        <f t="shared" si="1"/>
        <v>0</v>
      </c>
      <c r="R38" s="30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36"/>
      <c r="C39" s="37"/>
      <c r="D39" s="38"/>
      <c r="E39" s="39"/>
      <c r="F39" s="24"/>
      <c r="G39" s="24"/>
      <c r="H39" s="24"/>
      <c r="I39" s="25"/>
      <c r="J39" s="24"/>
      <c r="K39" s="24"/>
      <c r="L39" s="24"/>
      <c r="M39" s="25"/>
      <c r="N39" s="24"/>
      <c r="O39" s="24"/>
      <c r="P39" s="30"/>
      <c r="Q39" s="28">
        <f t="shared" si="1"/>
        <v>0</v>
      </c>
      <c r="R39" s="30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36"/>
      <c r="C40" s="37"/>
      <c r="D40" s="38"/>
      <c r="E40" s="39"/>
      <c r="F40" s="24"/>
      <c r="G40" s="24"/>
      <c r="H40" s="24"/>
      <c r="I40" s="25"/>
      <c r="J40" s="24"/>
      <c r="K40" s="24"/>
      <c r="L40" s="24"/>
      <c r="M40" s="25"/>
      <c r="N40" s="24"/>
      <c r="O40" s="24"/>
      <c r="P40" s="30"/>
      <c r="Q40" s="28">
        <f t="shared" si="1"/>
        <v>0</v>
      </c>
      <c r="R40" s="30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36"/>
      <c r="C41" s="37"/>
      <c r="D41" s="38"/>
      <c r="E41" s="39"/>
      <c r="F41" s="24"/>
      <c r="G41" s="24"/>
      <c r="H41" s="24"/>
      <c r="I41" s="25"/>
      <c r="J41" s="24"/>
      <c r="K41" s="24"/>
      <c r="L41" s="24"/>
      <c r="M41" s="25"/>
      <c r="N41" s="24"/>
      <c r="O41" s="24"/>
      <c r="P41" s="30"/>
      <c r="Q41" s="28">
        <f t="shared" si="1"/>
        <v>0</v>
      </c>
      <c r="R41" s="30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36"/>
      <c r="C42" s="37"/>
      <c r="D42" s="38"/>
      <c r="E42" s="39"/>
      <c r="F42" s="24"/>
      <c r="G42" s="24"/>
      <c r="H42" s="24"/>
      <c r="I42" s="25"/>
      <c r="J42" s="24"/>
      <c r="K42" s="24"/>
      <c r="L42" s="24"/>
      <c r="M42" s="25"/>
      <c r="N42" s="24"/>
      <c r="O42" s="24"/>
      <c r="P42" s="30"/>
      <c r="Q42" s="28">
        <f t="shared" si="1"/>
        <v>0</v>
      </c>
      <c r="R42" s="30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36"/>
      <c r="C43" s="37"/>
      <c r="D43" s="38"/>
      <c r="E43" s="39"/>
      <c r="F43" s="24"/>
      <c r="G43" s="24"/>
      <c r="H43" s="24"/>
      <c r="I43" s="25"/>
      <c r="J43" s="24"/>
      <c r="K43" s="24"/>
      <c r="L43" s="24"/>
      <c r="M43" s="25"/>
      <c r="N43" s="24"/>
      <c r="O43" s="24"/>
      <c r="P43" s="30"/>
      <c r="Q43" s="28">
        <f t="shared" si="1"/>
        <v>0</v>
      </c>
      <c r="R43" s="30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36"/>
      <c r="C44" s="37"/>
      <c r="D44" s="38"/>
      <c r="E44" s="39"/>
      <c r="F44" s="24"/>
      <c r="G44" s="24"/>
      <c r="H44" s="24"/>
      <c r="I44" s="25"/>
      <c r="J44" s="24"/>
      <c r="K44" s="24"/>
      <c r="L44" s="24"/>
      <c r="M44" s="25"/>
      <c r="N44" s="24"/>
      <c r="O44" s="24"/>
      <c r="P44" s="30"/>
      <c r="Q44" s="28">
        <f t="shared" si="1"/>
        <v>0</v>
      </c>
      <c r="R44" s="30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36"/>
      <c r="C45" s="37"/>
      <c r="D45" s="38"/>
      <c r="E45" s="39"/>
      <c r="F45" s="24"/>
      <c r="G45" s="24"/>
      <c r="H45" s="24"/>
      <c r="I45" s="25"/>
      <c r="J45" s="24"/>
      <c r="K45" s="24"/>
      <c r="L45" s="24"/>
      <c r="M45" s="25"/>
      <c r="N45" s="24"/>
      <c r="O45" s="24"/>
      <c r="P45" s="30"/>
      <c r="Q45" s="28">
        <f t="shared" si="1"/>
        <v>0</v>
      </c>
      <c r="R45" s="30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36"/>
      <c r="C46" s="37"/>
      <c r="D46" s="38"/>
      <c r="E46" s="39"/>
      <c r="F46" s="24"/>
      <c r="G46" s="24"/>
      <c r="H46" s="24"/>
      <c r="I46" s="25"/>
      <c r="J46" s="24"/>
      <c r="K46" s="24"/>
      <c r="L46" s="24"/>
      <c r="M46" s="25"/>
      <c r="N46" s="24"/>
      <c r="O46" s="24"/>
      <c r="P46" s="30"/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36"/>
      <c r="C47" s="37"/>
      <c r="D47" s="38"/>
      <c r="E47" s="39"/>
      <c r="F47" s="24"/>
      <c r="G47" s="24"/>
      <c r="H47" s="24"/>
      <c r="I47" s="25"/>
      <c r="J47" s="24"/>
      <c r="K47" s="24"/>
      <c r="L47" s="24"/>
      <c r="M47" s="25"/>
      <c r="N47" s="24"/>
      <c r="O47" s="24"/>
      <c r="P47" s="30"/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36"/>
      <c r="C48" s="37"/>
      <c r="D48" s="38"/>
      <c r="E48" s="39"/>
      <c r="F48" s="24"/>
      <c r="G48" s="24"/>
      <c r="H48" s="24"/>
      <c r="I48" s="25"/>
      <c r="J48" s="24"/>
      <c r="K48" s="24"/>
      <c r="L48" s="24"/>
      <c r="M48" s="25"/>
      <c r="N48" s="24"/>
      <c r="O48" s="24"/>
      <c r="P48" s="30"/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36"/>
      <c r="C49" s="37"/>
      <c r="D49" s="38"/>
      <c r="E49" s="39"/>
      <c r="F49" s="24"/>
      <c r="G49" s="24"/>
      <c r="H49" s="24"/>
      <c r="I49" s="25"/>
      <c r="J49" s="24"/>
      <c r="K49" s="24"/>
      <c r="L49" s="24"/>
      <c r="M49" s="25"/>
      <c r="N49" s="24"/>
      <c r="O49" s="24"/>
      <c r="P49" s="30"/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36"/>
      <c r="C50" s="37"/>
      <c r="D50" s="38"/>
      <c r="E50" s="39"/>
      <c r="F50" s="24"/>
      <c r="G50" s="24"/>
      <c r="H50" s="24"/>
      <c r="I50" s="25"/>
      <c r="J50" s="24"/>
      <c r="K50" s="24"/>
      <c r="L50" s="24"/>
      <c r="M50" s="25"/>
      <c r="N50" s="24"/>
      <c r="O50" s="24"/>
      <c r="P50" s="30"/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36"/>
      <c r="C51" s="37"/>
      <c r="D51" s="38"/>
      <c r="E51" s="39"/>
      <c r="F51" s="24"/>
      <c r="G51" s="24"/>
      <c r="H51" s="24"/>
      <c r="I51" s="25"/>
      <c r="J51" s="24"/>
      <c r="K51" s="24"/>
      <c r="L51" s="24"/>
      <c r="M51" s="25"/>
      <c r="N51" s="24"/>
      <c r="O51" s="24"/>
      <c r="P51" s="30"/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36"/>
      <c r="C52" s="37"/>
      <c r="D52" s="38"/>
      <c r="E52" s="39"/>
      <c r="F52" s="24"/>
      <c r="G52" s="24"/>
      <c r="H52" s="24"/>
      <c r="I52" s="25"/>
      <c r="J52" s="24"/>
      <c r="K52" s="24"/>
      <c r="L52" s="24"/>
      <c r="M52" s="25"/>
      <c r="N52" s="24"/>
      <c r="O52" s="24"/>
      <c r="P52" s="30"/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5"/>
      <c r="J59" s="24"/>
      <c r="K59" s="25"/>
      <c r="L59" s="24"/>
      <c r="M59" s="25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0</v>
      </c>
      <c r="G60" s="44">
        <f t="shared" si="2"/>
        <v>0</v>
      </c>
      <c r="H60" s="44">
        <f t="shared" si="2"/>
        <v>10450</v>
      </c>
      <c r="I60" s="44">
        <f t="shared" si="2"/>
        <v>60950</v>
      </c>
      <c r="J60" s="44">
        <f t="shared" si="2"/>
        <v>10900</v>
      </c>
      <c r="K60" s="44">
        <f t="shared" si="2"/>
        <v>4500</v>
      </c>
      <c r="L60" s="44">
        <f t="shared" si="2"/>
        <v>0</v>
      </c>
      <c r="M60" s="44">
        <f t="shared" si="2"/>
        <v>7900</v>
      </c>
      <c r="N60" s="44">
        <f t="shared" si="2"/>
        <v>0</v>
      </c>
      <c r="O60" s="44">
        <f t="shared" si="2"/>
        <v>0</v>
      </c>
      <c r="P60" s="44">
        <f t="shared" si="2"/>
        <v>94700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94700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62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58" t="s">
        <v>13</v>
      </c>
      <c r="L65" s="62"/>
      <c r="M65" s="62"/>
      <c r="N65" s="229" t="s">
        <v>23</v>
      </c>
      <c r="O65" s="64" t="s">
        <v>640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63" t="s">
        <v>20</v>
      </c>
      <c r="M66" s="63" t="s">
        <v>21</v>
      </c>
      <c r="N66" s="229" t="s">
        <v>65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13">
        <v>46185.0</v>
      </c>
      <c r="C67" s="214" t="s">
        <v>641</v>
      </c>
      <c r="D67" s="95">
        <v>42046.0</v>
      </c>
      <c r="E67" s="96" t="s">
        <v>642</v>
      </c>
      <c r="F67" s="215"/>
      <c r="G67" s="215"/>
      <c r="H67" s="215"/>
      <c r="I67" s="215"/>
      <c r="J67" s="215"/>
      <c r="K67" s="215"/>
      <c r="L67" s="216"/>
      <c r="M67" s="215"/>
      <c r="N67" s="217">
        <v>23.0</v>
      </c>
      <c r="O67" s="224"/>
      <c r="P67" s="218">
        <v>23.0</v>
      </c>
      <c r="Q67" s="158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179">
        <v>2.0</v>
      </c>
      <c r="B68" s="100"/>
      <c r="C68" s="159"/>
      <c r="D68" s="160"/>
      <c r="E68" s="161"/>
      <c r="F68" s="71"/>
      <c r="G68" s="71"/>
      <c r="H68" s="71"/>
      <c r="I68" s="71"/>
      <c r="J68" s="71"/>
      <c r="K68" s="71"/>
      <c r="L68" s="71"/>
      <c r="M68" s="71"/>
      <c r="N68" s="162"/>
      <c r="O68" s="162"/>
      <c r="P68" s="163"/>
      <c r="Q68" s="79">
        <f t="shared" ref="Q68:Q73" si="3">F68+G68+H68+I68+J68+K68+L68+M68+N68+O68-P68</f>
        <v>0</v>
      </c>
      <c r="R68" s="30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66">
        <v>3.0</v>
      </c>
      <c r="B69" s="225"/>
      <c r="C69" s="159"/>
      <c r="D69" s="160"/>
      <c r="E69" s="161"/>
      <c r="F69" s="71"/>
      <c r="G69" s="71"/>
      <c r="H69" s="71"/>
      <c r="I69" s="71"/>
      <c r="J69" s="71"/>
      <c r="K69" s="71"/>
      <c r="L69" s="71"/>
      <c r="M69" s="71"/>
      <c r="N69" s="162"/>
      <c r="O69" s="72"/>
      <c r="P69" s="163"/>
      <c r="Q69" s="79">
        <f t="shared" si="3"/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66">
        <v>4.0</v>
      </c>
      <c r="B70" s="225"/>
      <c r="C70" s="159"/>
      <c r="D70" s="160"/>
      <c r="E70" s="161"/>
      <c r="F70" s="71"/>
      <c r="G70" s="71"/>
      <c r="H70" s="71"/>
      <c r="I70" s="71"/>
      <c r="J70" s="71"/>
      <c r="K70" s="71"/>
      <c r="L70" s="71"/>
      <c r="M70" s="71"/>
      <c r="N70" s="162"/>
      <c r="O70" s="72"/>
      <c r="P70" s="163"/>
      <c r="Q70" s="79">
        <f t="shared" si="3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66">
        <v>5.0</v>
      </c>
      <c r="B71" s="67"/>
      <c r="C71" s="68"/>
      <c r="D71" s="69"/>
      <c r="E71" s="70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78"/>
      <c r="Q71" s="79">
        <f t="shared" si="3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66">
        <v>6.0</v>
      </c>
      <c r="B72" s="36"/>
      <c r="C72" s="81"/>
      <c r="D72" s="81"/>
      <c r="E72" s="82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78"/>
      <c r="Q72" s="79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83">
        <v>7.0</v>
      </c>
      <c r="B73" s="84"/>
      <c r="C73" s="75"/>
      <c r="D73" s="75"/>
      <c r="E73" s="75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5"/>
      <c r="Q73" s="79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6"/>
      <c r="B74" s="87"/>
      <c r="C74" s="88"/>
      <c r="D74" s="89" t="s">
        <v>66</v>
      </c>
      <c r="E74" s="62"/>
      <c r="F74" s="90">
        <f t="shared" ref="F74:P74" si="4">SUM(F67:F73)</f>
        <v>0</v>
      </c>
      <c r="G74" s="90">
        <f t="shared" si="4"/>
        <v>0</v>
      </c>
      <c r="H74" s="90">
        <f t="shared" si="4"/>
        <v>0</v>
      </c>
      <c r="I74" s="90">
        <f t="shared" si="4"/>
        <v>0</v>
      </c>
      <c r="J74" s="90">
        <f t="shared" si="4"/>
        <v>0</v>
      </c>
      <c r="K74" s="90">
        <f t="shared" si="4"/>
        <v>0</v>
      </c>
      <c r="L74" s="90">
        <f t="shared" si="4"/>
        <v>0</v>
      </c>
      <c r="M74" s="90">
        <f t="shared" si="4"/>
        <v>0</v>
      </c>
      <c r="N74" s="90">
        <f t="shared" si="4"/>
        <v>23</v>
      </c>
      <c r="O74" s="90">
        <f t="shared" si="4"/>
        <v>0</v>
      </c>
      <c r="P74" s="90">
        <f t="shared" si="4"/>
        <v>23</v>
      </c>
      <c r="Q74" s="91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67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643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2">
        <v>1.0</v>
      </c>
      <c r="B80" s="171">
        <v>46185.0</v>
      </c>
      <c r="C80" s="166" t="s">
        <v>644</v>
      </c>
      <c r="D80" s="167">
        <v>119912.0</v>
      </c>
      <c r="E80" s="167" t="s">
        <v>617</v>
      </c>
      <c r="F80" s="103"/>
      <c r="G80" s="71"/>
      <c r="H80" s="226"/>
      <c r="I80" s="231"/>
      <c r="J80" s="221"/>
      <c r="K80" s="220"/>
      <c r="L80" s="162">
        <v>300.0</v>
      </c>
      <c r="M80" s="168"/>
      <c r="N80" s="222"/>
      <c r="O80" s="223"/>
      <c r="P80" s="207">
        <v>300.0</v>
      </c>
      <c r="Q80" s="158">
        <v>0.0</v>
      </c>
      <c r="R80" s="170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2"/>
      <c r="B81" s="171"/>
      <c r="C81" s="172"/>
      <c r="D81" s="173"/>
      <c r="E81" s="173"/>
      <c r="F81" s="103"/>
      <c r="G81" s="104"/>
      <c r="H81" s="105"/>
      <c r="I81" s="104"/>
      <c r="J81" s="103"/>
      <c r="K81" s="203"/>
      <c r="L81" s="103"/>
      <c r="M81" s="111"/>
      <c r="N81" s="103"/>
      <c r="O81" s="73"/>
      <c r="P81" s="202"/>
      <c r="Q81" s="79">
        <v>0.0</v>
      </c>
      <c r="R81" s="99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hidden="1" customHeight="1">
      <c r="A82" s="92">
        <v>3.0</v>
      </c>
      <c r="B82" s="204"/>
      <c r="C82" s="172"/>
      <c r="D82" s="205"/>
      <c r="E82" s="173"/>
      <c r="F82" s="103"/>
      <c r="G82" s="104"/>
      <c r="H82" s="162"/>
      <c r="I82" s="104"/>
      <c r="J82" s="103"/>
      <c r="K82" s="103"/>
      <c r="L82" s="103"/>
      <c r="M82" s="103"/>
      <c r="N82" s="103"/>
      <c r="O82" s="73"/>
      <c r="P82" s="202"/>
      <c r="Q82" s="79">
        <v>0.0</v>
      </c>
      <c r="R82" s="99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hidden="1" customHeight="1">
      <c r="A83" s="92">
        <v>4.0</v>
      </c>
      <c r="B83" s="206"/>
      <c r="C83" s="172"/>
      <c r="D83" s="173"/>
      <c r="E83" s="173"/>
      <c r="F83" s="103"/>
      <c r="G83" s="104"/>
      <c r="H83" s="105"/>
      <c r="I83" s="104"/>
      <c r="J83" s="103"/>
      <c r="K83" s="103"/>
      <c r="L83" s="103"/>
      <c r="M83" s="103"/>
      <c r="N83" s="103"/>
      <c r="O83" s="73"/>
      <c r="P83" s="169"/>
      <c r="Q83" s="79">
        <f t="shared" ref="Q83:Q89" si="5">F83+G83+H83+I83+J83+K83+L83+M83+N83+O83-P83</f>
        <v>0</v>
      </c>
      <c r="R83" s="99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hidden="1" customHeight="1">
      <c r="A84" s="92">
        <v>5.0</v>
      </c>
      <c r="B84" s="208"/>
      <c r="C84" s="209"/>
      <c r="D84" s="210"/>
      <c r="E84" s="210"/>
      <c r="F84" s="120"/>
      <c r="G84" s="121"/>
      <c r="H84" s="211"/>
      <c r="I84" s="121"/>
      <c r="J84" s="120"/>
      <c r="K84" s="120"/>
      <c r="L84" s="120"/>
      <c r="M84" s="120"/>
      <c r="N84" s="120"/>
      <c r="O84" s="122"/>
      <c r="P84" s="212"/>
      <c r="Q84" s="79">
        <f t="shared" si="5"/>
        <v>0</v>
      </c>
      <c r="R84" s="99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2">
        <v>6.0</v>
      </c>
      <c r="B85" s="208"/>
      <c r="C85" s="209"/>
      <c r="D85" s="210"/>
      <c r="E85" s="210"/>
      <c r="F85" s="120"/>
      <c r="G85" s="121"/>
      <c r="H85" s="211"/>
      <c r="I85" s="121"/>
      <c r="J85" s="120"/>
      <c r="K85" s="120"/>
      <c r="L85" s="120"/>
      <c r="M85" s="120"/>
      <c r="N85" s="120"/>
      <c r="O85" s="122"/>
      <c r="P85" s="212"/>
      <c r="Q85" s="79">
        <f t="shared" si="5"/>
        <v>0</v>
      </c>
      <c r="R85" s="99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2">
        <v>7.0</v>
      </c>
      <c r="B86" s="124"/>
      <c r="C86" s="117"/>
      <c r="D86" s="119"/>
      <c r="E86" s="119"/>
      <c r="F86" s="120"/>
      <c r="G86" s="121"/>
      <c r="H86" s="121"/>
      <c r="I86" s="121"/>
      <c r="J86" s="120"/>
      <c r="K86" s="120"/>
      <c r="L86" s="120"/>
      <c r="M86" s="120"/>
      <c r="N86" s="120"/>
      <c r="O86" s="122"/>
      <c r="P86" s="177"/>
      <c r="Q86" s="79">
        <f t="shared" si="5"/>
        <v>0</v>
      </c>
      <c r="R86" s="99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2">
        <v>8.0</v>
      </c>
      <c r="B87" s="124"/>
      <c r="C87" s="117"/>
      <c r="D87" s="119"/>
      <c r="E87" s="119"/>
      <c r="F87" s="120"/>
      <c r="G87" s="121"/>
      <c r="H87" s="121"/>
      <c r="I87" s="121"/>
      <c r="J87" s="120"/>
      <c r="K87" s="120"/>
      <c r="L87" s="120"/>
      <c r="M87" s="120"/>
      <c r="N87" s="120"/>
      <c r="O87" s="122"/>
      <c r="P87" s="177"/>
      <c r="Q87" s="79">
        <f t="shared" si="5"/>
        <v>0</v>
      </c>
      <c r="R87" s="99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2">
        <v>9.0</v>
      </c>
      <c r="B88" s="124"/>
      <c r="C88" s="117"/>
      <c r="D88" s="119"/>
      <c r="E88" s="119"/>
      <c r="F88" s="120"/>
      <c r="G88" s="121"/>
      <c r="H88" s="121"/>
      <c r="I88" s="121"/>
      <c r="J88" s="120"/>
      <c r="K88" s="120"/>
      <c r="L88" s="120"/>
      <c r="M88" s="120"/>
      <c r="N88" s="120"/>
      <c r="O88" s="122"/>
      <c r="P88" s="177"/>
      <c r="Q88" s="79">
        <f t="shared" si="5"/>
        <v>0</v>
      </c>
      <c r="R88" s="99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2">
        <v>10.0</v>
      </c>
      <c r="B89" s="124"/>
      <c r="C89" s="117"/>
      <c r="D89" s="125"/>
      <c r="E89" s="126"/>
      <c r="F89" s="120"/>
      <c r="G89" s="120"/>
      <c r="H89" s="127"/>
      <c r="I89" s="120"/>
      <c r="J89" s="120"/>
      <c r="K89" s="120"/>
      <c r="L89" s="120"/>
      <c r="M89" s="120"/>
      <c r="N89" s="120"/>
      <c r="O89" s="122"/>
      <c r="P89" s="121"/>
      <c r="Q89" s="79">
        <f t="shared" si="5"/>
        <v>0</v>
      </c>
      <c r="R89" s="99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92"/>
      <c r="B90" s="128"/>
      <c r="C90" s="129"/>
      <c r="D90" s="130"/>
      <c r="E90" s="130"/>
      <c r="F90" s="120"/>
      <c r="G90" s="120"/>
      <c r="H90" s="120"/>
      <c r="I90" s="120"/>
      <c r="J90" s="120"/>
      <c r="K90" s="120"/>
      <c r="L90" s="120"/>
      <c r="M90" s="120"/>
      <c r="N90" s="120"/>
      <c r="O90" s="122"/>
      <c r="P90" s="120"/>
      <c r="Q90" s="79"/>
      <c r="R90" s="131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6"/>
      <c r="B91" s="87"/>
      <c r="C91" s="88"/>
      <c r="D91" s="89" t="s">
        <v>66</v>
      </c>
      <c r="E91" s="62"/>
      <c r="F91" s="90">
        <f t="shared" ref="F91:P91" si="6">SUM(F80:F83)</f>
        <v>0</v>
      </c>
      <c r="G91" s="90">
        <f t="shared" si="6"/>
        <v>0</v>
      </c>
      <c r="H91" s="90">
        <f t="shared" si="6"/>
        <v>0</v>
      </c>
      <c r="I91" s="90">
        <f t="shared" si="6"/>
        <v>0</v>
      </c>
      <c r="J91" s="90">
        <f t="shared" si="6"/>
        <v>0</v>
      </c>
      <c r="K91" s="90">
        <f t="shared" si="6"/>
        <v>0</v>
      </c>
      <c r="L91" s="90">
        <f t="shared" si="6"/>
        <v>300</v>
      </c>
      <c r="M91" s="90">
        <f t="shared" si="6"/>
        <v>0</v>
      </c>
      <c r="N91" s="90">
        <f t="shared" si="6"/>
        <v>0</v>
      </c>
      <c r="O91" s="90">
        <f t="shared" si="6"/>
        <v>0</v>
      </c>
      <c r="P91" s="90">
        <f t="shared" si="6"/>
        <v>300</v>
      </c>
      <c r="Q91" s="91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2"/>
      <c r="F92" s="133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2"/>
      <c r="F93" s="133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4" t="s">
        <v>73</v>
      </c>
      <c r="F94" s="135" t="s">
        <v>139</v>
      </c>
      <c r="G94" s="2"/>
      <c r="H94" s="2"/>
      <c r="I94" s="2"/>
      <c r="J94" s="136" t="s">
        <v>75</v>
      </c>
      <c r="K94" s="136"/>
      <c r="L94" s="136"/>
      <c r="M94" s="136"/>
      <c r="N94" s="137"/>
      <c r="O94" s="137"/>
      <c r="P94" s="138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4" t="s">
        <v>76</v>
      </c>
      <c r="F95" s="135" t="s">
        <v>139</v>
      </c>
      <c r="G95" s="2"/>
      <c r="H95" s="2"/>
      <c r="I95" s="2"/>
      <c r="J95" s="139" t="s">
        <v>77</v>
      </c>
      <c r="K95" s="139"/>
      <c r="L95" s="139"/>
      <c r="M95" s="139"/>
      <c r="N95" s="139"/>
      <c r="O95" s="139"/>
      <c r="P95" s="140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4" t="s">
        <v>78</v>
      </c>
      <c r="F96" s="135" t="s">
        <v>139</v>
      </c>
      <c r="G96" s="2"/>
      <c r="H96" s="2"/>
      <c r="I96" s="2"/>
      <c r="J96" s="141"/>
      <c r="K96" s="142"/>
      <c r="L96" s="142"/>
      <c r="M96" s="142"/>
      <c r="N96" s="142"/>
      <c r="O96" s="142"/>
      <c r="P96" s="142"/>
      <c r="Q96" s="143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4" t="s">
        <v>79</v>
      </c>
      <c r="F97" s="135" t="s">
        <v>139</v>
      </c>
      <c r="G97" s="2"/>
      <c r="H97" s="2"/>
      <c r="I97" s="2"/>
      <c r="J97" s="144"/>
      <c r="K97" s="144"/>
      <c r="L97" s="144"/>
      <c r="M97" s="144"/>
      <c r="N97" s="144"/>
      <c r="O97" s="144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4" t="s">
        <v>645</v>
      </c>
      <c r="F98" s="135" t="s">
        <v>139</v>
      </c>
      <c r="G98" s="2"/>
      <c r="H98" s="2"/>
      <c r="I98" s="2"/>
      <c r="J98" s="144"/>
      <c r="K98" s="144"/>
      <c r="L98" s="144"/>
      <c r="M98" s="144"/>
      <c r="N98" s="144"/>
      <c r="O98" s="144"/>
      <c r="P98" s="145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4" t="s">
        <v>81</v>
      </c>
      <c r="F99" s="135" t="s">
        <v>139</v>
      </c>
      <c r="G99" s="2"/>
      <c r="H99" s="2"/>
      <c r="I99" s="2"/>
      <c r="J99" s="146"/>
      <c r="K99" s="146"/>
      <c r="L99" s="146"/>
      <c r="M99" s="146"/>
      <c r="N99" s="55"/>
      <c r="O99" s="55"/>
      <c r="P99" s="145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4" t="s">
        <v>82</v>
      </c>
      <c r="F100" s="135" t="s">
        <v>139</v>
      </c>
      <c r="G100" s="2"/>
      <c r="H100" s="2"/>
      <c r="I100" s="2"/>
      <c r="J100" s="55"/>
      <c r="K100" s="55"/>
      <c r="L100" s="147"/>
      <c r="M100" s="55"/>
      <c r="N100" s="55"/>
      <c r="O100" s="55"/>
      <c r="P100" s="14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646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46186.0</v>
      </c>
      <c r="C6" s="21" t="s">
        <v>647</v>
      </c>
      <c r="D6" s="22">
        <v>123459.0</v>
      </c>
      <c r="E6" s="23" t="s">
        <v>648</v>
      </c>
      <c r="F6" s="24"/>
      <c r="G6" s="24"/>
      <c r="H6" s="24"/>
      <c r="I6" s="32">
        <v>300.0</v>
      </c>
      <c r="J6" s="26"/>
      <c r="K6" s="24"/>
      <c r="L6" s="24"/>
      <c r="M6" s="25"/>
      <c r="N6" s="24"/>
      <c r="O6" s="24"/>
      <c r="P6" s="27">
        <v>300.0</v>
      </c>
      <c r="Q6" s="28">
        <f t="shared" ref="Q6:Q59" si="1">F6+G6+H6+I6+J6+K6+L6+M6+N6+O6-P6</f>
        <v>0</v>
      </c>
      <c r="R6" s="230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46186.0</v>
      </c>
      <c r="C7" s="21" t="s">
        <v>649</v>
      </c>
      <c r="D7" s="22">
        <v>54766.0</v>
      </c>
      <c r="E7" s="23" t="s">
        <v>650</v>
      </c>
      <c r="F7" s="24"/>
      <c r="G7" s="24"/>
      <c r="H7" s="24"/>
      <c r="I7" s="32">
        <v>5100.0</v>
      </c>
      <c r="J7" s="26"/>
      <c r="K7" s="24"/>
      <c r="L7" s="24"/>
      <c r="M7" s="25"/>
      <c r="N7" s="24"/>
      <c r="O7" s="24"/>
      <c r="P7" s="27">
        <v>5100.0</v>
      </c>
      <c r="Q7" s="28">
        <f t="shared" si="1"/>
        <v>0</v>
      </c>
      <c r="R7" s="230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46186.0</v>
      </c>
      <c r="C8" s="21" t="s">
        <v>651</v>
      </c>
      <c r="D8" s="22">
        <v>77680.0</v>
      </c>
      <c r="E8" s="23" t="s">
        <v>652</v>
      </c>
      <c r="F8" s="24"/>
      <c r="G8" s="24"/>
      <c r="H8" s="24"/>
      <c r="I8" s="32">
        <v>2600.0</v>
      </c>
      <c r="J8" s="26"/>
      <c r="K8" s="26"/>
      <c r="L8" s="24"/>
      <c r="M8" s="25"/>
      <c r="N8" s="24"/>
      <c r="O8" s="24"/>
      <c r="P8" s="27">
        <v>2600.0</v>
      </c>
      <c r="Q8" s="28">
        <f t="shared" si="1"/>
        <v>0</v>
      </c>
      <c r="R8" s="230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46186.0</v>
      </c>
      <c r="C9" s="21" t="s">
        <v>653</v>
      </c>
      <c r="D9" s="22">
        <v>121152.0</v>
      </c>
      <c r="E9" s="23" t="s">
        <v>654</v>
      </c>
      <c r="F9" s="24"/>
      <c r="G9" s="24"/>
      <c r="H9" s="24"/>
      <c r="I9" s="32">
        <v>200.0</v>
      </c>
      <c r="J9" s="26"/>
      <c r="K9" s="24"/>
      <c r="L9" s="24"/>
      <c r="M9" s="25"/>
      <c r="N9" s="24"/>
      <c r="O9" s="24"/>
      <c r="P9" s="27">
        <v>200.0</v>
      </c>
      <c r="Q9" s="28">
        <f t="shared" si="1"/>
        <v>0</v>
      </c>
      <c r="R9" s="230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46186.0</v>
      </c>
      <c r="C10" s="21" t="s">
        <v>655</v>
      </c>
      <c r="D10" s="22">
        <v>35245.0</v>
      </c>
      <c r="E10" s="23" t="s">
        <v>407</v>
      </c>
      <c r="F10" s="24"/>
      <c r="G10" s="24"/>
      <c r="H10" s="24"/>
      <c r="I10" s="32">
        <v>200.0</v>
      </c>
      <c r="J10" s="26"/>
      <c r="K10" s="24"/>
      <c r="L10" s="24"/>
      <c r="M10" s="25"/>
      <c r="N10" s="24"/>
      <c r="O10" s="24"/>
      <c r="P10" s="27">
        <v>200.0</v>
      </c>
      <c r="Q10" s="28">
        <f t="shared" si="1"/>
        <v>0</v>
      </c>
      <c r="R10" s="230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46186.0</v>
      </c>
      <c r="C11" s="21" t="s">
        <v>656</v>
      </c>
      <c r="D11" s="22">
        <v>72686.0</v>
      </c>
      <c r="E11" s="23" t="s">
        <v>657</v>
      </c>
      <c r="F11" s="24"/>
      <c r="G11" s="24"/>
      <c r="H11" s="24"/>
      <c r="I11" s="32">
        <v>600.0</v>
      </c>
      <c r="J11" s="26"/>
      <c r="K11" s="26"/>
      <c r="L11" s="24"/>
      <c r="M11" s="25"/>
      <c r="N11" s="24"/>
      <c r="O11" s="24"/>
      <c r="P11" s="27">
        <v>600.0</v>
      </c>
      <c r="Q11" s="28">
        <f t="shared" si="1"/>
        <v>0</v>
      </c>
      <c r="R11" s="230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46186.0</v>
      </c>
      <c r="C12" s="21" t="s">
        <v>658</v>
      </c>
      <c r="D12" s="22">
        <v>10250.0</v>
      </c>
      <c r="E12" s="23" t="s">
        <v>41</v>
      </c>
      <c r="F12" s="26">
        <v>200.0</v>
      </c>
      <c r="G12" s="24"/>
      <c r="H12" s="24"/>
      <c r="I12" s="32"/>
      <c r="J12" s="26"/>
      <c r="K12" s="26"/>
      <c r="L12" s="24"/>
      <c r="M12" s="25"/>
      <c r="N12" s="24"/>
      <c r="O12" s="24"/>
      <c r="P12" s="27">
        <v>200.0</v>
      </c>
      <c r="Q12" s="28">
        <f t="shared" si="1"/>
        <v>0</v>
      </c>
      <c r="R12" s="230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46186.0</v>
      </c>
      <c r="C13" s="21" t="s">
        <v>659</v>
      </c>
      <c r="D13" s="22">
        <v>10250.0</v>
      </c>
      <c r="E13" s="23" t="s">
        <v>41</v>
      </c>
      <c r="F13" s="24"/>
      <c r="G13" s="24"/>
      <c r="H13" s="24"/>
      <c r="I13" s="32"/>
      <c r="J13" s="26"/>
      <c r="K13" s="24"/>
      <c r="L13" s="24"/>
      <c r="M13" s="32">
        <v>200.0</v>
      </c>
      <c r="N13" s="24"/>
      <c r="O13" s="24"/>
      <c r="P13" s="27">
        <v>200.0</v>
      </c>
      <c r="Q13" s="28">
        <f t="shared" si="1"/>
        <v>0</v>
      </c>
      <c r="R13" s="230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46186.0</v>
      </c>
      <c r="C14" s="21" t="s">
        <v>660</v>
      </c>
      <c r="D14" s="22">
        <v>21818.0</v>
      </c>
      <c r="E14" s="23" t="s">
        <v>25</v>
      </c>
      <c r="F14" s="26">
        <v>200.0</v>
      </c>
      <c r="G14" s="26"/>
      <c r="H14" s="26"/>
      <c r="I14" s="32"/>
      <c r="J14" s="26"/>
      <c r="K14" s="24"/>
      <c r="L14" s="24"/>
      <c r="M14" s="25"/>
      <c r="N14" s="24"/>
      <c r="O14" s="24"/>
      <c r="P14" s="27">
        <v>200.0</v>
      </c>
      <c r="Q14" s="28">
        <f t="shared" si="1"/>
        <v>0</v>
      </c>
      <c r="R14" s="230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46186.0</v>
      </c>
      <c r="C15" s="21" t="s">
        <v>661</v>
      </c>
      <c r="D15" s="22">
        <v>19688.0</v>
      </c>
      <c r="E15" s="23" t="s">
        <v>299</v>
      </c>
      <c r="F15" s="24"/>
      <c r="G15" s="24"/>
      <c r="H15" s="24"/>
      <c r="I15" s="32"/>
      <c r="J15" s="26">
        <v>2600.0</v>
      </c>
      <c r="K15" s="24"/>
      <c r="L15" s="24"/>
      <c r="M15" s="25"/>
      <c r="N15" s="24"/>
      <c r="O15" s="24"/>
      <c r="P15" s="27">
        <v>2600.0</v>
      </c>
      <c r="Q15" s="28">
        <f t="shared" si="1"/>
        <v>0</v>
      </c>
      <c r="R15" s="230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46186.0</v>
      </c>
      <c r="C16" s="21" t="s">
        <v>662</v>
      </c>
      <c r="D16" s="22">
        <v>108364.0</v>
      </c>
      <c r="E16" s="23" t="s">
        <v>127</v>
      </c>
      <c r="F16" s="24"/>
      <c r="G16" s="26"/>
      <c r="H16" s="24"/>
      <c r="I16" s="32"/>
      <c r="J16" s="24"/>
      <c r="K16" s="26"/>
      <c r="L16" s="24"/>
      <c r="M16" s="32">
        <v>200.0</v>
      </c>
      <c r="N16" s="24"/>
      <c r="O16" s="24"/>
      <c r="P16" s="27">
        <v>200.0</v>
      </c>
      <c r="Q16" s="28">
        <f t="shared" si="1"/>
        <v>0</v>
      </c>
      <c r="R16" s="230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46186.0</v>
      </c>
      <c r="C17" s="21" t="s">
        <v>663</v>
      </c>
      <c r="D17" s="22">
        <v>53249.0</v>
      </c>
      <c r="E17" s="23" t="s">
        <v>49</v>
      </c>
      <c r="F17" s="24"/>
      <c r="G17" s="24"/>
      <c r="H17" s="24"/>
      <c r="I17" s="32">
        <v>15000.0</v>
      </c>
      <c r="J17" s="26"/>
      <c r="K17" s="26"/>
      <c r="L17" s="24"/>
      <c r="M17" s="32"/>
      <c r="N17" s="24"/>
      <c r="O17" s="24"/>
      <c r="P17" s="27">
        <v>15000.0</v>
      </c>
      <c r="Q17" s="28">
        <f t="shared" si="1"/>
        <v>0</v>
      </c>
      <c r="R17" s="230" t="s">
        <v>32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46186.0</v>
      </c>
      <c r="C18" s="21" t="s">
        <v>664</v>
      </c>
      <c r="D18" s="22">
        <v>123388.0</v>
      </c>
      <c r="E18" s="23" t="s">
        <v>665</v>
      </c>
      <c r="F18" s="24"/>
      <c r="G18" s="26"/>
      <c r="H18" s="24"/>
      <c r="I18" s="32"/>
      <c r="J18" s="26"/>
      <c r="K18" s="24"/>
      <c r="L18" s="24"/>
      <c r="M18" s="32">
        <v>200.0</v>
      </c>
      <c r="N18" s="24"/>
      <c r="O18" s="24"/>
      <c r="P18" s="27">
        <v>200.0</v>
      </c>
      <c r="Q18" s="28">
        <f t="shared" si="1"/>
        <v>0</v>
      </c>
      <c r="R18" s="230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46186.0</v>
      </c>
      <c r="C19" s="21" t="s">
        <v>666</v>
      </c>
      <c r="D19" s="22">
        <v>121152.0</v>
      </c>
      <c r="E19" s="23" t="s">
        <v>654</v>
      </c>
      <c r="F19" s="26">
        <v>2500.0</v>
      </c>
      <c r="G19" s="24"/>
      <c r="H19" s="24"/>
      <c r="I19" s="32"/>
      <c r="J19" s="26"/>
      <c r="K19" s="26"/>
      <c r="L19" s="24"/>
      <c r="M19" s="25"/>
      <c r="N19" s="24"/>
      <c r="O19" s="24"/>
      <c r="P19" s="27">
        <v>2500.0</v>
      </c>
      <c r="Q19" s="28">
        <f t="shared" si="1"/>
        <v>0</v>
      </c>
      <c r="R19" s="230" t="s">
        <v>35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46186.0</v>
      </c>
      <c r="C20" s="21" t="s">
        <v>667</v>
      </c>
      <c r="D20" s="22">
        <v>10008.0</v>
      </c>
      <c r="E20" s="23" t="s">
        <v>232</v>
      </c>
      <c r="F20" s="24"/>
      <c r="G20" s="26">
        <v>2000.0</v>
      </c>
      <c r="H20" s="24"/>
      <c r="I20" s="32"/>
      <c r="J20" s="26"/>
      <c r="K20" s="26"/>
      <c r="L20" s="24"/>
      <c r="M20" s="25"/>
      <c r="N20" s="24"/>
      <c r="O20" s="24"/>
      <c r="P20" s="27">
        <v>2000.0</v>
      </c>
      <c r="Q20" s="28">
        <f t="shared" si="1"/>
        <v>0</v>
      </c>
      <c r="R20" s="230" t="s">
        <v>32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46186.0</v>
      </c>
      <c r="C21" s="21" t="s">
        <v>668</v>
      </c>
      <c r="D21" s="22">
        <v>21818.0</v>
      </c>
      <c r="E21" s="23" t="s">
        <v>25</v>
      </c>
      <c r="F21" s="24"/>
      <c r="G21" s="26"/>
      <c r="H21" s="24"/>
      <c r="I21" s="32"/>
      <c r="J21" s="26"/>
      <c r="K21" s="26">
        <v>200.0</v>
      </c>
      <c r="L21" s="24"/>
      <c r="M21" s="32"/>
      <c r="N21" s="24"/>
      <c r="O21" s="24"/>
      <c r="P21" s="27">
        <v>200.0</v>
      </c>
      <c r="Q21" s="28">
        <f t="shared" si="1"/>
        <v>0</v>
      </c>
      <c r="R21" s="230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46186.0</v>
      </c>
      <c r="C22" s="21" t="s">
        <v>669</v>
      </c>
      <c r="D22" s="22">
        <v>10008.0</v>
      </c>
      <c r="E22" s="23" t="s">
        <v>232</v>
      </c>
      <c r="F22" s="24"/>
      <c r="G22" s="26"/>
      <c r="H22" s="24"/>
      <c r="I22" s="32"/>
      <c r="J22" s="26"/>
      <c r="K22" s="24"/>
      <c r="L22" s="24"/>
      <c r="M22" s="32">
        <v>200.0</v>
      </c>
      <c r="N22" s="24"/>
      <c r="O22" s="24"/>
      <c r="P22" s="27">
        <v>200.0</v>
      </c>
      <c r="Q22" s="28">
        <f t="shared" si="1"/>
        <v>0</v>
      </c>
      <c r="R22" s="230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46186.0</v>
      </c>
      <c r="C23" s="21" t="s">
        <v>670</v>
      </c>
      <c r="D23" s="22">
        <v>123464.0</v>
      </c>
      <c r="E23" s="23" t="s">
        <v>671</v>
      </c>
      <c r="F23" s="26">
        <v>300.0</v>
      </c>
      <c r="G23" s="24"/>
      <c r="H23" s="26"/>
      <c r="I23" s="32"/>
      <c r="J23" s="24"/>
      <c r="K23" s="24"/>
      <c r="L23" s="24"/>
      <c r="M23" s="25"/>
      <c r="N23" s="24"/>
      <c r="O23" s="24"/>
      <c r="P23" s="27">
        <v>300.0</v>
      </c>
      <c r="Q23" s="28">
        <f t="shared" si="1"/>
        <v>0</v>
      </c>
      <c r="R23" s="230" t="s">
        <v>32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46186.0</v>
      </c>
      <c r="C24" s="21" t="s">
        <v>672</v>
      </c>
      <c r="D24" s="22">
        <v>123467.0</v>
      </c>
      <c r="E24" s="23" t="s">
        <v>673</v>
      </c>
      <c r="F24" s="24"/>
      <c r="G24" s="26"/>
      <c r="H24" s="26"/>
      <c r="I24" s="32"/>
      <c r="J24" s="26">
        <v>300.0</v>
      </c>
      <c r="K24" s="24"/>
      <c r="L24" s="24"/>
      <c r="M24" s="32"/>
      <c r="N24" s="24"/>
      <c r="O24" s="24"/>
      <c r="P24" s="27">
        <v>300.0</v>
      </c>
      <c r="Q24" s="28">
        <f t="shared" si="1"/>
        <v>0</v>
      </c>
      <c r="R24" s="230" t="s">
        <v>32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46186.0</v>
      </c>
      <c r="C25" s="21" t="s">
        <v>674</v>
      </c>
      <c r="D25" s="22">
        <v>123471.0</v>
      </c>
      <c r="E25" s="23" t="s">
        <v>675</v>
      </c>
      <c r="F25" s="26"/>
      <c r="G25" s="24"/>
      <c r="H25" s="26"/>
      <c r="I25" s="32">
        <v>300.0</v>
      </c>
      <c r="J25" s="26"/>
      <c r="K25" s="26"/>
      <c r="L25" s="24"/>
      <c r="M25" s="32"/>
      <c r="N25" s="24"/>
      <c r="O25" s="24"/>
      <c r="P25" s="27">
        <v>300.0</v>
      </c>
      <c r="Q25" s="28">
        <f t="shared" si="1"/>
        <v>0</v>
      </c>
      <c r="R25" s="230" t="s">
        <v>32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46186.0</v>
      </c>
      <c r="C26" s="21" t="s">
        <v>676</v>
      </c>
      <c r="D26" s="22">
        <v>57499.0</v>
      </c>
      <c r="E26" s="23" t="s">
        <v>444</v>
      </c>
      <c r="F26" s="24"/>
      <c r="G26" s="24"/>
      <c r="H26" s="24"/>
      <c r="I26" s="32"/>
      <c r="J26" s="26">
        <v>2500.0</v>
      </c>
      <c r="K26" s="26"/>
      <c r="L26" s="24"/>
      <c r="M26" s="32"/>
      <c r="N26" s="24"/>
      <c r="O26" s="24"/>
      <c r="P26" s="27">
        <v>2500.0</v>
      </c>
      <c r="Q26" s="28">
        <f t="shared" si="1"/>
        <v>0</v>
      </c>
      <c r="R26" s="230" t="s">
        <v>32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46186.0</v>
      </c>
      <c r="C27" s="21" t="s">
        <v>677</v>
      </c>
      <c r="D27" s="22">
        <v>10001.0</v>
      </c>
      <c r="E27" s="23" t="s">
        <v>222</v>
      </c>
      <c r="F27" s="24"/>
      <c r="G27" s="24"/>
      <c r="H27" s="26"/>
      <c r="I27" s="32">
        <v>600.0</v>
      </c>
      <c r="J27" s="26"/>
      <c r="K27" s="26"/>
      <c r="L27" s="24"/>
      <c r="M27" s="32"/>
      <c r="N27" s="24"/>
      <c r="O27" s="24"/>
      <c r="P27" s="27">
        <v>600.0</v>
      </c>
      <c r="Q27" s="28">
        <f t="shared" si="1"/>
        <v>0</v>
      </c>
      <c r="R27" s="27" t="s">
        <v>32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46186.0</v>
      </c>
      <c r="C28" s="21" t="s">
        <v>678</v>
      </c>
      <c r="D28" s="22">
        <v>105021.0</v>
      </c>
      <c r="E28" s="23" t="s">
        <v>306</v>
      </c>
      <c r="F28" s="24"/>
      <c r="G28" s="24"/>
      <c r="H28" s="26"/>
      <c r="I28" s="32"/>
      <c r="J28" s="26"/>
      <c r="K28" s="24"/>
      <c r="L28" s="24"/>
      <c r="M28" s="32">
        <v>240.0</v>
      </c>
      <c r="N28" s="24"/>
      <c r="O28" s="24"/>
      <c r="P28" s="27">
        <v>240.0</v>
      </c>
      <c r="Q28" s="28">
        <f t="shared" si="1"/>
        <v>0</v>
      </c>
      <c r="R28" s="27" t="s">
        <v>26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46186.0</v>
      </c>
      <c r="C29" s="21" t="s">
        <v>679</v>
      </c>
      <c r="D29" s="22">
        <v>123478.0</v>
      </c>
      <c r="E29" s="23" t="s">
        <v>680</v>
      </c>
      <c r="F29" s="24"/>
      <c r="G29" s="24"/>
      <c r="H29" s="26"/>
      <c r="I29" s="32"/>
      <c r="J29" s="24"/>
      <c r="K29" s="24"/>
      <c r="L29" s="24"/>
      <c r="M29" s="32">
        <v>300.0</v>
      </c>
      <c r="N29" s="24"/>
      <c r="O29" s="24"/>
      <c r="P29" s="27">
        <v>300.0</v>
      </c>
      <c r="Q29" s="28">
        <f t="shared" si="1"/>
        <v>0</v>
      </c>
      <c r="R29" s="27" t="s">
        <v>26</v>
      </c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46186.0</v>
      </c>
      <c r="C30" s="21" t="s">
        <v>681</v>
      </c>
      <c r="D30" s="22">
        <v>10008.0</v>
      </c>
      <c r="E30" s="23" t="s">
        <v>232</v>
      </c>
      <c r="F30" s="24"/>
      <c r="G30" s="26">
        <v>5000.0</v>
      </c>
      <c r="H30" s="26"/>
      <c r="I30" s="25"/>
      <c r="J30" s="24"/>
      <c r="K30" s="24"/>
      <c r="L30" s="24"/>
      <c r="M30" s="32"/>
      <c r="N30" s="24"/>
      <c r="O30" s="24"/>
      <c r="P30" s="27">
        <v>5000.0</v>
      </c>
      <c r="Q30" s="28">
        <f t="shared" si="1"/>
        <v>0</v>
      </c>
      <c r="R30" s="27" t="s">
        <v>32</v>
      </c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46186.0</v>
      </c>
      <c r="C31" s="21" t="s">
        <v>682</v>
      </c>
      <c r="D31" s="22">
        <v>57363.0</v>
      </c>
      <c r="E31" s="23" t="s">
        <v>366</v>
      </c>
      <c r="F31" s="24"/>
      <c r="G31" s="24"/>
      <c r="H31" s="26"/>
      <c r="I31" s="32">
        <v>2950.0</v>
      </c>
      <c r="J31" s="24"/>
      <c r="K31" s="24"/>
      <c r="L31" s="24"/>
      <c r="M31" s="32"/>
      <c r="N31" s="24"/>
      <c r="O31" s="24"/>
      <c r="P31" s="27">
        <v>2950.0</v>
      </c>
      <c r="Q31" s="28">
        <f t="shared" si="1"/>
        <v>0</v>
      </c>
      <c r="R31" s="27" t="s">
        <v>32</v>
      </c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0">
        <v>46186.0</v>
      </c>
      <c r="C32" s="21" t="s">
        <v>683</v>
      </c>
      <c r="D32" s="22">
        <v>57363.0</v>
      </c>
      <c r="E32" s="23" t="s">
        <v>366</v>
      </c>
      <c r="F32" s="24"/>
      <c r="G32" s="24"/>
      <c r="H32" s="26"/>
      <c r="I32" s="32">
        <v>450.0</v>
      </c>
      <c r="J32" s="24"/>
      <c r="K32" s="24"/>
      <c r="L32" s="24"/>
      <c r="M32" s="32"/>
      <c r="N32" s="24"/>
      <c r="O32" s="24"/>
      <c r="P32" s="27">
        <v>450.0</v>
      </c>
      <c r="Q32" s="28">
        <f t="shared" si="1"/>
        <v>0</v>
      </c>
      <c r="R32" s="27" t="s">
        <v>32</v>
      </c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0">
        <v>46186.0</v>
      </c>
      <c r="C33" s="21" t="s">
        <v>684</v>
      </c>
      <c r="D33" s="22">
        <v>21818.0</v>
      </c>
      <c r="E33" s="23" t="s">
        <v>25</v>
      </c>
      <c r="F33" s="24"/>
      <c r="G33" s="24"/>
      <c r="H33" s="26"/>
      <c r="I33" s="25"/>
      <c r="J33" s="24"/>
      <c r="K33" s="26">
        <v>900.0</v>
      </c>
      <c r="L33" s="24"/>
      <c r="M33" s="25"/>
      <c r="N33" s="24"/>
      <c r="O33" s="24"/>
      <c r="P33" s="27">
        <v>900.0</v>
      </c>
      <c r="Q33" s="28">
        <f t="shared" si="1"/>
        <v>0</v>
      </c>
      <c r="R33" s="27" t="s">
        <v>35</v>
      </c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20">
        <v>46186.0</v>
      </c>
      <c r="C34" s="21" t="s">
        <v>685</v>
      </c>
      <c r="D34" s="22">
        <v>21818.0</v>
      </c>
      <c r="E34" s="23" t="s">
        <v>25</v>
      </c>
      <c r="F34" s="24"/>
      <c r="G34" s="24"/>
      <c r="H34" s="24"/>
      <c r="I34" s="25"/>
      <c r="J34" s="24"/>
      <c r="K34" s="26">
        <v>300.0</v>
      </c>
      <c r="L34" s="24"/>
      <c r="M34" s="32"/>
      <c r="N34" s="24"/>
      <c r="O34" s="24"/>
      <c r="P34" s="27">
        <v>300.0</v>
      </c>
      <c r="Q34" s="28">
        <f t="shared" si="1"/>
        <v>0</v>
      </c>
      <c r="R34" s="27" t="s">
        <v>35</v>
      </c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9">
        <v>30.0</v>
      </c>
      <c r="B35" s="20">
        <v>46186.0</v>
      </c>
      <c r="C35" s="21" t="s">
        <v>686</v>
      </c>
      <c r="D35" s="22">
        <v>123464.0</v>
      </c>
      <c r="E35" s="23" t="s">
        <v>671</v>
      </c>
      <c r="F35" s="26">
        <v>450.0</v>
      </c>
      <c r="G35" s="24"/>
      <c r="H35" s="24"/>
      <c r="I35" s="25"/>
      <c r="J35" s="24"/>
      <c r="K35" s="24"/>
      <c r="L35" s="24"/>
      <c r="M35" s="25"/>
      <c r="N35" s="24"/>
      <c r="O35" s="24"/>
      <c r="P35" s="27">
        <v>450.0</v>
      </c>
      <c r="Q35" s="28">
        <f t="shared" si="1"/>
        <v>0</v>
      </c>
      <c r="R35" s="27" t="s">
        <v>35</v>
      </c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19">
        <v>31.0</v>
      </c>
      <c r="B36" s="20">
        <v>46186.0</v>
      </c>
      <c r="C36" s="21" t="s">
        <v>687</v>
      </c>
      <c r="D36" s="22">
        <v>123484.0</v>
      </c>
      <c r="E36" s="23" t="s">
        <v>688</v>
      </c>
      <c r="F36" s="24"/>
      <c r="G36" s="24"/>
      <c r="H36" s="24"/>
      <c r="I36" s="25"/>
      <c r="J36" s="24"/>
      <c r="K36" s="24"/>
      <c r="L36" s="24"/>
      <c r="M36" s="32">
        <v>300.0</v>
      </c>
      <c r="N36" s="24"/>
      <c r="O36" s="24"/>
      <c r="P36" s="27">
        <v>300.0</v>
      </c>
      <c r="Q36" s="28">
        <f t="shared" si="1"/>
        <v>0</v>
      </c>
      <c r="R36" s="27" t="s">
        <v>32</v>
      </c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19">
        <v>32.0</v>
      </c>
      <c r="B37" s="20">
        <v>46186.0</v>
      </c>
      <c r="C37" s="21" t="s">
        <v>689</v>
      </c>
      <c r="D37" s="22">
        <v>123489.0</v>
      </c>
      <c r="E37" s="23" t="s">
        <v>690</v>
      </c>
      <c r="F37" s="26">
        <v>300.0</v>
      </c>
      <c r="G37" s="24"/>
      <c r="H37" s="24"/>
      <c r="I37" s="25"/>
      <c r="J37" s="24"/>
      <c r="K37" s="24"/>
      <c r="L37" s="24"/>
      <c r="M37" s="25"/>
      <c r="N37" s="24"/>
      <c r="O37" s="24"/>
      <c r="P37" s="27">
        <v>300.0</v>
      </c>
      <c r="Q37" s="28">
        <f t="shared" si="1"/>
        <v>0</v>
      </c>
      <c r="R37" s="27" t="s">
        <v>32</v>
      </c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19">
        <v>33.0</v>
      </c>
      <c r="B38" s="20">
        <v>46186.0</v>
      </c>
      <c r="C38" s="21" t="s">
        <v>691</v>
      </c>
      <c r="D38" s="22">
        <v>123491.0</v>
      </c>
      <c r="E38" s="23" t="s">
        <v>692</v>
      </c>
      <c r="F38" s="24"/>
      <c r="G38" s="24"/>
      <c r="H38" s="24"/>
      <c r="I38" s="25"/>
      <c r="J38" s="24"/>
      <c r="K38" s="24"/>
      <c r="L38" s="24"/>
      <c r="M38" s="32">
        <v>300.0</v>
      </c>
      <c r="N38" s="24"/>
      <c r="O38" s="24"/>
      <c r="P38" s="27">
        <v>300.0</v>
      </c>
      <c r="Q38" s="28">
        <f t="shared" si="1"/>
        <v>0</v>
      </c>
      <c r="R38" s="27" t="s">
        <v>26</v>
      </c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customHeight="1">
      <c r="A39" s="19">
        <v>34.0</v>
      </c>
      <c r="B39" s="20">
        <v>46186.0</v>
      </c>
      <c r="C39" s="21" t="s">
        <v>693</v>
      </c>
      <c r="D39" s="22">
        <v>123493.0</v>
      </c>
      <c r="E39" s="23" t="s">
        <v>694</v>
      </c>
      <c r="F39" s="26">
        <v>300.0</v>
      </c>
      <c r="G39" s="24"/>
      <c r="H39" s="24"/>
      <c r="I39" s="25"/>
      <c r="J39" s="24"/>
      <c r="K39" s="24"/>
      <c r="L39" s="24"/>
      <c r="M39" s="25"/>
      <c r="N39" s="24"/>
      <c r="O39" s="24"/>
      <c r="P39" s="27">
        <v>300.0</v>
      </c>
      <c r="Q39" s="28">
        <f t="shared" si="1"/>
        <v>0</v>
      </c>
      <c r="R39" s="27" t="s">
        <v>32</v>
      </c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customHeight="1">
      <c r="A40" s="19">
        <v>35.0</v>
      </c>
      <c r="B40" s="20">
        <v>46186.0</v>
      </c>
      <c r="C40" s="21" t="s">
        <v>695</v>
      </c>
      <c r="D40" s="22">
        <v>123495.0</v>
      </c>
      <c r="E40" s="23" t="s">
        <v>696</v>
      </c>
      <c r="F40" s="24"/>
      <c r="G40" s="24"/>
      <c r="H40" s="24"/>
      <c r="I40" s="25"/>
      <c r="J40" s="24"/>
      <c r="K40" s="24"/>
      <c r="L40" s="24"/>
      <c r="M40" s="32">
        <v>300.0</v>
      </c>
      <c r="N40" s="24"/>
      <c r="O40" s="24"/>
      <c r="P40" s="27">
        <v>300.0</v>
      </c>
      <c r="Q40" s="28">
        <f t="shared" si="1"/>
        <v>0</v>
      </c>
      <c r="R40" s="27" t="s">
        <v>26</v>
      </c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customHeight="1">
      <c r="A41" s="19">
        <v>36.0</v>
      </c>
      <c r="B41" s="20">
        <v>46186.0</v>
      </c>
      <c r="C41" s="21" t="s">
        <v>697</v>
      </c>
      <c r="D41" s="22">
        <v>10008.0</v>
      </c>
      <c r="E41" s="23" t="s">
        <v>232</v>
      </c>
      <c r="F41" s="24"/>
      <c r="G41" s="26">
        <v>2600.0</v>
      </c>
      <c r="H41" s="24"/>
      <c r="I41" s="25"/>
      <c r="J41" s="24"/>
      <c r="K41" s="24"/>
      <c r="L41" s="24"/>
      <c r="M41" s="25"/>
      <c r="N41" s="24"/>
      <c r="O41" s="24"/>
      <c r="P41" s="27">
        <v>2600.0</v>
      </c>
      <c r="Q41" s="28">
        <f t="shared" si="1"/>
        <v>0</v>
      </c>
      <c r="R41" s="27" t="s">
        <v>32</v>
      </c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customHeight="1">
      <c r="A42" s="19">
        <v>37.0</v>
      </c>
      <c r="B42" s="20">
        <v>46186.0</v>
      </c>
      <c r="C42" s="21" t="s">
        <v>698</v>
      </c>
      <c r="D42" s="22">
        <v>123497.0</v>
      </c>
      <c r="E42" s="23" t="s">
        <v>699</v>
      </c>
      <c r="F42" s="26">
        <v>300.0</v>
      </c>
      <c r="G42" s="24"/>
      <c r="H42" s="24"/>
      <c r="I42" s="25"/>
      <c r="J42" s="24"/>
      <c r="K42" s="24"/>
      <c r="L42" s="24"/>
      <c r="M42" s="25"/>
      <c r="N42" s="24"/>
      <c r="O42" s="24"/>
      <c r="P42" s="27">
        <v>300.0</v>
      </c>
      <c r="Q42" s="28">
        <f t="shared" si="1"/>
        <v>0</v>
      </c>
      <c r="R42" s="27" t="s">
        <v>26</v>
      </c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customHeight="1">
      <c r="A43" s="19">
        <v>38.0</v>
      </c>
      <c r="B43" s="20">
        <v>46186.0</v>
      </c>
      <c r="C43" s="21" t="s">
        <v>700</v>
      </c>
      <c r="D43" s="22">
        <v>85004.0</v>
      </c>
      <c r="E43" s="23" t="s">
        <v>701</v>
      </c>
      <c r="F43" s="24"/>
      <c r="G43" s="24"/>
      <c r="H43" s="24"/>
      <c r="I43" s="32">
        <v>350.0</v>
      </c>
      <c r="J43" s="24"/>
      <c r="K43" s="24"/>
      <c r="L43" s="24"/>
      <c r="M43" s="25"/>
      <c r="N43" s="24"/>
      <c r="O43" s="24"/>
      <c r="P43" s="27">
        <v>350.0</v>
      </c>
      <c r="Q43" s="28">
        <f t="shared" si="1"/>
        <v>0</v>
      </c>
      <c r="R43" s="27" t="s">
        <v>26</v>
      </c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customHeight="1">
      <c r="A44" s="19">
        <v>39.0</v>
      </c>
      <c r="B44" s="20">
        <v>46186.0</v>
      </c>
      <c r="C44" s="21" t="s">
        <v>702</v>
      </c>
      <c r="D44" s="22">
        <v>53249.0</v>
      </c>
      <c r="E44" s="23" t="s">
        <v>49</v>
      </c>
      <c r="F44" s="24"/>
      <c r="G44" s="24"/>
      <c r="H44" s="24"/>
      <c r="I44" s="32">
        <v>300.0</v>
      </c>
      <c r="J44" s="24"/>
      <c r="K44" s="24"/>
      <c r="L44" s="24"/>
      <c r="M44" s="25"/>
      <c r="N44" s="24"/>
      <c r="O44" s="24"/>
      <c r="P44" s="27">
        <v>300.0</v>
      </c>
      <c r="Q44" s="28">
        <f t="shared" si="1"/>
        <v>0</v>
      </c>
      <c r="R44" s="27" t="s">
        <v>32</v>
      </c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customHeight="1">
      <c r="A45" s="19">
        <v>40.0</v>
      </c>
      <c r="B45" s="20">
        <v>46186.0</v>
      </c>
      <c r="C45" s="21" t="s">
        <v>703</v>
      </c>
      <c r="D45" s="22">
        <v>21937.0</v>
      </c>
      <c r="E45" s="23" t="s">
        <v>704</v>
      </c>
      <c r="F45" s="24"/>
      <c r="G45" s="24"/>
      <c r="H45" s="24"/>
      <c r="I45" s="25"/>
      <c r="J45" s="24"/>
      <c r="K45" s="24"/>
      <c r="L45" s="24"/>
      <c r="M45" s="32">
        <v>350.0</v>
      </c>
      <c r="N45" s="24"/>
      <c r="O45" s="24"/>
      <c r="P45" s="27">
        <v>350.0</v>
      </c>
      <c r="Q45" s="28">
        <f t="shared" si="1"/>
        <v>0</v>
      </c>
      <c r="R45" s="27" t="s">
        <v>26</v>
      </c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customHeight="1">
      <c r="A46" s="19">
        <v>41.0</v>
      </c>
      <c r="B46" s="20">
        <v>46185.0</v>
      </c>
      <c r="C46" s="21" t="s">
        <v>705</v>
      </c>
      <c r="D46" s="22">
        <v>123388.0</v>
      </c>
      <c r="E46" s="23" t="s">
        <v>706</v>
      </c>
      <c r="F46" s="24"/>
      <c r="G46" s="24"/>
      <c r="H46" s="24"/>
      <c r="I46" s="25"/>
      <c r="J46" s="24"/>
      <c r="K46" s="24"/>
      <c r="L46" s="24"/>
      <c r="M46" s="32">
        <v>300.0</v>
      </c>
      <c r="N46" s="24"/>
      <c r="O46" s="24"/>
      <c r="P46" s="27">
        <v>300.0</v>
      </c>
      <c r="Q46" s="28">
        <f t="shared" si="1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customHeight="1">
      <c r="A47" s="19">
        <v>42.0</v>
      </c>
      <c r="B47" s="20">
        <v>46185.0</v>
      </c>
      <c r="C47" s="21" t="s">
        <v>707</v>
      </c>
      <c r="D47" s="22">
        <v>123411.0</v>
      </c>
      <c r="E47" s="23" t="s">
        <v>708</v>
      </c>
      <c r="F47" s="24"/>
      <c r="G47" s="24"/>
      <c r="H47" s="24"/>
      <c r="I47" s="25"/>
      <c r="J47" s="24"/>
      <c r="K47" s="24"/>
      <c r="L47" s="24"/>
      <c r="M47" s="32">
        <v>300.0</v>
      </c>
      <c r="N47" s="24"/>
      <c r="O47" s="24"/>
      <c r="P47" s="27">
        <v>300.0</v>
      </c>
      <c r="Q47" s="28">
        <f t="shared" si="1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customHeight="1">
      <c r="A48" s="19">
        <v>43.0</v>
      </c>
      <c r="B48" s="20">
        <v>46186.0</v>
      </c>
      <c r="C48" s="21" t="s">
        <v>709</v>
      </c>
      <c r="D48" s="22">
        <v>123426.0</v>
      </c>
      <c r="E48" s="23" t="s">
        <v>710</v>
      </c>
      <c r="F48" s="24"/>
      <c r="G48" s="24"/>
      <c r="H48" s="24"/>
      <c r="I48" s="25"/>
      <c r="J48" s="24"/>
      <c r="K48" s="24"/>
      <c r="L48" s="24"/>
      <c r="M48" s="32">
        <v>300.0</v>
      </c>
      <c r="N48" s="24"/>
      <c r="O48" s="24"/>
      <c r="P48" s="27">
        <v>300.0</v>
      </c>
      <c r="Q48" s="28">
        <f t="shared" si="1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customHeight="1">
      <c r="A49" s="19">
        <v>44.0</v>
      </c>
      <c r="B49" s="20">
        <v>46186.0</v>
      </c>
      <c r="C49" s="21" t="s">
        <v>711</v>
      </c>
      <c r="D49" s="22">
        <v>83352.0</v>
      </c>
      <c r="E49" s="23" t="s">
        <v>282</v>
      </c>
      <c r="F49" s="24"/>
      <c r="G49" s="24"/>
      <c r="H49" s="26">
        <v>19700.0</v>
      </c>
      <c r="I49" s="25"/>
      <c r="J49" s="24"/>
      <c r="K49" s="24"/>
      <c r="L49" s="24"/>
      <c r="M49" s="25"/>
      <c r="N49" s="24"/>
      <c r="O49" s="24"/>
      <c r="P49" s="27">
        <v>19700.0</v>
      </c>
      <c r="Q49" s="28">
        <f t="shared" si="1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customHeight="1">
      <c r="A50" s="19">
        <v>45.0</v>
      </c>
      <c r="B50" s="20">
        <v>46186.0</v>
      </c>
      <c r="C50" s="21" t="s">
        <v>712</v>
      </c>
      <c r="D50" s="22">
        <v>123388.0</v>
      </c>
      <c r="E50" s="23" t="s">
        <v>665</v>
      </c>
      <c r="F50" s="24"/>
      <c r="G50" s="24"/>
      <c r="H50" s="24"/>
      <c r="I50" s="25"/>
      <c r="J50" s="24"/>
      <c r="K50" s="26">
        <v>2950.0</v>
      </c>
      <c r="L50" s="24"/>
      <c r="M50" s="25"/>
      <c r="N50" s="24"/>
      <c r="O50" s="24"/>
      <c r="P50" s="27">
        <v>2950.0</v>
      </c>
      <c r="Q50" s="28">
        <f t="shared" si="1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customHeight="1">
      <c r="A51" s="19">
        <v>46.0</v>
      </c>
      <c r="B51" s="20">
        <v>46186.0</v>
      </c>
      <c r="C51" s="21" t="s">
        <v>713</v>
      </c>
      <c r="D51" s="22">
        <v>47787.0</v>
      </c>
      <c r="E51" s="23" t="s">
        <v>59</v>
      </c>
      <c r="F51" s="24"/>
      <c r="G51" s="24"/>
      <c r="H51" s="26">
        <v>1490.0</v>
      </c>
      <c r="I51" s="25"/>
      <c r="J51" s="24"/>
      <c r="K51" s="24"/>
      <c r="L51" s="24"/>
      <c r="M51" s="25"/>
      <c r="N51" s="24"/>
      <c r="O51" s="24"/>
      <c r="P51" s="27">
        <v>1490.0</v>
      </c>
      <c r="Q51" s="28">
        <f t="shared" si="1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customHeight="1">
      <c r="A52" s="19">
        <v>47.0</v>
      </c>
      <c r="B52" s="20">
        <v>46186.0</v>
      </c>
      <c r="C52" s="21" t="s">
        <v>714</v>
      </c>
      <c r="D52" s="22">
        <v>78835.0</v>
      </c>
      <c r="E52" s="23" t="s">
        <v>715</v>
      </c>
      <c r="F52" s="24"/>
      <c r="G52" s="24"/>
      <c r="H52" s="24"/>
      <c r="I52" s="25"/>
      <c r="J52" s="24"/>
      <c r="K52" s="24"/>
      <c r="L52" s="24"/>
      <c r="M52" s="32">
        <v>5100.0</v>
      </c>
      <c r="N52" s="24"/>
      <c r="O52" s="24"/>
      <c r="P52" s="27">
        <v>5100.0</v>
      </c>
      <c r="Q52" s="28">
        <f t="shared" si="1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customHeight="1">
      <c r="A53" s="19">
        <v>48.0</v>
      </c>
      <c r="B53" s="36"/>
      <c r="C53" s="37"/>
      <c r="D53" s="38"/>
      <c r="E53" s="39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30"/>
      <c r="Q53" s="28">
        <f t="shared" si="1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customHeight="1">
      <c r="A54" s="19">
        <v>49.0</v>
      </c>
      <c r="B54" s="36"/>
      <c r="C54" s="37"/>
      <c r="D54" s="38"/>
      <c r="E54" s="39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30"/>
      <c r="Q54" s="28">
        <f t="shared" si="1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customHeight="1">
      <c r="A55" s="19">
        <v>50.0</v>
      </c>
      <c r="B55" s="36"/>
      <c r="C55" s="37"/>
      <c r="D55" s="38"/>
      <c r="E55" s="39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30"/>
      <c r="Q55" s="28">
        <f t="shared" si="1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customHeight="1">
      <c r="A56" s="19">
        <v>51.0</v>
      </c>
      <c r="B56" s="36"/>
      <c r="C56" s="37"/>
      <c r="D56" s="38"/>
      <c r="E56" s="39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30"/>
      <c r="Q56" s="28">
        <f t="shared" si="1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9">
        <v>52.0</v>
      </c>
      <c r="B57" s="36"/>
      <c r="C57" s="37"/>
      <c r="D57" s="38"/>
      <c r="E57" s="39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30"/>
      <c r="Q57" s="28">
        <f t="shared" si="1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19">
        <v>53.0</v>
      </c>
      <c r="B58" s="36"/>
      <c r="C58" s="37"/>
      <c r="D58" s="38"/>
      <c r="E58" s="39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30"/>
      <c r="Q58" s="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customHeight="1">
      <c r="A59" s="19"/>
      <c r="B59" s="36"/>
      <c r="C59" s="37"/>
      <c r="D59" s="38"/>
      <c r="E59" s="39"/>
      <c r="F59" s="24"/>
      <c r="G59" s="24"/>
      <c r="H59" s="24"/>
      <c r="I59" s="25"/>
      <c r="J59" s="24"/>
      <c r="K59" s="25"/>
      <c r="L59" s="24"/>
      <c r="M59" s="25"/>
      <c r="N59" s="24"/>
      <c r="O59" s="24"/>
      <c r="P59" s="30"/>
      <c r="Q59" s="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2">SUM(F6:F59)</f>
        <v>4550</v>
      </c>
      <c r="G60" s="44">
        <f t="shared" si="2"/>
        <v>9600</v>
      </c>
      <c r="H60" s="44">
        <f t="shared" si="2"/>
        <v>21190</v>
      </c>
      <c r="I60" s="44">
        <f t="shared" si="2"/>
        <v>28950</v>
      </c>
      <c r="J60" s="44">
        <f t="shared" si="2"/>
        <v>5400</v>
      </c>
      <c r="K60" s="44">
        <f t="shared" si="2"/>
        <v>4350</v>
      </c>
      <c r="L60" s="44">
        <f t="shared" si="2"/>
        <v>0</v>
      </c>
      <c r="M60" s="44">
        <f t="shared" si="2"/>
        <v>8590</v>
      </c>
      <c r="N60" s="44">
        <f t="shared" si="2"/>
        <v>0</v>
      </c>
      <c r="O60" s="44">
        <f t="shared" si="2"/>
        <v>0</v>
      </c>
      <c r="P60" s="44">
        <f t="shared" si="2"/>
        <v>82630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82630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62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58" t="s">
        <v>13</v>
      </c>
      <c r="L65" s="62"/>
      <c r="M65" s="62"/>
      <c r="N65" s="229" t="s">
        <v>23</v>
      </c>
      <c r="O65" s="64" t="s">
        <v>716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63" t="s">
        <v>20</v>
      </c>
      <c r="M66" s="63" t="s">
        <v>21</v>
      </c>
      <c r="N66" s="229" t="s">
        <v>65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13"/>
      <c r="C67" s="214"/>
      <c r="D67" s="95"/>
      <c r="E67" s="96"/>
      <c r="F67" s="215"/>
      <c r="G67" s="215"/>
      <c r="H67" s="215"/>
      <c r="I67" s="215"/>
      <c r="J67" s="215"/>
      <c r="K67" s="215"/>
      <c r="L67" s="216"/>
      <c r="M67" s="215"/>
      <c r="N67" s="217"/>
      <c r="O67" s="224"/>
      <c r="P67" s="218"/>
      <c r="Q67" s="158">
        <v>0.0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179">
        <v>2.0</v>
      </c>
      <c r="B68" s="100"/>
      <c r="C68" s="159"/>
      <c r="D68" s="160"/>
      <c r="E68" s="161"/>
      <c r="F68" s="71"/>
      <c r="G68" s="71"/>
      <c r="H68" s="71"/>
      <c r="I68" s="71"/>
      <c r="J68" s="71"/>
      <c r="K68" s="71"/>
      <c r="L68" s="71"/>
      <c r="M68" s="71"/>
      <c r="N68" s="162"/>
      <c r="O68" s="162"/>
      <c r="P68" s="163"/>
      <c r="Q68" s="79">
        <f t="shared" ref="Q68:Q73" si="3">F68+G68+H68+I68+J68+K68+L68+M68+N68+O68-P68</f>
        <v>0</v>
      </c>
      <c r="R68" s="30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66">
        <v>3.0</v>
      </c>
      <c r="B69" s="225"/>
      <c r="C69" s="159"/>
      <c r="D69" s="160"/>
      <c r="E69" s="161"/>
      <c r="F69" s="71"/>
      <c r="G69" s="71"/>
      <c r="H69" s="71"/>
      <c r="I69" s="71"/>
      <c r="J69" s="71"/>
      <c r="K69" s="71"/>
      <c r="L69" s="71"/>
      <c r="M69" s="71"/>
      <c r="N69" s="162"/>
      <c r="O69" s="72"/>
      <c r="P69" s="163"/>
      <c r="Q69" s="79">
        <f t="shared" si="3"/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66">
        <v>4.0</v>
      </c>
      <c r="B70" s="225"/>
      <c r="C70" s="159"/>
      <c r="D70" s="160"/>
      <c r="E70" s="161"/>
      <c r="F70" s="71"/>
      <c r="G70" s="71"/>
      <c r="H70" s="71"/>
      <c r="I70" s="71"/>
      <c r="J70" s="71"/>
      <c r="K70" s="71"/>
      <c r="L70" s="71"/>
      <c r="M70" s="71"/>
      <c r="N70" s="162"/>
      <c r="O70" s="72"/>
      <c r="P70" s="163"/>
      <c r="Q70" s="79">
        <f t="shared" si="3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66">
        <v>5.0</v>
      </c>
      <c r="B71" s="67"/>
      <c r="C71" s="68"/>
      <c r="D71" s="69"/>
      <c r="E71" s="70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78"/>
      <c r="Q71" s="79">
        <f t="shared" si="3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66">
        <v>6.0</v>
      </c>
      <c r="B72" s="36"/>
      <c r="C72" s="81"/>
      <c r="D72" s="81"/>
      <c r="E72" s="82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78"/>
      <c r="Q72" s="79">
        <f t="shared" si="3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83">
        <v>7.0</v>
      </c>
      <c r="B73" s="84"/>
      <c r="C73" s="75"/>
      <c r="D73" s="75"/>
      <c r="E73" s="75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5"/>
      <c r="Q73" s="79">
        <f t="shared" si="3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6"/>
      <c r="B74" s="87"/>
      <c r="C74" s="88"/>
      <c r="D74" s="89" t="s">
        <v>66</v>
      </c>
      <c r="E74" s="62"/>
      <c r="F74" s="90">
        <f t="shared" ref="F74:P74" si="4">SUM(F67:F73)</f>
        <v>0</v>
      </c>
      <c r="G74" s="90">
        <f t="shared" si="4"/>
        <v>0</v>
      </c>
      <c r="H74" s="90">
        <f t="shared" si="4"/>
        <v>0</v>
      </c>
      <c r="I74" s="90">
        <f t="shared" si="4"/>
        <v>0</v>
      </c>
      <c r="J74" s="90">
        <f t="shared" si="4"/>
        <v>0</v>
      </c>
      <c r="K74" s="90">
        <f t="shared" si="4"/>
        <v>0</v>
      </c>
      <c r="L74" s="90">
        <f t="shared" si="4"/>
        <v>0</v>
      </c>
      <c r="M74" s="90">
        <f t="shared" si="4"/>
        <v>0</v>
      </c>
      <c r="N74" s="90">
        <f t="shared" si="4"/>
        <v>0</v>
      </c>
      <c r="O74" s="90">
        <f t="shared" si="4"/>
        <v>0</v>
      </c>
      <c r="P74" s="90">
        <f t="shared" si="4"/>
        <v>0</v>
      </c>
      <c r="Q74" s="91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67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717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2">
        <v>1.0</v>
      </c>
      <c r="B80" s="171"/>
      <c r="C80" s="166"/>
      <c r="D80" s="167"/>
      <c r="E80" s="167"/>
      <c r="F80" s="103"/>
      <c r="G80" s="71"/>
      <c r="H80" s="226"/>
      <c r="I80" s="231"/>
      <c r="J80" s="221"/>
      <c r="K80" s="220"/>
      <c r="L80" s="162"/>
      <c r="M80" s="168"/>
      <c r="N80" s="222"/>
      <c r="O80" s="223"/>
      <c r="P80" s="207"/>
      <c r="Q80" s="158">
        <v>0.0</v>
      </c>
      <c r="R80" s="170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2"/>
      <c r="B81" s="171"/>
      <c r="C81" s="172"/>
      <c r="D81" s="173"/>
      <c r="E81" s="173"/>
      <c r="F81" s="103"/>
      <c r="G81" s="104"/>
      <c r="H81" s="105"/>
      <c r="I81" s="104"/>
      <c r="J81" s="103"/>
      <c r="K81" s="203"/>
      <c r="L81" s="103"/>
      <c r="M81" s="111"/>
      <c r="N81" s="103"/>
      <c r="O81" s="73"/>
      <c r="P81" s="202"/>
      <c r="Q81" s="79">
        <v>0.0</v>
      </c>
      <c r="R81" s="99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hidden="1" customHeight="1">
      <c r="A82" s="92">
        <v>3.0</v>
      </c>
      <c r="B82" s="204"/>
      <c r="C82" s="172"/>
      <c r="D82" s="205"/>
      <c r="E82" s="173"/>
      <c r="F82" s="103"/>
      <c r="G82" s="104"/>
      <c r="H82" s="162"/>
      <c r="I82" s="104"/>
      <c r="J82" s="103"/>
      <c r="K82" s="103"/>
      <c r="L82" s="103"/>
      <c r="M82" s="103"/>
      <c r="N82" s="103"/>
      <c r="O82" s="73"/>
      <c r="P82" s="202"/>
      <c r="Q82" s="79">
        <v>0.0</v>
      </c>
      <c r="R82" s="99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hidden="1" customHeight="1">
      <c r="A83" s="92">
        <v>4.0</v>
      </c>
      <c r="B83" s="206"/>
      <c r="C83" s="172"/>
      <c r="D83" s="173"/>
      <c r="E83" s="173"/>
      <c r="F83" s="103"/>
      <c r="G83" s="104"/>
      <c r="H83" s="105"/>
      <c r="I83" s="104"/>
      <c r="J83" s="103"/>
      <c r="K83" s="103"/>
      <c r="L83" s="103"/>
      <c r="M83" s="103"/>
      <c r="N83" s="103"/>
      <c r="O83" s="73"/>
      <c r="P83" s="169"/>
      <c r="Q83" s="79">
        <f t="shared" ref="Q83:Q89" si="5">F83+G83+H83+I83+J83+K83+L83+M83+N83+O83-P83</f>
        <v>0</v>
      </c>
      <c r="R83" s="99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hidden="1" customHeight="1">
      <c r="A84" s="92">
        <v>5.0</v>
      </c>
      <c r="B84" s="208"/>
      <c r="C84" s="209"/>
      <c r="D84" s="210"/>
      <c r="E84" s="210"/>
      <c r="F84" s="120"/>
      <c r="G84" s="121"/>
      <c r="H84" s="211"/>
      <c r="I84" s="121"/>
      <c r="J84" s="120"/>
      <c r="K84" s="120"/>
      <c r="L84" s="120"/>
      <c r="M84" s="120"/>
      <c r="N84" s="120"/>
      <c r="O84" s="122"/>
      <c r="P84" s="212"/>
      <c r="Q84" s="79">
        <f t="shared" si="5"/>
        <v>0</v>
      </c>
      <c r="R84" s="99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2">
        <v>6.0</v>
      </c>
      <c r="B85" s="208"/>
      <c r="C85" s="209"/>
      <c r="D85" s="210"/>
      <c r="E85" s="210"/>
      <c r="F85" s="120"/>
      <c r="G85" s="121"/>
      <c r="H85" s="211"/>
      <c r="I85" s="121"/>
      <c r="J85" s="120"/>
      <c r="K85" s="120"/>
      <c r="L85" s="120"/>
      <c r="M85" s="120"/>
      <c r="N85" s="120"/>
      <c r="O85" s="122"/>
      <c r="P85" s="212"/>
      <c r="Q85" s="79">
        <f t="shared" si="5"/>
        <v>0</v>
      </c>
      <c r="R85" s="99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2">
        <v>7.0</v>
      </c>
      <c r="B86" s="124"/>
      <c r="C86" s="117"/>
      <c r="D86" s="119"/>
      <c r="E86" s="119"/>
      <c r="F86" s="120"/>
      <c r="G86" s="121"/>
      <c r="H86" s="121"/>
      <c r="I86" s="121"/>
      <c r="J86" s="120"/>
      <c r="K86" s="120"/>
      <c r="L86" s="120"/>
      <c r="M86" s="120"/>
      <c r="N86" s="120"/>
      <c r="O86" s="122"/>
      <c r="P86" s="177"/>
      <c r="Q86" s="79">
        <f t="shared" si="5"/>
        <v>0</v>
      </c>
      <c r="R86" s="99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2">
        <v>8.0</v>
      </c>
      <c r="B87" s="124"/>
      <c r="C87" s="117"/>
      <c r="D87" s="119"/>
      <c r="E87" s="119"/>
      <c r="F87" s="120"/>
      <c r="G87" s="121"/>
      <c r="H87" s="121"/>
      <c r="I87" s="121"/>
      <c r="J87" s="120"/>
      <c r="K87" s="120"/>
      <c r="L87" s="120"/>
      <c r="M87" s="120"/>
      <c r="N87" s="120"/>
      <c r="O87" s="122"/>
      <c r="P87" s="177"/>
      <c r="Q87" s="79">
        <f t="shared" si="5"/>
        <v>0</v>
      </c>
      <c r="R87" s="99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2">
        <v>9.0</v>
      </c>
      <c r="B88" s="124"/>
      <c r="C88" s="117"/>
      <c r="D88" s="119"/>
      <c r="E88" s="119"/>
      <c r="F88" s="120"/>
      <c r="G88" s="121"/>
      <c r="H88" s="121"/>
      <c r="I88" s="121"/>
      <c r="J88" s="120"/>
      <c r="K88" s="120"/>
      <c r="L88" s="120"/>
      <c r="M88" s="120"/>
      <c r="N88" s="120"/>
      <c r="O88" s="122"/>
      <c r="P88" s="177"/>
      <c r="Q88" s="79">
        <f t="shared" si="5"/>
        <v>0</v>
      </c>
      <c r="R88" s="99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2">
        <v>10.0</v>
      </c>
      <c r="B89" s="124"/>
      <c r="C89" s="117"/>
      <c r="D89" s="125"/>
      <c r="E89" s="126"/>
      <c r="F89" s="120"/>
      <c r="G89" s="120"/>
      <c r="H89" s="127"/>
      <c r="I89" s="120"/>
      <c r="J89" s="120"/>
      <c r="K89" s="120"/>
      <c r="L89" s="120"/>
      <c r="M89" s="120"/>
      <c r="N89" s="120"/>
      <c r="O89" s="122"/>
      <c r="P89" s="121"/>
      <c r="Q89" s="79">
        <f t="shared" si="5"/>
        <v>0</v>
      </c>
      <c r="R89" s="99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92"/>
      <c r="B90" s="128"/>
      <c r="C90" s="129"/>
      <c r="D90" s="130"/>
      <c r="E90" s="130"/>
      <c r="F90" s="120"/>
      <c r="G90" s="120"/>
      <c r="H90" s="120"/>
      <c r="I90" s="120"/>
      <c r="J90" s="120"/>
      <c r="K90" s="120"/>
      <c r="L90" s="120"/>
      <c r="M90" s="120"/>
      <c r="N90" s="120"/>
      <c r="O90" s="122"/>
      <c r="P90" s="120"/>
      <c r="Q90" s="79"/>
      <c r="R90" s="131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6"/>
      <c r="B91" s="87"/>
      <c r="C91" s="88"/>
      <c r="D91" s="89" t="s">
        <v>66</v>
      </c>
      <c r="E91" s="62"/>
      <c r="F91" s="90">
        <f t="shared" ref="F91:P91" si="6">SUM(F80:F83)</f>
        <v>0</v>
      </c>
      <c r="G91" s="90">
        <f t="shared" si="6"/>
        <v>0</v>
      </c>
      <c r="H91" s="90">
        <f t="shared" si="6"/>
        <v>0</v>
      </c>
      <c r="I91" s="90">
        <f t="shared" si="6"/>
        <v>0</v>
      </c>
      <c r="J91" s="90">
        <f t="shared" si="6"/>
        <v>0</v>
      </c>
      <c r="K91" s="90">
        <f t="shared" si="6"/>
        <v>0</v>
      </c>
      <c r="L91" s="90">
        <f t="shared" si="6"/>
        <v>0</v>
      </c>
      <c r="M91" s="90">
        <f t="shared" si="6"/>
        <v>0</v>
      </c>
      <c r="N91" s="90">
        <f t="shared" si="6"/>
        <v>0</v>
      </c>
      <c r="O91" s="90">
        <f t="shared" si="6"/>
        <v>0</v>
      </c>
      <c r="P91" s="90">
        <f t="shared" si="6"/>
        <v>0</v>
      </c>
      <c r="Q91" s="91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2"/>
      <c r="F92" s="133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2"/>
      <c r="F93" s="133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4" t="s">
        <v>73</v>
      </c>
      <c r="F94" s="135" t="s">
        <v>139</v>
      </c>
      <c r="G94" s="2"/>
      <c r="H94" s="2"/>
      <c r="I94" s="2"/>
      <c r="J94" s="136" t="s">
        <v>75</v>
      </c>
      <c r="K94" s="136"/>
      <c r="L94" s="136"/>
      <c r="M94" s="136"/>
      <c r="N94" s="137"/>
      <c r="O94" s="137"/>
      <c r="P94" s="138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4" t="s">
        <v>76</v>
      </c>
      <c r="F95" s="135" t="s">
        <v>139</v>
      </c>
      <c r="G95" s="2"/>
      <c r="H95" s="2"/>
      <c r="I95" s="2"/>
      <c r="J95" s="139" t="s">
        <v>77</v>
      </c>
      <c r="K95" s="139"/>
      <c r="L95" s="139"/>
      <c r="M95" s="139"/>
      <c r="N95" s="139"/>
      <c r="O95" s="139"/>
      <c r="P95" s="140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4" t="s">
        <v>78</v>
      </c>
      <c r="F96" s="135" t="s">
        <v>139</v>
      </c>
      <c r="G96" s="2"/>
      <c r="H96" s="2"/>
      <c r="I96" s="2"/>
      <c r="J96" s="141"/>
      <c r="K96" s="142"/>
      <c r="L96" s="142"/>
      <c r="M96" s="142"/>
      <c r="N96" s="142"/>
      <c r="O96" s="142"/>
      <c r="P96" s="142"/>
      <c r="Q96" s="143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4" t="s">
        <v>79</v>
      </c>
      <c r="F97" s="135" t="s">
        <v>139</v>
      </c>
      <c r="G97" s="2"/>
      <c r="H97" s="2"/>
      <c r="I97" s="2"/>
      <c r="J97" s="144"/>
      <c r="K97" s="144"/>
      <c r="L97" s="144"/>
      <c r="M97" s="144"/>
      <c r="N97" s="144"/>
      <c r="O97" s="144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4" t="s">
        <v>718</v>
      </c>
      <c r="F98" s="135" t="s">
        <v>139</v>
      </c>
      <c r="G98" s="2"/>
      <c r="H98" s="2"/>
      <c r="I98" s="2"/>
      <c r="J98" s="144"/>
      <c r="K98" s="144"/>
      <c r="L98" s="144"/>
      <c r="M98" s="144"/>
      <c r="N98" s="144"/>
      <c r="O98" s="144"/>
      <c r="P98" s="145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4" t="s">
        <v>81</v>
      </c>
      <c r="F99" s="135" t="s">
        <v>139</v>
      </c>
      <c r="G99" s="2"/>
      <c r="H99" s="2"/>
      <c r="I99" s="2"/>
      <c r="J99" s="146"/>
      <c r="K99" s="146"/>
      <c r="L99" s="146"/>
      <c r="M99" s="146"/>
      <c r="N99" s="55"/>
      <c r="O99" s="55"/>
      <c r="P99" s="145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4" t="s">
        <v>82</v>
      </c>
      <c r="F100" s="135" t="s">
        <v>139</v>
      </c>
      <c r="G100" s="2"/>
      <c r="H100" s="2"/>
      <c r="I100" s="2"/>
      <c r="J100" s="55"/>
      <c r="K100" s="55"/>
      <c r="L100" s="147"/>
      <c r="M100" s="55"/>
      <c r="N100" s="55"/>
      <c r="O100" s="55"/>
      <c r="P100" s="14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719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46187.0</v>
      </c>
      <c r="C6" s="21" t="s">
        <v>720</v>
      </c>
      <c r="D6" s="22">
        <v>10008.0</v>
      </c>
      <c r="E6" s="23" t="s">
        <v>232</v>
      </c>
      <c r="F6" s="24"/>
      <c r="G6" s="24"/>
      <c r="H6" s="24"/>
      <c r="I6" s="32"/>
      <c r="J6" s="26"/>
      <c r="K6" s="24"/>
      <c r="L6" s="24"/>
      <c r="M6" s="25"/>
      <c r="N6" s="24"/>
      <c r="O6" s="26">
        <v>4500.0</v>
      </c>
      <c r="P6" s="27">
        <v>4500.0</v>
      </c>
      <c r="Q6" s="28">
        <f t="shared" ref="Q6:Q36" si="1">F6+G6+H6+I6+J6+K6+L6+M6+N6+O6-P6</f>
        <v>0</v>
      </c>
      <c r="R6" s="230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46187.0</v>
      </c>
      <c r="C7" s="21" t="s">
        <v>721</v>
      </c>
      <c r="D7" s="22">
        <v>30509.0</v>
      </c>
      <c r="E7" s="23" t="s">
        <v>722</v>
      </c>
      <c r="F7" s="24"/>
      <c r="G7" s="24"/>
      <c r="H7" s="24"/>
      <c r="I7" s="32"/>
      <c r="J7" s="26"/>
      <c r="K7" s="24"/>
      <c r="L7" s="24"/>
      <c r="M7" s="32">
        <v>560.0</v>
      </c>
      <c r="N7" s="24"/>
      <c r="O7" s="24"/>
      <c r="P7" s="27">
        <v>560.0</v>
      </c>
      <c r="Q7" s="28">
        <f t="shared" si="1"/>
        <v>0</v>
      </c>
      <c r="R7" s="230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46187.0</v>
      </c>
      <c r="C8" s="21" t="s">
        <v>723</v>
      </c>
      <c r="D8" s="22">
        <v>84490.0</v>
      </c>
      <c r="E8" s="23" t="s">
        <v>724</v>
      </c>
      <c r="F8" s="24"/>
      <c r="G8" s="24"/>
      <c r="H8" s="24"/>
      <c r="I8" s="32">
        <v>600.0</v>
      </c>
      <c r="J8" s="26"/>
      <c r="K8" s="26"/>
      <c r="L8" s="24"/>
      <c r="M8" s="25"/>
      <c r="N8" s="24"/>
      <c r="O8" s="24"/>
      <c r="P8" s="27">
        <v>600.0</v>
      </c>
      <c r="Q8" s="28">
        <f t="shared" si="1"/>
        <v>0</v>
      </c>
      <c r="R8" s="230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46187.0</v>
      </c>
      <c r="C9" s="21" t="s">
        <v>725</v>
      </c>
      <c r="D9" s="22">
        <v>121152.0</v>
      </c>
      <c r="E9" s="23" t="s">
        <v>654</v>
      </c>
      <c r="F9" s="26">
        <v>100.0</v>
      </c>
      <c r="G9" s="24"/>
      <c r="H9" s="24"/>
      <c r="I9" s="32"/>
      <c r="J9" s="26"/>
      <c r="K9" s="24"/>
      <c r="L9" s="24"/>
      <c r="M9" s="25"/>
      <c r="N9" s="24"/>
      <c r="O9" s="24"/>
      <c r="P9" s="27">
        <v>100.0</v>
      </c>
      <c r="Q9" s="28">
        <f t="shared" si="1"/>
        <v>0</v>
      </c>
      <c r="R9" s="230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46187.0</v>
      </c>
      <c r="C10" s="21" t="s">
        <v>726</v>
      </c>
      <c r="D10" s="22">
        <v>123354.0</v>
      </c>
      <c r="E10" s="23" t="s">
        <v>627</v>
      </c>
      <c r="F10" s="24"/>
      <c r="G10" s="24"/>
      <c r="H10" s="24"/>
      <c r="I10" s="32"/>
      <c r="J10" s="26"/>
      <c r="K10" s="24"/>
      <c r="L10" s="24"/>
      <c r="M10" s="32">
        <v>3440.0</v>
      </c>
      <c r="N10" s="24"/>
      <c r="O10" s="24"/>
      <c r="P10" s="27">
        <v>3440.0</v>
      </c>
      <c r="Q10" s="28">
        <f t="shared" si="1"/>
        <v>0</v>
      </c>
      <c r="R10" s="230" t="s">
        <v>35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46187.0</v>
      </c>
      <c r="C11" s="21" t="s">
        <v>727</v>
      </c>
      <c r="D11" s="22">
        <v>122939.0</v>
      </c>
      <c r="E11" s="23" t="s">
        <v>467</v>
      </c>
      <c r="F11" s="24"/>
      <c r="G11" s="24"/>
      <c r="H11" s="24"/>
      <c r="I11" s="32"/>
      <c r="J11" s="26"/>
      <c r="K11" s="26"/>
      <c r="L11" s="24"/>
      <c r="M11" s="32">
        <v>2500.0</v>
      </c>
      <c r="N11" s="24"/>
      <c r="O11" s="24"/>
      <c r="P11" s="27">
        <v>2500.0</v>
      </c>
      <c r="Q11" s="28">
        <f t="shared" si="1"/>
        <v>0</v>
      </c>
      <c r="R11" s="230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46187.0</v>
      </c>
      <c r="C12" s="21" t="s">
        <v>728</v>
      </c>
      <c r="D12" s="22">
        <v>123388.0</v>
      </c>
      <c r="E12" s="23" t="s">
        <v>665</v>
      </c>
      <c r="F12" s="26"/>
      <c r="G12" s="24"/>
      <c r="H12" s="24"/>
      <c r="I12" s="32"/>
      <c r="J12" s="26"/>
      <c r="K12" s="26"/>
      <c r="L12" s="24"/>
      <c r="M12" s="32">
        <v>240.0</v>
      </c>
      <c r="N12" s="24"/>
      <c r="O12" s="24"/>
      <c r="P12" s="27">
        <v>240.0</v>
      </c>
      <c r="Q12" s="28">
        <f t="shared" si="1"/>
        <v>0</v>
      </c>
      <c r="R12" s="230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46187.0</v>
      </c>
      <c r="C13" s="21" t="s">
        <v>729</v>
      </c>
      <c r="D13" s="22">
        <v>119695.0</v>
      </c>
      <c r="E13" s="23" t="s">
        <v>730</v>
      </c>
      <c r="F13" s="24"/>
      <c r="G13" s="24"/>
      <c r="H13" s="24"/>
      <c r="I13" s="32"/>
      <c r="J13" s="26"/>
      <c r="K13" s="24"/>
      <c r="L13" s="24"/>
      <c r="M13" s="32">
        <v>600.0</v>
      </c>
      <c r="N13" s="24"/>
      <c r="O13" s="24"/>
      <c r="P13" s="27">
        <v>600.0</v>
      </c>
      <c r="Q13" s="28">
        <f t="shared" si="1"/>
        <v>0</v>
      </c>
      <c r="R13" s="230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46187.0</v>
      </c>
      <c r="C14" s="21" t="s">
        <v>731</v>
      </c>
      <c r="D14" s="22">
        <v>123464.0</v>
      </c>
      <c r="E14" s="23" t="s">
        <v>732</v>
      </c>
      <c r="F14" s="26"/>
      <c r="G14" s="26">
        <v>2500.0</v>
      </c>
      <c r="H14" s="26"/>
      <c r="I14" s="32"/>
      <c r="J14" s="26"/>
      <c r="K14" s="24"/>
      <c r="L14" s="24"/>
      <c r="M14" s="25"/>
      <c r="N14" s="24"/>
      <c r="O14" s="24"/>
      <c r="P14" s="27">
        <v>2500.0</v>
      </c>
      <c r="Q14" s="28">
        <f t="shared" si="1"/>
        <v>0</v>
      </c>
      <c r="R14" s="230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46187.0</v>
      </c>
      <c r="C15" s="21" t="s">
        <v>733</v>
      </c>
      <c r="D15" s="22">
        <v>123572.0</v>
      </c>
      <c r="E15" s="23" t="s">
        <v>734</v>
      </c>
      <c r="F15" s="24"/>
      <c r="G15" s="24"/>
      <c r="H15" s="24"/>
      <c r="I15" s="32"/>
      <c r="J15" s="26"/>
      <c r="K15" s="24"/>
      <c r="L15" s="24"/>
      <c r="M15" s="32">
        <v>2400.0</v>
      </c>
      <c r="N15" s="24"/>
      <c r="O15" s="24"/>
      <c r="P15" s="27">
        <v>2400.0</v>
      </c>
      <c r="Q15" s="28">
        <f t="shared" si="1"/>
        <v>0</v>
      </c>
      <c r="R15" s="230" t="s">
        <v>35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46187.0</v>
      </c>
      <c r="C16" s="21" t="s">
        <v>735</v>
      </c>
      <c r="D16" s="22">
        <v>123232.0</v>
      </c>
      <c r="E16" s="23" t="s">
        <v>581</v>
      </c>
      <c r="F16" s="24"/>
      <c r="G16" s="26"/>
      <c r="H16" s="24"/>
      <c r="I16" s="32"/>
      <c r="J16" s="24"/>
      <c r="K16" s="26"/>
      <c r="L16" s="24"/>
      <c r="M16" s="32">
        <v>2950.0</v>
      </c>
      <c r="N16" s="24"/>
      <c r="O16" s="24"/>
      <c r="P16" s="27">
        <v>2950.0</v>
      </c>
      <c r="Q16" s="28">
        <f t="shared" si="1"/>
        <v>0</v>
      </c>
      <c r="R16" s="230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46187.0</v>
      </c>
      <c r="C17" s="21" t="s">
        <v>736</v>
      </c>
      <c r="D17" s="22">
        <v>36928.0</v>
      </c>
      <c r="E17" s="23" t="s">
        <v>303</v>
      </c>
      <c r="F17" s="24"/>
      <c r="G17" s="24"/>
      <c r="H17" s="24"/>
      <c r="I17" s="32"/>
      <c r="J17" s="26"/>
      <c r="K17" s="26">
        <v>290.0</v>
      </c>
      <c r="L17" s="24"/>
      <c r="M17" s="32"/>
      <c r="N17" s="24"/>
      <c r="O17" s="24"/>
      <c r="P17" s="27">
        <v>290.0</v>
      </c>
      <c r="Q17" s="28">
        <f t="shared" si="1"/>
        <v>0</v>
      </c>
      <c r="R17" s="230" t="s">
        <v>35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46187.0</v>
      </c>
      <c r="C18" s="21" t="s">
        <v>737</v>
      </c>
      <c r="D18" s="22">
        <v>84490.0</v>
      </c>
      <c r="E18" s="23" t="s">
        <v>724</v>
      </c>
      <c r="F18" s="24"/>
      <c r="G18" s="26"/>
      <c r="H18" s="24"/>
      <c r="I18" s="32"/>
      <c r="J18" s="26"/>
      <c r="K18" s="24"/>
      <c r="L18" s="24"/>
      <c r="M18" s="32">
        <v>900.0</v>
      </c>
      <c r="N18" s="24"/>
      <c r="O18" s="24"/>
      <c r="P18" s="27">
        <v>900.0</v>
      </c>
      <c r="Q18" s="28">
        <f t="shared" si="1"/>
        <v>0</v>
      </c>
      <c r="R18" s="230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46187.0</v>
      </c>
      <c r="C19" s="21" t="s">
        <v>738</v>
      </c>
      <c r="D19" s="22">
        <v>13762.0</v>
      </c>
      <c r="E19" s="23" t="s">
        <v>739</v>
      </c>
      <c r="F19" s="26"/>
      <c r="G19" s="24"/>
      <c r="H19" s="24"/>
      <c r="I19" s="32"/>
      <c r="J19" s="26"/>
      <c r="K19" s="26"/>
      <c r="L19" s="24"/>
      <c r="M19" s="32">
        <v>2400.0</v>
      </c>
      <c r="N19" s="24"/>
      <c r="O19" s="24"/>
      <c r="P19" s="27">
        <v>2400.0</v>
      </c>
      <c r="Q19" s="28">
        <f t="shared" si="1"/>
        <v>0</v>
      </c>
      <c r="R19" s="230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46187.0</v>
      </c>
      <c r="C20" s="21" t="s">
        <v>740</v>
      </c>
      <c r="D20" s="22">
        <v>119912.0</v>
      </c>
      <c r="E20" s="23" t="s">
        <v>617</v>
      </c>
      <c r="F20" s="24"/>
      <c r="G20" s="26"/>
      <c r="H20" s="24"/>
      <c r="I20" s="32"/>
      <c r="J20" s="26"/>
      <c r="K20" s="26"/>
      <c r="L20" s="24"/>
      <c r="M20" s="32">
        <v>7040.0</v>
      </c>
      <c r="N20" s="24"/>
      <c r="O20" s="24"/>
      <c r="P20" s="27">
        <v>7040.0</v>
      </c>
      <c r="Q20" s="28">
        <f t="shared" si="1"/>
        <v>0</v>
      </c>
      <c r="R20" s="230" t="s">
        <v>26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46187.0</v>
      </c>
      <c r="C21" s="21" t="s">
        <v>741</v>
      </c>
      <c r="D21" s="22">
        <v>13781.0</v>
      </c>
      <c r="E21" s="23" t="s">
        <v>376</v>
      </c>
      <c r="F21" s="24"/>
      <c r="G21" s="26">
        <v>4500.0</v>
      </c>
      <c r="H21" s="24"/>
      <c r="I21" s="32"/>
      <c r="J21" s="26"/>
      <c r="K21" s="26"/>
      <c r="L21" s="24"/>
      <c r="M21" s="32"/>
      <c r="N21" s="24"/>
      <c r="O21" s="24"/>
      <c r="P21" s="27">
        <v>4500.0</v>
      </c>
      <c r="Q21" s="28">
        <f t="shared" si="1"/>
        <v>0</v>
      </c>
      <c r="R21" s="230" t="s">
        <v>35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46187.0</v>
      </c>
      <c r="C22" s="21" t="s">
        <v>742</v>
      </c>
      <c r="D22" s="22">
        <v>123574.0</v>
      </c>
      <c r="E22" s="23" t="s">
        <v>743</v>
      </c>
      <c r="F22" s="24"/>
      <c r="G22" s="26"/>
      <c r="H22" s="24"/>
      <c r="I22" s="32"/>
      <c r="J22" s="26">
        <v>300.0</v>
      </c>
      <c r="K22" s="24"/>
      <c r="L22" s="24"/>
      <c r="M22" s="32"/>
      <c r="N22" s="24"/>
      <c r="O22" s="24"/>
      <c r="P22" s="27">
        <v>300.0</v>
      </c>
      <c r="Q22" s="28">
        <f t="shared" si="1"/>
        <v>0</v>
      </c>
      <c r="R22" s="230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46187.0</v>
      </c>
      <c r="C23" s="21" t="s">
        <v>744</v>
      </c>
      <c r="D23" s="22">
        <v>123576.0</v>
      </c>
      <c r="E23" s="23" t="s">
        <v>745</v>
      </c>
      <c r="F23" s="26"/>
      <c r="G23" s="24"/>
      <c r="H23" s="26"/>
      <c r="I23" s="32"/>
      <c r="J23" s="26">
        <v>300.0</v>
      </c>
      <c r="K23" s="24"/>
      <c r="L23" s="24"/>
      <c r="M23" s="25"/>
      <c r="N23" s="24"/>
      <c r="O23" s="24"/>
      <c r="P23" s="27">
        <v>300.0</v>
      </c>
      <c r="Q23" s="28">
        <f t="shared" si="1"/>
        <v>0</v>
      </c>
      <c r="R23" s="230" t="s">
        <v>26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46187.0</v>
      </c>
      <c r="C24" s="21" t="s">
        <v>746</v>
      </c>
      <c r="D24" s="22">
        <v>50436.0</v>
      </c>
      <c r="E24" s="23" t="s">
        <v>98</v>
      </c>
      <c r="F24" s="26">
        <v>1200.0</v>
      </c>
      <c r="G24" s="26"/>
      <c r="H24" s="26"/>
      <c r="I24" s="32"/>
      <c r="J24" s="26"/>
      <c r="K24" s="24"/>
      <c r="L24" s="24"/>
      <c r="M24" s="32">
        <v>250.0</v>
      </c>
      <c r="N24" s="24"/>
      <c r="O24" s="24"/>
      <c r="P24" s="27">
        <v>1450.0</v>
      </c>
      <c r="Q24" s="28">
        <f t="shared" si="1"/>
        <v>0</v>
      </c>
      <c r="R24" s="230" t="s">
        <v>26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46187.0</v>
      </c>
      <c r="C25" s="21" t="s">
        <v>747</v>
      </c>
      <c r="D25" s="22">
        <v>123578.0</v>
      </c>
      <c r="E25" s="23" t="s">
        <v>748</v>
      </c>
      <c r="F25" s="26"/>
      <c r="G25" s="24"/>
      <c r="H25" s="26"/>
      <c r="I25" s="32"/>
      <c r="J25" s="26"/>
      <c r="K25" s="26"/>
      <c r="L25" s="24"/>
      <c r="M25" s="32">
        <v>300.0</v>
      </c>
      <c r="N25" s="24"/>
      <c r="O25" s="24"/>
      <c r="P25" s="27">
        <v>300.0</v>
      </c>
      <c r="Q25" s="28">
        <f t="shared" si="1"/>
        <v>0</v>
      </c>
      <c r="R25" s="230" t="s">
        <v>32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46187.0</v>
      </c>
      <c r="C26" s="21" t="s">
        <v>749</v>
      </c>
      <c r="D26" s="22">
        <v>36885.0</v>
      </c>
      <c r="E26" s="23" t="s">
        <v>750</v>
      </c>
      <c r="F26" s="24"/>
      <c r="G26" s="24"/>
      <c r="H26" s="24"/>
      <c r="I26" s="32"/>
      <c r="J26" s="26"/>
      <c r="K26" s="26">
        <v>50.0</v>
      </c>
      <c r="L26" s="24"/>
      <c r="M26" s="32">
        <v>1000.0</v>
      </c>
      <c r="N26" s="24"/>
      <c r="O26" s="24"/>
      <c r="P26" s="27">
        <v>1050.0</v>
      </c>
      <c r="Q26" s="28">
        <f t="shared" si="1"/>
        <v>0</v>
      </c>
      <c r="R26" s="230" t="s">
        <v>32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46187.0</v>
      </c>
      <c r="C27" s="21" t="s">
        <v>751</v>
      </c>
      <c r="D27" s="22">
        <v>72839.0</v>
      </c>
      <c r="E27" s="23" t="s">
        <v>752</v>
      </c>
      <c r="F27" s="24"/>
      <c r="G27" s="24"/>
      <c r="H27" s="26"/>
      <c r="I27" s="32">
        <v>6750.0</v>
      </c>
      <c r="J27" s="26"/>
      <c r="K27" s="26"/>
      <c r="L27" s="24"/>
      <c r="M27" s="32"/>
      <c r="N27" s="24"/>
      <c r="O27" s="24"/>
      <c r="P27" s="27">
        <v>6750.0</v>
      </c>
      <c r="Q27" s="28">
        <f t="shared" si="1"/>
        <v>0</v>
      </c>
      <c r="R27" s="27" t="s">
        <v>26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46187.0</v>
      </c>
      <c r="C28" s="21" t="s">
        <v>753</v>
      </c>
      <c r="D28" s="22">
        <v>10288.0</v>
      </c>
      <c r="E28" s="23" t="s">
        <v>497</v>
      </c>
      <c r="F28" s="24"/>
      <c r="G28" s="24"/>
      <c r="H28" s="26"/>
      <c r="I28" s="32">
        <v>5000.0</v>
      </c>
      <c r="J28" s="26"/>
      <c r="K28" s="24"/>
      <c r="L28" s="24"/>
      <c r="M28" s="32"/>
      <c r="N28" s="24"/>
      <c r="O28" s="24"/>
      <c r="P28" s="27">
        <v>5000.0</v>
      </c>
      <c r="Q28" s="28">
        <f t="shared" si="1"/>
        <v>0</v>
      </c>
      <c r="R28" s="27" t="s">
        <v>26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46187.0</v>
      </c>
      <c r="C29" s="21" t="s">
        <v>754</v>
      </c>
      <c r="D29" s="22">
        <v>35245.0</v>
      </c>
      <c r="E29" s="23" t="s">
        <v>407</v>
      </c>
      <c r="F29" s="24"/>
      <c r="G29" s="24"/>
      <c r="H29" s="26"/>
      <c r="I29" s="32"/>
      <c r="J29" s="24"/>
      <c r="K29" s="24"/>
      <c r="L29" s="24"/>
      <c r="M29" s="32">
        <v>500.0</v>
      </c>
      <c r="N29" s="24"/>
      <c r="O29" s="24"/>
      <c r="P29" s="27">
        <v>500.0</v>
      </c>
      <c r="Q29" s="28">
        <f t="shared" si="1"/>
        <v>0</v>
      </c>
      <c r="R29" s="27" t="s">
        <v>26</v>
      </c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46187.0</v>
      </c>
      <c r="C30" s="21" t="s">
        <v>755</v>
      </c>
      <c r="D30" s="22">
        <v>57363.0</v>
      </c>
      <c r="E30" s="23" t="s">
        <v>366</v>
      </c>
      <c r="F30" s="26">
        <v>300.0</v>
      </c>
      <c r="G30" s="26"/>
      <c r="H30" s="26"/>
      <c r="I30" s="25"/>
      <c r="J30" s="24"/>
      <c r="K30" s="24"/>
      <c r="L30" s="24"/>
      <c r="M30" s="32"/>
      <c r="N30" s="24"/>
      <c r="O30" s="24"/>
      <c r="P30" s="27">
        <v>300.0</v>
      </c>
      <c r="Q30" s="28">
        <f t="shared" si="1"/>
        <v>0</v>
      </c>
      <c r="R30" s="27" t="s">
        <v>35</v>
      </c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46187.0</v>
      </c>
      <c r="C31" s="21" t="s">
        <v>756</v>
      </c>
      <c r="D31" s="22">
        <v>72839.0</v>
      </c>
      <c r="E31" s="23" t="s">
        <v>752</v>
      </c>
      <c r="F31" s="24"/>
      <c r="G31" s="24"/>
      <c r="H31" s="26"/>
      <c r="I31" s="32"/>
      <c r="J31" s="24"/>
      <c r="K31" s="24"/>
      <c r="L31" s="24"/>
      <c r="M31" s="32"/>
      <c r="N31" s="24"/>
      <c r="O31" s="26">
        <v>4500.0</v>
      </c>
      <c r="P31" s="27">
        <v>4500.0</v>
      </c>
      <c r="Q31" s="28">
        <f t="shared" si="1"/>
        <v>0</v>
      </c>
      <c r="R31" s="27" t="s">
        <v>32</v>
      </c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0">
        <v>46187.0</v>
      </c>
      <c r="C32" s="21" t="s">
        <v>757</v>
      </c>
      <c r="D32" s="22">
        <v>36885.0</v>
      </c>
      <c r="E32" s="23" t="s">
        <v>750</v>
      </c>
      <c r="F32" s="26">
        <v>200.0</v>
      </c>
      <c r="G32" s="24"/>
      <c r="H32" s="26"/>
      <c r="I32" s="32"/>
      <c r="J32" s="24"/>
      <c r="K32" s="24"/>
      <c r="L32" s="24"/>
      <c r="M32" s="32"/>
      <c r="N32" s="24"/>
      <c r="O32" s="24"/>
      <c r="P32" s="27">
        <v>200.0</v>
      </c>
      <c r="Q32" s="28">
        <f t="shared" si="1"/>
        <v>0</v>
      </c>
      <c r="R32" s="27" t="s">
        <v>35</v>
      </c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0">
        <v>46187.0</v>
      </c>
      <c r="C33" s="21" t="s">
        <v>758</v>
      </c>
      <c r="D33" s="22">
        <v>57363.0</v>
      </c>
      <c r="E33" s="23" t="s">
        <v>366</v>
      </c>
      <c r="F33" s="26">
        <v>800.0</v>
      </c>
      <c r="G33" s="24"/>
      <c r="H33" s="26"/>
      <c r="I33" s="25"/>
      <c r="J33" s="24"/>
      <c r="K33" s="26"/>
      <c r="L33" s="24"/>
      <c r="M33" s="25"/>
      <c r="N33" s="24"/>
      <c r="O33" s="24"/>
      <c r="P33" s="27">
        <v>800.0</v>
      </c>
      <c r="Q33" s="28">
        <f t="shared" si="1"/>
        <v>0</v>
      </c>
      <c r="R33" s="27" t="s">
        <v>35</v>
      </c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20">
        <v>46187.0</v>
      </c>
      <c r="C34" s="21" t="s">
        <v>759</v>
      </c>
      <c r="D34" s="22">
        <v>123584.0</v>
      </c>
      <c r="E34" s="23" t="s">
        <v>760</v>
      </c>
      <c r="F34" s="24"/>
      <c r="G34" s="24"/>
      <c r="H34" s="24"/>
      <c r="I34" s="25"/>
      <c r="J34" s="24"/>
      <c r="K34" s="26"/>
      <c r="L34" s="24"/>
      <c r="M34" s="32">
        <v>300.0</v>
      </c>
      <c r="N34" s="24"/>
      <c r="O34" s="24"/>
      <c r="P34" s="27">
        <v>300.0</v>
      </c>
      <c r="Q34" s="28">
        <f t="shared" si="1"/>
        <v>0</v>
      </c>
      <c r="R34" s="27" t="s">
        <v>35</v>
      </c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9">
        <v>30.0</v>
      </c>
      <c r="B35" s="20">
        <v>46187.0</v>
      </c>
      <c r="C35" s="21" t="s">
        <v>761</v>
      </c>
      <c r="D35" s="22">
        <v>21937.0</v>
      </c>
      <c r="E35" s="23" t="s">
        <v>704</v>
      </c>
      <c r="F35" s="26"/>
      <c r="G35" s="26">
        <v>6300.0</v>
      </c>
      <c r="H35" s="24"/>
      <c r="I35" s="25"/>
      <c r="J35" s="24"/>
      <c r="K35" s="24"/>
      <c r="L35" s="24"/>
      <c r="M35" s="25"/>
      <c r="N35" s="24"/>
      <c r="O35" s="24"/>
      <c r="P35" s="27">
        <v>6300.0</v>
      </c>
      <c r="Q35" s="28">
        <f t="shared" si="1"/>
        <v>0</v>
      </c>
      <c r="R35" s="27" t="s">
        <v>26</v>
      </c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19">
        <v>31.0</v>
      </c>
      <c r="B36" s="20">
        <v>46187.0</v>
      </c>
      <c r="C36" s="21" t="s">
        <v>762</v>
      </c>
      <c r="D36" s="22">
        <v>47787.0</v>
      </c>
      <c r="E36" s="23" t="s">
        <v>59</v>
      </c>
      <c r="F36" s="24"/>
      <c r="G36" s="24"/>
      <c r="H36" s="26">
        <v>10000.0</v>
      </c>
      <c r="I36" s="25"/>
      <c r="J36" s="24"/>
      <c r="K36" s="24"/>
      <c r="L36" s="24"/>
      <c r="M36" s="32"/>
      <c r="N36" s="24"/>
      <c r="O36" s="24"/>
      <c r="P36" s="27">
        <v>10000.0</v>
      </c>
      <c r="Q36" s="28">
        <f t="shared" si="1"/>
        <v>0</v>
      </c>
      <c r="R36" s="27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19">
        <v>32.0</v>
      </c>
      <c r="B37" s="20"/>
      <c r="C37" s="21"/>
      <c r="D37" s="22"/>
      <c r="E37" s="23"/>
      <c r="F37" s="26"/>
      <c r="G37" s="24"/>
      <c r="H37" s="26" t="s">
        <v>763</v>
      </c>
      <c r="I37" s="25"/>
      <c r="J37" s="24"/>
      <c r="K37" s="24"/>
      <c r="L37" s="24"/>
      <c r="M37" s="25"/>
      <c r="N37" s="24"/>
      <c r="O37" s="24"/>
      <c r="P37" s="27"/>
      <c r="Q37" s="228">
        <v>0.0</v>
      </c>
      <c r="R37" s="27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19">
        <v>33.0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32"/>
      <c r="N38" s="24"/>
      <c r="O38" s="24"/>
      <c r="P38" s="27"/>
      <c r="Q38" s="28">
        <f t="shared" ref="Q38:Q59" si="2">F38+G38+H38+I38+J38+K38+L38+M38+N38+O38-P38</f>
        <v>0</v>
      </c>
      <c r="R38" s="27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0"/>
      <c r="C39" s="21"/>
      <c r="D39" s="22"/>
      <c r="E39" s="23"/>
      <c r="F39" s="26"/>
      <c r="G39" s="24"/>
      <c r="H39" s="24"/>
      <c r="I39" s="25"/>
      <c r="J39" s="24"/>
      <c r="K39" s="24"/>
      <c r="L39" s="24"/>
      <c r="M39" s="25"/>
      <c r="N39" s="24"/>
      <c r="O39" s="24"/>
      <c r="P39" s="27"/>
      <c r="Q39" s="28">
        <f t="shared" si="2"/>
        <v>0</v>
      </c>
      <c r="R39" s="27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32"/>
      <c r="N40" s="24"/>
      <c r="O40" s="24"/>
      <c r="P40" s="27"/>
      <c r="Q40" s="28">
        <f t="shared" si="2"/>
        <v>0</v>
      </c>
      <c r="R40" s="27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20"/>
      <c r="C41" s="21"/>
      <c r="D41" s="22"/>
      <c r="E41" s="23"/>
      <c r="F41" s="24"/>
      <c r="G41" s="26"/>
      <c r="H41" s="24"/>
      <c r="I41" s="25"/>
      <c r="J41" s="24"/>
      <c r="K41" s="24"/>
      <c r="L41" s="24"/>
      <c r="M41" s="25"/>
      <c r="N41" s="24"/>
      <c r="O41" s="24"/>
      <c r="P41" s="27"/>
      <c r="Q41" s="28">
        <f t="shared" si="2"/>
        <v>0</v>
      </c>
      <c r="R41" s="27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20"/>
      <c r="C42" s="21"/>
      <c r="D42" s="22"/>
      <c r="E42" s="23"/>
      <c r="F42" s="26"/>
      <c r="G42" s="24"/>
      <c r="H42" s="24"/>
      <c r="I42" s="25"/>
      <c r="J42" s="24"/>
      <c r="K42" s="24"/>
      <c r="L42" s="24"/>
      <c r="M42" s="25"/>
      <c r="N42" s="24"/>
      <c r="O42" s="24"/>
      <c r="P42" s="27"/>
      <c r="Q42" s="28">
        <f t="shared" si="2"/>
        <v>0</v>
      </c>
      <c r="R42" s="27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20"/>
      <c r="C43" s="21"/>
      <c r="D43" s="22"/>
      <c r="E43" s="23"/>
      <c r="F43" s="24"/>
      <c r="G43" s="24"/>
      <c r="H43" s="24"/>
      <c r="I43" s="32"/>
      <c r="J43" s="24"/>
      <c r="K43" s="24"/>
      <c r="L43" s="24"/>
      <c r="M43" s="25"/>
      <c r="N43" s="24"/>
      <c r="O43" s="24"/>
      <c r="P43" s="27"/>
      <c r="Q43" s="28">
        <f t="shared" si="2"/>
        <v>0</v>
      </c>
      <c r="R43" s="27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20"/>
      <c r="C44" s="21"/>
      <c r="D44" s="22"/>
      <c r="E44" s="23"/>
      <c r="F44" s="24"/>
      <c r="G44" s="24"/>
      <c r="H44" s="24"/>
      <c r="I44" s="32"/>
      <c r="J44" s="24"/>
      <c r="K44" s="24"/>
      <c r="L44" s="24"/>
      <c r="M44" s="25"/>
      <c r="N44" s="24"/>
      <c r="O44" s="24"/>
      <c r="P44" s="27"/>
      <c r="Q44" s="28">
        <f t="shared" si="2"/>
        <v>0</v>
      </c>
      <c r="R44" s="27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20"/>
      <c r="C45" s="21"/>
      <c r="D45" s="22"/>
      <c r="E45" s="23"/>
      <c r="F45" s="24"/>
      <c r="G45" s="24"/>
      <c r="H45" s="24"/>
      <c r="I45" s="25"/>
      <c r="J45" s="24"/>
      <c r="K45" s="24"/>
      <c r="L45" s="24"/>
      <c r="M45" s="32"/>
      <c r="N45" s="24"/>
      <c r="O45" s="24"/>
      <c r="P45" s="27"/>
      <c r="Q45" s="28">
        <f t="shared" si="2"/>
        <v>0</v>
      </c>
      <c r="R45" s="27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32"/>
      <c r="N46" s="24"/>
      <c r="O46" s="24"/>
      <c r="P46" s="27"/>
      <c r="Q46" s="28">
        <f t="shared" si="2"/>
        <v>0</v>
      </c>
      <c r="R46" s="30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32"/>
      <c r="N47" s="24"/>
      <c r="O47" s="24"/>
      <c r="P47" s="27"/>
      <c r="Q47" s="28">
        <f t="shared" si="2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32"/>
      <c r="N48" s="24"/>
      <c r="O48" s="24"/>
      <c r="P48" s="27"/>
      <c r="Q48" s="28">
        <f t="shared" si="2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20"/>
      <c r="C49" s="21"/>
      <c r="D49" s="22"/>
      <c r="E49" s="23"/>
      <c r="F49" s="24"/>
      <c r="G49" s="24"/>
      <c r="H49" s="26"/>
      <c r="I49" s="25"/>
      <c r="J49" s="24"/>
      <c r="K49" s="24"/>
      <c r="L49" s="24"/>
      <c r="M49" s="25"/>
      <c r="N49" s="24"/>
      <c r="O49" s="24"/>
      <c r="P49" s="27"/>
      <c r="Q49" s="28">
        <f t="shared" si="2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20"/>
      <c r="C50" s="21"/>
      <c r="D50" s="22"/>
      <c r="E50" s="23"/>
      <c r="F50" s="24"/>
      <c r="G50" s="24"/>
      <c r="H50" s="24"/>
      <c r="I50" s="25"/>
      <c r="J50" s="24"/>
      <c r="K50" s="26"/>
      <c r="L50" s="24"/>
      <c r="M50" s="25"/>
      <c r="N50" s="24"/>
      <c r="O50" s="24"/>
      <c r="P50" s="27"/>
      <c r="Q50" s="28">
        <f t="shared" si="2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20"/>
      <c r="C51" s="21"/>
      <c r="D51" s="22"/>
      <c r="E51" s="23"/>
      <c r="F51" s="24"/>
      <c r="G51" s="24"/>
      <c r="H51" s="26"/>
      <c r="I51" s="25"/>
      <c r="J51" s="24"/>
      <c r="K51" s="24"/>
      <c r="L51" s="24"/>
      <c r="M51" s="25"/>
      <c r="N51" s="24"/>
      <c r="O51" s="24"/>
      <c r="P51" s="27"/>
      <c r="Q51" s="28">
        <f t="shared" si="2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20"/>
      <c r="C52" s="21"/>
      <c r="D52" s="22"/>
      <c r="E52" s="23"/>
      <c r="F52" s="24"/>
      <c r="G52" s="24"/>
      <c r="H52" s="24"/>
      <c r="I52" s="25"/>
      <c r="J52" s="24"/>
      <c r="K52" s="24"/>
      <c r="L52" s="24"/>
      <c r="M52" s="32"/>
      <c r="N52" s="24"/>
      <c r="O52" s="24"/>
      <c r="P52" s="27"/>
      <c r="Q52" s="28">
        <f t="shared" si="2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36"/>
      <c r="C53" s="37"/>
      <c r="D53" s="38"/>
      <c r="E53" s="39"/>
      <c r="F53" s="24"/>
      <c r="G53" s="24"/>
      <c r="H53" s="24"/>
      <c r="I53" s="25"/>
      <c r="J53" s="24"/>
      <c r="K53" s="24"/>
      <c r="L53" s="24"/>
      <c r="M53" s="25"/>
      <c r="N53" s="24"/>
      <c r="O53" s="24"/>
      <c r="P53" s="30"/>
      <c r="Q53" s="28">
        <f t="shared" si="2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36"/>
      <c r="C54" s="37"/>
      <c r="D54" s="38"/>
      <c r="E54" s="39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30"/>
      <c r="Q54" s="28">
        <f t="shared" si="2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36"/>
      <c r="C55" s="37"/>
      <c r="D55" s="38"/>
      <c r="E55" s="39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30"/>
      <c r="Q55" s="28">
        <f t="shared" si="2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36"/>
      <c r="C56" s="37"/>
      <c r="D56" s="38"/>
      <c r="E56" s="39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30"/>
      <c r="Q56" s="28">
        <f t="shared" si="2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36"/>
      <c r="C57" s="37"/>
      <c r="D57" s="38"/>
      <c r="E57" s="39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30"/>
      <c r="Q57" s="28">
        <f t="shared" si="2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36"/>
      <c r="C58" s="37"/>
      <c r="D58" s="38"/>
      <c r="E58" s="39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30"/>
      <c r="Q58" s="28">
        <f t="shared" si="2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/>
      <c r="B59" s="36"/>
      <c r="C59" s="37"/>
      <c r="D59" s="38"/>
      <c r="E59" s="39"/>
      <c r="F59" s="24"/>
      <c r="G59" s="24"/>
      <c r="H59" s="24"/>
      <c r="I59" s="25"/>
      <c r="J59" s="24"/>
      <c r="K59" s="25"/>
      <c r="L59" s="24"/>
      <c r="M59" s="25"/>
      <c r="N59" s="24"/>
      <c r="O59" s="24"/>
      <c r="P59" s="30"/>
      <c r="Q59" s="28">
        <f t="shared" si="2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40"/>
      <c r="B60" s="41"/>
      <c r="C60" s="42"/>
      <c r="D60" s="43"/>
      <c r="E60" s="43"/>
      <c r="F60" s="44">
        <f t="shared" ref="F60:P60" si="3">SUM(F6:F59)</f>
        <v>2600</v>
      </c>
      <c r="G60" s="44">
        <f t="shared" si="3"/>
        <v>13300</v>
      </c>
      <c r="H60" s="44">
        <f t="shared" si="3"/>
        <v>10000</v>
      </c>
      <c r="I60" s="44">
        <f t="shared" si="3"/>
        <v>12350</v>
      </c>
      <c r="J60" s="44">
        <f t="shared" si="3"/>
        <v>600</v>
      </c>
      <c r="K60" s="44">
        <f t="shared" si="3"/>
        <v>340</v>
      </c>
      <c r="L60" s="44">
        <f t="shared" si="3"/>
        <v>0</v>
      </c>
      <c r="M60" s="44">
        <f t="shared" si="3"/>
        <v>25380</v>
      </c>
      <c r="N60" s="44">
        <f t="shared" si="3"/>
        <v>0</v>
      </c>
      <c r="O60" s="44">
        <f t="shared" si="3"/>
        <v>9000</v>
      </c>
      <c r="P60" s="44">
        <f t="shared" si="3"/>
        <v>73570</v>
      </c>
      <c r="Q60" s="45"/>
      <c r="R60" s="43"/>
      <c r="S60" s="46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</row>
    <row r="61" ht="42.0" customHeight="1">
      <c r="A61" s="49"/>
      <c r="B61" s="50"/>
      <c r="C61" s="51"/>
      <c r="D61" s="51"/>
      <c r="E61" s="51"/>
      <c r="F61" s="52">
        <f>F60+G60+H60+I60+J60+K60+L60+M60+N60+O60</f>
        <v>73570</v>
      </c>
      <c r="G61" s="4"/>
      <c r="H61" s="4"/>
      <c r="I61" s="4"/>
      <c r="J61" s="4"/>
      <c r="K61" s="4"/>
      <c r="L61" s="4"/>
      <c r="M61" s="4"/>
      <c r="N61" s="4"/>
      <c r="O61" s="4"/>
      <c r="P61" s="53" t="s">
        <v>62</v>
      </c>
      <c r="Q61" s="53"/>
      <c r="R61" s="51"/>
      <c r="S61" s="54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</row>
    <row r="62" ht="42.0" customHeight="1">
      <c r="A62" s="55"/>
      <c r="B62" s="55"/>
      <c r="C62" s="55"/>
      <c r="D62" s="55"/>
      <c r="E62" s="3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6" t="s">
        <v>63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7" t="s">
        <v>2</v>
      </c>
      <c r="B64" s="58" t="s">
        <v>3</v>
      </c>
      <c r="C64" s="58" t="s">
        <v>4</v>
      </c>
      <c r="D64" s="58" t="s">
        <v>5</v>
      </c>
      <c r="E64" s="58" t="s">
        <v>6</v>
      </c>
      <c r="F64" s="59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58" t="s">
        <v>8</v>
      </c>
      <c r="S64" s="58" t="s">
        <v>9</v>
      </c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11"/>
      <c r="B65" s="12"/>
      <c r="C65" s="12"/>
      <c r="D65" s="12"/>
      <c r="E65" s="12"/>
      <c r="F65" s="60" t="s">
        <v>10</v>
      </c>
      <c r="G65" s="61" t="s">
        <v>11</v>
      </c>
      <c r="H65" s="10"/>
      <c r="I65" s="61" t="s">
        <v>12</v>
      </c>
      <c r="J65" s="10"/>
      <c r="K65" s="58" t="s">
        <v>13</v>
      </c>
      <c r="L65" s="62"/>
      <c r="M65" s="62"/>
      <c r="N65" s="229" t="s">
        <v>23</v>
      </c>
      <c r="O65" s="64" t="s">
        <v>764</v>
      </c>
      <c r="P65" s="58" t="s">
        <v>14</v>
      </c>
      <c r="Q65" s="58" t="s">
        <v>15</v>
      </c>
      <c r="R65" s="12"/>
      <c r="S65" s="12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7"/>
      <c r="B66" s="10"/>
      <c r="C66" s="10"/>
      <c r="D66" s="10"/>
      <c r="E66" s="10"/>
      <c r="F66" s="10"/>
      <c r="G66" s="65" t="s">
        <v>16</v>
      </c>
      <c r="H66" s="63" t="s">
        <v>17</v>
      </c>
      <c r="I66" s="63" t="s">
        <v>18</v>
      </c>
      <c r="J66" s="63" t="s">
        <v>19</v>
      </c>
      <c r="K66" s="10"/>
      <c r="L66" s="63" t="s">
        <v>20</v>
      </c>
      <c r="M66" s="63" t="s">
        <v>21</v>
      </c>
      <c r="N66" s="229" t="s">
        <v>65</v>
      </c>
      <c r="O66" s="10"/>
      <c r="P66" s="10"/>
      <c r="Q66" s="10"/>
      <c r="R66" s="10"/>
      <c r="S66" s="10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66">
        <v>1.0</v>
      </c>
      <c r="B67" s="232">
        <v>46187.0</v>
      </c>
      <c r="C67" s="214" t="s">
        <v>765</v>
      </c>
      <c r="D67" s="95">
        <v>13781.0</v>
      </c>
      <c r="E67" s="96" t="s">
        <v>376</v>
      </c>
      <c r="F67" s="233"/>
      <c r="G67" s="234"/>
      <c r="H67" s="234"/>
      <c r="I67" s="234"/>
      <c r="J67" s="234"/>
      <c r="K67" s="234"/>
      <c r="L67" s="235"/>
      <c r="M67" s="234"/>
      <c r="N67" s="236"/>
      <c r="O67" s="237">
        <v>35.0</v>
      </c>
      <c r="P67" s="238">
        <v>35.0</v>
      </c>
      <c r="Q67" s="79">
        <f t="shared" ref="Q67:Q73" si="4">F67+G67+H67+I67+J67+K67+L67+M67+N67+O67-P67</f>
        <v>0</v>
      </c>
      <c r="R67" s="27"/>
      <c r="S67" s="73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179">
        <v>2.0</v>
      </c>
      <c r="B68" s="100"/>
      <c r="C68" s="159"/>
      <c r="D68" s="160"/>
      <c r="E68" s="161"/>
      <c r="F68" s="71"/>
      <c r="G68" s="71"/>
      <c r="H68" s="71"/>
      <c r="I68" s="71"/>
      <c r="J68" s="71"/>
      <c r="K68" s="71"/>
      <c r="L68" s="71"/>
      <c r="M68" s="71"/>
      <c r="N68" s="162"/>
      <c r="O68" s="162"/>
      <c r="P68" s="163"/>
      <c r="Q68" s="79">
        <f t="shared" si="4"/>
        <v>0</v>
      </c>
      <c r="R68" s="30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66">
        <v>3.0</v>
      </c>
      <c r="B69" s="225"/>
      <c r="C69" s="159"/>
      <c r="D69" s="160"/>
      <c r="E69" s="161"/>
      <c r="F69" s="71"/>
      <c r="G69" s="71"/>
      <c r="H69" s="71"/>
      <c r="I69" s="71"/>
      <c r="J69" s="71"/>
      <c r="K69" s="71"/>
      <c r="L69" s="71"/>
      <c r="M69" s="71"/>
      <c r="N69" s="162"/>
      <c r="O69" s="72"/>
      <c r="P69" s="163"/>
      <c r="Q69" s="79">
        <f t="shared" si="4"/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66">
        <v>4.0</v>
      </c>
      <c r="B70" s="225"/>
      <c r="C70" s="159"/>
      <c r="D70" s="160"/>
      <c r="E70" s="161"/>
      <c r="F70" s="71"/>
      <c r="G70" s="71"/>
      <c r="H70" s="71"/>
      <c r="I70" s="71"/>
      <c r="J70" s="71"/>
      <c r="K70" s="71"/>
      <c r="L70" s="71"/>
      <c r="M70" s="71"/>
      <c r="N70" s="162"/>
      <c r="O70" s="72"/>
      <c r="P70" s="163"/>
      <c r="Q70" s="79">
        <f t="shared" si="4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66">
        <v>5.0</v>
      </c>
      <c r="B71" s="67"/>
      <c r="C71" s="68"/>
      <c r="D71" s="69"/>
      <c r="E71" s="70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78"/>
      <c r="Q71" s="79">
        <f t="shared" si="4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hidden="1" customHeight="1">
      <c r="A72" s="66">
        <v>6.0</v>
      </c>
      <c r="B72" s="36"/>
      <c r="C72" s="81"/>
      <c r="D72" s="81"/>
      <c r="E72" s="82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78"/>
      <c r="Q72" s="79">
        <f t="shared" si="4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83">
        <v>7.0</v>
      </c>
      <c r="B73" s="84"/>
      <c r="C73" s="75"/>
      <c r="D73" s="75"/>
      <c r="E73" s="75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85"/>
      <c r="Q73" s="79">
        <f t="shared" si="4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customHeight="1">
      <c r="A74" s="86"/>
      <c r="B74" s="87"/>
      <c r="C74" s="88"/>
      <c r="D74" s="89" t="s">
        <v>66</v>
      </c>
      <c r="E74" s="62"/>
      <c r="F74" s="90">
        <f t="shared" ref="F74:P74" si="5">SUM(F67:F73)</f>
        <v>0</v>
      </c>
      <c r="G74" s="90">
        <f t="shared" si="5"/>
        <v>0</v>
      </c>
      <c r="H74" s="90">
        <f t="shared" si="5"/>
        <v>0</v>
      </c>
      <c r="I74" s="90">
        <f t="shared" si="5"/>
        <v>0</v>
      </c>
      <c r="J74" s="90">
        <f t="shared" si="5"/>
        <v>0</v>
      </c>
      <c r="K74" s="90">
        <f t="shared" si="5"/>
        <v>0</v>
      </c>
      <c r="L74" s="90">
        <f t="shared" si="5"/>
        <v>0</v>
      </c>
      <c r="M74" s="90">
        <f t="shared" si="5"/>
        <v>0</v>
      </c>
      <c r="N74" s="90">
        <f t="shared" si="5"/>
        <v>0</v>
      </c>
      <c r="O74" s="90">
        <f t="shared" si="5"/>
        <v>35</v>
      </c>
      <c r="P74" s="90">
        <f t="shared" si="5"/>
        <v>35</v>
      </c>
      <c r="Q74" s="91"/>
      <c r="R74" s="62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55"/>
      <c r="B75" s="55"/>
      <c r="C75" s="55"/>
      <c r="D75" s="55"/>
      <c r="E75" s="3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6" t="s">
        <v>67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7" t="s">
        <v>2</v>
      </c>
      <c r="B77" s="58" t="s">
        <v>3</v>
      </c>
      <c r="C77" s="58" t="s">
        <v>4</v>
      </c>
      <c r="D77" s="58" t="s">
        <v>5</v>
      </c>
      <c r="E77" s="58" t="s">
        <v>6</v>
      </c>
      <c r="F77" s="59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58" t="s">
        <v>8</v>
      </c>
      <c r="S77" s="58" t="s">
        <v>9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11"/>
      <c r="B78" s="12"/>
      <c r="C78" s="12"/>
      <c r="D78" s="12"/>
      <c r="E78" s="12"/>
      <c r="F78" s="60" t="s">
        <v>10</v>
      </c>
      <c r="G78" s="61" t="s">
        <v>11</v>
      </c>
      <c r="H78" s="10"/>
      <c r="I78" s="61" t="s">
        <v>12</v>
      </c>
      <c r="J78" s="10"/>
      <c r="K78" s="58" t="s">
        <v>13</v>
      </c>
      <c r="L78" s="62"/>
      <c r="M78" s="62"/>
      <c r="N78" s="62"/>
      <c r="O78" s="64" t="s">
        <v>766</v>
      </c>
      <c r="P78" s="58" t="s">
        <v>14</v>
      </c>
      <c r="Q78" s="58" t="s">
        <v>15</v>
      </c>
      <c r="R78" s="12"/>
      <c r="S78" s="12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7"/>
      <c r="B79" s="10"/>
      <c r="C79" s="10"/>
      <c r="D79" s="10"/>
      <c r="E79" s="10"/>
      <c r="F79" s="10"/>
      <c r="G79" s="65" t="s">
        <v>16</v>
      </c>
      <c r="H79" s="63" t="s">
        <v>17</v>
      </c>
      <c r="I79" s="63" t="s">
        <v>18</v>
      </c>
      <c r="J79" s="63" t="s">
        <v>19</v>
      </c>
      <c r="K79" s="10"/>
      <c r="L79" s="63" t="s">
        <v>20</v>
      </c>
      <c r="M79" s="63" t="s">
        <v>21</v>
      </c>
      <c r="N79" s="63" t="s">
        <v>22</v>
      </c>
      <c r="O79" s="10"/>
      <c r="P79" s="10"/>
      <c r="Q79" s="10"/>
      <c r="R79" s="10"/>
      <c r="S79" s="10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92">
        <v>1.0</v>
      </c>
      <c r="B80" s="171">
        <v>46187.0</v>
      </c>
      <c r="C80" s="166" t="s">
        <v>767</v>
      </c>
      <c r="D80" s="167">
        <v>10255.0</v>
      </c>
      <c r="E80" s="167" t="s">
        <v>768</v>
      </c>
      <c r="F80" s="103"/>
      <c r="G80" s="71"/>
      <c r="H80" s="226"/>
      <c r="I80" s="231">
        <v>2500.0</v>
      </c>
      <c r="J80" s="221"/>
      <c r="K80" s="220"/>
      <c r="L80" s="162"/>
      <c r="M80" s="168"/>
      <c r="N80" s="222"/>
      <c r="O80" s="223"/>
      <c r="P80" s="207">
        <v>2500.0</v>
      </c>
      <c r="Q80" s="158">
        <v>0.0</v>
      </c>
      <c r="R80" s="170"/>
      <c r="S80" s="73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239">
        <v>2.0</v>
      </c>
      <c r="B81" s="171">
        <v>46187.0</v>
      </c>
      <c r="C81" s="172" t="s">
        <v>769</v>
      </c>
      <c r="D81" s="173">
        <v>48052.0</v>
      </c>
      <c r="E81" s="173" t="s">
        <v>72</v>
      </c>
      <c r="F81" s="103"/>
      <c r="G81" s="104"/>
      <c r="H81" s="105">
        <v>7500.0</v>
      </c>
      <c r="I81" s="104"/>
      <c r="J81" s="103"/>
      <c r="K81" s="203"/>
      <c r="L81" s="103"/>
      <c r="M81" s="111"/>
      <c r="N81" s="103"/>
      <c r="O81" s="73"/>
      <c r="P81" s="202">
        <v>7500.0</v>
      </c>
      <c r="Q81" s="79">
        <v>0.0</v>
      </c>
      <c r="R81" s="99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92">
        <v>3.0</v>
      </c>
      <c r="B82" s="204">
        <v>46187.0</v>
      </c>
      <c r="C82" s="172" t="s">
        <v>770</v>
      </c>
      <c r="D82" s="205">
        <v>48052.0</v>
      </c>
      <c r="E82" s="173" t="s">
        <v>72</v>
      </c>
      <c r="F82" s="103"/>
      <c r="G82" s="104"/>
      <c r="H82" s="162">
        <v>2500.0</v>
      </c>
      <c r="I82" s="104"/>
      <c r="J82" s="103"/>
      <c r="K82" s="103"/>
      <c r="L82" s="103"/>
      <c r="M82" s="103"/>
      <c r="N82" s="103"/>
      <c r="O82" s="73"/>
      <c r="P82" s="202">
        <v>2500.0</v>
      </c>
      <c r="Q82" s="79">
        <v>0.0</v>
      </c>
      <c r="R82" s="99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92">
        <v>4.0</v>
      </c>
      <c r="B83" s="206"/>
      <c r="C83" s="172"/>
      <c r="D83" s="173"/>
      <c r="E83" s="173"/>
      <c r="F83" s="103"/>
      <c r="G83" s="104"/>
      <c r="H83" s="105"/>
      <c r="I83" s="104"/>
      <c r="J83" s="103"/>
      <c r="K83" s="103"/>
      <c r="L83" s="103"/>
      <c r="M83" s="103"/>
      <c r="N83" s="103"/>
      <c r="O83" s="73"/>
      <c r="P83" s="169"/>
      <c r="Q83" s="79">
        <f t="shared" ref="Q83:Q89" si="6">F83+G83+H83+I83+J83+K83+L83+M83+N83+O83-P83</f>
        <v>0</v>
      </c>
      <c r="R83" s="99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hidden="1" customHeight="1">
      <c r="A84" s="92">
        <v>5.0</v>
      </c>
      <c r="B84" s="208"/>
      <c r="C84" s="209"/>
      <c r="D84" s="210"/>
      <c r="E84" s="210"/>
      <c r="F84" s="120"/>
      <c r="G84" s="121"/>
      <c r="H84" s="211"/>
      <c r="I84" s="121"/>
      <c r="J84" s="120"/>
      <c r="K84" s="120"/>
      <c r="L84" s="120"/>
      <c r="M84" s="120"/>
      <c r="N84" s="120"/>
      <c r="O84" s="122"/>
      <c r="P84" s="212"/>
      <c r="Q84" s="79">
        <f t="shared" si="6"/>
        <v>0</v>
      </c>
      <c r="R84" s="99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2">
        <v>6.0</v>
      </c>
      <c r="B85" s="208"/>
      <c r="C85" s="209"/>
      <c r="D85" s="210"/>
      <c r="E85" s="210"/>
      <c r="F85" s="120"/>
      <c r="G85" s="121"/>
      <c r="H85" s="211"/>
      <c r="I85" s="121"/>
      <c r="J85" s="120"/>
      <c r="K85" s="120"/>
      <c r="L85" s="120"/>
      <c r="M85" s="120"/>
      <c r="N85" s="120"/>
      <c r="O85" s="122"/>
      <c r="P85" s="212"/>
      <c r="Q85" s="79">
        <f t="shared" si="6"/>
        <v>0</v>
      </c>
      <c r="R85" s="99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2">
        <v>7.0</v>
      </c>
      <c r="B86" s="124"/>
      <c r="C86" s="117"/>
      <c r="D86" s="119"/>
      <c r="E86" s="119"/>
      <c r="F86" s="120"/>
      <c r="G86" s="121"/>
      <c r="H86" s="121"/>
      <c r="I86" s="121"/>
      <c r="J86" s="120"/>
      <c r="K86" s="120"/>
      <c r="L86" s="120"/>
      <c r="M86" s="120"/>
      <c r="N86" s="120"/>
      <c r="O86" s="122"/>
      <c r="P86" s="177"/>
      <c r="Q86" s="79">
        <f t="shared" si="6"/>
        <v>0</v>
      </c>
      <c r="R86" s="99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2">
        <v>8.0</v>
      </c>
      <c r="B87" s="124"/>
      <c r="C87" s="117"/>
      <c r="D87" s="119"/>
      <c r="E87" s="119"/>
      <c r="F87" s="120"/>
      <c r="G87" s="121"/>
      <c r="H87" s="121"/>
      <c r="I87" s="121"/>
      <c r="J87" s="120"/>
      <c r="K87" s="120"/>
      <c r="L87" s="120"/>
      <c r="M87" s="120"/>
      <c r="N87" s="120"/>
      <c r="O87" s="122"/>
      <c r="P87" s="177"/>
      <c r="Q87" s="79">
        <f t="shared" si="6"/>
        <v>0</v>
      </c>
      <c r="R87" s="99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2">
        <v>9.0</v>
      </c>
      <c r="B88" s="124"/>
      <c r="C88" s="117"/>
      <c r="D88" s="119"/>
      <c r="E88" s="119"/>
      <c r="F88" s="120"/>
      <c r="G88" s="121"/>
      <c r="H88" s="121"/>
      <c r="I88" s="121"/>
      <c r="J88" s="120"/>
      <c r="K88" s="120"/>
      <c r="L88" s="120"/>
      <c r="M88" s="120"/>
      <c r="N88" s="120"/>
      <c r="O88" s="122"/>
      <c r="P88" s="177"/>
      <c r="Q88" s="79">
        <f t="shared" si="6"/>
        <v>0</v>
      </c>
      <c r="R88" s="99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2">
        <v>10.0</v>
      </c>
      <c r="B89" s="124"/>
      <c r="C89" s="117"/>
      <c r="D89" s="125"/>
      <c r="E89" s="126"/>
      <c r="F89" s="120"/>
      <c r="G89" s="120"/>
      <c r="H89" s="127"/>
      <c r="I89" s="120"/>
      <c r="J89" s="120"/>
      <c r="K89" s="120"/>
      <c r="L89" s="120"/>
      <c r="M89" s="120"/>
      <c r="N89" s="120"/>
      <c r="O89" s="122"/>
      <c r="P89" s="121"/>
      <c r="Q89" s="79">
        <f t="shared" si="6"/>
        <v>0</v>
      </c>
      <c r="R89" s="99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2"/>
      <c r="B90" s="128"/>
      <c r="C90" s="129"/>
      <c r="D90" s="130"/>
      <c r="E90" s="130"/>
      <c r="F90" s="120"/>
      <c r="G90" s="120"/>
      <c r="H90" s="120"/>
      <c r="I90" s="120"/>
      <c r="J90" s="120"/>
      <c r="K90" s="120"/>
      <c r="L90" s="120"/>
      <c r="M90" s="120"/>
      <c r="N90" s="120"/>
      <c r="O90" s="122"/>
      <c r="P90" s="120"/>
      <c r="Q90" s="79"/>
      <c r="R90" s="131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86"/>
      <c r="B91" s="87"/>
      <c r="C91" s="88"/>
      <c r="D91" s="89" t="s">
        <v>66</v>
      </c>
      <c r="E91" s="62"/>
      <c r="F91" s="90">
        <f t="shared" ref="F91:P91" si="7">SUM(F80:F83)</f>
        <v>0</v>
      </c>
      <c r="G91" s="90">
        <f t="shared" si="7"/>
        <v>0</v>
      </c>
      <c r="H91" s="90">
        <f t="shared" si="7"/>
        <v>10000</v>
      </c>
      <c r="I91" s="90">
        <f t="shared" si="7"/>
        <v>2500</v>
      </c>
      <c r="J91" s="90">
        <f t="shared" si="7"/>
        <v>0</v>
      </c>
      <c r="K91" s="90">
        <f t="shared" si="7"/>
        <v>0</v>
      </c>
      <c r="L91" s="90">
        <f t="shared" si="7"/>
        <v>0</v>
      </c>
      <c r="M91" s="90">
        <f t="shared" si="7"/>
        <v>0</v>
      </c>
      <c r="N91" s="90">
        <f t="shared" si="7"/>
        <v>0</v>
      </c>
      <c r="O91" s="90">
        <f t="shared" si="7"/>
        <v>0</v>
      </c>
      <c r="P91" s="90">
        <f t="shared" si="7"/>
        <v>12500</v>
      </c>
      <c r="Q91" s="91"/>
      <c r="R91" s="62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55"/>
      <c r="B92" s="55"/>
      <c r="C92" s="55"/>
      <c r="D92" s="55"/>
      <c r="E92" s="132"/>
      <c r="F92" s="133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2"/>
      <c r="F93" s="133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51.0" customHeight="1">
      <c r="A94" s="2"/>
      <c r="B94" s="2"/>
      <c r="C94" s="2"/>
      <c r="D94" s="2"/>
      <c r="E94" s="134" t="s">
        <v>73</v>
      </c>
      <c r="F94" s="135" t="s">
        <v>139</v>
      </c>
      <c r="G94" s="2"/>
      <c r="H94" s="2"/>
      <c r="I94" s="2"/>
      <c r="J94" s="136" t="s">
        <v>75</v>
      </c>
      <c r="K94" s="136"/>
      <c r="L94" s="136"/>
      <c r="M94" s="136"/>
      <c r="N94" s="137"/>
      <c r="O94" s="137"/>
      <c r="P94" s="138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34" t="s">
        <v>76</v>
      </c>
      <c r="F95" s="135" t="s">
        <v>139</v>
      </c>
      <c r="G95" s="2"/>
      <c r="H95" s="2"/>
      <c r="I95" s="2"/>
      <c r="J95" s="139" t="s">
        <v>77</v>
      </c>
      <c r="K95" s="139"/>
      <c r="L95" s="139"/>
      <c r="M95" s="139"/>
      <c r="N95" s="139"/>
      <c r="O95" s="139"/>
      <c r="P95" s="140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4" t="s">
        <v>78</v>
      </c>
      <c r="F96" s="135" t="s">
        <v>139</v>
      </c>
      <c r="G96" s="2"/>
      <c r="H96" s="2"/>
      <c r="I96" s="2"/>
      <c r="J96" s="141"/>
      <c r="K96" s="142"/>
      <c r="L96" s="142"/>
      <c r="M96" s="142"/>
      <c r="N96" s="142"/>
      <c r="O96" s="142"/>
      <c r="P96" s="142"/>
      <c r="Q96" s="143"/>
      <c r="R96" s="31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4" t="s">
        <v>79</v>
      </c>
      <c r="F97" s="135" t="s">
        <v>139</v>
      </c>
      <c r="G97" s="2"/>
      <c r="H97" s="2"/>
      <c r="I97" s="2"/>
      <c r="J97" s="144"/>
      <c r="K97" s="144"/>
      <c r="L97" s="144"/>
      <c r="M97" s="144"/>
      <c r="N97" s="144"/>
      <c r="O97" s="144"/>
      <c r="P97" s="55"/>
      <c r="Q97" s="55"/>
      <c r="R97" s="5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4" t="s">
        <v>771</v>
      </c>
      <c r="F98" s="135" t="s">
        <v>139</v>
      </c>
      <c r="G98" s="2"/>
      <c r="H98" s="2"/>
      <c r="I98" s="2"/>
      <c r="J98" s="144"/>
      <c r="K98" s="144"/>
      <c r="L98" s="144"/>
      <c r="M98" s="144"/>
      <c r="N98" s="144"/>
      <c r="O98" s="144"/>
      <c r="P98" s="145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4" t="s">
        <v>81</v>
      </c>
      <c r="F99" s="135" t="s">
        <v>139</v>
      </c>
      <c r="G99" s="2"/>
      <c r="H99" s="2"/>
      <c r="I99" s="2"/>
      <c r="J99" s="146"/>
      <c r="K99" s="146"/>
      <c r="L99" s="146"/>
      <c r="M99" s="146"/>
      <c r="N99" s="55"/>
      <c r="O99" s="55"/>
      <c r="P99" s="145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4" t="s">
        <v>82</v>
      </c>
      <c r="F100" s="135" t="s">
        <v>139</v>
      </c>
      <c r="G100" s="2"/>
      <c r="H100" s="2"/>
      <c r="I100" s="2"/>
      <c r="J100" s="55"/>
      <c r="K100" s="55"/>
      <c r="L100" s="147"/>
      <c r="M100" s="55"/>
      <c r="N100" s="55"/>
      <c r="O100" s="55"/>
      <c r="P100" s="14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55"/>
      <c r="K101" s="55"/>
      <c r="L101" s="55"/>
      <c r="M101" s="55"/>
      <c r="N101" s="55"/>
      <c r="O101" s="55"/>
      <c r="P101" s="5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772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46188.0</v>
      </c>
      <c r="C6" s="21" t="s">
        <v>773</v>
      </c>
      <c r="D6" s="22">
        <v>123660.0</v>
      </c>
      <c r="E6" s="23" t="s">
        <v>774</v>
      </c>
      <c r="F6" s="26">
        <v>300.0</v>
      </c>
      <c r="G6" s="24"/>
      <c r="H6" s="24"/>
      <c r="I6" s="32"/>
      <c r="J6" s="26"/>
      <c r="K6" s="24"/>
      <c r="L6" s="24"/>
      <c r="M6" s="25"/>
      <c r="N6" s="24"/>
      <c r="O6" s="26"/>
      <c r="P6" s="27">
        <v>300.0</v>
      </c>
      <c r="Q6" s="28">
        <f t="shared" ref="Q6:Q37" si="1">F6+G6+H6+I6+J6+K6+L6+M6+N6+O6-P6</f>
        <v>0</v>
      </c>
      <c r="R6" s="230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46188.0</v>
      </c>
      <c r="C7" s="21" t="s">
        <v>775</v>
      </c>
      <c r="D7" s="22">
        <v>44914.0</v>
      </c>
      <c r="E7" s="23" t="s">
        <v>776</v>
      </c>
      <c r="F7" s="24"/>
      <c r="G7" s="24"/>
      <c r="H7" s="24"/>
      <c r="I7" s="32"/>
      <c r="J7" s="26">
        <v>5700.0</v>
      </c>
      <c r="K7" s="24"/>
      <c r="L7" s="24"/>
      <c r="M7" s="32"/>
      <c r="N7" s="24"/>
      <c r="O7" s="24"/>
      <c r="P7" s="27">
        <v>5700.0</v>
      </c>
      <c r="Q7" s="28">
        <f t="shared" si="1"/>
        <v>0</v>
      </c>
      <c r="R7" s="230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46188.0</v>
      </c>
      <c r="C8" s="21" t="s">
        <v>777</v>
      </c>
      <c r="D8" s="22">
        <v>19122.0</v>
      </c>
      <c r="E8" s="23" t="s">
        <v>226</v>
      </c>
      <c r="F8" s="24"/>
      <c r="G8" s="24"/>
      <c r="H8" s="24"/>
      <c r="I8" s="32">
        <v>2600.0</v>
      </c>
      <c r="J8" s="26"/>
      <c r="K8" s="26"/>
      <c r="L8" s="24"/>
      <c r="M8" s="25"/>
      <c r="N8" s="24"/>
      <c r="O8" s="24"/>
      <c r="P8" s="27">
        <v>2600.0</v>
      </c>
      <c r="Q8" s="28">
        <f t="shared" si="1"/>
        <v>0</v>
      </c>
      <c r="R8" s="230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46188.0</v>
      </c>
      <c r="C9" s="21" t="s">
        <v>778</v>
      </c>
      <c r="D9" s="22">
        <v>64461.0</v>
      </c>
      <c r="E9" s="23" t="s">
        <v>779</v>
      </c>
      <c r="F9" s="26">
        <v>2500.0</v>
      </c>
      <c r="G9" s="24"/>
      <c r="H9" s="24"/>
      <c r="I9" s="32"/>
      <c r="J9" s="26"/>
      <c r="K9" s="24"/>
      <c r="L9" s="24"/>
      <c r="M9" s="25"/>
      <c r="N9" s="24"/>
      <c r="O9" s="24"/>
      <c r="P9" s="27">
        <v>2500.0</v>
      </c>
      <c r="Q9" s="28">
        <f t="shared" si="1"/>
        <v>0</v>
      </c>
      <c r="R9" s="230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46188.0</v>
      </c>
      <c r="C10" s="21" t="s">
        <v>780</v>
      </c>
      <c r="D10" s="22">
        <v>81108.0</v>
      </c>
      <c r="E10" s="23" t="s">
        <v>168</v>
      </c>
      <c r="F10" s="24"/>
      <c r="G10" s="24"/>
      <c r="H10" s="24"/>
      <c r="I10" s="32">
        <v>19500.0</v>
      </c>
      <c r="J10" s="26"/>
      <c r="K10" s="24"/>
      <c r="L10" s="24"/>
      <c r="M10" s="32"/>
      <c r="N10" s="24"/>
      <c r="O10" s="24"/>
      <c r="P10" s="27">
        <v>19500.0</v>
      </c>
      <c r="Q10" s="28">
        <f t="shared" si="1"/>
        <v>0</v>
      </c>
      <c r="R10" s="230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46188.0</v>
      </c>
      <c r="C11" s="21" t="s">
        <v>781</v>
      </c>
      <c r="D11" s="22">
        <v>74765.0</v>
      </c>
      <c r="E11" s="23" t="s">
        <v>782</v>
      </c>
      <c r="F11" s="24"/>
      <c r="G11" s="24"/>
      <c r="H11" s="24"/>
      <c r="I11" s="32">
        <v>2600.0</v>
      </c>
      <c r="J11" s="26"/>
      <c r="K11" s="26"/>
      <c r="L11" s="24"/>
      <c r="M11" s="32"/>
      <c r="N11" s="24"/>
      <c r="O11" s="24"/>
      <c r="P11" s="27">
        <v>2600.0</v>
      </c>
      <c r="Q11" s="28">
        <f t="shared" si="1"/>
        <v>0</v>
      </c>
      <c r="R11" s="230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46188.0</v>
      </c>
      <c r="C12" s="21" t="s">
        <v>783</v>
      </c>
      <c r="D12" s="22">
        <v>62815.0</v>
      </c>
      <c r="E12" s="23" t="s">
        <v>153</v>
      </c>
      <c r="F12" s="26"/>
      <c r="G12" s="24"/>
      <c r="H12" s="24"/>
      <c r="I12" s="32">
        <v>10000.0</v>
      </c>
      <c r="J12" s="26"/>
      <c r="K12" s="26"/>
      <c r="L12" s="24"/>
      <c r="M12" s="32"/>
      <c r="N12" s="24"/>
      <c r="O12" s="24"/>
      <c r="P12" s="27">
        <v>10000.0</v>
      </c>
      <c r="Q12" s="28">
        <f t="shared" si="1"/>
        <v>0</v>
      </c>
      <c r="R12" s="230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46188.0</v>
      </c>
      <c r="C13" s="21" t="s">
        <v>784</v>
      </c>
      <c r="D13" s="22">
        <v>50595.0</v>
      </c>
      <c r="E13" s="23" t="s">
        <v>45</v>
      </c>
      <c r="F13" s="24"/>
      <c r="G13" s="24"/>
      <c r="H13" s="24"/>
      <c r="I13" s="32">
        <v>5900.0</v>
      </c>
      <c r="J13" s="26"/>
      <c r="K13" s="24"/>
      <c r="L13" s="24"/>
      <c r="M13" s="32"/>
      <c r="N13" s="24"/>
      <c r="O13" s="24"/>
      <c r="P13" s="27">
        <v>5900.0</v>
      </c>
      <c r="Q13" s="28">
        <f t="shared" si="1"/>
        <v>0</v>
      </c>
      <c r="R13" s="230" t="s">
        <v>35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46188.0</v>
      </c>
      <c r="C14" s="21" t="s">
        <v>785</v>
      </c>
      <c r="D14" s="22">
        <v>59542.0</v>
      </c>
      <c r="E14" s="23" t="s">
        <v>786</v>
      </c>
      <c r="F14" s="26"/>
      <c r="G14" s="26"/>
      <c r="H14" s="26"/>
      <c r="I14" s="32"/>
      <c r="J14" s="26">
        <v>5100.0</v>
      </c>
      <c r="K14" s="24"/>
      <c r="L14" s="24"/>
      <c r="M14" s="25"/>
      <c r="N14" s="24"/>
      <c r="O14" s="24"/>
      <c r="P14" s="27">
        <v>5100.0</v>
      </c>
      <c r="Q14" s="28">
        <f t="shared" si="1"/>
        <v>0</v>
      </c>
      <c r="R14" s="230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46188.0</v>
      </c>
      <c r="C15" s="21" t="s">
        <v>787</v>
      </c>
      <c r="D15" s="22">
        <v>10881.0</v>
      </c>
      <c r="E15" s="23" t="s">
        <v>208</v>
      </c>
      <c r="F15" s="26">
        <v>4500.0</v>
      </c>
      <c r="G15" s="24"/>
      <c r="H15" s="24"/>
      <c r="I15" s="32"/>
      <c r="J15" s="26"/>
      <c r="K15" s="24"/>
      <c r="L15" s="24"/>
      <c r="M15" s="32"/>
      <c r="N15" s="24"/>
      <c r="O15" s="24"/>
      <c r="P15" s="27">
        <v>4500.0</v>
      </c>
      <c r="Q15" s="28">
        <f t="shared" si="1"/>
        <v>0</v>
      </c>
      <c r="R15" s="230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46188.0</v>
      </c>
      <c r="C16" s="21" t="s">
        <v>788</v>
      </c>
      <c r="D16" s="22">
        <v>54766.0</v>
      </c>
      <c r="E16" s="23" t="s">
        <v>650</v>
      </c>
      <c r="F16" s="24"/>
      <c r="G16" s="26"/>
      <c r="H16" s="24"/>
      <c r="I16" s="32">
        <v>10000.0</v>
      </c>
      <c r="J16" s="24"/>
      <c r="K16" s="26"/>
      <c r="L16" s="24"/>
      <c r="M16" s="32"/>
      <c r="N16" s="24"/>
      <c r="O16" s="24"/>
      <c r="P16" s="27">
        <v>10000.0</v>
      </c>
      <c r="Q16" s="28">
        <f t="shared" si="1"/>
        <v>0</v>
      </c>
      <c r="R16" s="230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46188.0</v>
      </c>
      <c r="C17" s="21" t="s">
        <v>789</v>
      </c>
      <c r="D17" s="22">
        <v>119998.0</v>
      </c>
      <c r="E17" s="23" t="s">
        <v>488</v>
      </c>
      <c r="F17" s="24"/>
      <c r="G17" s="24"/>
      <c r="H17" s="24"/>
      <c r="I17" s="32"/>
      <c r="J17" s="26"/>
      <c r="K17" s="26"/>
      <c r="L17" s="24"/>
      <c r="M17" s="32">
        <v>200.0</v>
      </c>
      <c r="N17" s="24"/>
      <c r="O17" s="24"/>
      <c r="P17" s="27">
        <v>200.0</v>
      </c>
      <c r="Q17" s="28">
        <f t="shared" si="1"/>
        <v>0</v>
      </c>
      <c r="R17" s="230" t="s">
        <v>35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46188.0</v>
      </c>
      <c r="C18" s="21" t="s">
        <v>790</v>
      </c>
      <c r="D18" s="22">
        <v>43380.0</v>
      </c>
      <c r="E18" s="23" t="s">
        <v>449</v>
      </c>
      <c r="F18" s="24"/>
      <c r="G18" s="26"/>
      <c r="H18" s="24"/>
      <c r="I18" s="32"/>
      <c r="J18" s="26"/>
      <c r="K18" s="26">
        <v>2450.0</v>
      </c>
      <c r="L18" s="24"/>
      <c r="M18" s="32"/>
      <c r="N18" s="24"/>
      <c r="O18" s="24"/>
      <c r="P18" s="27">
        <v>2450.0</v>
      </c>
      <c r="Q18" s="28">
        <f t="shared" si="1"/>
        <v>0</v>
      </c>
      <c r="R18" s="230" t="s">
        <v>791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46188.0</v>
      </c>
      <c r="C19" s="21" t="s">
        <v>792</v>
      </c>
      <c r="D19" s="22">
        <v>59103.0</v>
      </c>
      <c r="E19" s="23" t="s">
        <v>292</v>
      </c>
      <c r="F19" s="26"/>
      <c r="G19" s="24"/>
      <c r="H19" s="24"/>
      <c r="I19" s="32">
        <v>28500.0</v>
      </c>
      <c r="J19" s="26"/>
      <c r="K19" s="26">
        <v>4000.0</v>
      </c>
      <c r="L19" s="24"/>
      <c r="M19" s="32"/>
      <c r="N19" s="24"/>
      <c r="O19" s="24"/>
      <c r="P19" s="27">
        <v>32500.0</v>
      </c>
      <c r="Q19" s="28">
        <f t="shared" si="1"/>
        <v>0</v>
      </c>
      <c r="R19" s="230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46188.0</v>
      </c>
      <c r="C20" s="21" t="s">
        <v>793</v>
      </c>
      <c r="D20" s="22">
        <v>69369.0</v>
      </c>
      <c r="E20" s="23" t="s">
        <v>794</v>
      </c>
      <c r="F20" s="24"/>
      <c r="G20" s="26"/>
      <c r="H20" s="24"/>
      <c r="I20" s="32">
        <v>10000.0</v>
      </c>
      <c r="J20" s="26"/>
      <c r="K20" s="26"/>
      <c r="L20" s="24"/>
      <c r="M20" s="32"/>
      <c r="N20" s="24"/>
      <c r="O20" s="24"/>
      <c r="P20" s="27">
        <v>10000.0</v>
      </c>
      <c r="Q20" s="28">
        <f t="shared" si="1"/>
        <v>0</v>
      </c>
      <c r="R20" s="230" t="s">
        <v>32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46188.0</v>
      </c>
      <c r="C21" s="21" t="s">
        <v>795</v>
      </c>
      <c r="D21" s="22">
        <v>31927.0</v>
      </c>
      <c r="E21" s="23" t="s">
        <v>796</v>
      </c>
      <c r="F21" s="24"/>
      <c r="G21" s="26"/>
      <c r="H21" s="24"/>
      <c r="I21" s="32">
        <v>800.0</v>
      </c>
      <c r="J21" s="26"/>
      <c r="K21" s="26"/>
      <c r="L21" s="24"/>
      <c r="M21" s="32"/>
      <c r="N21" s="24"/>
      <c r="O21" s="24"/>
      <c r="P21" s="27">
        <v>800.0</v>
      </c>
      <c r="Q21" s="28">
        <f t="shared" si="1"/>
        <v>0</v>
      </c>
      <c r="R21" s="230" t="s">
        <v>32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46188.0</v>
      </c>
      <c r="C22" s="21" t="s">
        <v>797</v>
      </c>
      <c r="D22" s="22">
        <v>123683.0</v>
      </c>
      <c r="E22" s="23" t="s">
        <v>798</v>
      </c>
      <c r="F22" s="24"/>
      <c r="G22" s="26"/>
      <c r="H22" s="24"/>
      <c r="I22" s="32"/>
      <c r="J22" s="26"/>
      <c r="K22" s="24"/>
      <c r="L22" s="24"/>
      <c r="M22" s="32">
        <v>300.0</v>
      </c>
      <c r="N22" s="24"/>
      <c r="O22" s="24"/>
      <c r="P22" s="27">
        <v>300.0</v>
      </c>
      <c r="Q22" s="28">
        <f t="shared" si="1"/>
        <v>0</v>
      </c>
      <c r="R22" s="230" t="s">
        <v>32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46188.0</v>
      </c>
      <c r="C23" s="21" t="s">
        <v>799</v>
      </c>
      <c r="D23" s="22">
        <v>84881.0</v>
      </c>
      <c r="E23" s="23" t="s">
        <v>800</v>
      </c>
      <c r="F23" s="26"/>
      <c r="G23" s="24"/>
      <c r="H23" s="26"/>
      <c r="I23" s="32">
        <v>2600.0</v>
      </c>
      <c r="J23" s="26"/>
      <c r="K23" s="24"/>
      <c r="L23" s="24"/>
      <c r="M23" s="25"/>
      <c r="N23" s="24"/>
      <c r="O23" s="24"/>
      <c r="P23" s="27">
        <v>2600.0</v>
      </c>
      <c r="Q23" s="28">
        <f t="shared" si="1"/>
        <v>0</v>
      </c>
      <c r="R23" s="230" t="s">
        <v>35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46188.0</v>
      </c>
      <c r="C24" s="21" t="s">
        <v>801</v>
      </c>
      <c r="D24" s="22">
        <v>123491.0</v>
      </c>
      <c r="E24" s="23" t="s">
        <v>692</v>
      </c>
      <c r="F24" s="26"/>
      <c r="G24" s="26"/>
      <c r="H24" s="26"/>
      <c r="I24" s="32"/>
      <c r="J24" s="26"/>
      <c r="K24" s="24"/>
      <c r="L24" s="24"/>
      <c r="M24" s="32">
        <v>440.0</v>
      </c>
      <c r="N24" s="24"/>
      <c r="O24" s="24"/>
      <c r="P24" s="27">
        <v>440.0</v>
      </c>
      <c r="Q24" s="28">
        <f t="shared" si="1"/>
        <v>0</v>
      </c>
      <c r="R24" s="230" t="s">
        <v>35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46187.0</v>
      </c>
      <c r="C25" s="21" t="s">
        <v>802</v>
      </c>
      <c r="D25" s="22">
        <v>48306.0</v>
      </c>
      <c r="E25" s="23" t="s">
        <v>803</v>
      </c>
      <c r="F25" s="26"/>
      <c r="G25" s="24"/>
      <c r="H25" s="26"/>
      <c r="I25" s="32"/>
      <c r="J25" s="26"/>
      <c r="K25" s="26">
        <v>2500.0</v>
      </c>
      <c r="L25" s="24"/>
      <c r="M25" s="32"/>
      <c r="N25" s="24"/>
      <c r="O25" s="24"/>
      <c r="P25" s="27">
        <v>2500.0</v>
      </c>
      <c r="Q25" s="28">
        <f t="shared" si="1"/>
        <v>0</v>
      </c>
      <c r="R25" s="2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46187.0</v>
      </c>
      <c r="C26" s="21" t="s">
        <v>804</v>
      </c>
      <c r="D26" s="22">
        <v>48306.0</v>
      </c>
      <c r="E26" s="23" t="s">
        <v>803</v>
      </c>
      <c r="F26" s="26"/>
      <c r="G26" s="24"/>
      <c r="H26" s="26"/>
      <c r="I26" s="32"/>
      <c r="J26" s="26"/>
      <c r="K26" s="26">
        <v>1440.0</v>
      </c>
      <c r="L26" s="24"/>
      <c r="M26" s="32"/>
      <c r="N26" s="24"/>
      <c r="O26" s="24"/>
      <c r="P26" s="27">
        <v>1440.0</v>
      </c>
      <c r="Q26" s="28">
        <f t="shared" si="1"/>
        <v>0</v>
      </c>
      <c r="R26" s="2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46188.0</v>
      </c>
      <c r="C27" s="21" t="s">
        <v>805</v>
      </c>
      <c r="D27" s="22">
        <v>10250.0</v>
      </c>
      <c r="E27" s="23" t="s">
        <v>41</v>
      </c>
      <c r="F27" s="24"/>
      <c r="G27" s="24"/>
      <c r="H27" s="26">
        <v>20500.0</v>
      </c>
      <c r="I27" s="32"/>
      <c r="J27" s="26"/>
      <c r="K27" s="26"/>
      <c r="L27" s="24"/>
      <c r="M27" s="32"/>
      <c r="N27" s="24"/>
      <c r="O27" s="24"/>
      <c r="P27" s="27">
        <v>20500.0</v>
      </c>
      <c r="Q27" s="28">
        <f t="shared" si="1"/>
        <v>0</v>
      </c>
      <c r="R27" s="2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46188.0</v>
      </c>
      <c r="C28" s="21" t="s">
        <v>806</v>
      </c>
      <c r="D28" s="22">
        <v>10006.0</v>
      </c>
      <c r="E28" s="23" t="s">
        <v>134</v>
      </c>
      <c r="F28" s="24"/>
      <c r="G28" s="24"/>
      <c r="H28" s="26">
        <v>5100.0</v>
      </c>
      <c r="I28" s="32"/>
      <c r="J28" s="26"/>
      <c r="K28" s="26"/>
      <c r="L28" s="24"/>
      <c r="M28" s="32"/>
      <c r="N28" s="24"/>
      <c r="O28" s="24"/>
      <c r="P28" s="27">
        <v>5100.0</v>
      </c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46188.0</v>
      </c>
      <c r="C29" s="21" t="s">
        <v>807</v>
      </c>
      <c r="D29" s="22">
        <v>51017.0</v>
      </c>
      <c r="E29" s="23" t="s">
        <v>116</v>
      </c>
      <c r="F29" s="24"/>
      <c r="G29" s="24"/>
      <c r="H29" s="26">
        <v>10000.0</v>
      </c>
      <c r="I29" s="32"/>
      <c r="J29" s="26"/>
      <c r="K29" s="24"/>
      <c r="L29" s="24"/>
      <c r="M29" s="32"/>
      <c r="N29" s="24"/>
      <c r="O29" s="24"/>
      <c r="P29" s="27">
        <v>10000.0</v>
      </c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46188.0</v>
      </c>
      <c r="C30" s="21" t="s">
        <v>808</v>
      </c>
      <c r="D30" s="22">
        <v>117981.0</v>
      </c>
      <c r="E30" s="23" t="s">
        <v>809</v>
      </c>
      <c r="F30" s="24"/>
      <c r="G30" s="24"/>
      <c r="H30" s="26">
        <v>2500.0</v>
      </c>
      <c r="I30" s="32"/>
      <c r="J30" s="24"/>
      <c r="K30" s="24"/>
      <c r="L30" s="24"/>
      <c r="M30" s="32"/>
      <c r="N30" s="24"/>
      <c r="O30" s="24"/>
      <c r="P30" s="27">
        <v>2500.0</v>
      </c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46188.0</v>
      </c>
      <c r="C31" s="21" t="s">
        <v>810</v>
      </c>
      <c r="D31" s="22">
        <v>47787.0</v>
      </c>
      <c r="E31" s="23" t="s">
        <v>59</v>
      </c>
      <c r="F31" s="26"/>
      <c r="G31" s="26"/>
      <c r="H31" s="26">
        <v>10000.0</v>
      </c>
      <c r="I31" s="25"/>
      <c r="J31" s="24"/>
      <c r="K31" s="24"/>
      <c r="L31" s="24"/>
      <c r="M31" s="32"/>
      <c r="N31" s="24"/>
      <c r="O31" s="24"/>
      <c r="P31" s="27">
        <v>10000.0</v>
      </c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0"/>
      <c r="C32" s="21"/>
      <c r="D32" s="22"/>
      <c r="E32" s="23"/>
      <c r="F32" s="24"/>
      <c r="G32" s="24"/>
      <c r="H32" s="26"/>
      <c r="I32" s="32"/>
      <c r="J32" s="24"/>
      <c r="K32" s="24"/>
      <c r="L32" s="24"/>
      <c r="M32" s="32"/>
      <c r="N32" s="24"/>
      <c r="O32" s="26"/>
      <c r="P32" s="27"/>
      <c r="Q32" s="28">
        <f t="shared" si="1"/>
        <v>0</v>
      </c>
      <c r="R32" s="27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0"/>
      <c r="C33" s="21"/>
      <c r="D33" s="22"/>
      <c r="E33" s="23"/>
      <c r="F33" s="26"/>
      <c r="G33" s="24"/>
      <c r="H33" s="26"/>
      <c r="I33" s="32"/>
      <c r="J33" s="24"/>
      <c r="K33" s="24"/>
      <c r="L33" s="24"/>
      <c r="M33" s="32"/>
      <c r="N33" s="24"/>
      <c r="O33" s="24"/>
      <c r="P33" s="27"/>
      <c r="Q33" s="28">
        <f t="shared" si="1"/>
        <v>0</v>
      </c>
      <c r="R33" s="27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28.0</v>
      </c>
      <c r="B34" s="20"/>
      <c r="C34" s="21"/>
      <c r="D34" s="22"/>
      <c r="E34" s="23"/>
      <c r="F34" s="26"/>
      <c r="G34" s="24"/>
      <c r="H34" s="26"/>
      <c r="I34" s="25"/>
      <c r="J34" s="24"/>
      <c r="K34" s="26"/>
      <c r="L34" s="24"/>
      <c r="M34" s="25"/>
      <c r="N34" s="24"/>
      <c r="O34" s="24"/>
      <c r="P34" s="27"/>
      <c r="Q34" s="28">
        <f t="shared" si="1"/>
        <v>0</v>
      </c>
      <c r="R34" s="27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29.0</v>
      </c>
      <c r="B35" s="20"/>
      <c r="C35" s="21"/>
      <c r="D35" s="22"/>
      <c r="E35" s="23"/>
      <c r="F35" s="24"/>
      <c r="G35" s="24"/>
      <c r="H35" s="24"/>
      <c r="I35" s="25"/>
      <c r="J35" s="24"/>
      <c r="K35" s="26"/>
      <c r="L35" s="24"/>
      <c r="M35" s="32"/>
      <c r="N35" s="24"/>
      <c r="O35" s="24"/>
      <c r="P35" s="27"/>
      <c r="Q35" s="28">
        <f t="shared" si="1"/>
        <v>0</v>
      </c>
      <c r="R35" s="27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30.0</v>
      </c>
      <c r="B36" s="20"/>
      <c r="C36" s="21"/>
      <c r="D36" s="22"/>
      <c r="E36" s="23"/>
      <c r="F36" s="26"/>
      <c r="G36" s="26"/>
      <c r="H36" s="24"/>
      <c r="I36" s="25"/>
      <c r="J36" s="24"/>
      <c r="K36" s="24"/>
      <c r="L36" s="24"/>
      <c r="M36" s="25"/>
      <c r="N36" s="24"/>
      <c r="O36" s="24"/>
      <c r="P36" s="27"/>
      <c r="Q36" s="28">
        <f t="shared" si="1"/>
        <v>0</v>
      </c>
      <c r="R36" s="27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31.0</v>
      </c>
      <c r="B37" s="20"/>
      <c r="C37" s="21"/>
      <c r="D37" s="22"/>
      <c r="E37" s="23"/>
      <c r="F37" s="24"/>
      <c r="G37" s="24"/>
      <c r="H37" s="26"/>
      <c r="I37" s="25"/>
      <c r="J37" s="24"/>
      <c r="K37" s="24"/>
      <c r="L37" s="24"/>
      <c r="M37" s="32"/>
      <c r="N37" s="24"/>
      <c r="O37" s="24"/>
      <c r="P37" s="27"/>
      <c r="Q37" s="28">
        <f t="shared" si="1"/>
        <v>0</v>
      </c>
      <c r="R37" s="27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32.0</v>
      </c>
      <c r="B38" s="20"/>
      <c r="C38" s="21"/>
      <c r="D38" s="22"/>
      <c r="E38" s="23"/>
      <c r="F38" s="26"/>
      <c r="G38" s="24"/>
      <c r="H38" s="26" t="s">
        <v>763</v>
      </c>
      <c r="I38" s="25"/>
      <c r="J38" s="24"/>
      <c r="K38" s="24"/>
      <c r="L38" s="24"/>
      <c r="M38" s="25"/>
      <c r="N38" s="24"/>
      <c r="O38" s="24"/>
      <c r="P38" s="27"/>
      <c r="Q38" s="228">
        <v>0.0</v>
      </c>
      <c r="R38" s="27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33.0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32"/>
      <c r="N39" s="24"/>
      <c r="O39" s="24"/>
      <c r="P39" s="27"/>
      <c r="Q39" s="28">
        <f t="shared" ref="Q39:Q60" si="2">F39+G39+H39+I39+J39+K39+L39+M39+N39+O39-P39</f>
        <v>0</v>
      </c>
      <c r="R39" s="27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34.0</v>
      </c>
      <c r="B40" s="20"/>
      <c r="C40" s="21"/>
      <c r="D40" s="22"/>
      <c r="E40" s="23"/>
      <c r="F40" s="26"/>
      <c r="G40" s="24"/>
      <c r="H40" s="24"/>
      <c r="I40" s="25"/>
      <c r="J40" s="24"/>
      <c r="K40" s="24"/>
      <c r="L40" s="24"/>
      <c r="M40" s="25"/>
      <c r="N40" s="24"/>
      <c r="O40" s="24"/>
      <c r="P40" s="27"/>
      <c r="Q40" s="28">
        <f t="shared" si="2"/>
        <v>0</v>
      </c>
      <c r="R40" s="27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35.0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32"/>
      <c r="N41" s="24"/>
      <c r="O41" s="24"/>
      <c r="P41" s="27"/>
      <c r="Q41" s="28">
        <f t="shared" si="2"/>
        <v>0</v>
      </c>
      <c r="R41" s="27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36.0</v>
      </c>
      <c r="B42" s="20"/>
      <c r="C42" s="21"/>
      <c r="D42" s="22"/>
      <c r="E42" s="23"/>
      <c r="F42" s="24"/>
      <c r="G42" s="26"/>
      <c r="H42" s="24"/>
      <c r="I42" s="25"/>
      <c r="J42" s="24"/>
      <c r="K42" s="24"/>
      <c r="L42" s="24"/>
      <c r="M42" s="25"/>
      <c r="N42" s="24"/>
      <c r="O42" s="24"/>
      <c r="P42" s="27"/>
      <c r="Q42" s="28">
        <f t="shared" si="2"/>
        <v>0</v>
      </c>
      <c r="R42" s="27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37.0</v>
      </c>
      <c r="B43" s="20"/>
      <c r="C43" s="21"/>
      <c r="D43" s="22"/>
      <c r="E43" s="23"/>
      <c r="F43" s="26"/>
      <c r="G43" s="24"/>
      <c r="H43" s="24"/>
      <c r="I43" s="25"/>
      <c r="J43" s="24"/>
      <c r="K43" s="24"/>
      <c r="L43" s="24"/>
      <c r="M43" s="25"/>
      <c r="N43" s="24"/>
      <c r="O43" s="24"/>
      <c r="P43" s="27"/>
      <c r="Q43" s="28">
        <f t="shared" si="2"/>
        <v>0</v>
      </c>
      <c r="R43" s="27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38.0</v>
      </c>
      <c r="B44" s="20"/>
      <c r="C44" s="21"/>
      <c r="D44" s="22"/>
      <c r="E44" s="23"/>
      <c r="F44" s="24"/>
      <c r="G44" s="24"/>
      <c r="H44" s="24"/>
      <c r="I44" s="32"/>
      <c r="J44" s="24"/>
      <c r="K44" s="24"/>
      <c r="L44" s="24"/>
      <c r="M44" s="25"/>
      <c r="N44" s="24"/>
      <c r="O44" s="24"/>
      <c r="P44" s="27"/>
      <c r="Q44" s="28">
        <f t="shared" si="2"/>
        <v>0</v>
      </c>
      <c r="R44" s="27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39.0</v>
      </c>
      <c r="B45" s="20"/>
      <c r="C45" s="21"/>
      <c r="D45" s="22"/>
      <c r="E45" s="23"/>
      <c r="F45" s="24"/>
      <c r="G45" s="24"/>
      <c r="H45" s="24"/>
      <c r="I45" s="32"/>
      <c r="J45" s="24"/>
      <c r="K45" s="24"/>
      <c r="L45" s="24"/>
      <c r="M45" s="25"/>
      <c r="N45" s="24"/>
      <c r="O45" s="24"/>
      <c r="P45" s="27"/>
      <c r="Q45" s="28">
        <f t="shared" si="2"/>
        <v>0</v>
      </c>
      <c r="R45" s="27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40.0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32"/>
      <c r="N46" s="24"/>
      <c r="O46" s="24"/>
      <c r="P46" s="27"/>
      <c r="Q46" s="28">
        <f t="shared" si="2"/>
        <v>0</v>
      </c>
      <c r="R46" s="27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41.0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32"/>
      <c r="N47" s="24"/>
      <c r="O47" s="24"/>
      <c r="P47" s="27"/>
      <c r="Q47" s="28">
        <f t="shared" si="2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42.0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32"/>
      <c r="N48" s="24"/>
      <c r="O48" s="24"/>
      <c r="P48" s="27"/>
      <c r="Q48" s="28">
        <f t="shared" si="2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43.0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32"/>
      <c r="N49" s="24"/>
      <c r="O49" s="24"/>
      <c r="P49" s="27"/>
      <c r="Q49" s="28">
        <f t="shared" si="2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44.0</v>
      </c>
      <c r="B50" s="20"/>
      <c r="C50" s="21"/>
      <c r="D50" s="22"/>
      <c r="E50" s="23"/>
      <c r="F50" s="24"/>
      <c r="G50" s="24"/>
      <c r="H50" s="26"/>
      <c r="I50" s="25"/>
      <c r="J50" s="24"/>
      <c r="K50" s="24"/>
      <c r="L50" s="24"/>
      <c r="M50" s="25"/>
      <c r="N50" s="24"/>
      <c r="O50" s="24"/>
      <c r="P50" s="27"/>
      <c r="Q50" s="28">
        <f t="shared" si="2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45.0</v>
      </c>
      <c r="B51" s="20"/>
      <c r="C51" s="21"/>
      <c r="D51" s="22"/>
      <c r="E51" s="23"/>
      <c r="F51" s="24"/>
      <c r="G51" s="24"/>
      <c r="H51" s="24"/>
      <c r="I51" s="25"/>
      <c r="J51" s="24"/>
      <c r="K51" s="26"/>
      <c r="L51" s="24"/>
      <c r="M51" s="25"/>
      <c r="N51" s="24"/>
      <c r="O51" s="24"/>
      <c r="P51" s="27"/>
      <c r="Q51" s="28">
        <f t="shared" si="2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46.0</v>
      </c>
      <c r="B52" s="20"/>
      <c r="C52" s="21"/>
      <c r="D52" s="22"/>
      <c r="E52" s="23"/>
      <c r="F52" s="24"/>
      <c r="G52" s="24"/>
      <c r="H52" s="26"/>
      <c r="I52" s="25"/>
      <c r="J52" s="24"/>
      <c r="K52" s="24"/>
      <c r="L52" s="24"/>
      <c r="M52" s="25"/>
      <c r="N52" s="24"/>
      <c r="O52" s="24"/>
      <c r="P52" s="27"/>
      <c r="Q52" s="28">
        <f t="shared" si="2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47.0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32"/>
      <c r="N53" s="24"/>
      <c r="O53" s="24"/>
      <c r="P53" s="27"/>
      <c r="Q53" s="28">
        <f t="shared" si="2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48.0</v>
      </c>
      <c r="B54" s="36"/>
      <c r="C54" s="37"/>
      <c r="D54" s="38"/>
      <c r="E54" s="39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30"/>
      <c r="Q54" s="28">
        <f t="shared" si="2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49.0</v>
      </c>
      <c r="B55" s="36"/>
      <c r="C55" s="37"/>
      <c r="D55" s="38"/>
      <c r="E55" s="39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30"/>
      <c r="Q55" s="28">
        <f t="shared" si="2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50.0</v>
      </c>
      <c r="B56" s="36"/>
      <c r="C56" s="37"/>
      <c r="D56" s="38"/>
      <c r="E56" s="39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30"/>
      <c r="Q56" s="28">
        <f t="shared" si="2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51.0</v>
      </c>
      <c r="B57" s="36"/>
      <c r="C57" s="37"/>
      <c r="D57" s="38"/>
      <c r="E57" s="39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30"/>
      <c r="Q57" s="28">
        <f t="shared" si="2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52.0</v>
      </c>
      <c r="B58" s="36"/>
      <c r="C58" s="37"/>
      <c r="D58" s="38"/>
      <c r="E58" s="39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30"/>
      <c r="Q58" s="28">
        <f t="shared" si="2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>
        <v>53.0</v>
      </c>
      <c r="B59" s="36"/>
      <c r="C59" s="37"/>
      <c r="D59" s="38"/>
      <c r="E59" s="39"/>
      <c r="F59" s="24"/>
      <c r="G59" s="24"/>
      <c r="H59" s="24"/>
      <c r="I59" s="25"/>
      <c r="J59" s="24"/>
      <c r="K59" s="24"/>
      <c r="L59" s="24"/>
      <c r="M59" s="25"/>
      <c r="N59" s="24"/>
      <c r="O59" s="24"/>
      <c r="P59" s="30"/>
      <c r="Q59" s="28">
        <f t="shared" si="2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hidden="1" customHeight="1">
      <c r="A60" s="19"/>
      <c r="B60" s="36"/>
      <c r="C60" s="37"/>
      <c r="D60" s="38"/>
      <c r="E60" s="39"/>
      <c r="F60" s="24"/>
      <c r="G60" s="24"/>
      <c r="H60" s="24"/>
      <c r="I60" s="25"/>
      <c r="J60" s="24"/>
      <c r="K60" s="25"/>
      <c r="L60" s="24"/>
      <c r="M60" s="25"/>
      <c r="N60" s="24"/>
      <c r="O60" s="24"/>
      <c r="P60" s="30"/>
      <c r="Q60" s="28">
        <f t="shared" si="2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40"/>
      <c r="B61" s="41"/>
      <c r="C61" s="42"/>
      <c r="D61" s="43"/>
      <c r="E61" s="43"/>
      <c r="F61" s="44">
        <f t="shared" ref="F61:P61" si="3">SUM(F6:F60)</f>
        <v>7300</v>
      </c>
      <c r="G61" s="44">
        <f t="shared" si="3"/>
        <v>0</v>
      </c>
      <c r="H61" s="44">
        <f t="shared" si="3"/>
        <v>48100</v>
      </c>
      <c r="I61" s="44">
        <f t="shared" si="3"/>
        <v>92500</v>
      </c>
      <c r="J61" s="44">
        <f t="shared" si="3"/>
        <v>10800</v>
      </c>
      <c r="K61" s="44">
        <f t="shared" si="3"/>
        <v>10390</v>
      </c>
      <c r="L61" s="44">
        <f t="shared" si="3"/>
        <v>0</v>
      </c>
      <c r="M61" s="44">
        <f t="shared" si="3"/>
        <v>940</v>
      </c>
      <c r="N61" s="44">
        <f t="shared" si="3"/>
        <v>0</v>
      </c>
      <c r="O61" s="44">
        <f t="shared" si="3"/>
        <v>0</v>
      </c>
      <c r="P61" s="44">
        <f t="shared" si="3"/>
        <v>170030</v>
      </c>
      <c r="Q61" s="45"/>
      <c r="R61" s="43"/>
      <c r="S61" s="46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</row>
    <row r="62" ht="42.0" customHeight="1">
      <c r="A62" s="49"/>
      <c r="B62" s="50"/>
      <c r="C62" s="51"/>
      <c r="D62" s="51"/>
      <c r="E62" s="51"/>
      <c r="F62" s="52">
        <f>F61+G61+H61+I61+J61+K61+L61+M61+N61+O61</f>
        <v>170030</v>
      </c>
      <c r="G62" s="4"/>
      <c r="H62" s="4"/>
      <c r="I62" s="4"/>
      <c r="J62" s="4"/>
      <c r="K62" s="4"/>
      <c r="L62" s="4"/>
      <c r="M62" s="4"/>
      <c r="N62" s="4"/>
      <c r="O62" s="4"/>
      <c r="P62" s="53" t="s">
        <v>62</v>
      </c>
      <c r="Q62" s="53"/>
      <c r="R62" s="51"/>
      <c r="S62" s="54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5"/>
      <c r="B63" s="55"/>
      <c r="C63" s="55"/>
      <c r="D63" s="55"/>
      <c r="E63" s="31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6" t="s">
        <v>63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57" t="s">
        <v>2</v>
      </c>
      <c r="B65" s="58" t="s">
        <v>3</v>
      </c>
      <c r="C65" s="58" t="s">
        <v>4</v>
      </c>
      <c r="D65" s="58" t="s">
        <v>5</v>
      </c>
      <c r="E65" s="58" t="s">
        <v>6</v>
      </c>
      <c r="F65" s="59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8" t="s">
        <v>8</v>
      </c>
      <c r="S65" s="58" t="s">
        <v>9</v>
      </c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1"/>
      <c r="B66" s="12"/>
      <c r="C66" s="12"/>
      <c r="D66" s="12"/>
      <c r="E66" s="12"/>
      <c r="F66" s="60" t="s">
        <v>10</v>
      </c>
      <c r="G66" s="61" t="s">
        <v>11</v>
      </c>
      <c r="H66" s="10"/>
      <c r="I66" s="61" t="s">
        <v>12</v>
      </c>
      <c r="J66" s="10"/>
      <c r="K66" s="58" t="s">
        <v>13</v>
      </c>
      <c r="L66" s="62"/>
      <c r="M66" s="62"/>
      <c r="N66" s="229" t="s">
        <v>23</v>
      </c>
      <c r="O66" s="64" t="s">
        <v>811</v>
      </c>
      <c r="P66" s="58" t="s">
        <v>14</v>
      </c>
      <c r="Q66" s="58" t="s">
        <v>15</v>
      </c>
      <c r="R66" s="12"/>
      <c r="S66" s="12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17"/>
      <c r="B67" s="10"/>
      <c r="C67" s="10"/>
      <c r="D67" s="10"/>
      <c r="E67" s="10"/>
      <c r="F67" s="10"/>
      <c r="G67" s="65" t="s">
        <v>16</v>
      </c>
      <c r="H67" s="63" t="s">
        <v>17</v>
      </c>
      <c r="I67" s="63" t="s">
        <v>18</v>
      </c>
      <c r="J67" s="63" t="s">
        <v>19</v>
      </c>
      <c r="K67" s="10"/>
      <c r="L67" s="63" t="s">
        <v>20</v>
      </c>
      <c r="M67" s="63" t="s">
        <v>21</v>
      </c>
      <c r="N67" s="229" t="s">
        <v>65</v>
      </c>
      <c r="O67" s="10"/>
      <c r="P67" s="10"/>
      <c r="Q67" s="10"/>
      <c r="R67" s="10"/>
      <c r="S67" s="10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1.0</v>
      </c>
      <c r="B68" s="232"/>
      <c r="C68" s="214"/>
      <c r="D68" s="95"/>
      <c r="E68" s="96"/>
      <c r="F68" s="233"/>
      <c r="G68" s="234"/>
      <c r="H68" s="234"/>
      <c r="I68" s="234"/>
      <c r="J68" s="234"/>
      <c r="K68" s="234"/>
      <c r="L68" s="235"/>
      <c r="M68" s="234"/>
      <c r="N68" s="236"/>
      <c r="O68" s="237"/>
      <c r="P68" s="238"/>
      <c r="Q68" s="79">
        <f t="shared" ref="Q68:Q74" si="4">F68+G68+H68+I68+J68+K68+L68+M68+N68+O68-P68</f>
        <v>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179">
        <v>2.0</v>
      </c>
      <c r="B69" s="100"/>
      <c r="C69" s="159"/>
      <c r="D69" s="160"/>
      <c r="E69" s="161"/>
      <c r="F69" s="71"/>
      <c r="G69" s="71"/>
      <c r="H69" s="71"/>
      <c r="I69" s="71"/>
      <c r="J69" s="71"/>
      <c r="K69" s="71"/>
      <c r="L69" s="71"/>
      <c r="M69" s="71"/>
      <c r="N69" s="162"/>
      <c r="O69" s="162"/>
      <c r="P69" s="163"/>
      <c r="Q69" s="79">
        <f t="shared" si="4"/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66">
        <v>3.0</v>
      </c>
      <c r="B70" s="225"/>
      <c r="C70" s="159"/>
      <c r="D70" s="160"/>
      <c r="E70" s="161"/>
      <c r="F70" s="71"/>
      <c r="G70" s="71"/>
      <c r="H70" s="71"/>
      <c r="I70" s="71"/>
      <c r="J70" s="71"/>
      <c r="K70" s="71"/>
      <c r="L70" s="71"/>
      <c r="M70" s="71"/>
      <c r="N70" s="162"/>
      <c r="O70" s="72"/>
      <c r="P70" s="163"/>
      <c r="Q70" s="79">
        <f t="shared" si="4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66">
        <v>4.0</v>
      </c>
      <c r="B71" s="225"/>
      <c r="C71" s="159"/>
      <c r="D71" s="160"/>
      <c r="E71" s="161"/>
      <c r="F71" s="71"/>
      <c r="G71" s="71"/>
      <c r="H71" s="71"/>
      <c r="I71" s="71"/>
      <c r="J71" s="71"/>
      <c r="K71" s="71"/>
      <c r="L71" s="71"/>
      <c r="M71" s="71"/>
      <c r="N71" s="162"/>
      <c r="O71" s="72"/>
      <c r="P71" s="163"/>
      <c r="Q71" s="79">
        <f t="shared" si="4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customHeight="1">
      <c r="A72" s="66">
        <v>5.0</v>
      </c>
      <c r="B72" s="67"/>
      <c r="C72" s="68"/>
      <c r="D72" s="69"/>
      <c r="E72" s="70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78"/>
      <c r="Q72" s="79">
        <f t="shared" si="4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66">
        <v>6.0</v>
      </c>
      <c r="B73" s="36"/>
      <c r="C73" s="81"/>
      <c r="D73" s="81"/>
      <c r="E73" s="82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78"/>
      <c r="Q73" s="79">
        <f t="shared" si="4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hidden="1" customHeight="1">
      <c r="A74" s="83">
        <v>7.0</v>
      </c>
      <c r="B74" s="84"/>
      <c r="C74" s="75"/>
      <c r="D74" s="75"/>
      <c r="E74" s="75"/>
      <c r="F74" s="71"/>
      <c r="G74" s="71"/>
      <c r="H74" s="71"/>
      <c r="I74" s="71"/>
      <c r="J74" s="71"/>
      <c r="K74" s="71"/>
      <c r="L74" s="71"/>
      <c r="M74" s="71"/>
      <c r="N74" s="71"/>
      <c r="O74" s="72"/>
      <c r="P74" s="85"/>
      <c r="Q74" s="79">
        <f t="shared" si="4"/>
        <v>0</v>
      </c>
      <c r="R74" s="30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86"/>
      <c r="B75" s="87"/>
      <c r="C75" s="88"/>
      <c r="D75" s="89" t="s">
        <v>66</v>
      </c>
      <c r="E75" s="62"/>
      <c r="F75" s="90">
        <f t="shared" ref="F75:P75" si="5">SUM(F68:F74)</f>
        <v>0</v>
      </c>
      <c r="G75" s="90">
        <f t="shared" si="5"/>
        <v>0</v>
      </c>
      <c r="H75" s="90">
        <f t="shared" si="5"/>
        <v>0</v>
      </c>
      <c r="I75" s="90">
        <f t="shared" si="5"/>
        <v>0</v>
      </c>
      <c r="J75" s="90">
        <f t="shared" si="5"/>
        <v>0</v>
      </c>
      <c r="K75" s="90">
        <f t="shared" si="5"/>
        <v>0</v>
      </c>
      <c r="L75" s="90">
        <f t="shared" si="5"/>
        <v>0</v>
      </c>
      <c r="M75" s="90">
        <f t="shared" si="5"/>
        <v>0</v>
      </c>
      <c r="N75" s="90">
        <f t="shared" si="5"/>
        <v>0</v>
      </c>
      <c r="O75" s="90">
        <f t="shared" si="5"/>
        <v>0</v>
      </c>
      <c r="P75" s="90">
        <f t="shared" si="5"/>
        <v>0</v>
      </c>
      <c r="Q75" s="91"/>
      <c r="R75" s="62"/>
      <c r="S75" s="73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5"/>
      <c r="B76" s="55"/>
      <c r="C76" s="55"/>
      <c r="D76" s="55"/>
      <c r="E76" s="31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6" t="s">
        <v>67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57" t="s">
        <v>2</v>
      </c>
      <c r="B78" s="58" t="s">
        <v>3</v>
      </c>
      <c r="C78" s="58" t="s">
        <v>4</v>
      </c>
      <c r="D78" s="58" t="s">
        <v>5</v>
      </c>
      <c r="E78" s="58" t="s">
        <v>6</v>
      </c>
      <c r="F78" s="59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8" t="s">
        <v>8</v>
      </c>
      <c r="S78" s="58" t="s">
        <v>9</v>
      </c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1"/>
      <c r="B79" s="12"/>
      <c r="C79" s="12"/>
      <c r="D79" s="12"/>
      <c r="E79" s="12"/>
      <c r="F79" s="60" t="s">
        <v>10</v>
      </c>
      <c r="G79" s="61" t="s">
        <v>11</v>
      </c>
      <c r="H79" s="10"/>
      <c r="I79" s="61" t="s">
        <v>12</v>
      </c>
      <c r="J79" s="10"/>
      <c r="K79" s="58" t="s">
        <v>13</v>
      </c>
      <c r="L79" s="62"/>
      <c r="M79" s="62"/>
      <c r="N79" s="62"/>
      <c r="O79" s="64" t="s">
        <v>812</v>
      </c>
      <c r="P79" s="58" t="s">
        <v>14</v>
      </c>
      <c r="Q79" s="58" t="s">
        <v>15</v>
      </c>
      <c r="R79" s="12"/>
      <c r="S79" s="12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17"/>
      <c r="B80" s="10"/>
      <c r="C80" s="10"/>
      <c r="D80" s="10"/>
      <c r="E80" s="10"/>
      <c r="F80" s="10"/>
      <c r="G80" s="65" t="s">
        <v>16</v>
      </c>
      <c r="H80" s="63" t="s">
        <v>17</v>
      </c>
      <c r="I80" s="63" t="s">
        <v>18</v>
      </c>
      <c r="J80" s="63" t="s">
        <v>19</v>
      </c>
      <c r="K80" s="10"/>
      <c r="L80" s="63" t="s">
        <v>20</v>
      </c>
      <c r="M80" s="63" t="s">
        <v>21</v>
      </c>
      <c r="N80" s="63" t="s">
        <v>22</v>
      </c>
      <c r="O80" s="10"/>
      <c r="P80" s="10"/>
      <c r="Q80" s="10"/>
      <c r="R80" s="10"/>
      <c r="S80" s="10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2">
        <v>1.0</v>
      </c>
      <c r="B81" s="171">
        <v>46188.0</v>
      </c>
      <c r="C81" s="166" t="s">
        <v>813</v>
      </c>
      <c r="D81" s="167">
        <v>54999.0</v>
      </c>
      <c r="E81" s="167" t="s">
        <v>348</v>
      </c>
      <c r="F81" s="103"/>
      <c r="G81" s="71"/>
      <c r="H81" s="226">
        <v>2450.0</v>
      </c>
      <c r="I81" s="231"/>
      <c r="J81" s="221"/>
      <c r="K81" s="220"/>
      <c r="L81" s="162"/>
      <c r="M81" s="168"/>
      <c r="N81" s="222"/>
      <c r="O81" s="223"/>
      <c r="P81" s="207">
        <v>2500.0</v>
      </c>
      <c r="Q81" s="158">
        <v>0.0</v>
      </c>
      <c r="R81" s="170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239">
        <v>2.0</v>
      </c>
      <c r="B82" s="171">
        <v>46188.0</v>
      </c>
      <c r="C82" s="172" t="s">
        <v>814</v>
      </c>
      <c r="D82" s="173">
        <v>54999.0</v>
      </c>
      <c r="E82" s="173" t="s">
        <v>348</v>
      </c>
      <c r="F82" s="103"/>
      <c r="G82" s="104"/>
      <c r="H82" s="105">
        <v>30000.0</v>
      </c>
      <c r="I82" s="104"/>
      <c r="J82" s="103"/>
      <c r="K82" s="203"/>
      <c r="L82" s="103"/>
      <c r="M82" s="111"/>
      <c r="N82" s="103"/>
      <c r="O82" s="73"/>
      <c r="P82" s="202">
        <v>30000.0</v>
      </c>
      <c r="Q82" s="79">
        <v>0.0</v>
      </c>
      <c r="R82" s="99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92">
        <v>3.0</v>
      </c>
      <c r="B83" s="204">
        <v>46188.0</v>
      </c>
      <c r="C83" s="172" t="s">
        <v>815</v>
      </c>
      <c r="D83" s="205">
        <v>43380.0</v>
      </c>
      <c r="E83" s="173" t="s">
        <v>449</v>
      </c>
      <c r="F83" s="103"/>
      <c r="G83" s="104"/>
      <c r="H83" s="162">
        <v>2500.0</v>
      </c>
      <c r="I83" s="104"/>
      <c r="J83" s="103"/>
      <c r="K83" s="103"/>
      <c r="L83" s="103"/>
      <c r="M83" s="103"/>
      <c r="N83" s="103"/>
      <c r="O83" s="73"/>
      <c r="P83" s="202">
        <v>2450.0</v>
      </c>
      <c r="Q83" s="79">
        <v>0.0</v>
      </c>
      <c r="R83" s="99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92">
        <v>4.0</v>
      </c>
      <c r="B84" s="206"/>
      <c r="C84" s="172"/>
      <c r="D84" s="173"/>
      <c r="E84" s="173"/>
      <c r="F84" s="103"/>
      <c r="G84" s="104"/>
      <c r="H84" s="105"/>
      <c r="I84" s="104"/>
      <c r="J84" s="103"/>
      <c r="K84" s="103"/>
      <c r="L84" s="103"/>
      <c r="M84" s="103"/>
      <c r="N84" s="103"/>
      <c r="O84" s="73"/>
      <c r="P84" s="169"/>
      <c r="Q84" s="79">
        <f t="shared" ref="Q84:Q90" si="6">F84+G84+H84+I84+J84+K84+L84+M84+N84+O84-P84</f>
        <v>0</v>
      </c>
      <c r="R84" s="99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2">
        <v>5.0</v>
      </c>
      <c r="B85" s="208"/>
      <c r="C85" s="209"/>
      <c r="D85" s="210"/>
      <c r="E85" s="210"/>
      <c r="F85" s="120"/>
      <c r="G85" s="121"/>
      <c r="H85" s="211"/>
      <c r="I85" s="121"/>
      <c r="J85" s="120"/>
      <c r="K85" s="120"/>
      <c r="L85" s="120"/>
      <c r="M85" s="120"/>
      <c r="N85" s="120"/>
      <c r="O85" s="122"/>
      <c r="P85" s="212"/>
      <c r="Q85" s="79">
        <f t="shared" si="6"/>
        <v>0</v>
      </c>
      <c r="R85" s="99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2">
        <v>6.0</v>
      </c>
      <c r="B86" s="208"/>
      <c r="C86" s="209"/>
      <c r="D86" s="210"/>
      <c r="E86" s="210"/>
      <c r="F86" s="120"/>
      <c r="G86" s="121"/>
      <c r="H86" s="211"/>
      <c r="I86" s="121"/>
      <c r="J86" s="120"/>
      <c r="K86" s="120"/>
      <c r="L86" s="120"/>
      <c r="M86" s="120"/>
      <c r="N86" s="120"/>
      <c r="O86" s="122"/>
      <c r="P86" s="212"/>
      <c r="Q86" s="79">
        <f t="shared" si="6"/>
        <v>0</v>
      </c>
      <c r="R86" s="99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2">
        <v>7.0</v>
      </c>
      <c r="B87" s="124"/>
      <c r="C87" s="117"/>
      <c r="D87" s="119"/>
      <c r="E87" s="119"/>
      <c r="F87" s="120"/>
      <c r="G87" s="121"/>
      <c r="H87" s="121"/>
      <c r="I87" s="121"/>
      <c r="J87" s="120"/>
      <c r="K87" s="120"/>
      <c r="L87" s="120"/>
      <c r="M87" s="120"/>
      <c r="N87" s="120"/>
      <c r="O87" s="122"/>
      <c r="P87" s="177"/>
      <c r="Q87" s="79">
        <f t="shared" si="6"/>
        <v>0</v>
      </c>
      <c r="R87" s="99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2">
        <v>8.0</v>
      </c>
      <c r="B88" s="124"/>
      <c r="C88" s="117"/>
      <c r="D88" s="119"/>
      <c r="E88" s="119"/>
      <c r="F88" s="120"/>
      <c r="G88" s="121"/>
      <c r="H88" s="121"/>
      <c r="I88" s="121"/>
      <c r="J88" s="120"/>
      <c r="K88" s="120"/>
      <c r="L88" s="120"/>
      <c r="M88" s="120"/>
      <c r="N88" s="120"/>
      <c r="O88" s="122"/>
      <c r="P88" s="177"/>
      <c r="Q88" s="79">
        <f t="shared" si="6"/>
        <v>0</v>
      </c>
      <c r="R88" s="99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2">
        <v>9.0</v>
      </c>
      <c r="B89" s="124"/>
      <c r="C89" s="117"/>
      <c r="D89" s="119"/>
      <c r="E89" s="119"/>
      <c r="F89" s="120"/>
      <c r="G89" s="121"/>
      <c r="H89" s="121"/>
      <c r="I89" s="121"/>
      <c r="J89" s="120"/>
      <c r="K89" s="120"/>
      <c r="L89" s="120"/>
      <c r="M89" s="120"/>
      <c r="N89" s="120"/>
      <c r="O89" s="122"/>
      <c r="P89" s="177"/>
      <c r="Q89" s="79">
        <f t="shared" si="6"/>
        <v>0</v>
      </c>
      <c r="R89" s="99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2">
        <v>10.0</v>
      </c>
      <c r="B90" s="124"/>
      <c r="C90" s="117"/>
      <c r="D90" s="125"/>
      <c r="E90" s="126"/>
      <c r="F90" s="120"/>
      <c r="G90" s="120"/>
      <c r="H90" s="127"/>
      <c r="I90" s="120"/>
      <c r="J90" s="120"/>
      <c r="K90" s="120"/>
      <c r="L90" s="120"/>
      <c r="M90" s="120"/>
      <c r="N90" s="120"/>
      <c r="O90" s="122"/>
      <c r="P90" s="121"/>
      <c r="Q90" s="79">
        <f t="shared" si="6"/>
        <v>0</v>
      </c>
      <c r="R90" s="99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hidden="1" customHeight="1">
      <c r="A91" s="92"/>
      <c r="B91" s="128"/>
      <c r="C91" s="129"/>
      <c r="D91" s="130"/>
      <c r="E91" s="130"/>
      <c r="F91" s="120"/>
      <c r="G91" s="120"/>
      <c r="H91" s="120"/>
      <c r="I91" s="120"/>
      <c r="J91" s="120"/>
      <c r="K91" s="120"/>
      <c r="L91" s="120"/>
      <c r="M91" s="120"/>
      <c r="N91" s="120"/>
      <c r="O91" s="122"/>
      <c r="P91" s="120"/>
      <c r="Q91" s="79"/>
      <c r="R91" s="131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86"/>
      <c r="B92" s="87"/>
      <c r="C92" s="88"/>
      <c r="D92" s="89" t="s">
        <v>66</v>
      </c>
      <c r="E92" s="62"/>
      <c r="F92" s="90">
        <f t="shared" ref="F92:P92" si="7">SUM(F81:F84)</f>
        <v>0</v>
      </c>
      <c r="G92" s="90">
        <f t="shared" si="7"/>
        <v>0</v>
      </c>
      <c r="H92" s="90">
        <f t="shared" si="7"/>
        <v>34950</v>
      </c>
      <c r="I92" s="90">
        <f t="shared" si="7"/>
        <v>0</v>
      </c>
      <c r="J92" s="90">
        <f t="shared" si="7"/>
        <v>0</v>
      </c>
      <c r="K92" s="90">
        <f t="shared" si="7"/>
        <v>0</v>
      </c>
      <c r="L92" s="90">
        <f t="shared" si="7"/>
        <v>0</v>
      </c>
      <c r="M92" s="90">
        <f t="shared" si="7"/>
        <v>0</v>
      </c>
      <c r="N92" s="90">
        <f t="shared" si="7"/>
        <v>0</v>
      </c>
      <c r="O92" s="90">
        <f t="shared" si="7"/>
        <v>0</v>
      </c>
      <c r="P92" s="90">
        <f t="shared" si="7"/>
        <v>34950</v>
      </c>
      <c r="Q92" s="91"/>
      <c r="R92" s="62"/>
      <c r="S92" s="73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2"/>
      <c r="F93" s="133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42.0" customHeight="1">
      <c r="A94" s="55"/>
      <c r="B94" s="55"/>
      <c r="C94" s="55"/>
      <c r="D94" s="55"/>
      <c r="E94" s="132"/>
      <c r="F94" s="133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ht="51.0" customHeight="1">
      <c r="A95" s="2"/>
      <c r="B95" s="2"/>
      <c r="C95" s="2"/>
      <c r="D95" s="2"/>
      <c r="E95" s="134" t="s">
        <v>73</v>
      </c>
      <c r="F95" s="135" t="s">
        <v>139</v>
      </c>
      <c r="G95" s="2"/>
      <c r="H95" s="2"/>
      <c r="I95" s="2"/>
      <c r="J95" s="136" t="s">
        <v>75</v>
      </c>
      <c r="K95" s="136"/>
      <c r="L95" s="136"/>
      <c r="M95" s="136"/>
      <c r="N95" s="137"/>
      <c r="O95" s="137"/>
      <c r="P95" s="138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4" t="s">
        <v>76</v>
      </c>
      <c r="F96" s="135" t="s">
        <v>139</v>
      </c>
      <c r="G96" s="2"/>
      <c r="H96" s="2"/>
      <c r="I96" s="2"/>
      <c r="J96" s="139" t="s">
        <v>77</v>
      </c>
      <c r="K96" s="139"/>
      <c r="L96" s="139"/>
      <c r="M96" s="139"/>
      <c r="N96" s="139"/>
      <c r="O96" s="139"/>
      <c r="P96" s="140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4" t="s">
        <v>78</v>
      </c>
      <c r="F97" s="135" t="s">
        <v>139</v>
      </c>
      <c r="G97" s="2"/>
      <c r="H97" s="2"/>
      <c r="I97" s="2"/>
      <c r="J97" s="141"/>
      <c r="K97" s="142"/>
      <c r="L97" s="142"/>
      <c r="M97" s="142"/>
      <c r="N97" s="142"/>
      <c r="O97" s="142"/>
      <c r="P97" s="142"/>
      <c r="Q97" s="143"/>
      <c r="R97" s="31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4" t="s">
        <v>79</v>
      </c>
      <c r="F98" s="135" t="s">
        <v>139</v>
      </c>
      <c r="G98" s="2"/>
      <c r="H98" s="2"/>
      <c r="I98" s="2"/>
      <c r="J98" s="144"/>
      <c r="K98" s="144"/>
      <c r="L98" s="144"/>
      <c r="M98" s="144"/>
      <c r="N98" s="144"/>
      <c r="O98" s="144"/>
      <c r="P98" s="55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4" t="s">
        <v>816</v>
      </c>
      <c r="F99" s="135" t="s">
        <v>139</v>
      </c>
      <c r="G99" s="2"/>
      <c r="H99" s="2"/>
      <c r="I99" s="2"/>
      <c r="J99" s="144"/>
      <c r="K99" s="144"/>
      <c r="L99" s="144"/>
      <c r="M99" s="144"/>
      <c r="N99" s="144"/>
      <c r="O99" s="144"/>
      <c r="P99" s="145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4" t="s">
        <v>81</v>
      </c>
      <c r="F100" s="135" t="s">
        <v>139</v>
      </c>
      <c r="G100" s="2"/>
      <c r="H100" s="2"/>
      <c r="I100" s="2"/>
      <c r="J100" s="146"/>
      <c r="K100" s="146"/>
      <c r="L100" s="146"/>
      <c r="M100" s="146"/>
      <c r="N100" s="55"/>
      <c r="O100" s="55"/>
      <c r="P100" s="14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134" t="s">
        <v>82</v>
      </c>
      <c r="F101" s="135" t="s">
        <v>139</v>
      </c>
      <c r="G101" s="2"/>
      <c r="H101" s="2"/>
      <c r="I101" s="2"/>
      <c r="J101" s="55"/>
      <c r="K101" s="55"/>
      <c r="L101" s="147"/>
      <c r="M101" s="55"/>
      <c r="N101" s="55"/>
      <c r="O101" s="55"/>
      <c r="P101" s="14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55"/>
      <c r="K102" s="55"/>
      <c r="L102" s="55"/>
      <c r="M102" s="55"/>
      <c r="N102" s="55"/>
      <c r="O102" s="55"/>
      <c r="P102" s="55"/>
      <c r="Q102" s="55"/>
      <c r="R102" s="55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817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46189.0</v>
      </c>
      <c r="C6" s="21" t="s">
        <v>818</v>
      </c>
      <c r="D6" s="22">
        <v>67621.0</v>
      </c>
      <c r="E6" s="23" t="s">
        <v>502</v>
      </c>
      <c r="F6" s="26"/>
      <c r="G6" s="24"/>
      <c r="H6" s="24"/>
      <c r="I6" s="32">
        <v>97500.0</v>
      </c>
      <c r="J6" s="26"/>
      <c r="K6" s="24"/>
      <c r="L6" s="24"/>
      <c r="M6" s="25"/>
      <c r="N6" s="24"/>
      <c r="O6" s="26"/>
      <c r="P6" s="27">
        <v>97500.0</v>
      </c>
      <c r="Q6" s="28">
        <f t="shared" ref="Q6:Q37" si="1">F6+G6+H6+I6+J6+K6+L6+M6+N6+O6-P6</f>
        <v>0</v>
      </c>
      <c r="R6" s="230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46189.0</v>
      </c>
      <c r="C7" s="21" t="s">
        <v>819</v>
      </c>
      <c r="D7" s="22">
        <v>61420.0</v>
      </c>
      <c r="E7" s="23" t="s">
        <v>505</v>
      </c>
      <c r="F7" s="24"/>
      <c r="G7" s="24"/>
      <c r="H7" s="24"/>
      <c r="I7" s="32">
        <v>5100.0</v>
      </c>
      <c r="J7" s="26"/>
      <c r="K7" s="24"/>
      <c r="L7" s="24"/>
      <c r="M7" s="32"/>
      <c r="N7" s="24"/>
      <c r="O7" s="24"/>
      <c r="P7" s="27">
        <v>5100.0</v>
      </c>
      <c r="Q7" s="28">
        <f t="shared" si="1"/>
        <v>0</v>
      </c>
      <c r="R7" s="230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46189.0</v>
      </c>
      <c r="C8" s="21" t="s">
        <v>820</v>
      </c>
      <c r="D8" s="22">
        <v>72839.0</v>
      </c>
      <c r="E8" s="23" t="s">
        <v>752</v>
      </c>
      <c r="F8" s="24"/>
      <c r="G8" s="24"/>
      <c r="H8" s="24"/>
      <c r="I8" s="32">
        <v>14000.0</v>
      </c>
      <c r="J8" s="26"/>
      <c r="K8" s="26"/>
      <c r="L8" s="24"/>
      <c r="M8" s="25"/>
      <c r="N8" s="24"/>
      <c r="O8" s="24"/>
      <c r="P8" s="27">
        <v>14000.0</v>
      </c>
      <c r="Q8" s="28">
        <f t="shared" si="1"/>
        <v>0</v>
      </c>
      <c r="R8" s="230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46189.0</v>
      </c>
      <c r="C9" s="21" t="s">
        <v>821</v>
      </c>
      <c r="D9" s="22">
        <v>119912.0</v>
      </c>
      <c r="E9" s="23" t="s">
        <v>617</v>
      </c>
      <c r="F9" s="26"/>
      <c r="G9" s="24"/>
      <c r="H9" s="24"/>
      <c r="I9" s="32"/>
      <c r="J9" s="26"/>
      <c r="K9" s="26">
        <v>300.0</v>
      </c>
      <c r="L9" s="24"/>
      <c r="M9" s="25"/>
      <c r="N9" s="24"/>
      <c r="O9" s="24"/>
      <c r="P9" s="27">
        <v>300.0</v>
      </c>
      <c r="Q9" s="28">
        <f t="shared" si="1"/>
        <v>0</v>
      </c>
      <c r="R9" s="230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46189.0</v>
      </c>
      <c r="C10" s="21" t="s">
        <v>822</v>
      </c>
      <c r="D10" s="22">
        <v>62508.0</v>
      </c>
      <c r="E10" s="23" t="s">
        <v>823</v>
      </c>
      <c r="F10" s="24"/>
      <c r="G10" s="24"/>
      <c r="H10" s="24"/>
      <c r="I10" s="32"/>
      <c r="J10" s="26"/>
      <c r="K10" s="24"/>
      <c r="L10" s="24"/>
      <c r="M10" s="32">
        <v>3100.0</v>
      </c>
      <c r="N10" s="24"/>
      <c r="O10" s="24"/>
      <c r="P10" s="27">
        <v>3100.0</v>
      </c>
      <c r="Q10" s="28">
        <f t="shared" si="1"/>
        <v>0</v>
      </c>
      <c r="R10" s="230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46189.0</v>
      </c>
      <c r="C11" s="21" t="s">
        <v>824</v>
      </c>
      <c r="D11" s="22">
        <v>84993.0</v>
      </c>
      <c r="E11" s="23" t="s">
        <v>825</v>
      </c>
      <c r="F11" s="24"/>
      <c r="G11" s="26">
        <v>1450.0</v>
      </c>
      <c r="H11" s="24"/>
      <c r="I11" s="32"/>
      <c r="J11" s="26"/>
      <c r="K11" s="26"/>
      <c r="L11" s="24"/>
      <c r="M11" s="32"/>
      <c r="N11" s="24"/>
      <c r="O11" s="24"/>
      <c r="P11" s="27">
        <v>1450.0</v>
      </c>
      <c r="Q11" s="28">
        <f t="shared" si="1"/>
        <v>0</v>
      </c>
      <c r="R11" s="230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46189.0</v>
      </c>
      <c r="C12" s="21" t="s">
        <v>826</v>
      </c>
      <c r="D12" s="22">
        <v>122680.0</v>
      </c>
      <c r="E12" s="23" t="s">
        <v>390</v>
      </c>
      <c r="F12" s="26"/>
      <c r="G12" s="24"/>
      <c r="H12" s="24"/>
      <c r="I12" s="32"/>
      <c r="J12" s="26"/>
      <c r="K12" s="26"/>
      <c r="L12" s="24"/>
      <c r="M12" s="32">
        <v>2500.0</v>
      </c>
      <c r="N12" s="24"/>
      <c r="O12" s="24"/>
      <c r="P12" s="27">
        <v>2500.0</v>
      </c>
      <c r="Q12" s="28">
        <f t="shared" si="1"/>
        <v>0</v>
      </c>
      <c r="R12" s="230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46189.0</v>
      </c>
      <c r="C13" s="21" t="s">
        <v>827</v>
      </c>
      <c r="D13" s="22">
        <v>122678.0</v>
      </c>
      <c r="E13" s="23" t="s">
        <v>388</v>
      </c>
      <c r="F13" s="24"/>
      <c r="G13" s="24"/>
      <c r="H13" s="24"/>
      <c r="I13" s="32"/>
      <c r="J13" s="26"/>
      <c r="K13" s="24"/>
      <c r="L13" s="24"/>
      <c r="M13" s="32">
        <v>2500.0</v>
      </c>
      <c r="N13" s="24"/>
      <c r="O13" s="24"/>
      <c r="P13" s="27">
        <v>2500.0</v>
      </c>
      <c r="Q13" s="28">
        <f t="shared" si="1"/>
        <v>0</v>
      </c>
      <c r="R13" s="230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46189.0</v>
      </c>
      <c r="C14" s="21" t="s">
        <v>828</v>
      </c>
      <c r="D14" s="22">
        <v>123872.0</v>
      </c>
      <c r="E14" s="23" t="s">
        <v>829</v>
      </c>
      <c r="F14" s="26"/>
      <c r="G14" s="26"/>
      <c r="H14" s="26"/>
      <c r="I14" s="32"/>
      <c r="J14" s="26"/>
      <c r="K14" s="24"/>
      <c r="L14" s="24"/>
      <c r="M14" s="32">
        <v>3250.0</v>
      </c>
      <c r="N14" s="24"/>
      <c r="O14" s="24"/>
      <c r="P14" s="27">
        <v>3250.0</v>
      </c>
      <c r="Q14" s="28">
        <f t="shared" si="1"/>
        <v>0</v>
      </c>
      <c r="R14" s="230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46189.0</v>
      </c>
      <c r="C15" s="21" t="s">
        <v>830</v>
      </c>
      <c r="D15" s="22">
        <v>123873.0</v>
      </c>
      <c r="E15" s="23" t="s">
        <v>831</v>
      </c>
      <c r="F15" s="26"/>
      <c r="G15" s="24"/>
      <c r="H15" s="24"/>
      <c r="I15" s="32"/>
      <c r="J15" s="26"/>
      <c r="K15" s="24"/>
      <c r="L15" s="24"/>
      <c r="M15" s="32">
        <v>3250.0</v>
      </c>
      <c r="N15" s="24"/>
      <c r="O15" s="24"/>
      <c r="P15" s="27">
        <v>3250.0</v>
      </c>
      <c r="Q15" s="28">
        <f t="shared" si="1"/>
        <v>0</v>
      </c>
      <c r="R15" s="230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46189.0</v>
      </c>
      <c r="C16" s="21" t="s">
        <v>832</v>
      </c>
      <c r="D16" s="22">
        <v>122669.0</v>
      </c>
      <c r="E16" s="23" t="s">
        <v>833</v>
      </c>
      <c r="F16" s="24"/>
      <c r="G16" s="26"/>
      <c r="H16" s="24"/>
      <c r="I16" s="32"/>
      <c r="J16" s="24"/>
      <c r="K16" s="26"/>
      <c r="L16" s="24"/>
      <c r="M16" s="32">
        <v>2950.0</v>
      </c>
      <c r="N16" s="24"/>
      <c r="O16" s="24"/>
      <c r="P16" s="27">
        <v>2950.0</v>
      </c>
      <c r="Q16" s="28">
        <f t="shared" si="1"/>
        <v>0</v>
      </c>
      <c r="R16" s="230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46189.0</v>
      </c>
      <c r="C17" s="21" t="s">
        <v>834</v>
      </c>
      <c r="D17" s="22">
        <v>80066.0</v>
      </c>
      <c r="E17" s="23" t="s">
        <v>835</v>
      </c>
      <c r="F17" s="24"/>
      <c r="G17" s="24"/>
      <c r="H17" s="24"/>
      <c r="I17" s="32"/>
      <c r="J17" s="26"/>
      <c r="K17" s="26"/>
      <c r="L17" s="24"/>
      <c r="M17" s="32">
        <v>5100.0</v>
      </c>
      <c r="N17" s="24"/>
      <c r="O17" s="24"/>
      <c r="P17" s="27">
        <v>5100.0</v>
      </c>
      <c r="Q17" s="28">
        <f t="shared" si="1"/>
        <v>0</v>
      </c>
      <c r="R17" s="230"/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/>
      <c r="C18" s="21"/>
      <c r="D18" s="22"/>
      <c r="E18" s="23"/>
      <c r="F18" s="24"/>
      <c r="G18" s="26"/>
      <c r="H18" s="24"/>
      <c r="I18" s="32"/>
      <c r="J18" s="26"/>
      <c r="K18" s="26"/>
      <c r="L18" s="24"/>
      <c r="M18" s="32"/>
      <c r="N18" s="24"/>
      <c r="O18" s="24"/>
      <c r="P18" s="27"/>
      <c r="Q18" s="28">
        <f t="shared" si="1"/>
        <v>0</v>
      </c>
      <c r="R18" s="230"/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/>
      <c r="C19" s="21"/>
      <c r="D19" s="22"/>
      <c r="E19" s="23"/>
      <c r="F19" s="26"/>
      <c r="G19" s="24"/>
      <c r="H19" s="24"/>
      <c r="I19" s="32"/>
      <c r="J19" s="26"/>
      <c r="K19" s="26"/>
      <c r="L19" s="24"/>
      <c r="M19" s="32"/>
      <c r="N19" s="24"/>
      <c r="O19" s="24"/>
      <c r="P19" s="27"/>
      <c r="Q19" s="28">
        <f t="shared" si="1"/>
        <v>0</v>
      </c>
      <c r="R19" s="230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hidden="1" customHeight="1">
      <c r="A20" s="19">
        <v>15.0</v>
      </c>
      <c r="B20" s="20"/>
      <c r="C20" s="21"/>
      <c r="D20" s="22"/>
      <c r="E20" s="23"/>
      <c r="F20" s="24"/>
      <c r="G20" s="26"/>
      <c r="H20" s="24"/>
      <c r="I20" s="32"/>
      <c r="J20" s="26"/>
      <c r="K20" s="26"/>
      <c r="L20" s="24"/>
      <c r="M20" s="32"/>
      <c r="N20" s="24"/>
      <c r="O20" s="24"/>
      <c r="P20" s="27"/>
      <c r="Q20" s="28">
        <f t="shared" si="1"/>
        <v>0</v>
      </c>
      <c r="R20" s="230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hidden="1" customHeight="1">
      <c r="A21" s="19">
        <v>16.0</v>
      </c>
      <c r="B21" s="20"/>
      <c r="C21" s="21"/>
      <c r="D21" s="22"/>
      <c r="E21" s="23"/>
      <c r="F21" s="24"/>
      <c r="G21" s="26"/>
      <c r="H21" s="24"/>
      <c r="I21" s="32"/>
      <c r="J21" s="26"/>
      <c r="K21" s="26"/>
      <c r="L21" s="24"/>
      <c r="M21" s="32"/>
      <c r="N21" s="24"/>
      <c r="O21" s="24"/>
      <c r="P21" s="27"/>
      <c r="Q21" s="28">
        <f t="shared" si="1"/>
        <v>0</v>
      </c>
      <c r="R21" s="230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hidden="1" customHeight="1">
      <c r="A22" s="19">
        <v>17.0</v>
      </c>
      <c r="B22" s="20"/>
      <c r="C22" s="21"/>
      <c r="D22" s="22"/>
      <c r="E22" s="23"/>
      <c r="F22" s="24"/>
      <c r="G22" s="26"/>
      <c r="H22" s="24"/>
      <c r="I22" s="32"/>
      <c r="J22" s="26"/>
      <c r="K22" s="24"/>
      <c r="L22" s="24"/>
      <c r="M22" s="32"/>
      <c r="N22" s="24"/>
      <c r="O22" s="24"/>
      <c r="P22" s="27"/>
      <c r="Q22" s="28">
        <f t="shared" si="1"/>
        <v>0</v>
      </c>
      <c r="R22" s="23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hidden="1" customHeight="1">
      <c r="A23" s="19">
        <v>18.0</v>
      </c>
      <c r="B23" s="20"/>
      <c r="C23" s="21"/>
      <c r="D23" s="22"/>
      <c r="E23" s="23"/>
      <c r="F23" s="26"/>
      <c r="G23" s="24"/>
      <c r="H23" s="26"/>
      <c r="I23" s="32"/>
      <c r="J23" s="26"/>
      <c r="K23" s="24"/>
      <c r="L23" s="24"/>
      <c r="M23" s="25"/>
      <c r="N23" s="24"/>
      <c r="O23" s="24"/>
      <c r="P23" s="27"/>
      <c r="Q23" s="28">
        <f t="shared" si="1"/>
        <v>0</v>
      </c>
      <c r="R23" s="230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20"/>
      <c r="C24" s="21"/>
      <c r="D24" s="22"/>
      <c r="E24" s="23"/>
      <c r="F24" s="26"/>
      <c r="G24" s="26"/>
      <c r="H24" s="26"/>
      <c r="I24" s="32"/>
      <c r="J24" s="26"/>
      <c r="K24" s="24"/>
      <c r="L24" s="24"/>
      <c r="M24" s="32"/>
      <c r="N24" s="24"/>
      <c r="O24" s="24"/>
      <c r="P24" s="27"/>
      <c r="Q24" s="28">
        <f t="shared" si="1"/>
        <v>0</v>
      </c>
      <c r="R24" s="2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20.0</v>
      </c>
      <c r="B25" s="20"/>
      <c r="C25" s="21"/>
      <c r="D25" s="22"/>
      <c r="E25" s="23"/>
      <c r="F25" s="26"/>
      <c r="G25" s="24"/>
      <c r="H25" s="26"/>
      <c r="I25" s="32"/>
      <c r="J25" s="26"/>
      <c r="K25" s="26"/>
      <c r="L25" s="24"/>
      <c r="M25" s="32"/>
      <c r="N25" s="24"/>
      <c r="O25" s="24"/>
      <c r="P25" s="27"/>
      <c r="Q25" s="28">
        <f t="shared" si="1"/>
        <v>0</v>
      </c>
      <c r="R25" s="2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"/>
      <c r="C26" s="21"/>
      <c r="D26" s="22"/>
      <c r="E26" s="23"/>
      <c r="F26" s="26"/>
      <c r="G26" s="24"/>
      <c r="H26" s="26"/>
      <c r="I26" s="32"/>
      <c r="J26" s="26"/>
      <c r="K26" s="26"/>
      <c r="L26" s="24"/>
      <c r="M26" s="32"/>
      <c r="N26" s="24"/>
      <c r="O26" s="24"/>
      <c r="P26" s="27"/>
      <c r="Q26" s="28">
        <f t="shared" si="1"/>
        <v>0</v>
      </c>
      <c r="R26" s="2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"/>
      <c r="C27" s="21"/>
      <c r="D27" s="22"/>
      <c r="E27" s="23"/>
      <c r="F27" s="24"/>
      <c r="G27" s="24"/>
      <c r="H27" s="26"/>
      <c r="I27" s="32"/>
      <c r="J27" s="26"/>
      <c r="K27" s="26"/>
      <c r="L27" s="24"/>
      <c r="M27" s="32"/>
      <c r="N27" s="24"/>
      <c r="O27" s="24"/>
      <c r="P27" s="27"/>
      <c r="Q27" s="28">
        <f t="shared" si="1"/>
        <v>0</v>
      </c>
      <c r="R27" s="2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20"/>
      <c r="C28" s="21"/>
      <c r="D28" s="22"/>
      <c r="E28" s="23"/>
      <c r="F28" s="24"/>
      <c r="G28" s="24"/>
      <c r="H28" s="26"/>
      <c r="I28" s="32"/>
      <c r="J28" s="26"/>
      <c r="K28" s="26"/>
      <c r="L28" s="24"/>
      <c r="M28" s="32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26"/>
      <c r="I29" s="32"/>
      <c r="J29" s="26"/>
      <c r="K29" s="24"/>
      <c r="L29" s="24"/>
      <c r="M29" s="32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26"/>
      <c r="I30" s="32"/>
      <c r="J30" s="24"/>
      <c r="K30" s="24"/>
      <c r="L30" s="24"/>
      <c r="M30" s="32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20"/>
      <c r="C31" s="21"/>
      <c r="D31" s="22"/>
      <c r="E31" s="23"/>
      <c r="F31" s="26"/>
      <c r="G31" s="26"/>
      <c r="H31" s="26"/>
      <c r="I31" s="25"/>
      <c r="J31" s="24"/>
      <c r="K31" s="24"/>
      <c r="L31" s="24"/>
      <c r="M31" s="32"/>
      <c r="N31" s="24"/>
      <c r="O31" s="24"/>
      <c r="P31" s="27"/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26"/>
      <c r="I32" s="32"/>
      <c r="J32" s="24"/>
      <c r="K32" s="24"/>
      <c r="L32" s="24"/>
      <c r="M32" s="32"/>
      <c r="N32" s="24"/>
      <c r="O32" s="26"/>
      <c r="P32" s="27"/>
      <c r="Q32" s="28">
        <f t="shared" si="1"/>
        <v>0</v>
      </c>
      <c r="R32" s="27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6"/>
      <c r="G33" s="24"/>
      <c r="H33" s="26"/>
      <c r="I33" s="32"/>
      <c r="J33" s="24"/>
      <c r="K33" s="24"/>
      <c r="L33" s="24"/>
      <c r="M33" s="32"/>
      <c r="N33" s="24"/>
      <c r="O33" s="24"/>
      <c r="P33" s="27"/>
      <c r="Q33" s="28">
        <f t="shared" si="1"/>
        <v>0</v>
      </c>
      <c r="R33" s="27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28.0</v>
      </c>
      <c r="B34" s="20"/>
      <c r="C34" s="21"/>
      <c r="D34" s="22"/>
      <c r="E34" s="23"/>
      <c r="F34" s="26"/>
      <c r="G34" s="24"/>
      <c r="H34" s="26"/>
      <c r="I34" s="25"/>
      <c r="J34" s="24"/>
      <c r="K34" s="26"/>
      <c r="L34" s="24"/>
      <c r="M34" s="25"/>
      <c r="N34" s="24"/>
      <c r="O34" s="24"/>
      <c r="P34" s="27"/>
      <c r="Q34" s="28">
        <f t="shared" si="1"/>
        <v>0</v>
      </c>
      <c r="R34" s="27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29.0</v>
      </c>
      <c r="B35" s="20"/>
      <c r="C35" s="21"/>
      <c r="D35" s="22"/>
      <c r="E35" s="23"/>
      <c r="F35" s="24"/>
      <c r="G35" s="24"/>
      <c r="H35" s="24"/>
      <c r="I35" s="25"/>
      <c r="J35" s="24"/>
      <c r="K35" s="26"/>
      <c r="L35" s="24"/>
      <c r="M35" s="32"/>
      <c r="N35" s="24"/>
      <c r="O35" s="24"/>
      <c r="P35" s="27"/>
      <c r="Q35" s="28">
        <f t="shared" si="1"/>
        <v>0</v>
      </c>
      <c r="R35" s="27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30.0</v>
      </c>
      <c r="B36" s="20"/>
      <c r="C36" s="21"/>
      <c r="D36" s="22"/>
      <c r="E36" s="23"/>
      <c r="F36" s="26"/>
      <c r="G36" s="26"/>
      <c r="H36" s="24"/>
      <c r="I36" s="25"/>
      <c r="J36" s="24"/>
      <c r="K36" s="24"/>
      <c r="L36" s="24"/>
      <c r="M36" s="25"/>
      <c r="N36" s="24"/>
      <c r="O36" s="24"/>
      <c r="P36" s="27"/>
      <c r="Q36" s="28">
        <f t="shared" si="1"/>
        <v>0</v>
      </c>
      <c r="R36" s="27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31.0</v>
      </c>
      <c r="B37" s="20"/>
      <c r="C37" s="21"/>
      <c r="D37" s="22"/>
      <c r="E37" s="23"/>
      <c r="F37" s="24"/>
      <c r="G37" s="24"/>
      <c r="H37" s="26"/>
      <c r="I37" s="25"/>
      <c r="J37" s="24"/>
      <c r="K37" s="24"/>
      <c r="L37" s="24"/>
      <c r="M37" s="32"/>
      <c r="N37" s="24"/>
      <c r="O37" s="24"/>
      <c r="P37" s="27"/>
      <c r="Q37" s="28">
        <f t="shared" si="1"/>
        <v>0</v>
      </c>
      <c r="R37" s="27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32.0</v>
      </c>
      <c r="B38" s="20"/>
      <c r="C38" s="21"/>
      <c r="D38" s="22"/>
      <c r="E38" s="23"/>
      <c r="F38" s="26"/>
      <c r="G38" s="24"/>
      <c r="H38" s="26" t="s">
        <v>763</v>
      </c>
      <c r="I38" s="25"/>
      <c r="J38" s="24"/>
      <c r="K38" s="24"/>
      <c r="L38" s="24"/>
      <c r="M38" s="25"/>
      <c r="N38" s="24"/>
      <c r="O38" s="24"/>
      <c r="P38" s="27"/>
      <c r="Q38" s="228">
        <v>0.0</v>
      </c>
      <c r="R38" s="27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33.0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32"/>
      <c r="N39" s="24"/>
      <c r="O39" s="24"/>
      <c r="P39" s="27"/>
      <c r="Q39" s="28">
        <f t="shared" ref="Q39:Q60" si="2">F39+G39+H39+I39+J39+K39+L39+M39+N39+O39-P39</f>
        <v>0</v>
      </c>
      <c r="R39" s="27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34.0</v>
      </c>
      <c r="B40" s="20"/>
      <c r="C40" s="21"/>
      <c r="D40" s="22"/>
      <c r="E40" s="23"/>
      <c r="F40" s="26"/>
      <c r="G40" s="24"/>
      <c r="H40" s="24"/>
      <c r="I40" s="25"/>
      <c r="J40" s="24"/>
      <c r="K40" s="24"/>
      <c r="L40" s="24"/>
      <c r="M40" s="25"/>
      <c r="N40" s="24"/>
      <c r="O40" s="24"/>
      <c r="P40" s="27"/>
      <c r="Q40" s="28">
        <f t="shared" si="2"/>
        <v>0</v>
      </c>
      <c r="R40" s="27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35.0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32"/>
      <c r="N41" s="24"/>
      <c r="O41" s="24"/>
      <c r="P41" s="27"/>
      <c r="Q41" s="28">
        <f t="shared" si="2"/>
        <v>0</v>
      </c>
      <c r="R41" s="27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36.0</v>
      </c>
      <c r="B42" s="20"/>
      <c r="C42" s="21"/>
      <c r="D42" s="22"/>
      <c r="E42" s="23"/>
      <c r="F42" s="24"/>
      <c r="G42" s="26"/>
      <c r="H42" s="24"/>
      <c r="I42" s="25"/>
      <c r="J42" s="24"/>
      <c r="K42" s="24"/>
      <c r="L42" s="24"/>
      <c r="M42" s="25"/>
      <c r="N42" s="24"/>
      <c r="O42" s="24"/>
      <c r="P42" s="27"/>
      <c r="Q42" s="28">
        <f t="shared" si="2"/>
        <v>0</v>
      </c>
      <c r="R42" s="27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37.0</v>
      </c>
      <c r="B43" s="20"/>
      <c r="C43" s="21"/>
      <c r="D43" s="22"/>
      <c r="E43" s="23"/>
      <c r="F43" s="26"/>
      <c r="G43" s="24"/>
      <c r="H43" s="24"/>
      <c r="I43" s="25"/>
      <c r="J43" s="24"/>
      <c r="K43" s="24"/>
      <c r="L43" s="24"/>
      <c r="M43" s="25"/>
      <c r="N43" s="24"/>
      <c r="O43" s="24"/>
      <c r="P43" s="27"/>
      <c r="Q43" s="28">
        <f t="shared" si="2"/>
        <v>0</v>
      </c>
      <c r="R43" s="27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38.0</v>
      </c>
      <c r="B44" s="20"/>
      <c r="C44" s="21"/>
      <c r="D44" s="22"/>
      <c r="E44" s="23"/>
      <c r="F44" s="24"/>
      <c r="G44" s="24"/>
      <c r="H44" s="24"/>
      <c r="I44" s="32"/>
      <c r="J44" s="24"/>
      <c r="K44" s="24"/>
      <c r="L44" s="24"/>
      <c r="M44" s="25"/>
      <c r="N44" s="24"/>
      <c r="O44" s="24"/>
      <c r="P44" s="27"/>
      <c r="Q44" s="28">
        <f t="shared" si="2"/>
        <v>0</v>
      </c>
      <c r="R44" s="27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39.0</v>
      </c>
      <c r="B45" s="20"/>
      <c r="C45" s="21"/>
      <c r="D45" s="22"/>
      <c r="E45" s="23"/>
      <c r="F45" s="24"/>
      <c r="G45" s="24"/>
      <c r="H45" s="24"/>
      <c r="I45" s="32"/>
      <c r="J45" s="24"/>
      <c r="K45" s="24"/>
      <c r="L45" s="24"/>
      <c r="M45" s="25"/>
      <c r="N45" s="24"/>
      <c r="O45" s="24"/>
      <c r="P45" s="27"/>
      <c r="Q45" s="28">
        <f t="shared" si="2"/>
        <v>0</v>
      </c>
      <c r="R45" s="27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40.0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32"/>
      <c r="N46" s="24"/>
      <c r="O46" s="24"/>
      <c r="P46" s="27"/>
      <c r="Q46" s="28">
        <f t="shared" si="2"/>
        <v>0</v>
      </c>
      <c r="R46" s="27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41.0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32"/>
      <c r="N47" s="24"/>
      <c r="O47" s="24"/>
      <c r="P47" s="27"/>
      <c r="Q47" s="28">
        <f t="shared" si="2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42.0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32"/>
      <c r="N48" s="24"/>
      <c r="O48" s="24"/>
      <c r="P48" s="27"/>
      <c r="Q48" s="28">
        <f t="shared" si="2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43.0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32"/>
      <c r="N49" s="24"/>
      <c r="O49" s="24"/>
      <c r="P49" s="27"/>
      <c r="Q49" s="28">
        <f t="shared" si="2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44.0</v>
      </c>
      <c r="B50" s="20"/>
      <c r="C50" s="21"/>
      <c r="D50" s="22"/>
      <c r="E50" s="23"/>
      <c r="F50" s="24"/>
      <c r="G50" s="24"/>
      <c r="H50" s="26"/>
      <c r="I50" s="25"/>
      <c r="J50" s="24"/>
      <c r="K50" s="24"/>
      <c r="L50" s="24"/>
      <c r="M50" s="25"/>
      <c r="N50" s="24"/>
      <c r="O50" s="24"/>
      <c r="P50" s="27"/>
      <c r="Q50" s="28">
        <f t="shared" si="2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45.0</v>
      </c>
      <c r="B51" s="20"/>
      <c r="C51" s="21"/>
      <c r="D51" s="22"/>
      <c r="E51" s="23"/>
      <c r="F51" s="24"/>
      <c r="G51" s="24"/>
      <c r="H51" s="24"/>
      <c r="I51" s="25"/>
      <c r="J51" s="24"/>
      <c r="K51" s="26"/>
      <c r="L51" s="24"/>
      <c r="M51" s="25"/>
      <c r="N51" s="24"/>
      <c r="O51" s="24"/>
      <c r="P51" s="27"/>
      <c r="Q51" s="28">
        <f t="shared" si="2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46.0</v>
      </c>
      <c r="B52" s="20"/>
      <c r="C52" s="21"/>
      <c r="D52" s="22"/>
      <c r="E52" s="23"/>
      <c r="F52" s="24"/>
      <c r="G52" s="24"/>
      <c r="H52" s="26"/>
      <c r="I52" s="25"/>
      <c r="J52" s="24"/>
      <c r="K52" s="24"/>
      <c r="L52" s="24"/>
      <c r="M52" s="25"/>
      <c r="N52" s="24"/>
      <c r="O52" s="24"/>
      <c r="P52" s="27"/>
      <c r="Q52" s="28">
        <f t="shared" si="2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47.0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32"/>
      <c r="N53" s="24"/>
      <c r="O53" s="24"/>
      <c r="P53" s="27"/>
      <c r="Q53" s="28">
        <f t="shared" si="2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48.0</v>
      </c>
      <c r="B54" s="36"/>
      <c r="C54" s="37"/>
      <c r="D54" s="38"/>
      <c r="E54" s="39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30"/>
      <c r="Q54" s="28">
        <f t="shared" si="2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49.0</v>
      </c>
      <c r="B55" s="36"/>
      <c r="C55" s="37"/>
      <c r="D55" s="38"/>
      <c r="E55" s="39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30"/>
      <c r="Q55" s="28">
        <f t="shared" si="2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50.0</v>
      </c>
      <c r="B56" s="36"/>
      <c r="C56" s="37"/>
      <c r="D56" s="38"/>
      <c r="E56" s="39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30"/>
      <c r="Q56" s="28">
        <f t="shared" si="2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51.0</v>
      </c>
      <c r="B57" s="36"/>
      <c r="C57" s="37"/>
      <c r="D57" s="38"/>
      <c r="E57" s="39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30"/>
      <c r="Q57" s="28">
        <f t="shared" si="2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52.0</v>
      </c>
      <c r="B58" s="36"/>
      <c r="C58" s="37"/>
      <c r="D58" s="38"/>
      <c r="E58" s="39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30"/>
      <c r="Q58" s="28">
        <f t="shared" si="2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>
        <v>53.0</v>
      </c>
      <c r="B59" s="36"/>
      <c r="C59" s="37"/>
      <c r="D59" s="38"/>
      <c r="E59" s="39"/>
      <c r="F59" s="24"/>
      <c r="G59" s="24"/>
      <c r="H59" s="24"/>
      <c r="I59" s="25"/>
      <c r="J59" s="24"/>
      <c r="K59" s="24"/>
      <c r="L59" s="24"/>
      <c r="M59" s="25"/>
      <c r="N59" s="24"/>
      <c r="O59" s="24"/>
      <c r="P59" s="30"/>
      <c r="Q59" s="28">
        <f t="shared" si="2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hidden="1" customHeight="1">
      <c r="A60" s="19"/>
      <c r="B60" s="36"/>
      <c r="C60" s="37"/>
      <c r="D60" s="38"/>
      <c r="E60" s="39"/>
      <c r="F60" s="24"/>
      <c r="G60" s="24"/>
      <c r="H60" s="24"/>
      <c r="I60" s="25"/>
      <c r="J60" s="24"/>
      <c r="K60" s="25"/>
      <c r="L60" s="24"/>
      <c r="M60" s="25"/>
      <c r="N60" s="24"/>
      <c r="O60" s="24"/>
      <c r="P60" s="30"/>
      <c r="Q60" s="28">
        <f t="shared" si="2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40"/>
      <c r="B61" s="41"/>
      <c r="C61" s="42"/>
      <c r="D61" s="43"/>
      <c r="E61" s="43"/>
      <c r="F61" s="44">
        <f t="shared" ref="F61:P61" si="3">SUM(F6:F60)</f>
        <v>0</v>
      </c>
      <c r="G61" s="44">
        <f t="shared" si="3"/>
        <v>1450</v>
      </c>
      <c r="H61" s="44">
        <f t="shared" si="3"/>
        <v>0</v>
      </c>
      <c r="I61" s="44">
        <f t="shared" si="3"/>
        <v>116600</v>
      </c>
      <c r="J61" s="44">
        <f t="shared" si="3"/>
        <v>0</v>
      </c>
      <c r="K61" s="44">
        <f t="shared" si="3"/>
        <v>300</v>
      </c>
      <c r="L61" s="44">
        <f t="shared" si="3"/>
        <v>0</v>
      </c>
      <c r="M61" s="44">
        <f t="shared" si="3"/>
        <v>22650</v>
      </c>
      <c r="N61" s="44">
        <f t="shared" si="3"/>
        <v>0</v>
      </c>
      <c r="O61" s="44">
        <f t="shared" si="3"/>
        <v>0</v>
      </c>
      <c r="P61" s="44">
        <f t="shared" si="3"/>
        <v>141000</v>
      </c>
      <c r="Q61" s="45"/>
      <c r="R61" s="43"/>
      <c r="S61" s="46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</row>
    <row r="62" ht="42.0" customHeight="1">
      <c r="A62" s="49"/>
      <c r="B62" s="50"/>
      <c r="C62" s="51"/>
      <c r="D62" s="51"/>
      <c r="E62" s="51"/>
      <c r="F62" s="52">
        <f>F61+G61+H61+I61+J61+K61+L61+M61+N61+O61</f>
        <v>141000</v>
      </c>
      <c r="G62" s="4"/>
      <c r="H62" s="4"/>
      <c r="I62" s="4"/>
      <c r="J62" s="4"/>
      <c r="K62" s="4"/>
      <c r="L62" s="4"/>
      <c r="M62" s="4"/>
      <c r="N62" s="4"/>
      <c r="O62" s="4"/>
      <c r="P62" s="53" t="s">
        <v>62</v>
      </c>
      <c r="Q62" s="53"/>
      <c r="R62" s="51"/>
      <c r="S62" s="54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5"/>
      <c r="B63" s="55"/>
      <c r="C63" s="55"/>
      <c r="D63" s="55"/>
      <c r="E63" s="31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6" t="s">
        <v>63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57" t="s">
        <v>2</v>
      </c>
      <c r="B65" s="58" t="s">
        <v>3</v>
      </c>
      <c r="C65" s="58" t="s">
        <v>4</v>
      </c>
      <c r="D65" s="58" t="s">
        <v>5</v>
      </c>
      <c r="E65" s="58" t="s">
        <v>6</v>
      </c>
      <c r="F65" s="59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8" t="s">
        <v>8</v>
      </c>
      <c r="S65" s="58" t="s">
        <v>9</v>
      </c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1"/>
      <c r="B66" s="12"/>
      <c r="C66" s="12"/>
      <c r="D66" s="12"/>
      <c r="E66" s="12"/>
      <c r="F66" s="60" t="s">
        <v>10</v>
      </c>
      <c r="G66" s="61" t="s">
        <v>11</v>
      </c>
      <c r="H66" s="10"/>
      <c r="I66" s="61" t="s">
        <v>12</v>
      </c>
      <c r="J66" s="10"/>
      <c r="K66" s="58" t="s">
        <v>13</v>
      </c>
      <c r="L66" s="62"/>
      <c r="M66" s="62"/>
      <c r="N66" s="229" t="s">
        <v>23</v>
      </c>
      <c r="O66" s="64" t="s">
        <v>836</v>
      </c>
      <c r="P66" s="58" t="s">
        <v>14</v>
      </c>
      <c r="Q66" s="58" t="s">
        <v>15</v>
      </c>
      <c r="R66" s="12"/>
      <c r="S66" s="12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17"/>
      <c r="B67" s="10"/>
      <c r="C67" s="10"/>
      <c r="D67" s="10"/>
      <c r="E67" s="10"/>
      <c r="F67" s="10"/>
      <c r="G67" s="65" t="s">
        <v>16</v>
      </c>
      <c r="H67" s="63" t="s">
        <v>17</v>
      </c>
      <c r="I67" s="63" t="s">
        <v>18</v>
      </c>
      <c r="J67" s="63" t="s">
        <v>19</v>
      </c>
      <c r="K67" s="10"/>
      <c r="L67" s="63" t="s">
        <v>20</v>
      </c>
      <c r="M67" s="63" t="s">
        <v>21</v>
      </c>
      <c r="N67" s="229" t="s">
        <v>65</v>
      </c>
      <c r="O67" s="10"/>
      <c r="P67" s="10"/>
      <c r="Q67" s="10"/>
      <c r="R67" s="10"/>
      <c r="S67" s="10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1.0</v>
      </c>
      <c r="B68" s="232"/>
      <c r="C68" s="214"/>
      <c r="D68" s="95"/>
      <c r="E68" s="96"/>
      <c r="F68" s="233"/>
      <c r="G68" s="234"/>
      <c r="H68" s="234"/>
      <c r="I68" s="234"/>
      <c r="J68" s="234"/>
      <c r="K68" s="234"/>
      <c r="L68" s="235"/>
      <c r="M68" s="234"/>
      <c r="N68" s="236"/>
      <c r="O68" s="237"/>
      <c r="P68" s="238"/>
      <c r="Q68" s="79">
        <f t="shared" ref="Q68:Q74" si="4">F68+G68+H68+I68+J68+K68+L68+M68+N68+O68-P68</f>
        <v>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179">
        <v>2.0</v>
      </c>
      <c r="B69" s="100"/>
      <c r="C69" s="159"/>
      <c r="D69" s="160"/>
      <c r="E69" s="161"/>
      <c r="F69" s="71"/>
      <c r="G69" s="71"/>
      <c r="H69" s="71"/>
      <c r="I69" s="71"/>
      <c r="J69" s="71"/>
      <c r="K69" s="71"/>
      <c r="L69" s="71"/>
      <c r="M69" s="71"/>
      <c r="N69" s="162"/>
      <c r="O69" s="162"/>
      <c r="P69" s="163"/>
      <c r="Q69" s="79">
        <f t="shared" si="4"/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66">
        <v>3.0</v>
      </c>
      <c r="B70" s="225"/>
      <c r="C70" s="159"/>
      <c r="D70" s="160"/>
      <c r="E70" s="161"/>
      <c r="F70" s="71"/>
      <c r="G70" s="71"/>
      <c r="H70" s="71"/>
      <c r="I70" s="71"/>
      <c r="J70" s="71"/>
      <c r="K70" s="71"/>
      <c r="L70" s="71"/>
      <c r="M70" s="71"/>
      <c r="N70" s="162"/>
      <c r="O70" s="72"/>
      <c r="P70" s="163"/>
      <c r="Q70" s="79">
        <f t="shared" si="4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66">
        <v>4.0</v>
      </c>
      <c r="B71" s="225"/>
      <c r="C71" s="159"/>
      <c r="D71" s="160"/>
      <c r="E71" s="161"/>
      <c r="F71" s="71"/>
      <c r="G71" s="71"/>
      <c r="H71" s="71"/>
      <c r="I71" s="71"/>
      <c r="J71" s="71"/>
      <c r="K71" s="71"/>
      <c r="L71" s="71"/>
      <c r="M71" s="71"/>
      <c r="N71" s="162"/>
      <c r="O71" s="72"/>
      <c r="P71" s="163"/>
      <c r="Q71" s="79">
        <f t="shared" si="4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customHeight="1">
      <c r="A72" s="66">
        <v>5.0</v>
      </c>
      <c r="B72" s="67"/>
      <c r="C72" s="68"/>
      <c r="D72" s="69"/>
      <c r="E72" s="70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78"/>
      <c r="Q72" s="79">
        <f t="shared" si="4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66">
        <v>6.0</v>
      </c>
      <c r="B73" s="36"/>
      <c r="C73" s="81"/>
      <c r="D73" s="81"/>
      <c r="E73" s="82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78"/>
      <c r="Q73" s="79">
        <f t="shared" si="4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hidden="1" customHeight="1">
      <c r="A74" s="83">
        <v>7.0</v>
      </c>
      <c r="B74" s="84"/>
      <c r="C74" s="75"/>
      <c r="D74" s="75"/>
      <c r="E74" s="75"/>
      <c r="F74" s="71"/>
      <c r="G74" s="71"/>
      <c r="H74" s="71"/>
      <c r="I74" s="71"/>
      <c r="J74" s="71"/>
      <c r="K74" s="71"/>
      <c r="L74" s="71"/>
      <c r="M74" s="71"/>
      <c r="N74" s="71"/>
      <c r="O74" s="72"/>
      <c r="P74" s="85"/>
      <c r="Q74" s="79">
        <f t="shared" si="4"/>
        <v>0</v>
      </c>
      <c r="R74" s="30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86"/>
      <c r="B75" s="87"/>
      <c r="C75" s="88"/>
      <c r="D75" s="89" t="s">
        <v>66</v>
      </c>
      <c r="E75" s="62"/>
      <c r="F75" s="90">
        <f t="shared" ref="F75:P75" si="5">SUM(F68:F74)</f>
        <v>0</v>
      </c>
      <c r="G75" s="90">
        <f t="shared" si="5"/>
        <v>0</v>
      </c>
      <c r="H75" s="90">
        <f t="shared" si="5"/>
        <v>0</v>
      </c>
      <c r="I75" s="90">
        <f t="shared" si="5"/>
        <v>0</v>
      </c>
      <c r="J75" s="90">
        <f t="shared" si="5"/>
        <v>0</v>
      </c>
      <c r="K75" s="90">
        <f t="shared" si="5"/>
        <v>0</v>
      </c>
      <c r="L75" s="90">
        <f t="shared" si="5"/>
        <v>0</v>
      </c>
      <c r="M75" s="90">
        <f t="shared" si="5"/>
        <v>0</v>
      </c>
      <c r="N75" s="90">
        <f t="shared" si="5"/>
        <v>0</v>
      </c>
      <c r="O75" s="90">
        <f t="shared" si="5"/>
        <v>0</v>
      </c>
      <c r="P75" s="90">
        <f t="shared" si="5"/>
        <v>0</v>
      </c>
      <c r="Q75" s="91"/>
      <c r="R75" s="62"/>
      <c r="S75" s="73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5"/>
      <c r="B76" s="55"/>
      <c r="C76" s="55"/>
      <c r="D76" s="55"/>
      <c r="E76" s="31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6" t="s">
        <v>67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57" t="s">
        <v>2</v>
      </c>
      <c r="B78" s="58" t="s">
        <v>3</v>
      </c>
      <c r="C78" s="58" t="s">
        <v>4</v>
      </c>
      <c r="D78" s="58" t="s">
        <v>5</v>
      </c>
      <c r="E78" s="58" t="s">
        <v>6</v>
      </c>
      <c r="F78" s="59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8" t="s">
        <v>8</v>
      </c>
      <c r="S78" s="58" t="s">
        <v>9</v>
      </c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1"/>
      <c r="B79" s="12"/>
      <c r="C79" s="12"/>
      <c r="D79" s="12"/>
      <c r="E79" s="12"/>
      <c r="F79" s="60" t="s">
        <v>10</v>
      </c>
      <c r="G79" s="61" t="s">
        <v>11</v>
      </c>
      <c r="H79" s="10"/>
      <c r="I79" s="61" t="s">
        <v>12</v>
      </c>
      <c r="J79" s="10"/>
      <c r="K79" s="58" t="s">
        <v>13</v>
      </c>
      <c r="L79" s="62"/>
      <c r="M79" s="62"/>
      <c r="N79" s="62"/>
      <c r="O79" s="64" t="s">
        <v>837</v>
      </c>
      <c r="P79" s="58" t="s">
        <v>14</v>
      </c>
      <c r="Q79" s="58" t="s">
        <v>15</v>
      </c>
      <c r="R79" s="12"/>
      <c r="S79" s="12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17"/>
      <c r="B80" s="10"/>
      <c r="C80" s="10"/>
      <c r="D80" s="10"/>
      <c r="E80" s="10"/>
      <c r="F80" s="10"/>
      <c r="G80" s="65" t="s">
        <v>16</v>
      </c>
      <c r="H80" s="63" t="s">
        <v>17</v>
      </c>
      <c r="I80" s="63" t="s">
        <v>18</v>
      </c>
      <c r="J80" s="63" t="s">
        <v>19</v>
      </c>
      <c r="K80" s="10"/>
      <c r="L80" s="63" t="s">
        <v>20</v>
      </c>
      <c r="M80" s="63" t="s">
        <v>21</v>
      </c>
      <c r="N80" s="63" t="s">
        <v>22</v>
      </c>
      <c r="O80" s="10"/>
      <c r="P80" s="10"/>
      <c r="Q80" s="10"/>
      <c r="R80" s="10"/>
      <c r="S80" s="10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2">
        <v>1.0</v>
      </c>
      <c r="B81" s="171"/>
      <c r="C81" s="166"/>
      <c r="D81" s="167"/>
      <c r="E81" s="167"/>
      <c r="F81" s="103"/>
      <c r="G81" s="71"/>
      <c r="H81" s="226"/>
      <c r="I81" s="231"/>
      <c r="J81" s="221"/>
      <c r="K81" s="220"/>
      <c r="L81" s="162"/>
      <c r="M81" s="168"/>
      <c r="N81" s="222"/>
      <c r="O81" s="223"/>
      <c r="P81" s="207"/>
      <c r="Q81" s="158">
        <v>0.0</v>
      </c>
      <c r="R81" s="170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239">
        <v>2.0</v>
      </c>
      <c r="B82" s="171"/>
      <c r="C82" s="172"/>
      <c r="D82" s="173"/>
      <c r="E82" s="173"/>
      <c r="F82" s="103"/>
      <c r="G82" s="104"/>
      <c r="H82" s="105"/>
      <c r="I82" s="104"/>
      <c r="J82" s="103"/>
      <c r="K82" s="203"/>
      <c r="L82" s="103"/>
      <c r="M82" s="111"/>
      <c r="N82" s="103"/>
      <c r="O82" s="73"/>
      <c r="P82" s="202"/>
      <c r="Q82" s="79">
        <v>0.0</v>
      </c>
      <c r="R82" s="99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92">
        <v>3.0</v>
      </c>
      <c r="B83" s="204"/>
      <c r="C83" s="172"/>
      <c r="D83" s="205"/>
      <c r="E83" s="173"/>
      <c r="F83" s="103"/>
      <c r="G83" s="104"/>
      <c r="H83" s="162"/>
      <c r="I83" s="104"/>
      <c r="J83" s="103"/>
      <c r="K83" s="103"/>
      <c r="L83" s="103"/>
      <c r="M83" s="103"/>
      <c r="N83" s="103"/>
      <c r="O83" s="73"/>
      <c r="P83" s="202"/>
      <c r="Q83" s="79">
        <v>0.0</v>
      </c>
      <c r="R83" s="99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92">
        <v>4.0</v>
      </c>
      <c r="B84" s="206"/>
      <c r="C84" s="172"/>
      <c r="D84" s="173"/>
      <c r="E84" s="173"/>
      <c r="F84" s="103"/>
      <c r="G84" s="104"/>
      <c r="H84" s="105"/>
      <c r="I84" s="104"/>
      <c r="J84" s="103"/>
      <c r="K84" s="103"/>
      <c r="L84" s="103"/>
      <c r="M84" s="103"/>
      <c r="N84" s="103"/>
      <c r="O84" s="73"/>
      <c r="P84" s="169"/>
      <c r="Q84" s="79">
        <f t="shared" ref="Q84:Q90" si="6">F84+G84+H84+I84+J84+K84+L84+M84+N84+O84-P84</f>
        <v>0</v>
      </c>
      <c r="R84" s="99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2">
        <v>5.0</v>
      </c>
      <c r="B85" s="208"/>
      <c r="C85" s="209"/>
      <c r="D85" s="210"/>
      <c r="E85" s="210"/>
      <c r="F85" s="120"/>
      <c r="G85" s="121"/>
      <c r="H85" s="211"/>
      <c r="I85" s="121"/>
      <c r="J85" s="120"/>
      <c r="K85" s="120"/>
      <c r="L85" s="120"/>
      <c r="M85" s="120"/>
      <c r="N85" s="120"/>
      <c r="O85" s="122"/>
      <c r="P85" s="212"/>
      <c r="Q85" s="79">
        <f t="shared" si="6"/>
        <v>0</v>
      </c>
      <c r="R85" s="99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2">
        <v>6.0</v>
      </c>
      <c r="B86" s="208"/>
      <c r="C86" s="209"/>
      <c r="D86" s="210"/>
      <c r="E86" s="210"/>
      <c r="F86" s="120"/>
      <c r="G86" s="121"/>
      <c r="H86" s="211"/>
      <c r="I86" s="121"/>
      <c r="J86" s="120"/>
      <c r="K86" s="120"/>
      <c r="L86" s="120"/>
      <c r="M86" s="120"/>
      <c r="N86" s="120"/>
      <c r="O86" s="122"/>
      <c r="P86" s="212"/>
      <c r="Q86" s="79">
        <f t="shared" si="6"/>
        <v>0</v>
      </c>
      <c r="R86" s="99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2">
        <v>7.0</v>
      </c>
      <c r="B87" s="124"/>
      <c r="C87" s="117"/>
      <c r="D87" s="119"/>
      <c r="E87" s="119"/>
      <c r="F87" s="120"/>
      <c r="G87" s="121"/>
      <c r="H87" s="121"/>
      <c r="I87" s="121"/>
      <c r="J87" s="120"/>
      <c r="K87" s="120"/>
      <c r="L87" s="120"/>
      <c r="M87" s="120"/>
      <c r="N87" s="120"/>
      <c r="O87" s="122"/>
      <c r="P87" s="177"/>
      <c r="Q87" s="79">
        <f t="shared" si="6"/>
        <v>0</v>
      </c>
      <c r="R87" s="99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2">
        <v>8.0</v>
      </c>
      <c r="B88" s="124"/>
      <c r="C88" s="117"/>
      <c r="D88" s="119"/>
      <c r="E88" s="119"/>
      <c r="F88" s="120"/>
      <c r="G88" s="121"/>
      <c r="H88" s="121"/>
      <c r="I88" s="121"/>
      <c r="J88" s="120"/>
      <c r="K88" s="120"/>
      <c r="L88" s="120"/>
      <c r="M88" s="120"/>
      <c r="N88" s="120"/>
      <c r="O88" s="122"/>
      <c r="P88" s="177"/>
      <c r="Q88" s="79">
        <f t="shared" si="6"/>
        <v>0</v>
      </c>
      <c r="R88" s="99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2">
        <v>9.0</v>
      </c>
      <c r="B89" s="124"/>
      <c r="C89" s="117"/>
      <c r="D89" s="119"/>
      <c r="E89" s="119"/>
      <c r="F89" s="120"/>
      <c r="G89" s="121"/>
      <c r="H89" s="121"/>
      <c r="I89" s="121"/>
      <c r="J89" s="120"/>
      <c r="K89" s="120"/>
      <c r="L89" s="120"/>
      <c r="M89" s="120"/>
      <c r="N89" s="120"/>
      <c r="O89" s="122"/>
      <c r="P89" s="177"/>
      <c r="Q89" s="79">
        <f t="shared" si="6"/>
        <v>0</v>
      </c>
      <c r="R89" s="99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2">
        <v>10.0</v>
      </c>
      <c r="B90" s="124"/>
      <c r="C90" s="117"/>
      <c r="D90" s="125"/>
      <c r="E90" s="126"/>
      <c r="F90" s="120"/>
      <c r="G90" s="120"/>
      <c r="H90" s="127"/>
      <c r="I90" s="120"/>
      <c r="J90" s="120"/>
      <c r="K90" s="120"/>
      <c r="L90" s="120"/>
      <c r="M90" s="120"/>
      <c r="N90" s="120"/>
      <c r="O90" s="122"/>
      <c r="P90" s="121"/>
      <c r="Q90" s="79">
        <f t="shared" si="6"/>
        <v>0</v>
      </c>
      <c r="R90" s="99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hidden="1" customHeight="1">
      <c r="A91" s="92"/>
      <c r="B91" s="128"/>
      <c r="C91" s="129"/>
      <c r="D91" s="130"/>
      <c r="E91" s="130"/>
      <c r="F91" s="120"/>
      <c r="G91" s="120"/>
      <c r="H91" s="120"/>
      <c r="I91" s="120"/>
      <c r="J91" s="120"/>
      <c r="K91" s="120"/>
      <c r="L91" s="120"/>
      <c r="M91" s="120"/>
      <c r="N91" s="120"/>
      <c r="O91" s="122"/>
      <c r="P91" s="120"/>
      <c r="Q91" s="79"/>
      <c r="R91" s="131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86"/>
      <c r="B92" s="87"/>
      <c r="C92" s="88"/>
      <c r="D92" s="89" t="s">
        <v>66</v>
      </c>
      <c r="E92" s="62"/>
      <c r="F92" s="90">
        <f t="shared" ref="F92:P92" si="7">SUM(F81:F84)</f>
        <v>0</v>
      </c>
      <c r="G92" s="90">
        <f t="shared" si="7"/>
        <v>0</v>
      </c>
      <c r="H92" s="90">
        <f t="shared" si="7"/>
        <v>0</v>
      </c>
      <c r="I92" s="90">
        <f t="shared" si="7"/>
        <v>0</v>
      </c>
      <c r="J92" s="90">
        <f t="shared" si="7"/>
        <v>0</v>
      </c>
      <c r="K92" s="90">
        <f t="shared" si="7"/>
        <v>0</v>
      </c>
      <c r="L92" s="90">
        <f t="shared" si="7"/>
        <v>0</v>
      </c>
      <c r="M92" s="90">
        <f t="shared" si="7"/>
        <v>0</v>
      </c>
      <c r="N92" s="90">
        <f t="shared" si="7"/>
        <v>0</v>
      </c>
      <c r="O92" s="90">
        <f t="shared" si="7"/>
        <v>0</v>
      </c>
      <c r="P92" s="90">
        <f t="shared" si="7"/>
        <v>0</v>
      </c>
      <c r="Q92" s="91"/>
      <c r="R92" s="62"/>
      <c r="S92" s="73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2"/>
      <c r="F93" s="133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42.0" customHeight="1">
      <c r="A94" s="55"/>
      <c r="B94" s="55"/>
      <c r="C94" s="55"/>
      <c r="D94" s="55"/>
      <c r="E94" s="132"/>
      <c r="F94" s="133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ht="51.0" customHeight="1">
      <c r="A95" s="2"/>
      <c r="B95" s="2"/>
      <c r="C95" s="2"/>
      <c r="D95" s="2"/>
      <c r="E95" s="134" t="s">
        <v>73</v>
      </c>
      <c r="F95" s="178" t="s">
        <v>74</v>
      </c>
      <c r="G95" s="2"/>
      <c r="H95" s="2"/>
      <c r="I95" s="2"/>
      <c r="J95" s="136" t="s">
        <v>75</v>
      </c>
      <c r="K95" s="136"/>
      <c r="L95" s="136"/>
      <c r="M95" s="136"/>
      <c r="N95" s="137"/>
      <c r="O95" s="137"/>
      <c r="P95" s="138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4" t="s">
        <v>76</v>
      </c>
      <c r="F96" s="178" t="s">
        <v>74</v>
      </c>
      <c r="G96" s="2"/>
      <c r="H96" s="2"/>
      <c r="I96" s="2"/>
      <c r="J96" s="139" t="s">
        <v>77</v>
      </c>
      <c r="K96" s="139"/>
      <c r="L96" s="139"/>
      <c r="M96" s="139"/>
      <c r="N96" s="139"/>
      <c r="O96" s="139"/>
      <c r="P96" s="140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4" t="s">
        <v>78</v>
      </c>
      <c r="F97" s="178" t="s">
        <v>74</v>
      </c>
      <c r="G97" s="2"/>
      <c r="H97" s="2"/>
      <c r="I97" s="2"/>
      <c r="J97" s="141"/>
      <c r="K97" s="142"/>
      <c r="L97" s="142"/>
      <c r="M97" s="142"/>
      <c r="N97" s="142"/>
      <c r="O97" s="142"/>
      <c r="P97" s="142"/>
      <c r="Q97" s="143"/>
      <c r="R97" s="31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4" t="s">
        <v>79</v>
      </c>
      <c r="F98" s="178" t="s">
        <v>74</v>
      </c>
      <c r="G98" s="2"/>
      <c r="H98" s="2"/>
      <c r="I98" s="2"/>
      <c r="J98" s="144"/>
      <c r="K98" s="144"/>
      <c r="L98" s="144"/>
      <c r="M98" s="144"/>
      <c r="N98" s="144"/>
      <c r="O98" s="144"/>
      <c r="P98" s="55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4" t="s">
        <v>838</v>
      </c>
      <c r="F99" s="178" t="s">
        <v>74</v>
      </c>
      <c r="G99" s="2"/>
      <c r="H99" s="2"/>
      <c r="I99" s="2"/>
      <c r="J99" s="144"/>
      <c r="K99" s="144"/>
      <c r="L99" s="144"/>
      <c r="M99" s="144"/>
      <c r="N99" s="144"/>
      <c r="O99" s="144"/>
      <c r="P99" s="145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4" t="s">
        <v>81</v>
      </c>
      <c r="F100" s="178" t="s">
        <v>74</v>
      </c>
      <c r="G100" s="2"/>
      <c r="H100" s="2"/>
      <c r="I100" s="2"/>
      <c r="J100" s="146"/>
      <c r="K100" s="146"/>
      <c r="L100" s="146"/>
      <c r="M100" s="146"/>
      <c r="N100" s="55"/>
      <c r="O100" s="55"/>
      <c r="P100" s="14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134" t="s">
        <v>82</v>
      </c>
      <c r="F101" s="178" t="s">
        <v>74</v>
      </c>
      <c r="G101" s="2"/>
      <c r="H101" s="2"/>
      <c r="I101" s="2"/>
      <c r="J101" s="55"/>
      <c r="K101" s="55"/>
      <c r="L101" s="147"/>
      <c r="M101" s="55"/>
      <c r="N101" s="55"/>
      <c r="O101" s="55"/>
      <c r="P101" s="14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55"/>
      <c r="K102" s="55"/>
      <c r="L102" s="55"/>
      <c r="M102" s="55"/>
      <c r="N102" s="55"/>
      <c r="O102" s="55"/>
      <c r="P102" s="55"/>
      <c r="Q102" s="55"/>
      <c r="R102" s="55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839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46190.0</v>
      </c>
      <c r="C6" s="21" t="s">
        <v>840</v>
      </c>
      <c r="D6" s="22">
        <v>35227.0</v>
      </c>
      <c r="E6" s="23" t="s">
        <v>92</v>
      </c>
      <c r="F6" s="26"/>
      <c r="G6" s="24"/>
      <c r="H6" s="24"/>
      <c r="I6" s="32">
        <v>4500.0</v>
      </c>
      <c r="J6" s="26"/>
      <c r="K6" s="24"/>
      <c r="L6" s="24"/>
      <c r="M6" s="25"/>
      <c r="N6" s="24"/>
      <c r="O6" s="26"/>
      <c r="P6" s="27">
        <v>4500.0</v>
      </c>
      <c r="Q6" s="28">
        <f t="shared" ref="Q6:Q37" si="1">F6+G6+H6+I6+J6+K6+L6+M6+N6+O6-P6</f>
        <v>0</v>
      </c>
      <c r="R6" s="230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46190.0</v>
      </c>
      <c r="C7" s="21" t="s">
        <v>841</v>
      </c>
      <c r="D7" s="22">
        <v>57773.0</v>
      </c>
      <c r="E7" s="23" t="s">
        <v>842</v>
      </c>
      <c r="F7" s="24"/>
      <c r="G7" s="24"/>
      <c r="H7" s="24"/>
      <c r="I7" s="32">
        <v>2600.0</v>
      </c>
      <c r="J7" s="26"/>
      <c r="K7" s="24"/>
      <c r="L7" s="24"/>
      <c r="M7" s="32"/>
      <c r="N7" s="24"/>
      <c r="O7" s="24"/>
      <c r="P7" s="27">
        <v>2600.0</v>
      </c>
      <c r="Q7" s="28">
        <f t="shared" si="1"/>
        <v>0</v>
      </c>
      <c r="R7" s="230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46190.0</v>
      </c>
      <c r="C8" s="21" t="s">
        <v>843</v>
      </c>
      <c r="D8" s="22">
        <v>31393.0</v>
      </c>
      <c r="E8" s="23" t="s">
        <v>844</v>
      </c>
      <c r="F8" s="24"/>
      <c r="G8" s="24"/>
      <c r="H8" s="24"/>
      <c r="I8" s="32">
        <v>1000.0</v>
      </c>
      <c r="J8" s="26"/>
      <c r="K8" s="26"/>
      <c r="L8" s="24"/>
      <c r="M8" s="25"/>
      <c r="N8" s="24"/>
      <c r="O8" s="24"/>
      <c r="P8" s="27">
        <v>1000.0</v>
      </c>
      <c r="Q8" s="28">
        <f t="shared" si="1"/>
        <v>0</v>
      </c>
      <c r="R8" s="230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46190.0</v>
      </c>
      <c r="C9" s="21" t="s">
        <v>845</v>
      </c>
      <c r="D9" s="22">
        <v>36555.0</v>
      </c>
      <c r="E9" s="23" t="s">
        <v>409</v>
      </c>
      <c r="F9" s="26"/>
      <c r="G9" s="24"/>
      <c r="H9" s="24"/>
      <c r="I9" s="32">
        <v>100.0</v>
      </c>
      <c r="J9" s="26"/>
      <c r="K9" s="26"/>
      <c r="L9" s="24"/>
      <c r="M9" s="25"/>
      <c r="N9" s="24"/>
      <c r="O9" s="24"/>
      <c r="P9" s="27">
        <v>100.0</v>
      </c>
      <c r="Q9" s="28">
        <f t="shared" si="1"/>
        <v>0</v>
      </c>
      <c r="R9" s="230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46190.0</v>
      </c>
      <c r="C10" s="21" t="s">
        <v>846</v>
      </c>
      <c r="D10" s="22">
        <v>80313.0</v>
      </c>
      <c r="E10" s="23" t="s">
        <v>847</v>
      </c>
      <c r="F10" s="24"/>
      <c r="G10" s="24"/>
      <c r="H10" s="24"/>
      <c r="I10" s="32"/>
      <c r="J10" s="26">
        <v>5100.0</v>
      </c>
      <c r="K10" s="24"/>
      <c r="L10" s="24"/>
      <c r="M10" s="32"/>
      <c r="N10" s="24"/>
      <c r="O10" s="24"/>
      <c r="P10" s="27">
        <v>5100.0</v>
      </c>
      <c r="Q10" s="28">
        <f t="shared" si="1"/>
        <v>0</v>
      </c>
      <c r="R10" s="230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46190.0</v>
      </c>
      <c r="C11" s="21" t="s">
        <v>848</v>
      </c>
      <c r="D11" s="22">
        <v>59284.0</v>
      </c>
      <c r="E11" s="23" t="s">
        <v>849</v>
      </c>
      <c r="F11" s="24"/>
      <c r="G11" s="26"/>
      <c r="H11" s="24"/>
      <c r="I11" s="32">
        <v>5100.0</v>
      </c>
      <c r="J11" s="26"/>
      <c r="K11" s="26"/>
      <c r="L11" s="24"/>
      <c r="M11" s="32"/>
      <c r="N11" s="24"/>
      <c r="O11" s="24"/>
      <c r="P11" s="27">
        <v>5100.0</v>
      </c>
      <c r="Q11" s="28">
        <f t="shared" si="1"/>
        <v>0</v>
      </c>
      <c r="R11" s="230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46190.0</v>
      </c>
      <c r="C12" s="21" t="s">
        <v>850</v>
      </c>
      <c r="D12" s="22">
        <v>44406.0</v>
      </c>
      <c r="E12" s="23" t="s">
        <v>851</v>
      </c>
      <c r="F12" s="26"/>
      <c r="G12" s="24"/>
      <c r="H12" s="24"/>
      <c r="I12" s="32"/>
      <c r="J12" s="26">
        <v>5100.0</v>
      </c>
      <c r="K12" s="26"/>
      <c r="L12" s="24"/>
      <c r="M12" s="32"/>
      <c r="N12" s="24"/>
      <c r="O12" s="24"/>
      <c r="P12" s="27">
        <v>5100.0</v>
      </c>
      <c r="Q12" s="28">
        <f t="shared" si="1"/>
        <v>0</v>
      </c>
      <c r="R12" s="230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46190.0</v>
      </c>
      <c r="C13" s="21" t="s">
        <v>852</v>
      </c>
      <c r="D13" s="22">
        <v>123954.0</v>
      </c>
      <c r="E13" s="23" t="s">
        <v>853</v>
      </c>
      <c r="F13" s="24"/>
      <c r="G13" s="24"/>
      <c r="H13" s="24"/>
      <c r="I13" s="32"/>
      <c r="J13" s="26">
        <v>350.0</v>
      </c>
      <c r="K13" s="24"/>
      <c r="L13" s="24"/>
      <c r="M13" s="32"/>
      <c r="N13" s="24"/>
      <c r="O13" s="24"/>
      <c r="P13" s="27">
        <v>350.0</v>
      </c>
      <c r="Q13" s="28">
        <f t="shared" si="1"/>
        <v>0</v>
      </c>
      <c r="R13" s="230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46190.0</v>
      </c>
      <c r="C14" s="21" t="s">
        <v>854</v>
      </c>
      <c r="D14" s="22">
        <v>47787.0</v>
      </c>
      <c r="E14" s="23" t="s">
        <v>59</v>
      </c>
      <c r="F14" s="26"/>
      <c r="G14" s="26"/>
      <c r="H14" s="26"/>
      <c r="I14" s="32">
        <v>1000.0</v>
      </c>
      <c r="J14" s="26"/>
      <c r="K14" s="24"/>
      <c r="L14" s="24"/>
      <c r="M14" s="32"/>
      <c r="N14" s="24"/>
      <c r="O14" s="24"/>
      <c r="P14" s="27">
        <v>1000.0</v>
      </c>
      <c r="Q14" s="28">
        <f t="shared" si="1"/>
        <v>0</v>
      </c>
      <c r="R14" s="230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46190.0</v>
      </c>
      <c r="C15" s="21" t="s">
        <v>855</v>
      </c>
      <c r="D15" s="22">
        <v>22341.0</v>
      </c>
      <c r="E15" s="23" t="s">
        <v>51</v>
      </c>
      <c r="F15" s="26"/>
      <c r="G15" s="24"/>
      <c r="H15" s="24"/>
      <c r="I15" s="32">
        <v>2600.0</v>
      </c>
      <c r="J15" s="26"/>
      <c r="K15" s="24"/>
      <c r="L15" s="24"/>
      <c r="M15" s="32"/>
      <c r="N15" s="24"/>
      <c r="O15" s="24"/>
      <c r="P15" s="27">
        <v>2600.0</v>
      </c>
      <c r="Q15" s="28">
        <f t="shared" si="1"/>
        <v>0</v>
      </c>
      <c r="R15" s="230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46190.0</v>
      </c>
      <c r="C16" s="21" t="s">
        <v>856</v>
      </c>
      <c r="D16" s="22">
        <v>10881.0</v>
      </c>
      <c r="E16" s="23" t="s">
        <v>208</v>
      </c>
      <c r="F16" s="26">
        <v>1040.0</v>
      </c>
      <c r="G16" s="26"/>
      <c r="H16" s="24"/>
      <c r="I16" s="32">
        <v>3000.0</v>
      </c>
      <c r="J16" s="24"/>
      <c r="K16" s="26"/>
      <c r="L16" s="24"/>
      <c r="M16" s="32"/>
      <c r="N16" s="24"/>
      <c r="O16" s="24"/>
      <c r="P16" s="27">
        <v>4040.0</v>
      </c>
      <c r="Q16" s="28">
        <f t="shared" si="1"/>
        <v>0</v>
      </c>
      <c r="R16" s="230" t="s">
        <v>35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46190.0</v>
      </c>
      <c r="C17" s="21" t="s">
        <v>857</v>
      </c>
      <c r="D17" s="22">
        <v>61420.0</v>
      </c>
      <c r="E17" s="23" t="s">
        <v>505</v>
      </c>
      <c r="F17" s="24"/>
      <c r="G17" s="24"/>
      <c r="H17" s="24"/>
      <c r="I17" s="32">
        <v>3800.0</v>
      </c>
      <c r="J17" s="26"/>
      <c r="K17" s="26"/>
      <c r="L17" s="24"/>
      <c r="M17" s="32"/>
      <c r="N17" s="24"/>
      <c r="O17" s="24"/>
      <c r="P17" s="27">
        <v>3800.0</v>
      </c>
      <c r="Q17" s="28">
        <f t="shared" si="1"/>
        <v>0</v>
      </c>
      <c r="R17" s="230" t="s">
        <v>32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46190.0</v>
      </c>
      <c r="C18" s="21" t="s">
        <v>858</v>
      </c>
      <c r="D18" s="22">
        <v>10881.0</v>
      </c>
      <c r="E18" s="23" t="s">
        <v>208</v>
      </c>
      <c r="F18" s="24"/>
      <c r="G18" s="26"/>
      <c r="H18" s="24"/>
      <c r="I18" s="32">
        <v>1450.0</v>
      </c>
      <c r="J18" s="26"/>
      <c r="K18" s="26"/>
      <c r="L18" s="24"/>
      <c r="M18" s="32"/>
      <c r="N18" s="24"/>
      <c r="O18" s="24"/>
      <c r="P18" s="27">
        <v>1450.0</v>
      </c>
      <c r="Q18" s="28">
        <f t="shared" si="1"/>
        <v>0</v>
      </c>
      <c r="R18" s="230" t="s">
        <v>35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46190.0</v>
      </c>
      <c r="C19" s="21" t="s">
        <v>859</v>
      </c>
      <c r="D19" s="22">
        <v>53093.0</v>
      </c>
      <c r="E19" s="23" t="s">
        <v>860</v>
      </c>
      <c r="F19" s="26"/>
      <c r="G19" s="24"/>
      <c r="H19" s="24"/>
      <c r="I19" s="32"/>
      <c r="J19" s="26">
        <v>2600.0</v>
      </c>
      <c r="K19" s="26"/>
      <c r="L19" s="24"/>
      <c r="M19" s="32"/>
      <c r="N19" s="24"/>
      <c r="O19" s="24"/>
      <c r="P19" s="27">
        <v>2600.0</v>
      </c>
      <c r="Q19" s="28">
        <f t="shared" si="1"/>
        <v>0</v>
      </c>
      <c r="R19" s="230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46190.0</v>
      </c>
      <c r="C20" s="21" t="s">
        <v>861</v>
      </c>
      <c r="D20" s="22">
        <v>12444.0</v>
      </c>
      <c r="E20" s="23" t="s">
        <v>862</v>
      </c>
      <c r="F20" s="24"/>
      <c r="G20" s="26"/>
      <c r="H20" s="24"/>
      <c r="I20" s="32"/>
      <c r="J20" s="26"/>
      <c r="K20" s="26"/>
      <c r="L20" s="24"/>
      <c r="M20" s="32">
        <v>300.0</v>
      </c>
      <c r="N20" s="24"/>
      <c r="O20" s="24"/>
      <c r="P20" s="27">
        <v>300.0</v>
      </c>
      <c r="Q20" s="28">
        <f t="shared" si="1"/>
        <v>0</v>
      </c>
      <c r="R20" s="230" t="s">
        <v>35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46190.0</v>
      </c>
      <c r="C21" s="21" t="s">
        <v>863</v>
      </c>
      <c r="D21" s="22">
        <v>57499.0</v>
      </c>
      <c r="E21" s="23" t="s">
        <v>444</v>
      </c>
      <c r="F21" s="24"/>
      <c r="G21" s="26"/>
      <c r="H21" s="24"/>
      <c r="I21" s="32"/>
      <c r="J21" s="26">
        <v>2500.0</v>
      </c>
      <c r="K21" s="26"/>
      <c r="L21" s="24"/>
      <c r="M21" s="32"/>
      <c r="N21" s="24"/>
      <c r="O21" s="24"/>
      <c r="P21" s="27">
        <v>2500.0</v>
      </c>
      <c r="Q21" s="28">
        <f t="shared" si="1"/>
        <v>0</v>
      </c>
      <c r="R21" s="230" t="s">
        <v>35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46190.0</v>
      </c>
      <c r="C22" s="21" t="s">
        <v>864</v>
      </c>
      <c r="D22" s="22">
        <v>84490.0</v>
      </c>
      <c r="E22" s="23" t="s">
        <v>724</v>
      </c>
      <c r="F22" s="24"/>
      <c r="G22" s="26"/>
      <c r="H22" s="24"/>
      <c r="I22" s="32"/>
      <c r="J22" s="26"/>
      <c r="K22" s="24"/>
      <c r="L22" s="24"/>
      <c r="M22" s="32">
        <v>1200.0</v>
      </c>
      <c r="N22" s="24"/>
      <c r="O22" s="24"/>
      <c r="P22" s="27">
        <v>1200.0</v>
      </c>
      <c r="Q22" s="28">
        <f t="shared" si="1"/>
        <v>0</v>
      </c>
      <c r="R22" s="230" t="s">
        <v>35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46190.0</v>
      </c>
      <c r="C23" s="21" t="s">
        <v>865</v>
      </c>
      <c r="D23" s="22">
        <v>50422.0</v>
      </c>
      <c r="E23" s="23" t="s">
        <v>866</v>
      </c>
      <c r="F23" s="26"/>
      <c r="G23" s="24"/>
      <c r="H23" s="26"/>
      <c r="I23" s="32"/>
      <c r="J23" s="26">
        <v>4600.0</v>
      </c>
      <c r="K23" s="24"/>
      <c r="L23" s="24"/>
      <c r="M23" s="25"/>
      <c r="N23" s="24"/>
      <c r="O23" s="24"/>
      <c r="P23" s="27">
        <v>4600.0</v>
      </c>
      <c r="Q23" s="28">
        <f t="shared" si="1"/>
        <v>0</v>
      </c>
      <c r="R23" s="230" t="s">
        <v>32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46190.0</v>
      </c>
      <c r="C24" s="21" t="s">
        <v>867</v>
      </c>
      <c r="D24" s="22">
        <v>59542.0</v>
      </c>
      <c r="E24" s="23" t="s">
        <v>786</v>
      </c>
      <c r="F24" s="26"/>
      <c r="G24" s="26"/>
      <c r="H24" s="26"/>
      <c r="I24" s="32"/>
      <c r="J24" s="26">
        <v>5100.0</v>
      </c>
      <c r="K24" s="24"/>
      <c r="L24" s="24"/>
      <c r="M24" s="32"/>
      <c r="N24" s="24"/>
      <c r="O24" s="24"/>
      <c r="P24" s="27">
        <v>5100.0</v>
      </c>
      <c r="Q24" s="28">
        <f t="shared" si="1"/>
        <v>0</v>
      </c>
      <c r="R24" s="230" t="s">
        <v>35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46190.0</v>
      </c>
      <c r="C25" s="21" t="s">
        <v>868</v>
      </c>
      <c r="D25" s="22">
        <v>84490.0</v>
      </c>
      <c r="E25" s="23" t="s">
        <v>724</v>
      </c>
      <c r="F25" s="26"/>
      <c r="G25" s="24"/>
      <c r="H25" s="26"/>
      <c r="I25" s="32"/>
      <c r="J25" s="26"/>
      <c r="K25" s="26"/>
      <c r="L25" s="24"/>
      <c r="M25" s="32">
        <v>250.0</v>
      </c>
      <c r="N25" s="24"/>
      <c r="O25" s="24"/>
      <c r="P25" s="27">
        <v>250.0</v>
      </c>
      <c r="Q25" s="28">
        <f t="shared" si="1"/>
        <v>0</v>
      </c>
      <c r="R25" s="230" t="s">
        <v>32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46190.0</v>
      </c>
      <c r="C26" s="21" t="s">
        <v>869</v>
      </c>
      <c r="D26" s="22">
        <v>21937.0</v>
      </c>
      <c r="E26" s="23" t="s">
        <v>704</v>
      </c>
      <c r="F26" s="26"/>
      <c r="G26" s="26">
        <v>1400.0</v>
      </c>
      <c r="H26" s="26"/>
      <c r="I26" s="32"/>
      <c r="J26" s="26"/>
      <c r="K26" s="26"/>
      <c r="L26" s="24"/>
      <c r="M26" s="32"/>
      <c r="N26" s="24"/>
      <c r="O26" s="24"/>
      <c r="P26" s="27">
        <v>1400.0</v>
      </c>
      <c r="Q26" s="28">
        <f t="shared" si="1"/>
        <v>0</v>
      </c>
      <c r="R26" s="230" t="s">
        <v>35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46189.0</v>
      </c>
      <c r="C27" s="21" t="s">
        <v>870</v>
      </c>
      <c r="D27" s="22">
        <v>36555.0</v>
      </c>
      <c r="E27" s="23" t="s">
        <v>409</v>
      </c>
      <c r="F27" s="24"/>
      <c r="G27" s="24"/>
      <c r="H27" s="26"/>
      <c r="I27" s="32"/>
      <c r="J27" s="26"/>
      <c r="K27" s="26">
        <v>1400.0</v>
      </c>
      <c r="L27" s="24"/>
      <c r="M27" s="32"/>
      <c r="N27" s="24"/>
      <c r="O27" s="24"/>
      <c r="P27" s="27">
        <v>1400.0</v>
      </c>
      <c r="Q27" s="28">
        <f t="shared" si="1"/>
        <v>0</v>
      </c>
      <c r="R27" s="2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46189.0</v>
      </c>
      <c r="C28" s="21" t="s">
        <v>871</v>
      </c>
      <c r="D28" s="22">
        <v>42095.0</v>
      </c>
      <c r="E28" s="23" t="s">
        <v>872</v>
      </c>
      <c r="F28" s="24"/>
      <c r="G28" s="24"/>
      <c r="H28" s="26"/>
      <c r="I28" s="32"/>
      <c r="J28" s="26"/>
      <c r="K28" s="26"/>
      <c r="L28" s="24"/>
      <c r="M28" s="32">
        <v>300.0</v>
      </c>
      <c r="N28" s="24"/>
      <c r="O28" s="24"/>
      <c r="P28" s="27">
        <v>300.0</v>
      </c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46190.0</v>
      </c>
      <c r="C29" s="21" t="s">
        <v>873</v>
      </c>
      <c r="D29" s="22">
        <v>47787.0</v>
      </c>
      <c r="E29" s="23" t="s">
        <v>59</v>
      </c>
      <c r="F29" s="24"/>
      <c r="G29" s="24"/>
      <c r="H29" s="26">
        <v>10000.0</v>
      </c>
      <c r="I29" s="32"/>
      <c r="J29" s="26"/>
      <c r="K29" s="24"/>
      <c r="L29" s="24"/>
      <c r="M29" s="32"/>
      <c r="N29" s="24"/>
      <c r="O29" s="24"/>
      <c r="P29" s="27">
        <v>10000.0</v>
      </c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/>
      <c r="C30" s="21"/>
      <c r="D30" s="22"/>
      <c r="E30" s="23"/>
      <c r="F30" s="24"/>
      <c r="G30" s="24"/>
      <c r="H30" s="26"/>
      <c r="I30" s="32"/>
      <c r="J30" s="24"/>
      <c r="K30" s="24"/>
      <c r="L30" s="24"/>
      <c r="M30" s="32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/>
      <c r="C31" s="21"/>
      <c r="D31" s="22"/>
      <c r="E31" s="23"/>
      <c r="F31" s="26"/>
      <c r="G31" s="26"/>
      <c r="H31" s="26"/>
      <c r="I31" s="25"/>
      <c r="J31" s="24"/>
      <c r="K31" s="24"/>
      <c r="L31" s="24"/>
      <c r="M31" s="32"/>
      <c r="N31" s="24"/>
      <c r="O31" s="24"/>
      <c r="P31" s="27"/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26"/>
      <c r="I32" s="32"/>
      <c r="J32" s="24"/>
      <c r="K32" s="24"/>
      <c r="L32" s="24"/>
      <c r="M32" s="32"/>
      <c r="N32" s="24"/>
      <c r="O32" s="26"/>
      <c r="P32" s="27"/>
      <c r="Q32" s="28">
        <f t="shared" si="1"/>
        <v>0</v>
      </c>
      <c r="R32" s="27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6"/>
      <c r="G33" s="24"/>
      <c r="H33" s="26"/>
      <c r="I33" s="32"/>
      <c r="J33" s="24"/>
      <c r="K33" s="24"/>
      <c r="L33" s="24"/>
      <c r="M33" s="32"/>
      <c r="N33" s="24"/>
      <c r="O33" s="24"/>
      <c r="P33" s="27"/>
      <c r="Q33" s="28">
        <f t="shared" si="1"/>
        <v>0</v>
      </c>
      <c r="R33" s="27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28.0</v>
      </c>
      <c r="B34" s="20"/>
      <c r="C34" s="21"/>
      <c r="D34" s="22"/>
      <c r="E34" s="23"/>
      <c r="F34" s="26"/>
      <c r="G34" s="24"/>
      <c r="H34" s="26"/>
      <c r="I34" s="25"/>
      <c r="J34" s="24"/>
      <c r="K34" s="26"/>
      <c r="L34" s="24"/>
      <c r="M34" s="25"/>
      <c r="N34" s="24"/>
      <c r="O34" s="24"/>
      <c r="P34" s="27"/>
      <c r="Q34" s="28">
        <f t="shared" si="1"/>
        <v>0</v>
      </c>
      <c r="R34" s="27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29.0</v>
      </c>
      <c r="B35" s="20"/>
      <c r="C35" s="21"/>
      <c r="D35" s="22"/>
      <c r="E35" s="23"/>
      <c r="F35" s="24"/>
      <c r="G35" s="24"/>
      <c r="H35" s="24"/>
      <c r="I35" s="25"/>
      <c r="J35" s="24"/>
      <c r="K35" s="26"/>
      <c r="L35" s="24"/>
      <c r="M35" s="32"/>
      <c r="N35" s="24"/>
      <c r="O35" s="24"/>
      <c r="P35" s="27"/>
      <c r="Q35" s="28">
        <f t="shared" si="1"/>
        <v>0</v>
      </c>
      <c r="R35" s="27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30.0</v>
      </c>
      <c r="B36" s="20"/>
      <c r="C36" s="21"/>
      <c r="D36" s="22"/>
      <c r="E36" s="23"/>
      <c r="F36" s="26"/>
      <c r="G36" s="26"/>
      <c r="H36" s="24"/>
      <c r="I36" s="25"/>
      <c r="J36" s="24"/>
      <c r="K36" s="24"/>
      <c r="L36" s="24"/>
      <c r="M36" s="25"/>
      <c r="N36" s="24"/>
      <c r="O36" s="24"/>
      <c r="P36" s="27"/>
      <c r="Q36" s="28">
        <f t="shared" si="1"/>
        <v>0</v>
      </c>
      <c r="R36" s="27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31.0</v>
      </c>
      <c r="B37" s="20"/>
      <c r="C37" s="21"/>
      <c r="D37" s="22"/>
      <c r="E37" s="23"/>
      <c r="F37" s="24"/>
      <c r="G37" s="24"/>
      <c r="H37" s="26"/>
      <c r="I37" s="25"/>
      <c r="J37" s="24"/>
      <c r="K37" s="24"/>
      <c r="L37" s="24"/>
      <c r="M37" s="32"/>
      <c r="N37" s="24"/>
      <c r="O37" s="24"/>
      <c r="P37" s="27"/>
      <c r="Q37" s="28">
        <f t="shared" si="1"/>
        <v>0</v>
      </c>
      <c r="R37" s="27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32.0</v>
      </c>
      <c r="B38" s="20"/>
      <c r="C38" s="21"/>
      <c r="D38" s="22"/>
      <c r="E38" s="23"/>
      <c r="F38" s="26"/>
      <c r="G38" s="24"/>
      <c r="H38" s="26" t="s">
        <v>763</v>
      </c>
      <c r="I38" s="25"/>
      <c r="J38" s="24"/>
      <c r="K38" s="24"/>
      <c r="L38" s="24"/>
      <c r="M38" s="25"/>
      <c r="N38" s="24"/>
      <c r="O38" s="24"/>
      <c r="P38" s="27"/>
      <c r="Q38" s="228">
        <v>0.0</v>
      </c>
      <c r="R38" s="27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33.0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32"/>
      <c r="N39" s="24"/>
      <c r="O39" s="24"/>
      <c r="P39" s="27"/>
      <c r="Q39" s="28">
        <f t="shared" ref="Q39:Q60" si="2">F39+G39+H39+I39+J39+K39+L39+M39+N39+O39-P39</f>
        <v>0</v>
      </c>
      <c r="R39" s="27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34.0</v>
      </c>
      <c r="B40" s="20"/>
      <c r="C40" s="21"/>
      <c r="D40" s="22"/>
      <c r="E40" s="23"/>
      <c r="F40" s="26"/>
      <c r="G40" s="24"/>
      <c r="H40" s="24"/>
      <c r="I40" s="25"/>
      <c r="J40" s="24"/>
      <c r="K40" s="24"/>
      <c r="L40" s="24"/>
      <c r="M40" s="25"/>
      <c r="N40" s="24"/>
      <c r="O40" s="24"/>
      <c r="P40" s="27"/>
      <c r="Q40" s="28">
        <f t="shared" si="2"/>
        <v>0</v>
      </c>
      <c r="R40" s="27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35.0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32"/>
      <c r="N41" s="24"/>
      <c r="O41" s="24"/>
      <c r="P41" s="27"/>
      <c r="Q41" s="28">
        <f t="shared" si="2"/>
        <v>0</v>
      </c>
      <c r="R41" s="27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36.0</v>
      </c>
      <c r="B42" s="20"/>
      <c r="C42" s="21"/>
      <c r="D42" s="22"/>
      <c r="E42" s="23"/>
      <c r="F42" s="24"/>
      <c r="G42" s="26"/>
      <c r="H42" s="24"/>
      <c r="I42" s="25"/>
      <c r="J42" s="24"/>
      <c r="K42" s="24"/>
      <c r="L42" s="24"/>
      <c r="M42" s="25"/>
      <c r="N42" s="24"/>
      <c r="O42" s="24"/>
      <c r="P42" s="27"/>
      <c r="Q42" s="28">
        <f t="shared" si="2"/>
        <v>0</v>
      </c>
      <c r="R42" s="27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37.0</v>
      </c>
      <c r="B43" s="20"/>
      <c r="C43" s="21"/>
      <c r="D43" s="22"/>
      <c r="E43" s="23"/>
      <c r="F43" s="26"/>
      <c r="G43" s="24"/>
      <c r="H43" s="24"/>
      <c r="I43" s="25"/>
      <c r="J43" s="24"/>
      <c r="K43" s="24"/>
      <c r="L43" s="24"/>
      <c r="M43" s="25"/>
      <c r="N43" s="24"/>
      <c r="O43" s="24"/>
      <c r="P43" s="27"/>
      <c r="Q43" s="28">
        <f t="shared" si="2"/>
        <v>0</v>
      </c>
      <c r="R43" s="27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38.0</v>
      </c>
      <c r="B44" s="20"/>
      <c r="C44" s="21"/>
      <c r="D44" s="22"/>
      <c r="E44" s="23"/>
      <c r="F44" s="24"/>
      <c r="G44" s="24"/>
      <c r="H44" s="24"/>
      <c r="I44" s="32"/>
      <c r="J44" s="24"/>
      <c r="K44" s="24"/>
      <c r="L44" s="24"/>
      <c r="M44" s="25"/>
      <c r="N44" s="24"/>
      <c r="O44" s="24"/>
      <c r="P44" s="27"/>
      <c r="Q44" s="28">
        <f t="shared" si="2"/>
        <v>0</v>
      </c>
      <c r="R44" s="27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39.0</v>
      </c>
      <c r="B45" s="20"/>
      <c r="C45" s="21"/>
      <c r="D45" s="22"/>
      <c r="E45" s="23"/>
      <c r="F45" s="24"/>
      <c r="G45" s="24"/>
      <c r="H45" s="24"/>
      <c r="I45" s="32"/>
      <c r="J45" s="24"/>
      <c r="K45" s="24"/>
      <c r="L45" s="24"/>
      <c r="M45" s="25"/>
      <c r="N45" s="24"/>
      <c r="O45" s="24"/>
      <c r="P45" s="27"/>
      <c r="Q45" s="28">
        <f t="shared" si="2"/>
        <v>0</v>
      </c>
      <c r="R45" s="27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40.0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32"/>
      <c r="N46" s="24"/>
      <c r="O46" s="24"/>
      <c r="P46" s="27"/>
      <c r="Q46" s="28">
        <f t="shared" si="2"/>
        <v>0</v>
      </c>
      <c r="R46" s="27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41.0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32"/>
      <c r="N47" s="24"/>
      <c r="O47" s="24"/>
      <c r="P47" s="27"/>
      <c r="Q47" s="28">
        <f t="shared" si="2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42.0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32"/>
      <c r="N48" s="24"/>
      <c r="O48" s="24"/>
      <c r="P48" s="27"/>
      <c r="Q48" s="28">
        <f t="shared" si="2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43.0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32"/>
      <c r="N49" s="24"/>
      <c r="O49" s="24"/>
      <c r="P49" s="27"/>
      <c r="Q49" s="28">
        <f t="shared" si="2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44.0</v>
      </c>
      <c r="B50" s="20"/>
      <c r="C50" s="21"/>
      <c r="D50" s="22"/>
      <c r="E50" s="23"/>
      <c r="F50" s="24"/>
      <c r="G50" s="24"/>
      <c r="H50" s="26"/>
      <c r="I50" s="25"/>
      <c r="J50" s="24"/>
      <c r="K50" s="24"/>
      <c r="L50" s="24"/>
      <c r="M50" s="25"/>
      <c r="N50" s="24"/>
      <c r="O50" s="24"/>
      <c r="P50" s="27"/>
      <c r="Q50" s="28">
        <f t="shared" si="2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45.0</v>
      </c>
      <c r="B51" s="20"/>
      <c r="C51" s="21"/>
      <c r="D51" s="22"/>
      <c r="E51" s="23"/>
      <c r="F51" s="24"/>
      <c r="G51" s="24"/>
      <c r="H51" s="24"/>
      <c r="I51" s="25"/>
      <c r="J51" s="24"/>
      <c r="K51" s="26"/>
      <c r="L51" s="24"/>
      <c r="M51" s="25"/>
      <c r="N51" s="24"/>
      <c r="O51" s="24"/>
      <c r="P51" s="27"/>
      <c r="Q51" s="28">
        <f t="shared" si="2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46.0</v>
      </c>
      <c r="B52" s="20"/>
      <c r="C52" s="21"/>
      <c r="D52" s="22"/>
      <c r="E52" s="23"/>
      <c r="F52" s="24"/>
      <c r="G52" s="24"/>
      <c r="H52" s="26"/>
      <c r="I52" s="25"/>
      <c r="J52" s="24"/>
      <c r="K52" s="24"/>
      <c r="L52" s="24"/>
      <c r="M52" s="25"/>
      <c r="N52" s="24"/>
      <c r="O52" s="24"/>
      <c r="P52" s="27"/>
      <c r="Q52" s="28">
        <f t="shared" si="2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47.0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32"/>
      <c r="N53" s="24"/>
      <c r="O53" s="24"/>
      <c r="P53" s="27"/>
      <c r="Q53" s="28">
        <f t="shared" si="2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48.0</v>
      </c>
      <c r="B54" s="36"/>
      <c r="C54" s="37"/>
      <c r="D54" s="38"/>
      <c r="E54" s="39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30"/>
      <c r="Q54" s="28">
        <f t="shared" si="2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49.0</v>
      </c>
      <c r="B55" s="36"/>
      <c r="C55" s="37"/>
      <c r="D55" s="38"/>
      <c r="E55" s="39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30"/>
      <c r="Q55" s="28">
        <f t="shared" si="2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50.0</v>
      </c>
      <c r="B56" s="36"/>
      <c r="C56" s="37"/>
      <c r="D56" s="38"/>
      <c r="E56" s="39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30"/>
      <c r="Q56" s="28">
        <f t="shared" si="2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51.0</v>
      </c>
      <c r="B57" s="36"/>
      <c r="C57" s="37"/>
      <c r="D57" s="38"/>
      <c r="E57" s="39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30"/>
      <c r="Q57" s="28">
        <f t="shared" si="2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52.0</v>
      </c>
      <c r="B58" s="36"/>
      <c r="C58" s="37"/>
      <c r="D58" s="38"/>
      <c r="E58" s="39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30"/>
      <c r="Q58" s="28">
        <f t="shared" si="2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>
        <v>53.0</v>
      </c>
      <c r="B59" s="36"/>
      <c r="C59" s="37"/>
      <c r="D59" s="38"/>
      <c r="E59" s="39"/>
      <c r="F59" s="24"/>
      <c r="G59" s="24"/>
      <c r="H59" s="24"/>
      <c r="I59" s="25"/>
      <c r="J59" s="24"/>
      <c r="K59" s="24"/>
      <c r="L59" s="24"/>
      <c r="M59" s="25"/>
      <c r="N59" s="24"/>
      <c r="O59" s="24"/>
      <c r="P59" s="30"/>
      <c r="Q59" s="28">
        <f t="shared" si="2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hidden="1" customHeight="1">
      <c r="A60" s="19"/>
      <c r="B60" s="36"/>
      <c r="C60" s="37"/>
      <c r="D60" s="38"/>
      <c r="E60" s="39"/>
      <c r="F60" s="24"/>
      <c r="G60" s="24"/>
      <c r="H60" s="24"/>
      <c r="I60" s="25"/>
      <c r="J60" s="24"/>
      <c r="K60" s="25"/>
      <c r="L60" s="24"/>
      <c r="M60" s="25"/>
      <c r="N60" s="24"/>
      <c r="O60" s="24"/>
      <c r="P60" s="30"/>
      <c r="Q60" s="28">
        <f t="shared" si="2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40"/>
      <c r="B61" s="41"/>
      <c r="C61" s="42"/>
      <c r="D61" s="43"/>
      <c r="E61" s="43"/>
      <c r="F61" s="44">
        <f t="shared" ref="F61:P61" si="3">SUM(F6:F60)</f>
        <v>1040</v>
      </c>
      <c r="G61" s="44">
        <f t="shared" si="3"/>
        <v>1400</v>
      </c>
      <c r="H61" s="44">
        <f t="shared" si="3"/>
        <v>10000</v>
      </c>
      <c r="I61" s="44">
        <f t="shared" si="3"/>
        <v>25150</v>
      </c>
      <c r="J61" s="44">
        <f t="shared" si="3"/>
        <v>25350</v>
      </c>
      <c r="K61" s="44">
        <f t="shared" si="3"/>
        <v>1400</v>
      </c>
      <c r="L61" s="44">
        <f t="shared" si="3"/>
        <v>0</v>
      </c>
      <c r="M61" s="44">
        <f t="shared" si="3"/>
        <v>2050</v>
      </c>
      <c r="N61" s="44">
        <f t="shared" si="3"/>
        <v>0</v>
      </c>
      <c r="O61" s="44">
        <f t="shared" si="3"/>
        <v>0</v>
      </c>
      <c r="P61" s="44">
        <f t="shared" si="3"/>
        <v>66390</v>
      </c>
      <c r="Q61" s="45"/>
      <c r="R61" s="43"/>
      <c r="S61" s="46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</row>
    <row r="62" ht="42.0" customHeight="1">
      <c r="A62" s="49"/>
      <c r="B62" s="50"/>
      <c r="C62" s="51"/>
      <c r="D62" s="51"/>
      <c r="E62" s="51"/>
      <c r="F62" s="52">
        <f>F61+G61+H61+I61+J61+K61+L61+M61+N61+O61</f>
        <v>66390</v>
      </c>
      <c r="G62" s="4"/>
      <c r="H62" s="4"/>
      <c r="I62" s="4"/>
      <c r="J62" s="4"/>
      <c r="K62" s="4"/>
      <c r="L62" s="4"/>
      <c r="M62" s="4"/>
      <c r="N62" s="4"/>
      <c r="O62" s="4"/>
      <c r="P62" s="53" t="s">
        <v>62</v>
      </c>
      <c r="Q62" s="53"/>
      <c r="R62" s="51"/>
      <c r="S62" s="54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5"/>
      <c r="B63" s="55"/>
      <c r="C63" s="55"/>
      <c r="D63" s="55"/>
      <c r="E63" s="31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6" t="s">
        <v>63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57" t="s">
        <v>2</v>
      </c>
      <c r="B65" s="58" t="s">
        <v>3</v>
      </c>
      <c r="C65" s="58" t="s">
        <v>4</v>
      </c>
      <c r="D65" s="58" t="s">
        <v>5</v>
      </c>
      <c r="E65" s="58" t="s">
        <v>6</v>
      </c>
      <c r="F65" s="59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8" t="s">
        <v>8</v>
      </c>
      <c r="S65" s="58" t="s">
        <v>9</v>
      </c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1"/>
      <c r="B66" s="12"/>
      <c r="C66" s="12"/>
      <c r="D66" s="12"/>
      <c r="E66" s="12"/>
      <c r="F66" s="60" t="s">
        <v>10</v>
      </c>
      <c r="G66" s="61" t="s">
        <v>11</v>
      </c>
      <c r="H66" s="10"/>
      <c r="I66" s="61" t="s">
        <v>12</v>
      </c>
      <c r="J66" s="10"/>
      <c r="K66" s="58" t="s">
        <v>13</v>
      </c>
      <c r="L66" s="62"/>
      <c r="M66" s="62"/>
      <c r="N66" s="229" t="s">
        <v>23</v>
      </c>
      <c r="O66" s="64" t="s">
        <v>874</v>
      </c>
      <c r="P66" s="58" t="s">
        <v>14</v>
      </c>
      <c r="Q66" s="58" t="s">
        <v>15</v>
      </c>
      <c r="R66" s="12"/>
      <c r="S66" s="12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17"/>
      <c r="B67" s="10"/>
      <c r="C67" s="10"/>
      <c r="D67" s="10"/>
      <c r="E67" s="10"/>
      <c r="F67" s="10"/>
      <c r="G67" s="65" t="s">
        <v>16</v>
      </c>
      <c r="H67" s="63" t="s">
        <v>17</v>
      </c>
      <c r="I67" s="63" t="s">
        <v>18</v>
      </c>
      <c r="J67" s="63" t="s">
        <v>19</v>
      </c>
      <c r="K67" s="10"/>
      <c r="L67" s="63" t="s">
        <v>20</v>
      </c>
      <c r="M67" s="63" t="s">
        <v>21</v>
      </c>
      <c r="N67" s="229" t="s">
        <v>65</v>
      </c>
      <c r="O67" s="10"/>
      <c r="P67" s="10"/>
      <c r="Q67" s="10"/>
      <c r="R67" s="10"/>
      <c r="S67" s="10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1.0</v>
      </c>
      <c r="B68" s="232"/>
      <c r="C68" s="214"/>
      <c r="D68" s="95"/>
      <c r="E68" s="96"/>
      <c r="F68" s="233"/>
      <c r="G68" s="234"/>
      <c r="H68" s="234"/>
      <c r="I68" s="234"/>
      <c r="J68" s="234"/>
      <c r="K68" s="234"/>
      <c r="L68" s="235"/>
      <c r="M68" s="234"/>
      <c r="N68" s="236"/>
      <c r="O68" s="237"/>
      <c r="P68" s="238"/>
      <c r="Q68" s="79">
        <f t="shared" ref="Q68:Q74" si="4">F68+G68+H68+I68+J68+K68+L68+M68+N68+O68-P68</f>
        <v>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179">
        <v>2.0</v>
      </c>
      <c r="B69" s="100"/>
      <c r="C69" s="159"/>
      <c r="D69" s="160"/>
      <c r="E69" s="161"/>
      <c r="F69" s="71"/>
      <c r="G69" s="71"/>
      <c r="H69" s="71"/>
      <c r="I69" s="71"/>
      <c r="J69" s="71"/>
      <c r="K69" s="71"/>
      <c r="L69" s="71"/>
      <c r="M69" s="71"/>
      <c r="N69" s="162"/>
      <c r="O69" s="162"/>
      <c r="P69" s="163"/>
      <c r="Q69" s="79">
        <f t="shared" si="4"/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66">
        <v>3.0</v>
      </c>
      <c r="B70" s="225"/>
      <c r="C70" s="159"/>
      <c r="D70" s="160"/>
      <c r="E70" s="161"/>
      <c r="F70" s="71"/>
      <c r="G70" s="71"/>
      <c r="H70" s="71"/>
      <c r="I70" s="71"/>
      <c r="J70" s="71"/>
      <c r="K70" s="71"/>
      <c r="L70" s="71"/>
      <c r="M70" s="71"/>
      <c r="N70" s="162"/>
      <c r="O70" s="72"/>
      <c r="P70" s="163"/>
      <c r="Q70" s="79">
        <f t="shared" si="4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66">
        <v>4.0</v>
      </c>
      <c r="B71" s="225"/>
      <c r="C71" s="159"/>
      <c r="D71" s="160"/>
      <c r="E71" s="161"/>
      <c r="F71" s="71"/>
      <c r="G71" s="71"/>
      <c r="H71" s="71"/>
      <c r="I71" s="71"/>
      <c r="J71" s="71"/>
      <c r="K71" s="71"/>
      <c r="L71" s="71"/>
      <c r="M71" s="71"/>
      <c r="N71" s="162"/>
      <c r="O71" s="72"/>
      <c r="P71" s="163"/>
      <c r="Q71" s="79">
        <f t="shared" si="4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customHeight="1">
      <c r="A72" s="66">
        <v>5.0</v>
      </c>
      <c r="B72" s="67"/>
      <c r="C72" s="68"/>
      <c r="D72" s="69"/>
      <c r="E72" s="70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78"/>
      <c r="Q72" s="79">
        <f t="shared" si="4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66">
        <v>6.0</v>
      </c>
      <c r="B73" s="36"/>
      <c r="C73" s="81"/>
      <c r="D73" s="81"/>
      <c r="E73" s="82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78"/>
      <c r="Q73" s="79">
        <f t="shared" si="4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hidden="1" customHeight="1">
      <c r="A74" s="83">
        <v>7.0</v>
      </c>
      <c r="B74" s="84"/>
      <c r="C74" s="75"/>
      <c r="D74" s="75"/>
      <c r="E74" s="75"/>
      <c r="F74" s="71"/>
      <c r="G74" s="71"/>
      <c r="H74" s="71"/>
      <c r="I74" s="71"/>
      <c r="J74" s="71"/>
      <c r="K74" s="71"/>
      <c r="L74" s="71"/>
      <c r="M74" s="71"/>
      <c r="N74" s="71"/>
      <c r="O74" s="72"/>
      <c r="P74" s="85"/>
      <c r="Q74" s="79">
        <f t="shared" si="4"/>
        <v>0</v>
      </c>
      <c r="R74" s="30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86"/>
      <c r="B75" s="87"/>
      <c r="C75" s="88"/>
      <c r="D75" s="89" t="s">
        <v>66</v>
      </c>
      <c r="E75" s="62"/>
      <c r="F75" s="90">
        <f t="shared" ref="F75:P75" si="5">SUM(F68:F74)</f>
        <v>0</v>
      </c>
      <c r="G75" s="90">
        <f t="shared" si="5"/>
        <v>0</v>
      </c>
      <c r="H75" s="90">
        <f t="shared" si="5"/>
        <v>0</v>
      </c>
      <c r="I75" s="90">
        <f t="shared" si="5"/>
        <v>0</v>
      </c>
      <c r="J75" s="90">
        <f t="shared" si="5"/>
        <v>0</v>
      </c>
      <c r="K75" s="90">
        <f t="shared" si="5"/>
        <v>0</v>
      </c>
      <c r="L75" s="90">
        <f t="shared" si="5"/>
        <v>0</v>
      </c>
      <c r="M75" s="90">
        <f t="shared" si="5"/>
        <v>0</v>
      </c>
      <c r="N75" s="90">
        <f t="shared" si="5"/>
        <v>0</v>
      </c>
      <c r="O75" s="90">
        <f t="shared" si="5"/>
        <v>0</v>
      </c>
      <c r="P75" s="90">
        <f t="shared" si="5"/>
        <v>0</v>
      </c>
      <c r="Q75" s="91"/>
      <c r="R75" s="62"/>
      <c r="S75" s="73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5"/>
      <c r="B76" s="55"/>
      <c r="C76" s="55"/>
      <c r="D76" s="55"/>
      <c r="E76" s="31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6" t="s">
        <v>67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57" t="s">
        <v>2</v>
      </c>
      <c r="B78" s="58" t="s">
        <v>3</v>
      </c>
      <c r="C78" s="58" t="s">
        <v>4</v>
      </c>
      <c r="D78" s="58" t="s">
        <v>5</v>
      </c>
      <c r="E78" s="58" t="s">
        <v>6</v>
      </c>
      <c r="F78" s="59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8" t="s">
        <v>8</v>
      </c>
      <c r="S78" s="58" t="s">
        <v>9</v>
      </c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1"/>
      <c r="B79" s="12"/>
      <c r="C79" s="12"/>
      <c r="D79" s="12"/>
      <c r="E79" s="12"/>
      <c r="F79" s="60" t="s">
        <v>10</v>
      </c>
      <c r="G79" s="61" t="s">
        <v>11</v>
      </c>
      <c r="H79" s="10"/>
      <c r="I79" s="61" t="s">
        <v>12</v>
      </c>
      <c r="J79" s="10"/>
      <c r="K79" s="58" t="s">
        <v>13</v>
      </c>
      <c r="L79" s="62"/>
      <c r="M79" s="62"/>
      <c r="N79" s="62"/>
      <c r="O79" s="64" t="s">
        <v>875</v>
      </c>
      <c r="P79" s="58" t="s">
        <v>14</v>
      </c>
      <c r="Q79" s="58" t="s">
        <v>15</v>
      </c>
      <c r="R79" s="12"/>
      <c r="S79" s="12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17"/>
      <c r="B80" s="10"/>
      <c r="C80" s="10"/>
      <c r="D80" s="10"/>
      <c r="E80" s="10"/>
      <c r="F80" s="10"/>
      <c r="G80" s="65" t="s">
        <v>16</v>
      </c>
      <c r="H80" s="63" t="s">
        <v>17</v>
      </c>
      <c r="I80" s="63" t="s">
        <v>18</v>
      </c>
      <c r="J80" s="63" t="s">
        <v>19</v>
      </c>
      <c r="K80" s="10"/>
      <c r="L80" s="63" t="s">
        <v>20</v>
      </c>
      <c r="M80" s="63" t="s">
        <v>21</v>
      </c>
      <c r="N80" s="63" t="s">
        <v>22</v>
      </c>
      <c r="O80" s="10"/>
      <c r="P80" s="10"/>
      <c r="Q80" s="10"/>
      <c r="R80" s="10"/>
      <c r="S80" s="10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2">
        <v>1.0</v>
      </c>
      <c r="B81" s="171"/>
      <c r="C81" s="166"/>
      <c r="D81" s="167"/>
      <c r="E81" s="167"/>
      <c r="F81" s="103"/>
      <c r="G81" s="71"/>
      <c r="H81" s="226"/>
      <c r="I81" s="231"/>
      <c r="J81" s="221"/>
      <c r="K81" s="220"/>
      <c r="L81" s="162"/>
      <c r="M81" s="168"/>
      <c r="N81" s="222"/>
      <c r="O81" s="223"/>
      <c r="P81" s="207"/>
      <c r="Q81" s="158">
        <v>0.0</v>
      </c>
      <c r="R81" s="170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239">
        <v>2.0</v>
      </c>
      <c r="B82" s="171"/>
      <c r="C82" s="172"/>
      <c r="D82" s="173"/>
      <c r="E82" s="173"/>
      <c r="F82" s="103"/>
      <c r="G82" s="104"/>
      <c r="H82" s="105"/>
      <c r="I82" s="104"/>
      <c r="J82" s="103"/>
      <c r="K82" s="203"/>
      <c r="L82" s="103"/>
      <c r="M82" s="111"/>
      <c r="N82" s="103"/>
      <c r="O82" s="73"/>
      <c r="P82" s="202"/>
      <c r="Q82" s="79">
        <v>0.0</v>
      </c>
      <c r="R82" s="99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92">
        <v>3.0</v>
      </c>
      <c r="B83" s="204"/>
      <c r="C83" s="172"/>
      <c r="D83" s="205"/>
      <c r="E83" s="173"/>
      <c r="F83" s="103"/>
      <c r="G83" s="104"/>
      <c r="H83" s="162"/>
      <c r="I83" s="104"/>
      <c r="J83" s="103"/>
      <c r="K83" s="103"/>
      <c r="L83" s="103"/>
      <c r="M83" s="103"/>
      <c r="N83" s="103"/>
      <c r="O83" s="73"/>
      <c r="P83" s="202"/>
      <c r="Q83" s="79">
        <v>0.0</v>
      </c>
      <c r="R83" s="99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92">
        <v>4.0</v>
      </c>
      <c r="B84" s="206"/>
      <c r="C84" s="172"/>
      <c r="D84" s="173"/>
      <c r="E84" s="173"/>
      <c r="F84" s="103"/>
      <c r="G84" s="104"/>
      <c r="H84" s="105"/>
      <c r="I84" s="104"/>
      <c r="J84" s="103"/>
      <c r="K84" s="103"/>
      <c r="L84" s="103"/>
      <c r="M84" s="103"/>
      <c r="N84" s="103"/>
      <c r="O84" s="73"/>
      <c r="P84" s="169"/>
      <c r="Q84" s="79">
        <f t="shared" ref="Q84:Q90" si="6">F84+G84+H84+I84+J84+K84+L84+M84+N84+O84-P84</f>
        <v>0</v>
      </c>
      <c r="R84" s="99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2">
        <v>5.0</v>
      </c>
      <c r="B85" s="208"/>
      <c r="C85" s="209"/>
      <c r="D85" s="210"/>
      <c r="E85" s="210"/>
      <c r="F85" s="120"/>
      <c r="G85" s="121"/>
      <c r="H85" s="211"/>
      <c r="I85" s="121"/>
      <c r="J85" s="120"/>
      <c r="K85" s="120"/>
      <c r="L85" s="120"/>
      <c r="M85" s="120"/>
      <c r="N85" s="120"/>
      <c r="O85" s="122"/>
      <c r="P85" s="212"/>
      <c r="Q85" s="79">
        <f t="shared" si="6"/>
        <v>0</v>
      </c>
      <c r="R85" s="99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2">
        <v>6.0</v>
      </c>
      <c r="B86" s="208"/>
      <c r="C86" s="209"/>
      <c r="D86" s="210"/>
      <c r="E86" s="210"/>
      <c r="F86" s="120"/>
      <c r="G86" s="121"/>
      <c r="H86" s="211"/>
      <c r="I86" s="121"/>
      <c r="J86" s="120"/>
      <c r="K86" s="120"/>
      <c r="L86" s="120"/>
      <c r="M86" s="120"/>
      <c r="N86" s="120"/>
      <c r="O86" s="122"/>
      <c r="P86" s="212"/>
      <c r="Q86" s="79">
        <f t="shared" si="6"/>
        <v>0</v>
      </c>
      <c r="R86" s="99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2">
        <v>7.0</v>
      </c>
      <c r="B87" s="124"/>
      <c r="C87" s="117"/>
      <c r="D87" s="119"/>
      <c r="E87" s="119"/>
      <c r="F87" s="120"/>
      <c r="G87" s="121"/>
      <c r="H87" s="121"/>
      <c r="I87" s="121"/>
      <c r="J87" s="120"/>
      <c r="K87" s="120"/>
      <c r="L87" s="120"/>
      <c r="M87" s="120"/>
      <c r="N87" s="120"/>
      <c r="O87" s="122"/>
      <c r="P87" s="177"/>
      <c r="Q87" s="79">
        <f t="shared" si="6"/>
        <v>0</v>
      </c>
      <c r="R87" s="99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2">
        <v>8.0</v>
      </c>
      <c r="B88" s="124"/>
      <c r="C88" s="117"/>
      <c r="D88" s="119"/>
      <c r="E88" s="119"/>
      <c r="F88" s="120"/>
      <c r="G88" s="121"/>
      <c r="H88" s="121"/>
      <c r="I88" s="121"/>
      <c r="J88" s="120"/>
      <c r="K88" s="120"/>
      <c r="L88" s="120"/>
      <c r="M88" s="120"/>
      <c r="N88" s="120"/>
      <c r="O88" s="122"/>
      <c r="P88" s="177"/>
      <c r="Q88" s="79">
        <f t="shared" si="6"/>
        <v>0</v>
      </c>
      <c r="R88" s="99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2">
        <v>9.0</v>
      </c>
      <c r="B89" s="124"/>
      <c r="C89" s="117"/>
      <c r="D89" s="119"/>
      <c r="E89" s="119"/>
      <c r="F89" s="120"/>
      <c r="G89" s="121"/>
      <c r="H89" s="121"/>
      <c r="I89" s="121"/>
      <c r="J89" s="120"/>
      <c r="K89" s="120"/>
      <c r="L89" s="120"/>
      <c r="M89" s="120"/>
      <c r="N89" s="120"/>
      <c r="O89" s="122"/>
      <c r="P89" s="177"/>
      <c r="Q89" s="79">
        <f t="shared" si="6"/>
        <v>0</v>
      </c>
      <c r="R89" s="99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2">
        <v>10.0</v>
      </c>
      <c r="B90" s="124"/>
      <c r="C90" s="117"/>
      <c r="D90" s="125"/>
      <c r="E90" s="126"/>
      <c r="F90" s="120"/>
      <c r="G90" s="120"/>
      <c r="H90" s="127"/>
      <c r="I90" s="120"/>
      <c r="J90" s="120"/>
      <c r="K90" s="120"/>
      <c r="L90" s="120"/>
      <c r="M90" s="120"/>
      <c r="N90" s="120"/>
      <c r="O90" s="122"/>
      <c r="P90" s="121"/>
      <c r="Q90" s="79">
        <f t="shared" si="6"/>
        <v>0</v>
      </c>
      <c r="R90" s="99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hidden="1" customHeight="1">
      <c r="A91" s="92"/>
      <c r="B91" s="128"/>
      <c r="C91" s="129"/>
      <c r="D91" s="130"/>
      <c r="E91" s="130"/>
      <c r="F91" s="120"/>
      <c r="G91" s="120"/>
      <c r="H91" s="120"/>
      <c r="I91" s="120"/>
      <c r="J91" s="120"/>
      <c r="K91" s="120"/>
      <c r="L91" s="120"/>
      <c r="M91" s="120"/>
      <c r="N91" s="120"/>
      <c r="O91" s="122"/>
      <c r="P91" s="120"/>
      <c r="Q91" s="79"/>
      <c r="R91" s="131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86"/>
      <c r="B92" s="87"/>
      <c r="C92" s="88"/>
      <c r="D92" s="89" t="s">
        <v>66</v>
      </c>
      <c r="E92" s="62"/>
      <c r="F92" s="90">
        <f t="shared" ref="F92:P92" si="7">SUM(F81:F84)</f>
        <v>0</v>
      </c>
      <c r="G92" s="90">
        <f t="shared" si="7"/>
        <v>0</v>
      </c>
      <c r="H92" s="90">
        <f t="shared" si="7"/>
        <v>0</v>
      </c>
      <c r="I92" s="90">
        <f t="shared" si="7"/>
        <v>0</v>
      </c>
      <c r="J92" s="90">
        <f t="shared" si="7"/>
        <v>0</v>
      </c>
      <c r="K92" s="90">
        <f t="shared" si="7"/>
        <v>0</v>
      </c>
      <c r="L92" s="90">
        <f t="shared" si="7"/>
        <v>0</v>
      </c>
      <c r="M92" s="90">
        <f t="shared" si="7"/>
        <v>0</v>
      </c>
      <c r="N92" s="90">
        <f t="shared" si="7"/>
        <v>0</v>
      </c>
      <c r="O92" s="90">
        <f t="shared" si="7"/>
        <v>0</v>
      </c>
      <c r="P92" s="90">
        <f t="shared" si="7"/>
        <v>0</v>
      </c>
      <c r="Q92" s="91"/>
      <c r="R92" s="62"/>
      <c r="S92" s="73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2"/>
      <c r="F93" s="133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42.0" customHeight="1">
      <c r="A94" s="55"/>
      <c r="B94" s="55"/>
      <c r="C94" s="55"/>
      <c r="D94" s="55"/>
      <c r="E94" s="132"/>
      <c r="F94" s="133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ht="51.0" customHeight="1">
      <c r="A95" s="2"/>
      <c r="B95" s="2"/>
      <c r="C95" s="2"/>
      <c r="D95" s="2"/>
      <c r="E95" s="134" t="s">
        <v>73</v>
      </c>
      <c r="F95" s="178" t="s">
        <v>74</v>
      </c>
      <c r="G95" s="2"/>
      <c r="H95" s="2"/>
      <c r="I95" s="2"/>
      <c r="J95" s="136" t="s">
        <v>75</v>
      </c>
      <c r="K95" s="136"/>
      <c r="L95" s="136"/>
      <c r="M95" s="136"/>
      <c r="N95" s="137"/>
      <c r="O95" s="137"/>
      <c r="P95" s="138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4" t="s">
        <v>76</v>
      </c>
      <c r="F96" s="178" t="s">
        <v>74</v>
      </c>
      <c r="G96" s="2"/>
      <c r="H96" s="2"/>
      <c r="I96" s="2"/>
      <c r="J96" s="139" t="s">
        <v>77</v>
      </c>
      <c r="K96" s="139"/>
      <c r="L96" s="139"/>
      <c r="M96" s="139"/>
      <c r="N96" s="139"/>
      <c r="O96" s="139"/>
      <c r="P96" s="140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4" t="s">
        <v>78</v>
      </c>
      <c r="F97" s="178" t="s">
        <v>74</v>
      </c>
      <c r="G97" s="2"/>
      <c r="H97" s="2"/>
      <c r="I97" s="2"/>
      <c r="J97" s="141"/>
      <c r="K97" s="142"/>
      <c r="L97" s="142"/>
      <c r="M97" s="142"/>
      <c r="N97" s="142"/>
      <c r="O97" s="142"/>
      <c r="P97" s="142"/>
      <c r="Q97" s="143"/>
      <c r="R97" s="31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4" t="s">
        <v>79</v>
      </c>
      <c r="F98" s="178" t="s">
        <v>74</v>
      </c>
      <c r="G98" s="2"/>
      <c r="H98" s="2"/>
      <c r="I98" s="2"/>
      <c r="J98" s="144"/>
      <c r="K98" s="144"/>
      <c r="L98" s="144"/>
      <c r="M98" s="144"/>
      <c r="N98" s="144"/>
      <c r="O98" s="144"/>
      <c r="P98" s="55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4" t="s">
        <v>876</v>
      </c>
      <c r="F99" s="178" t="s">
        <v>74</v>
      </c>
      <c r="G99" s="2"/>
      <c r="H99" s="2"/>
      <c r="I99" s="2"/>
      <c r="J99" s="144"/>
      <c r="K99" s="144"/>
      <c r="L99" s="144"/>
      <c r="M99" s="144"/>
      <c r="N99" s="144"/>
      <c r="O99" s="144"/>
      <c r="P99" s="145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4" t="s">
        <v>81</v>
      </c>
      <c r="F100" s="178" t="s">
        <v>74</v>
      </c>
      <c r="G100" s="2"/>
      <c r="H100" s="2"/>
      <c r="I100" s="2"/>
      <c r="J100" s="146"/>
      <c r="K100" s="146"/>
      <c r="L100" s="146"/>
      <c r="M100" s="146"/>
      <c r="N100" s="55"/>
      <c r="O100" s="55"/>
      <c r="P100" s="14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134" t="s">
        <v>82</v>
      </c>
      <c r="F101" s="178" t="s">
        <v>74</v>
      </c>
      <c r="G101" s="2"/>
      <c r="H101" s="2"/>
      <c r="I101" s="2"/>
      <c r="J101" s="55"/>
      <c r="K101" s="55"/>
      <c r="L101" s="147"/>
      <c r="M101" s="55"/>
      <c r="N101" s="55"/>
      <c r="O101" s="55"/>
      <c r="P101" s="14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55"/>
      <c r="K102" s="55"/>
      <c r="L102" s="55"/>
      <c r="M102" s="55"/>
      <c r="N102" s="55"/>
      <c r="O102" s="55"/>
      <c r="P102" s="55"/>
      <c r="Q102" s="55"/>
      <c r="R102" s="55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877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46190.0</v>
      </c>
      <c r="C6" s="21" t="s">
        <v>878</v>
      </c>
      <c r="D6" s="22">
        <v>21818.0</v>
      </c>
      <c r="E6" s="23" t="s">
        <v>25</v>
      </c>
      <c r="F6" s="26"/>
      <c r="G6" s="24"/>
      <c r="H6" s="24"/>
      <c r="I6" s="32"/>
      <c r="J6" s="26"/>
      <c r="K6" s="26">
        <v>3000.0</v>
      </c>
      <c r="L6" s="24"/>
      <c r="M6" s="25"/>
      <c r="N6" s="24"/>
      <c r="O6" s="26"/>
      <c r="P6" s="27">
        <v>3000.0</v>
      </c>
      <c r="Q6" s="28">
        <f t="shared" ref="Q6:Q37" si="1">F6+G6+H6+I6+J6+K6+L6+M6+N6+O6-P6</f>
        <v>0</v>
      </c>
      <c r="R6" s="230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46191.0</v>
      </c>
      <c r="C7" s="21" t="s">
        <v>879</v>
      </c>
      <c r="D7" s="22">
        <v>10250.0</v>
      </c>
      <c r="E7" s="23" t="s">
        <v>41</v>
      </c>
      <c r="F7" s="24"/>
      <c r="G7" s="24"/>
      <c r="H7" s="24"/>
      <c r="I7" s="32">
        <v>15000.0</v>
      </c>
      <c r="J7" s="26"/>
      <c r="K7" s="24"/>
      <c r="L7" s="24"/>
      <c r="M7" s="32"/>
      <c r="N7" s="24"/>
      <c r="O7" s="24"/>
      <c r="P7" s="27">
        <v>15000.0</v>
      </c>
      <c r="Q7" s="28">
        <f t="shared" si="1"/>
        <v>0</v>
      </c>
      <c r="R7" s="230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46191.0</v>
      </c>
      <c r="C8" s="21" t="s">
        <v>880</v>
      </c>
      <c r="D8" s="22">
        <v>46778.0</v>
      </c>
      <c r="E8" s="23" t="s">
        <v>261</v>
      </c>
      <c r="F8" s="24"/>
      <c r="G8" s="24"/>
      <c r="H8" s="24"/>
      <c r="I8" s="32"/>
      <c r="J8" s="26">
        <v>4600.0</v>
      </c>
      <c r="K8" s="26"/>
      <c r="L8" s="24"/>
      <c r="M8" s="25"/>
      <c r="N8" s="24"/>
      <c r="O8" s="24"/>
      <c r="P8" s="27">
        <v>4600.0</v>
      </c>
      <c r="Q8" s="28">
        <f t="shared" si="1"/>
        <v>0</v>
      </c>
      <c r="R8" s="230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46191.0</v>
      </c>
      <c r="C9" s="21" t="s">
        <v>881</v>
      </c>
      <c r="D9" s="22">
        <v>48910.0</v>
      </c>
      <c r="E9" s="23" t="s">
        <v>149</v>
      </c>
      <c r="F9" s="26"/>
      <c r="G9" s="24"/>
      <c r="H9" s="24"/>
      <c r="I9" s="32">
        <v>2600.0</v>
      </c>
      <c r="J9" s="26"/>
      <c r="K9" s="26"/>
      <c r="L9" s="24"/>
      <c r="M9" s="25"/>
      <c r="N9" s="24"/>
      <c r="O9" s="24"/>
      <c r="P9" s="27">
        <v>2600.0</v>
      </c>
      <c r="Q9" s="28">
        <f t="shared" si="1"/>
        <v>0</v>
      </c>
      <c r="R9" s="230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46191.0</v>
      </c>
      <c r="C10" s="21" t="s">
        <v>882</v>
      </c>
      <c r="D10" s="22">
        <v>48910.0</v>
      </c>
      <c r="E10" s="23" t="s">
        <v>149</v>
      </c>
      <c r="F10" s="24"/>
      <c r="G10" s="24"/>
      <c r="H10" s="24"/>
      <c r="I10" s="32">
        <v>2600.0</v>
      </c>
      <c r="J10" s="26"/>
      <c r="K10" s="24"/>
      <c r="L10" s="24"/>
      <c r="M10" s="32"/>
      <c r="N10" s="24"/>
      <c r="O10" s="24"/>
      <c r="P10" s="27">
        <v>2600.0</v>
      </c>
      <c r="Q10" s="28">
        <f t="shared" si="1"/>
        <v>0</v>
      </c>
      <c r="R10" s="230" t="s">
        <v>35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46191.0</v>
      </c>
      <c r="C11" s="21" t="s">
        <v>883</v>
      </c>
      <c r="D11" s="22">
        <v>13133.0</v>
      </c>
      <c r="E11" s="23" t="s">
        <v>427</v>
      </c>
      <c r="F11" s="24"/>
      <c r="G11" s="26"/>
      <c r="H11" s="24"/>
      <c r="I11" s="32"/>
      <c r="J11" s="26">
        <v>9500.0</v>
      </c>
      <c r="K11" s="26"/>
      <c r="L11" s="24"/>
      <c r="M11" s="32"/>
      <c r="N11" s="24"/>
      <c r="O11" s="24"/>
      <c r="P11" s="27">
        <v>9500.0</v>
      </c>
      <c r="Q11" s="28">
        <f t="shared" si="1"/>
        <v>0</v>
      </c>
      <c r="R11" s="230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46191.0</v>
      </c>
      <c r="C12" s="21" t="s">
        <v>884</v>
      </c>
      <c r="D12" s="22">
        <v>28414.0</v>
      </c>
      <c r="E12" s="23" t="s">
        <v>479</v>
      </c>
      <c r="F12" s="26"/>
      <c r="G12" s="24"/>
      <c r="H12" s="24"/>
      <c r="I12" s="32">
        <v>1050.0</v>
      </c>
      <c r="J12" s="26"/>
      <c r="K12" s="26"/>
      <c r="L12" s="24"/>
      <c r="M12" s="32"/>
      <c r="N12" s="24"/>
      <c r="O12" s="24"/>
      <c r="P12" s="27">
        <v>1050.0</v>
      </c>
      <c r="Q12" s="28">
        <f t="shared" si="1"/>
        <v>0</v>
      </c>
      <c r="R12" s="230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46191.0</v>
      </c>
      <c r="C13" s="21" t="s">
        <v>885</v>
      </c>
      <c r="D13" s="22">
        <v>42046.0</v>
      </c>
      <c r="E13" s="23" t="s">
        <v>642</v>
      </c>
      <c r="F13" s="24"/>
      <c r="G13" s="24"/>
      <c r="H13" s="24"/>
      <c r="I13" s="32"/>
      <c r="J13" s="26"/>
      <c r="K13" s="26">
        <v>2600.0</v>
      </c>
      <c r="L13" s="24"/>
      <c r="M13" s="32"/>
      <c r="N13" s="24"/>
      <c r="O13" s="24"/>
      <c r="P13" s="27">
        <v>2600.0</v>
      </c>
      <c r="Q13" s="28">
        <f t="shared" si="1"/>
        <v>0</v>
      </c>
      <c r="R13" s="230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46191.0</v>
      </c>
      <c r="C14" s="21" t="s">
        <v>886</v>
      </c>
      <c r="D14" s="22">
        <v>51876.0</v>
      </c>
      <c r="E14" s="23" t="s">
        <v>34</v>
      </c>
      <c r="F14" s="26"/>
      <c r="G14" s="26"/>
      <c r="H14" s="26"/>
      <c r="I14" s="32">
        <v>2500.0</v>
      </c>
      <c r="J14" s="26"/>
      <c r="K14" s="24"/>
      <c r="L14" s="24"/>
      <c r="M14" s="32"/>
      <c r="N14" s="24"/>
      <c r="O14" s="24"/>
      <c r="P14" s="27">
        <v>2500.0</v>
      </c>
      <c r="Q14" s="28">
        <f t="shared" si="1"/>
        <v>0</v>
      </c>
      <c r="R14" s="230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46191.0</v>
      </c>
      <c r="C15" s="21" t="s">
        <v>887</v>
      </c>
      <c r="D15" s="22">
        <v>57499.0</v>
      </c>
      <c r="E15" s="23" t="s">
        <v>444</v>
      </c>
      <c r="F15" s="26"/>
      <c r="G15" s="24"/>
      <c r="H15" s="24"/>
      <c r="I15" s="32">
        <v>1000.0</v>
      </c>
      <c r="J15" s="26"/>
      <c r="K15" s="24"/>
      <c r="L15" s="24"/>
      <c r="M15" s="32"/>
      <c r="N15" s="24"/>
      <c r="O15" s="24"/>
      <c r="P15" s="27">
        <v>1000.0</v>
      </c>
      <c r="Q15" s="28">
        <f t="shared" si="1"/>
        <v>0</v>
      </c>
      <c r="R15" s="230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46191.0</v>
      </c>
      <c r="C16" s="21" t="s">
        <v>888</v>
      </c>
      <c r="D16" s="22">
        <v>123578.0</v>
      </c>
      <c r="E16" s="23" t="s">
        <v>748</v>
      </c>
      <c r="F16" s="26"/>
      <c r="G16" s="26"/>
      <c r="H16" s="24"/>
      <c r="I16" s="32"/>
      <c r="J16" s="24"/>
      <c r="K16" s="26"/>
      <c r="L16" s="24"/>
      <c r="M16" s="32">
        <v>3600.0</v>
      </c>
      <c r="N16" s="24"/>
      <c r="O16" s="24"/>
      <c r="P16" s="27">
        <v>3600.0</v>
      </c>
      <c r="Q16" s="28">
        <f t="shared" si="1"/>
        <v>0</v>
      </c>
      <c r="R16" s="230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46191.0</v>
      </c>
      <c r="C17" s="21" t="s">
        <v>889</v>
      </c>
      <c r="D17" s="22">
        <v>45227.0</v>
      </c>
      <c r="E17" s="23" t="s">
        <v>96</v>
      </c>
      <c r="F17" s="24"/>
      <c r="G17" s="24"/>
      <c r="H17" s="24"/>
      <c r="I17" s="32">
        <v>5100.0</v>
      </c>
      <c r="J17" s="26"/>
      <c r="K17" s="26"/>
      <c r="L17" s="24"/>
      <c r="M17" s="32"/>
      <c r="N17" s="24"/>
      <c r="O17" s="24"/>
      <c r="P17" s="27">
        <v>5100.0</v>
      </c>
      <c r="Q17" s="28">
        <f t="shared" si="1"/>
        <v>0</v>
      </c>
      <c r="R17" s="230" t="s">
        <v>32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46191.0</v>
      </c>
      <c r="C18" s="21" t="s">
        <v>890</v>
      </c>
      <c r="D18" s="22">
        <v>81108.0</v>
      </c>
      <c r="E18" s="23" t="s">
        <v>168</v>
      </c>
      <c r="F18" s="24"/>
      <c r="G18" s="26"/>
      <c r="H18" s="24"/>
      <c r="I18" s="32">
        <v>9300.0</v>
      </c>
      <c r="J18" s="26"/>
      <c r="K18" s="26"/>
      <c r="L18" s="24"/>
      <c r="M18" s="32"/>
      <c r="N18" s="24"/>
      <c r="O18" s="24"/>
      <c r="P18" s="27">
        <v>9300.0</v>
      </c>
      <c r="Q18" s="28">
        <f t="shared" si="1"/>
        <v>0</v>
      </c>
      <c r="R18" s="230" t="s">
        <v>32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46191.0</v>
      </c>
      <c r="C19" s="21" t="s">
        <v>891</v>
      </c>
      <c r="D19" s="22">
        <v>77895.0</v>
      </c>
      <c r="E19" s="23" t="s">
        <v>892</v>
      </c>
      <c r="F19" s="26"/>
      <c r="G19" s="24"/>
      <c r="H19" s="24"/>
      <c r="I19" s="32">
        <v>2600.0</v>
      </c>
      <c r="J19" s="26"/>
      <c r="K19" s="26"/>
      <c r="L19" s="24"/>
      <c r="M19" s="32"/>
      <c r="N19" s="24"/>
      <c r="O19" s="24"/>
      <c r="P19" s="27">
        <v>2600.0</v>
      </c>
      <c r="Q19" s="28">
        <f t="shared" si="1"/>
        <v>0</v>
      </c>
      <c r="R19" s="230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46191.0</v>
      </c>
      <c r="C20" s="21" t="s">
        <v>893</v>
      </c>
      <c r="D20" s="22">
        <v>75047.0</v>
      </c>
      <c r="E20" s="23" t="s">
        <v>894</v>
      </c>
      <c r="F20" s="24"/>
      <c r="G20" s="26"/>
      <c r="H20" s="24"/>
      <c r="I20" s="32">
        <v>5100.0</v>
      </c>
      <c r="J20" s="26"/>
      <c r="K20" s="26"/>
      <c r="L20" s="24"/>
      <c r="M20" s="32"/>
      <c r="N20" s="24"/>
      <c r="O20" s="24"/>
      <c r="P20" s="27">
        <v>5100.0</v>
      </c>
      <c r="Q20" s="28">
        <f t="shared" si="1"/>
        <v>0</v>
      </c>
      <c r="R20" s="230" t="s">
        <v>32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46191.0</v>
      </c>
      <c r="C21" s="21" t="s">
        <v>895</v>
      </c>
      <c r="D21" s="22">
        <v>21937.0</v>
      </c>
      <c r="E21" s="23" t="s">
        <v>704</v>
      </c>
      <c r="F21" s="24"/>
      <c r="G21" s="26">
        <v>700.0</v>
      </c>
      <c r="H21" s="24"/>
      <c r="I21" s="32"/>
      <c r="J21" s="26"/>
      <c r="K21" s="26"/>
      <c r="L21" s="24"/>
      <c r="M21" s="32"/>
      <c r="N21" s="24"/>
      <c r="O21" s="24"/>
      <c r="P21" s="27">
        <v>700.0</v>
      </c>
      <c r="Q21" s="28">
        <f t="shared" si="1"/>
        <v>0</v>
      </c>
      <c r="R21" s="230" t="s">
        <v>32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46191.0</v>
      </c>
      <c r="C22" s="21" t="s">
        <v>896</v>
      </c>
      <c r="D22" s="22">
        <v>21384.0</v>
      </c>
      <c r="E22" s="23" t="s">
        <v>897</v>
      </c>
      <c r="F22" s="24"/>
      <c r="G22" s="26"/>
      <c r="H22" s="24"/>
      <c r="I22" s="32"/>
      <c r="J22" s="26"/>
      <c r="K22" s="24"/>
      <c r="L22" s="24"/>
      <c r="M22" s="32">
        <v>700.0</v>
      </c>
      <c r="N22" s="24"/>
      <c r="O22" s="24"/>
      <c r="P22" s="27">
        <v>700.0</v>
      </c>
      <c r="Q22" s="28">
        <f t="shared" si="1"/>
        <v>0</v>
      </c>
      <c r="R22" s="230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46191.0</v>
      </c>
      <c r="C23" s="21" t="s">
        <v>898</v>
      </c>
      <c r="D23" s="22">
        <v>10001.0</v>
      </c>
      <c r="E23" s="23" t="s">
        <v>222</v>
      </c>
      <c r="F23" s="26"/>
      <c r="G23" s="24"/>
      <c r="H23" s="26"/>
      <c r="I23" s="32">
        <v>5600.0</v>
      </c>
      <c r="J23" s="26"/>
      <c r="K23" s="24"/>
      <c r="L23" s="24"/>
      <c r="M23" s="25"/>
      <c r="N23" s="24"/>
      <c r="O23" s="24"/>
      <c r="P23" s="27">
        <v>5600.0</v>
      </c>
      <c r="Q23" s="28">
        <f t="shared" si="1"/>
        <v>0</v>
      </c>
      <c r="R23" s="230" t="s">
        <v>35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46191.0</v>
      </c>
      <c r="C24" s="21" t="s">
        <v>899</v>
      </c>
      <c r="D24" s="22">
        <v>51166.0</v>
      </c>
      <c r="E24" s="23" t="s">
        <v>322</v>
      </c>
      <c r="F24" s="26"/>
      <c r="G24" s="26"/>
      <c r="H24" s="26"/>
      <c r="I24" s="32">
        <v>2500.0</v>
      </c>
      <c r="J24" s="26"/>
      <c r="K24" s="24"/>
      <c r="L24" s="24"/>
      <c r="M24" s="32"/>
      <c r="N24" s="24"/>
      <c r="O24" s="24"/>
      <c r="P24" s="27">
        <v>2500.0</v>
      </c>
      <c r="Q24" s="28">
        <f t="shared" si="1"/>
        <v>0</v>
      </c>
      <c r="R24" s="230" t="s">
        <v>32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46191.0</v>
      </c>
      <c r="C25" s="21" t="s">
        <v>900</v>
      </c>
      <c r="D25" s="22">
        <v>56862.0</v>
      </c>
      <c r="E25" s="23" t="s">
        <v>901</v>
      </c>
      <c r="F25" s="26"/>
      <c r="G25" s="24"/>
      <c r="H25" s="26"/>
      <c r="I25" s="32">
        <v>2600.0</v>
      </c>
      <c r="J25" s="26"/>
      <c r="K25" s="26"/>
      <c r="L25" s="24"/>
      <c r="M25" s="32"/>
      <c r="N25" s="24"/>
      <c r="O25" s="24"/>
      <c r="P25" s="27">
        <v>2600.0</v>
      </c>
      <c r="Q25" s="28">
        <f t="shared" si="1"/>
        <v>0</v>
      </c>
      <c r="R25" s="230" t="s">
        <v>32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46191.0</v>
      </c>
      <c r="C26" s="21" t="s">
        <v>902</v>
      </c>
      <c r="D26" s="22">
        <v>123488.0</v>
      </c>
      <c r="E26" s="23" t="s">
        <v>903</v>
      </c>
      <c r="F26" s="26"/>
      <c r="G26" s="26"/>
      <c r="H26" s="26"/>
      <c r="I26" s="32"/>
      <c r="J26" s="26"/>
      <c r="K26" s="26">
        <v>2500.0</v>
      </c>
      <c r="L26" s="24"/>
      <c r="M26" s="32"/>
      <c r="N26" s="24"/>
      <c r="O26" s="24"/>
      <c r="P26" s="27">
        <v>2500.0</v>
      </c>
      <c r="Q26" s="28">
        <f t="shared" si="1"/>
        <v>0</v>
      </c>
      <c r="R26" s="230" t="s">
        <v>35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46191.0</v>
      </c>
      <c r="C27" s="21" t="s">
        <v>904</v>
      </c>
      <c r="D27" s="22">
        <v>10001.0</v>
      </c>
      <c r="E27" s="23" t="s">
        <v>222</v>
      </c>
      <c r="F27" s="26">
        <v>350.0</v>
      </c>
      <c r="G27" s="24"/>
      <c r="H27" s="26"/>
      <c r="I27" s="32"/>
      <c r="J27" s="26"/>
      <c r="K27" s="26"/>
      <c r="L27" s="24"/>
      <c r="M27" s="32"/>
      <c r="N27" s="24"/>
      <c r="O27" s="24"/>
      <c r="P27" s="27">
        <v>350.0</v>
      </c>
      <c r="Q27" s="28">
        <f t="shared" si="1"/>
        <v>0</v>
      </c>
      <c r="R27" s="230" t="s">
        <v>32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46191.0</v>
      </c>
      <c r="C28" s="21" t="s">
        <v>905</v>
      </c>
      <c r="D28" s="22">
        <v>123491.0</v>
      </c>
      <c r="E28" s="23" t="s">
        <v>692</v>
      </c>
      <c r="F28" s="24"/>
      <c r="G28" s="24"/>
      <c r="H28" s="26"/>
      <c r="I28" s="32"/>
      <c r="J28" s="26"/>
      <c r="K28" s="26"/>
      <c r="L28" s="24"/>
      <c r="M28" s="32">
        <v>12900.0</v>
      </c>
      <c r="N28" s="24"/>
      <c r="O28" s="24"/>
      <c r="P28" s="27">
        <v>12900.0</v>
      </c>
      <c r="Q28" s="28">
        <f t="shared" si="1"/>
        <v>0</v>
      </c>
      <c r="R28" s="27" t="s">
        <v>32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46191.0</v>
      </c>
      <c r="C29" s="21" t="s">
        <v>906</v>
      </c>
      <c r="D29" s="22">
        <v>21828.0</v>
      </c>
      <c r="E29" s="23" t="s">
        <v>285</v>
      </c>
      <c r="F29" s="24"/>
      <c r="G29" s="24"/>
      <c r="H29" s="26">
        <v>1000.0</v>
      </c>
      <c r="I29" s="32"/>
      <c r="J29" s="26"/>
      <c r="K29" s="24"/>
      <c r="L29" s="24"/>
      <c r="M29" s="32"/>
      <c r="N29" s="24"/>
      <c r="O29" s="24"/>
      <c r="P29" s="27">
        <v>1000.0</v>
      </c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46191.0</v>
      </c>
      <c r="C30" s="21" t="s">
        <v>907</v>
      </c>
      <c r="D30" s="22">
        <v>77283.0</v>
      </c>
      <c r="E30" s="23" t="s">
        <v>908</v>
      </c>
      <c r="F30" s="24"/>
      <c r="G30" s="24"/>
      <c r="H30" s="26"/>
      <c r="I30" s="32"/>
      <c r="J30" s="24"/>
      <c r="K30" s="24"/>
      <c r="L30" s="24"/>
      <c r="M30" s="32">
        <v>5100.0</v>
      </c>
      <c r="N30" s="24"/>
      <c r="O30" s="24"/>
      <c r="P30" s="27">
        <v>5100.0</v>
      </c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46191.0</v>
      </c>
      <c r="C31" s="21" t="s">
        <v>909</v>
      </c>
      <c r="D31" s="22">
        <v>35220.0</v>
      </c>
      <c r="E31" s="23" t="s">
        <v>910</v>
      </c>
      <c r="F31" s="26"/>
      <c r="G31" s="26"/>
      <c r="H31" s="26"/>
      <c r="I31" s="25"/>
      <c r="J31" s="24"/>
      <c r="K31" s="26">
        <v>5000.0</v>
      </c>
      <c r="L31" s="24"/>
      <c r="M31" s="32"/>
      <c r="N31" s="24"/>
      <c r="O31" s="24"/>
      <c r="P31" s="27">
        <v>5000.0</v>
      </c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0">
        <v>46191.0</v>
      </c>
      <c r="C32" s="21" t="s">
        <v>911</v>
      </c>
      <c r="D32" s="22">
        <v>83352.0</v>
      </c>
      <c r="E32" s="23" t="s">
        <v>282</v>
      </c>
      <c r="F32" s="24"/>
      <c r="G32" s="24"/>
      <c r="H32" s="26">
        <v>25000.0</v>
      </c>
      <c r="I32" s="32"/>
      <c r="J32" s="24"/>
      <c r="K32" s="24"/>
      <c r="L32" s="24"/>
      <c r="M32" s="32"/>
      <c r="N32" s="24"/>
      <c r="O32" s="26"/>
      <c r="P32" s="27">
        <v>25000.0</v>
      </c>
      <c r="Q32" s="28">
        <f t="shared" si="1"/>
        <v>0</v>
      </c>
      <c r="R32" s="27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2" t="s">
        <v>912</v>
      </c>
      <c r="C33" s="21" t="s">
        <v>913</v>
      </c>
      <c r="D33" s="22">
        <v>43380.0</v>
      </c>
      <c r="E33" s="23" t="s">
        <v>914</v>
      </c>
      <c r="F33" s="26"/>
      <c r="G33" s="24"/>
      <c r="H33" s="26">
        <v>24000.0</v>
      </c>
      <c r="I33" s="32"/>
      <c r="J33" s="24"/>
      <c r="K33" s="24"/>
      <c r="L33" s="24"/>
      <c r="M33" s="32"/>
      <c r="N33" s="24"/>
      <c r="O33" s="24"/>
      <c r="P33" s="27">
        <v>24000.0</v>
      </c>
      <c r="Q33" s="28">
        <f t="shared" si="1"/>
        <v>0</v>
      </c>
      <c r="R33" s="27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28.0</v>
      </c>
      <c r="B34" s="20"/>
      <c r="C34" s="21"/>
      <c r="D34" s="22"/>
      <c r="E34" s="23"/>
      <c r="F34" s="26"/>
      <c r="G34" s="24"/>
      <c r="H34" s="26"/>
      <c r="I34" s="25"/>
      <c r="J34" s="24"/>
      <c r="K34" s="26"/>
      <c r="L34" s="24"/>
      <c r="M34" s="25"/>
      <c r="N34" s="24"/>
      <c r="O34" s="24"/>
      <c r="P34" s="27"/>
      <c r="Q34" s="28">
        <f t="shared" si="1"/>
        <v>0</v>
      </c>
      <c r="R34" s="27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9">
        <v>29.0</v>
      </c>
      <c r="B35" s="20"/>
      <c r="C35" s="21"/>
      <c r="D35" s="22"/>
      <c r="E35" s="23"/>
      <c r="F35" s="24"/>
      <c r="G35" s="24"/>
      <c r="H35" s="24"/>
      <c r="I35" s="25"/>
      <c r="J35" s="24"/>
      <c r="K35" s="26"/>
      <c r="L35" s="24"/>
      <c r="M35" s="32"/>
      <c r="N35" s="24"/>
      <c r="O35" s="24"/>
      <c r="P35" s="27"/>
      <c r="Q35" s="28">
        <f t="shared" si="1"/>
        <v>0</v>
      </c>
      <c r="R35" s="27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30.0</v>
      </c>
      <c r="B36" s="20"/>
      <c r="C36" s="21"/>
      <c r="D36" s="22"/>
      <c r="E36" s="23"/>
      <c r="F36" s="26"/>
      <c r="G36" s="26"/>
      <c r="H36" s="24"/>
      <c r="I36" s="25"/>
      <c r="J36" s="24"/>
      <c r="K36" s="24"/>
      <c r="L36" s="24"/>
      <c r="M36" s="25"/>
      <c r="N36" s="24"/>
      <c r="O36" s="24"/>
      <c r="P36" s="27"/>
      <c r="Q36" s="28">
        <f t="shared" si="1"/>
        <v>0</v>
      </c>
      <c r="R36" s="27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31.0</v>
      </c>
      <c r="B37" s="20"/>
      <c r="C37" s="21"/>
      <c r="D37" s="22"/>
      <c r="E37" s="23"/>
      <c r="F37" s="24"/>
      <c r="G37" s="24"/>
      <c r="H37" s="26"/>
      <c r="I37" s="25"/>
      <c r="J37" s="24"/>
      <c r="K37" s="24"/>
      <c r="L37" s="24"/>
      <c r="M37" s="32"/>
      <c r="N37" s="24"/>
      <c r="O37" s="24"/>
      <c r="P37" s="27"/>
      <c r="Q37" s="28">
        <f t="shared" si="1"/>
        <v>0</v>
      </c>
      <c r="R37" s="27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32.0</v>
      </c>
      <c r="B38" s="20"/>
      <c r="C38" s="21"/>
      <c r="D38" s="22"/>
      <c r="E38" s="23"/>
      <c r="F38" s="26"/>
      <c r="G38" s="24"/>
      <c r="H38" s="26" t="s">
        <v>763</v>
      </c>
      <c r="I38" s="25"/>
      <c r="J38" s="24"/>
      <c r="K38" s="24"/>
      <c r="L38" s="24"/>
      <c r="M38" s="25"/>
      <c r="N38" s="24"/>
      <c r="O38" s="24"/>
      <c r="P38" s="27"/>
      <c r="Q38" s="228">
        <v>0.0</v>
      </c>
      <c r="R38" s="27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33.0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32"/>
      <c r="N39" s="24"/>
      <c r="O39" s="24"/>
      <c r="P39" s="27"/>
      <c r="Q39" s="28">
        <f t="shared" ref="Q39:Q60" si="2">F39+G39+H39+I39+J39+K39+L39+M39+N39+O39-P39</f>
        <v>0</v>
      </c>
      <c r="R39" s="27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34.0</v>
      </c>
      <c r="B40" s="20"/>
      <c r="C40" s="21"/>
      <c r="D40" s="22"/>
      <c r="E40" s="23"/>
      <c r="F40" s="26"/>
      <c r="G40" s="24"/>
      <c r="H40" s="24"/>
      <c r="I40" s="25"/>
      <c r="J40" s="24"/>
      <c r="K40" s="24"/>
      <c r="L40" s="24"/>
      <c r="M40" s="25"/>
      <c r="N40" s="24"/>
      <c r="O40" s="24"/>
      <c r="P40" s="27"/>
      <c r="Q40" s="28">
        <f t="shared" si="2"/>
        <v>0</v>
      </c>
      <c r="R40" s="27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35.0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32"/>
      <c r="N41" s="24"/>
      <c r="O41" s="24"/>
      <c r="P41" s="27"/>
      <c r="Q41" s="28">
        <f t="shared" si="2"/>
        <v>0</v>
      </c>
      <c r="R41" s="27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36.0</v>
      </c>
      <c r="B42" s="20"/>
      <c r="C42" s="21"/>
      <c r="D42" s="22"/>
      <c r="E42" s="23"/>
      <c r="F42" s="24"/>
      <c r="G42" s="26"/>
      <c r="H42" s="24"/>
      <c r="I42" s="25"/>
      <c r="J42" s="24"/>
      <c r="K42" s="24"/>
      <c r="L42" s="24"/>
      <c r="M42" s="25"/>
      <c r="N42" s="24"/>
      <c r="O42" s="24"/>
      <c r="P42" s="27"/>
      <c r="Q42" s="28">
        <f t="shared" si="2"/>
        <v>0</v>
      </c>
      <c r="R42" s="27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37.0</v>
      </c>
      <c r="B43" s="20"/>
      <c r="C43" s="21"/>
      <c r="D43" s="22"/>
      <c r="E43" s="23"/>
      <c r="F43" s="26"/>
      <c r="G43" s="24"/>
      <c r="H43" s="24"/>
      <c r="I43" s="25"/>
      <c r="J43" s="24"/>
      <c r="K43" s="24"/>
      <c r="L43" s="24"/>
      <c r="M43" s="25"/>
      <c r="N43" s="24"/>
      <c r="O43" s="24"/>
      <c r="P43" s="27"/>
      <c r="Q43" s="28">
        <f t="shared" si="2"/>
        <v>0</v>
      </c>
      <c r="R43" s="27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38.0</v>
      </c>
      <c r="B44" s="20"/>
      <c r="C44" s="21"/>
      <c r="D44" s="22"/>
      <c r="E44" s="23"/>
      <c r="F44" s="24"/>
      <c r="G44" s="24"/>
      <c r="H44" s="24"/>
      <c r="I44" s="32"/>
      <c r="J44" s="24"/>
      <c r="K44" s="24"/>
      <c r="L44" s="24"/>
      <c r="M44" s="25"/>
      <c r="N44" s="24"/>
      <c r="O44" s="24"/>
      <c r="P44" s="27"/>
      <c r="Q44" s="28">
        <f t="shared" si="2"/>
        <v>0</v>
      </c>
      <c r="R44" s="27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39.0</v>
      </c>
      <c r="B45" s="20"/>
      <c r="C45" s="21"/>
      <c r="D45" s="22"/>
      <c r="E45" s="23"/>
      <c r="F45" s="24"/>
      <c r="G45" s="24"/>
      <c r="H45" s="24"/>
      <c r="I45" s="32"/>
      <c r="J45" s="24"/>
      <c r="K45" s="24"/>
      <c r="L45" s="24"/>
      <c r="M45" s="25"/>
      <c r="N45" s="24"/>
      <c r="O45" s="24"/>
      <c r="P45" s="27"/>
      <c r="Q45" s="28">
        <f t="shared" si="2"/>
        <v>0</v>
      </c>
      <c r="R45" s="27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40.0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32"/>
      <c r="N46" s="24"/>
      <c r="O46" s="24"/>
      <c r="P46" s="27"/>
      <c r="Q46" s="28">
        <f t="shared" si="2"/>
        <v>0</v>
      </c>
      <c r="R46" s="27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41.0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32"/>
      <c r="N47" s="24"/>
      <c r="O47" s="24"/>
      <c r="P47" s="27"/>
      <c r="Q47" s="28">
        <f t="shared" si="2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42.0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32"/>
      <c r="N48" s="24"/>
      <c r="O48" s="24"/>
      <c r="P48" s="27"/>
      <c r="Q48" s="28">
        <f t="shared" si="2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43.0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32"/>
      <c r="N49" s="24"/>
      <c r="O49" s="24"/>
      <c r="P49" s="27"/>
      <c r="Q49" s="28">
        <f t="shared" si="2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44.0</v>
      </c>
      <c r="B50" s="20"/>
      <c r="C50" s="21"/>
      <c r="D50" s="22"/>
      <c r="E50" s="23"/>
      <c r="F50" s="24"/>
      <c r="G50" s="24"/>
      <c r="H50" s="26"/>
      <c r="I50" s="25"/>
      <c r="J50" s="24"/>
      <c r="K50" s="24"/>
      <c r="L50" s="24"/>
      <c r="M50" s="25"/>
      <c r="N50" s="24"/>
      <c r="O50" s="24"/>
      <c r="P50" s="27"/>
      <c r="Q50" s="28">
        <f t="shared" si="2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45.0</v>
      </c>
      <c r="B51" s="20"/>
      <c r="C51" s="21"/>
      <c r="D51" s="22"/>
      <c r="E51" s="23"/>
      <c r="F51" s="24"/>
      <c r="G51" s="24"/>
      <c r="H51" s="24"/>
      <c r="I51" s="25"/>
      <c r="J51" s="24"/>
      <c r="K51" s="26"/>
      <c r="L51" s="24"/>
      <c r="M51" s="25"/>
      <c r="N51" s="24"/>
      <c r="O51" s="24"/>
      <c r="P51" s="27"/>
      <c r="Q51" s="28">
        <f t="shared" si="2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46.0</v>
      </c>
      <c r="B52" s="20"/>
      <c r="C52" s="21"/>
      <c r="D52" s="22"/>
      <c r="E52" s="23"/>
      <c r="F52" s="24"/>
      <c r="G52" s="24"/>
      <c r="H52" s="26"/>
      <c r="I52" s="25"/>
      <c r="J52" s="24"/>
      <c r="K52" s="24"/>
      <c r="L52" s="24"/>
      <c r="M52" s="25"/>
      <c r="N52" s="24"/>
      <c r="O52" s="24"/>
      <c r="P52" s="27"/>
      <c r="Q52" s="28">
        <f t="shared" si="2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47.0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32"/>
      <c r="N53" s="24"/>
      <c r="O53" s="24"/>
      <c r="P53" s="27"/>
      <c r="Q53" s="28">
        <f t="shared" si="2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48.0</v>
      </c>
      <c r="B54" s="36"/>
      <c r="C54" s="37"/>
      <c r="D54" s="38"/>
      <c r="E54" s="39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30"/>
      <c r="Q54" s="28">
        <f t="shared" si="2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49.0</v>
      </c>
      <c r="B55" s="36"/>
      <c r="C55" s="37"/>
      <c r="D55" s="38"/>
      <c r="E55" s="39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30"/>
      <c r="Q55" s="28">
        <f t="shared" si="2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50.0</v>
      </c>
      <c r="B56" s="36"/>
      <c r="C56" s="37"/>
      <c r="D56" s="38"/>
      <c r="E56" s="39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30"/>
      <c r="Q56" s="28">
        <f t="shared" si="2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51.0</v>
      </c>
      <c r="B57" s="36"/>
      <c r="C57" s="37"/>
      <c r="D57" s="38"/>
      <c r="E57" s="39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30"/>
      <c r="Q57" s="28">
        <f t="shared" si="2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52.0</v>
      </c>
      <c r="B58" s="36"/>
      <c r="C58" s="37"/>
      <c r="D58" s="38"/>
      <c r="E58" s="39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30"/>
      <c r="Q58" s="28">
        <f t="shared" si="2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>
        <v>53.0</v>
      </c>
      <c r="B59" s="36"/>
      <c r="C59" s="37"/>
      <c r="D59" s="38"/>
      <c r="E59" s="39"/>
      <c r="F59" s="24"/>
      <c r="G59" s="24"/>
      <c r="H59" s="24"/>
      <c r="I59" s="25"/>
      <c r="J59" s="24"/>
      <c r="K59" s="24"/>
      <c r="L59" s="24"/>
      <c r="M59" s="25"/>
      <c r="N59" s="24"/>
      <c r="O59" s="24"/>
      <c r="P59" s="30"/>
      <c r="Q59" s="28">
        <f t="shared" si="2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hidden="1" customHeight="1">
      <c r="A60" s="19"/>
      <c r="B60" s="36"/>
      <c r="C60" s="37"/>
      <c r="D60" s="38"/>
      <c r="E60" s="39"/>
      <c r="F60" s="24"/>
      <c r="G60" s="24"/>
      <c r="H60" s="24"/>
      <c r="I60" s="25"/>
      <c r="J60" s="24"/>
      <c r="K60" s="25"/>
      <c r="L60" s="24"/>
      <c r="M60" s="25"/>
      <c r="N60" s="24"/>
      <c r="O60" s="24"/>
      <c r="P60" s="30"/>
      <c r="Q60" s="28">
        <f t="shared" si="2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40"/>
      <c r="B61" s="41"/>
      <c r="C61" s="42"/>
      <c r="D61" s="43"/>
      <c r="E61" s="43"/>
      <c r="F61" s="44">
        <f t="shared" ref="F61:P61" si="3">SUM(F6:F60)</f>
        <v>350</v>
      </c>
      <c r="G61" s="44">
        <f t="shared" si="3"/>
        <v>700</v>
      </c>
      <c r="H61" s="44">
        <f t="shared" si="3"/>
        <v>50000</v>
      </c>
      <c r="I61" s="44">
        <f t="shared" si="3"/>
        <v>57550</v>
      </c>
      <c r="J61" s="44">
        <f t="shared" si="3"/>
        <v>14100</v>
      </c>
      <c r="K61" s="44">
        <f t="shared" si="3"/>
        <v>13100</v>
      </c>
      <c r="L61" s="44">
        <f t="shared" si="3"/>
        <v>0</v>
      </c>
      <c r="M61" s="44">
        <f t="shared" si="3"/>
        <v>22300</v>
      </c>
      <c r="N61" s="44">
        <f t="shared" si="3"/>
        <v>0</v>
      </c>
      <c r="O61" s="44">
        <f t="shared" si="3"/>
        <v>0</v>
      </c>
      <c r="P61" s="44">
        <f t="shared" si="3"/>
        <v>158100</v>
      </c>
      <c r="Q61" s="45"/>
      <c r="R61" s="43"/>
      <c r="S61" s="46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</row>
    <row r="62" ht="42.0" customHeight="1">
      <c r="A62" s="49"/>
      <c r="B62" s="50"/>
      <c r="C62" s="51"/>
      <c r="D62" s="51"/>
      <c r="E62" s="51"/>
      <c r="F62" s="52">
        <f>F61+G61+H61+I61+J61+K61+L61+M61+N61+O61</f>
        <v>158100</v>
      </c>
      <c r="G62" s="4"/>
      <c r="H62" s="4"/>
      <c r="I62" s="4"/>
      <c r="J62" s="4"/>
      <c r="K62" s="4"/>
      <c r="L62" s="4"/>
      <c r="M62" s="4"/>
      <c r="N62" s="4"/>
      <c r="O62" s="4"/>
      <c r="P62" s="53" t="s">
        <v>62</v>
      </c>
      <c r="Q62" s="53"/>
      <c r="R62" s="51"/>
      <c r="S62" s="54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5"/>
      <c r="B63" s="55"/>
      <c r="C63" s="55"/>
      <c r="D63" s="55"/>
      <c r="E63" s="31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6" t="s">
        <v>63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57" t="s">
        <v>2</v>
      </c>
      <c r="B65" s="58" t="s">
        <v>3</v>
      </c>
      <c r="C65" s="58" t="s">
        <v>4</v>
      </c>
      <c r="D65" s="58" t="s">
        <v>5</v>
      </c>
      <c r="E65" s="58" t="s">
        <v>6</v>
      </c>
      <c r="F65" s="59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8" t="s">
        <v>8</v>
      </c>
      <c r="S65" s="58" t="s">
        <v>9</v>
      </c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1"/>
      <c r="B66" s="12"/>
      <c r="C66" s="12"/>
      <c r="D66" s="12"/>
      <c r="E66" s="12"/>
      <c r="F66" s="60" t="s">
        <v>10</v>
      </c>
      <c r="G66" s="61" t="s">
        <v>11</v>
      </c>
      <c r="H66" s="10"/>
      <c r="I66" s="61" t="s">
        <v>12</v>
      </c>
      <c r="J66" s="10"/>
      <c r="K66" s="58" t="s">
        <v>13</v>
      </c>
      <c r="L66" s="62"/>
      <c r="M66" s="62"/>
      <c r="N66" s="229" t="s">
        <v>23</v>
      </c>
      <c r="O66" s="64" t="s">
        <v>915</v>
      </c>
      <c r="P66" s="58" t="s">
        <v>14</v>
      </c>
      <c r="Q66" s="58" t="s">
        <v>15</v>
      </c>
      <c r="R66" s="12"/>
      <c r="S66" s="12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17"/>
      <c r="B67" s="10"/>
      <c r="C67" s="10"/>
      <c r="D67" s="10"/>
      <c r="E67" s="10"/>
      <c r="F67" s="10"/>
      <c r="G67" s="65" t="s">
        <v>16</v>
      </c>
      <c r="H67" s="63" t="s">
        <v>17</v>
      </c>
      <c r="I67" s="63" t="s">
        <v>18</v>
      </c>
      <c r="J67" s="63" t="s">
        <v>19</v>
      </c>
      <c r="K67" s="10"/>
      <c r="L67" s="63" t="s">
        <v>20</v>
      </c>
      <c r="M67" s="63" t="s">
        <v>21</v>
      </c>
      <c r="N67" s="229" t="s">
        <v>65</v>
      </c>
      <c r="O67" s="10"/>
      <c r="P67" s="10"/>
      <c r="Q67" s="10"/>
      <c r="R67" s="10"/>
      <c r="S67" s="10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1.0</v>
      </c>
      <c r="B68" s="232"/>
      <c r="C68" s="214"/>
      <c r="D68" s="95"/>
      <c r="E68" s="96"/>
      <c r="F68" s="233"/>
      <c r="G68" s="234"/>
      <c r="H68" s="234"/>
      <c r="I68" s="234"/>
      <c r="J68" s="234"/>
      <c r="K68" s="234"/>
      <c r="L68" s="235"/>
      <c r="M68" s="234"/>
      <c r="N68" s="236"/>
      <c r="O68" s="237"/>
      <c r="P68" s="238"/>
      <c r="Q68" s="79">
        <f t="shared" ref="Q68:Q74" si="4">F68+G68+H68+I68+J68+K68+L68+M68+N68+O68-P68</f>
        <v>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179">
        <v>2.0</v>
      </c>
      <c r="B69" s="100"/>
      <c r="C69" s="159"/>
      <c r="D69" s="160"/>
      <c r="E69" s="161"/>
      <c r="F69" s="71"/>
      <c r="G69" s="71"/>
      <c r="H69" s="71"/>
      <c r="I69" s="71"/>
      <c r="J69" s="71"/>
      <c r="K69" s="71"/>
      <c r="L69" s="71"/>
      <c r="M69" s="71"/>
      <c r="N69" s="162"/>
      <c r="O69" s="162"/>
      <c r="P69" s="163"/>
      <c r="Q69" s="79">
        <f t="shared" si="4"/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66">
        <v>3.0</v>
      </c>
      <c r="B70" s="225"/>
      <c r="C70" s="159"/>
      <c r="D70" s="160"/>
      <c r="E70" s="161"/>
      <c r="F70" s="71"/>
      <c r="G70" s="71"/>
      <c r="H70" s="71"/>
      <c r="I70" s="71"/>
      <c r="J70" s="71"/>
      <c r="K70" s="71"/>
      <c r="L70" s="71"/>
      <c r="M70" s="71"/>
      <c r="N70" s="162"/>
      <c r="O70" s="72"/>
      <c r="P70" s="163"/>
      <c r="Q70" s="79">
        <f t="shared" si="4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66">
        <v>4.0</v>
      </c>
      <c r="B71" s="225"/>
      <c r="C71" s="159"/>
      <c r="D71" s="160"/>
      <c r="E71" s="161"/>
      <c r="F71" s="71"/>
      <c r="G71" s="71"/>
      <c r="H71" s="71"/>
      <c r="I71" s="71"/>
      <c r="J71" s="71"/>
      <c r="K71" s="71"/>
      <c r="L71" s="71"/>
      <c r="M71" s="71"/>
      <c r="N71" s="162"/>
      <c r="O71" s="72"/>
      <c r="P71" s="163"/>
      <c r="Q71" s="79">
        <f t="shared" si="4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customHeight="1">
      <c r="A72" s="66">
        <v>5.0</v>
      </c>
      <c r="B72" s="67"/>
      <c r="C72" s="68"/>
      <c r="D72" s="69"/>
      <c r="E72" s="70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78"/>
      <c r="Q72" s="79">
        <f t="shared" si="4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66">
        <v>6.0</v>
      </c>
      <c r="B73" s="36"/>
      <c r="C73" s="81"/>
      <c r="D73" s="81"/>
      <c r="E73" s="82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78"/>
      <c r="Q73" s="79">
        <f t="shared" si="4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hidden="1" customHeight="1">
      <c r="A74" s="83">
        <v>7.0</v>
      </c>
      <c r="B74" s="84"/>
      <c r="C74" s="75"/>
      <c r="D74" s="75"/>
      <c r="E74" s="75"/>
      <c r="F74" s="71"/>
      <c r="G74" s="71"/>
      <c r="H74" s="71"/>
      <c r="I74" s="71"/>
      <c r="J74" s="71"/>
      <c r="K74" s="71"/>
      <c r="L74" s="71"/>
      <c r="M74" s="71"/>
      <c r="N74" s="71"/>
      <c r="O74" s="72"/>
      <c r="P74" s="85"/>
      <c r="Q74" s="79">
        <f t="shared" si="4"/>
        <v>0</v>
      </c>
      <c r="R74" s="30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86"/>
      <c r="B75" s="87"/>
      <c r="C75" s="88"/>
      <c r="D75" s="89" t="s">
        <v>66</v>
      </c>
      <c r="E75" s="62"/>
      <c r="F75" s="90">
        <f t="shared" ref="F75:P75" si="5">SUM(F68:F74)</f>
        <v>0</v>
      </c>
      <c r="G75" s="90">
        <f t="shared" si="5"/>
        <v>0</v>
      </c>
      <c r="H75" s="90">
        <f t="shared" si="5"/>
        <v>0</v>
      </c>
      <c r="I75" s="90">
        <f t="shared" si="5"/>
        <v>0</v>
      </c>
      <c r="J75" s="90">
        <f t="shared" si="5"/>
        <v>0</v>
      </c>
      <c r="K75" s="90">
        <f t="shared" si="5"/>
        <v>0</v>
      </c>
      <c r="L75" s="90">
        <f t="shared" si="5"/>
        <v>0</v>
      </c>
      <c r="M75" s="90">
        <f t="shared" si="5"/>
        <v>0</v>
      </c>
      <c r="N75" s="90">
        <f t="shared" si="5"/>
        <v>0</v>
      </c>
      <c r="O75" s="90">
        <f t="shared" si="5"/>
        <v>0</v>
      </c>
      <c r="P75" s="90">
        <f t="shared" si="5"/>
        <v>0</v>
      </c>
      <c r="Q75" s="91"/>
      <c r="R75" s="62"/>
      <c r="S75" s="73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5"/>
      <c r="B76" s="55"/>
      <c r="C76" s="55"/>
      <c r="D76" s="55"/>
      <c r="E76" s="31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6" t="s">
        <v>67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57" t="s">
        <v>2</v>
      </c>
      <c r="B78" s="58" t="s">
        <v>3</v>
      </c>
      <c r="C78" s="58" t="s">
        <v>4</v>
      </c>
      <c r="D78" s="58" t="s">
        <v>5</v>
      </c>
      <c r="E78" s="58" t="s">
        <v>6</v>
      </c>
      <c r="F78" s="59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8" t="s">
        <v>8</v>
      </c>
      <c r="S78" s="58" t="s">
        <v>9</v>
      </c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1"/>
      <c r="B79" s="12"/>
      <c r="C79" s="12"/>
      <c r="D79" s="12"/>
      <c r="E79" s="12"/>
      <c r="F79" s="60" t="s">
        <v>10</v>
      </c>
      <c r="G79" s="61" t="s">
        <v>11</v>
      </c>
      <c r="H79" s="10"/>
      <c r="I79" s="61" t="s">
        <v>12</v>
      </c>
      <c r="J79" s="10"/>
      <c r="K79" s="58" t="s">
        <v>13</v>
      </c>
      <c r="L79" s="62"/>
      <c r="M79" s="62"/>
      <c r="N79" s="62"/>
      <c r="O79" s="64" t="s">
        <v>916</v>
      </c>
      <c r="P79" s="58" t="s">
        <v>14</v>
      </c>
      <c r="Q79" s="58" t="s">
        <v>15</v>
      </c>
      <c r="R79" s="12"/>
      <c r="S79" s="12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17"/>
      <c r="B80" s="10"/>
      <c r="C80" s="10"/>
      <c r="D80" s="10"/>
      <c r="E80" s="10"/>
      <c r="F80" s="10"/>
      <c r="G80" s="65" t="s">
        <v>16</v>
      </c>
      <c r="H80" s="63" t="s">
        <v>17</v>
      </c>
      <c r="I80" s="63" t="s">
        <v>18</v>
      </c>
      <c r="J80" s="63" t="s">
        <v>19</v>
      </c>
      <c r="K80" s="10"/>
      <c r="L80" s="63" t="s">
        <v>20</v>
      </c>
      <c r="M80" s="63" t="s">
        <v>21</v>
      </c>
      <c r="N80" s="63" t="s">
        <v>22</v>
      </c>
      <c r="O80" s="10"/>
      <c r="P80" s="10"/>
      <c r="Q80" s="10"/>
      <c r="R80" s="10"/>
      <c r="S80" s="10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2">
        <v>1.0</v>
      </c>
      <c r="B81" s="240">
        <v>46191.0</v>
      </c>
      <c r="C81" s="166" t="s">
        <v>917</v>
      </c>
      <c r="D81" s="167">
        <v>61420.0</v>
      </c>
      <c r="E81" s="167" t="s">
        <v>505</v>
      </c>
      <c r="F81" s="103"/>
      <c r="G81" s="71"/>
      <c r="H81" s="226"/>
      <c r="I81" s="241">
        <v>1000.0</v>
      </c>
      <c r="J81" s="221"/>
      <c r="K81" s="220"/>
      <c r="L81" s="162"/>
      <c r="M81" s="168"/>
      <c r="N81" s="222"/>
      <c r="O81" s="223"/>
      <c r="P81" s="207">
        <v>1000.0</v>
      </c>
      <c r="Q81" s="79">
        <f t="shared" ref="Q81:Q90" si="6">F81+G81+H81+I81+J81+K81+L81+M81+N81+O81-P81</f>
        <v>0</v>
      </c>
      <c r="R81" s="170"/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239">
        <v>2.0</v>
      </c>
      <c r="B82" s="240">
        <v>46191.0</v>
      </c>
      <c r="C82" s="172" t="s">
        <v>918</v>
      </c>
      <c r="D82" s="173">
        <v>42046.0</v>
      </c>
      <c r="E82" s="173" t="s">
        <v>642</v>
      </c>
      <c r="F82" s="103"/>
      <c r="G82" s="104"/>
      <c r="H82" s="105">
        <v>2600.0</v>
      </c>
      <c r="I82" s="104"/>
      <c r="J82" s="103"/>
      <c r="K82" s="203"/>
      <c r="L82" s="103"/>
      <c r="M82" s="111"/>
      <c r="N82" s="103"/>
      <c r="O82" s="73"/>
      <c r="P82" s="202">
        <v>2600.0</v>
      </c>
      <c r="Q82" s="79">
        <f t="shared" si="6"/>
        <v>0</v>
      </c>
      <c r="R82" s="99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92">
        <v>3.0</v>
      </c>
      <c r="B83" s="242">
        <v>46191.0</v>
      </c>
      <c r="C83" s="172" t="s">
        <v>919</v>
      </c>
      <c r="D83" s="205">
        <v>48052.0</v>
      </c>
      <c r="E83" s="173" t="s">
        <v>72</v>
      </c>
      <c r="F83" s="103"/>
      <c r="G83" s="104"/>
      <c r="H83" s="162">
        <v>7500.0</v>
      </c>
      <c r="I83" s="104"/>
      <c r="J83" s="103"/>
      <c r="K83" s="103"/>
      <c r="L83" s="103"/>
      <c r="M83" s="103"/>
      <c r="N83" s="103"/>
      <c r="O83" s="73"/>
      <c r="P83" s="202">
        <v>7500.0</v>
      </c>
      <c r="Q83" s="79">
        <f t="shared" si="6"/>
        <v>0</v>
      </c>
      <c r="R83" s="99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92">
        <v>4.0</v>
      </c>
      <c r="B84" s="243">
        <v>46191.0</v>
      </c>
      <c r="C84" s="172" t="s">
        <v>920</v>
      </c>
      <c r="D84" s="173">
        <v>49825.0</v>
      </c>
      <c r="E84" s="173" t="s">
        <v>248</v>
      </c>
      <c r="F84" s="103"/>
      <c r="G84" s="104"/>
      <c r="H84" s="105">
        <v>10000.0</v>
      </c>
      <c r="I84" s="104"/>
      <c r="J84" s="103"/>
      <c r="K84" s="103"/>
      <c r="L84" s="103"/>
      <c r="M84" s="103"/>
      <c r="N84" s="103"/>
      <c r="O84" s="73"/>
      <c r="P84" s="169">
        <v>10000.0</v>
      </c>
      <c r="Q84" s="79">
        <f t="shared" si="6"/>
        <v>0</v>
      </c>
      <c r="R84" s="99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92">
        <v>5.0</v>
      </c>
      <c r="B85" s="244">
        <v>46191.0</v>
      </c>
      <c r="C85" s="209" t="s">
        <v>921</v>
      </c>
      <c r="D85" s="210">
        <v>49825.0</v>
      </c>
      <c r="E85" s="210" t="s">
        <v>248</v>
      </c>
      <c r="F85" s="120"/>
      <c r="G85" s="121"/>
      <c r="H85" s="211">
        <v>5000.0</v>
      </c>
      <c r="I85" s="121"/>
      <c r="J85" s="120"/>
      <c r="K85" s="120"/>
      <c r="L85" s="120"/>
      <c r="M85" s="120"/>
      <c r="N85" s="120"/>
      <c r="O85" s="122"/>
      <c r="P85" s="212">
        <v>5000.0</v>
      </c>
      <c r="Q85" s="79">
        <f t="shared" si="6"/>
        <v>0</v>
      </c>
      <c r="R85" s="99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92">
        <v>6.0</v>
      </c>
      <c r="B86" s="244">
        <v>46191.0</v>
      </c>
      <c r="C86" s="209" t="s">
        <v>922</v>
      </c>
      <c r="D86" s="210">
        <v>35220.0</v>
      </c>
      <c r="E86" s="210" t="s">
        <v>910</v>
      </c>
      <c r="F86" s="120"/>
      <c r="G86" s="211"/>
      <c r="H86" s="211"/>
      <c r="I86" s="121"/>
      <c r="J86" s="120"/>
      <c r="K86" s="120"/>
      <c r="L86" s="120"/>
      <c r="M86" s="245">
        <v>4282.0</v>
      </c>
      <c r="N86" s="120"/>
      <c r="O86" s="122"/>
      <c r="P86" s="212">
        <v>4282.0</v>
      </c>
      <c r="Q86" s="79">
        <f t="shared" si="6"/>
        <v>0</v>
      </c>
      <c r="R86" s="99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customHeight="1">
      <c r="A87" s="92">
        <v>7.0</v>
      </c>
      <c r="B87" s="124"/>
      <c r="C87" s="117"/>
      <c r="D87" s="119"/>
      <c r="E87" s="119"/>
      <c r="F87" s="120"/>
      <c r="G87" s="121"/>
      <c r="H87" s="121"/>
      <c r="I87" s="121"/>
      <c r="J87" s="120"/>
      <c r="K87" s="120"/>
      <c r="L87" s="120"/>
      <c r="M87" s="120"/>
      <c r="N87" s="120"/>
      <c r="O87" s="122"/>
      <c r="P87" s="177"/>
      <c r="Q87" s="79">
        <f t="shared" si="6"/>
        <v>0</v>
      </c>
      <c r="R87" s="99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customHeight="1">
      <c r="A88" s="92">
        <v>8.0</v>
      </c>
      <c r="B88" s="124"/>
      <c r="C88" s="117"/>
      <c r="D88" s="119"/>
      <c r="E88" s="119"/>
      <c r="F88" s="120"/>
      <c r="G88" s="121"/>
      <c r="H88" s="121"/>
      <c r="I88" s="121"/>
      <c r="J88" s="120"/>
      <c r="K88" s="120"/>
      <c r="L88" s="120"/>
      <c r="M88" s="120"/>
      <c r="N88" s="120"/>
      <c r="O88" s="122"/>
      <c r="P88" s="177"/>
      <c r="Q88" s="79">
        <f t="shared" si="6"/>
        <v>0</v>
      </c>
      <c r="R88" s="99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customHeight="1">
      <c r="A89" s="92">
        <v>9.0</v>
      </c>
      <c r="B89" s="124"/>
      <c r="C89" s="117"/>
      <c r="D89" s="119"/>
      <c r="E89" s="119"/>
      <c r="F89" s="120"/>
      <c r="G89" s="121"/>
      <c r="H89" s="121"/>
      <c r="I89" s="121"/>
      <c r="J89" s="120"/>
      <c r="K89" s="120"/>
      <c r="L89" s="120"/>
      <c r="M89" s="120"/>
      <c r="N89" s="120"/>
      <c r="O89" s="122"/>
      <c r="P89" s="177"/>
      <c r="Q89" s="79">
        <f t="shared" si="6"/>
        <v>0</v>
      </c>
      <c r="R89" s="99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92">
        <v>10.0</v>
      </c>
      <c r="B90" s="124"/>
      <c r="C90" s="117"/>
      <c r="D90" s="125"/>
      <c r="E90" s="126"/>
      <c r="F90" s="120"/>
      <c r="G90" s="120"/>
      <c r="H90" s="127"/>
      <c r="I90" s="120"/>
      <c r="J90" s="120"/>
      <c r="K90" s="120"/>
      <c r="L90" s="120"/>
      <c r="M90" s="120"/>
      <c r="N90" s="120"/>
      <c r="O90" s="122"/>
      <c r="P90" s="121"/>
      <c r="Q90" s="79">
        <f t="shared" si="6"/>
        <v>0</v>
      </c>
      <c r="R90" s="99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92"/>
      <c r="B91" s="128"/>
      <c r="C91" s="129"/>
      <c r="D91" s="130"/>
      <c r="E91" s="130"/>
      <c r="F91" s="120"/>
      <c r="G91" s="120"/>
      <c r="H91" s="120"/>
      <c r="I91" s="120"/>
      <c r="J91" s="120"/>
      <c r="K91" s="120"/>
      <c r="L91" s="120"/>
      <c r="M91" s="120"/>
      <c r="N91" s="120"/>
      <c r="O91" s="122"/>
      <c r="P91" s="120"/>
      <c r="Q91" s="79"/>
      <c r="R91" s="131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86"/>
      <c r="B92" s="87"/>
      <c r="C92" s="88"/>
      <c r="D92" s="89" t="s">
        <v>66</v>
      </c>
      <c r="E92" s="62"/>
      <c r="F92" s="90">
        <f t="shared" ref="F92:P92" si="7">SUM(F81:F84)</f>
        <v>0</v>
      </c>
      <c r="G92" s="90">
        <f t="shared" si="7"/>
        <v>0</v>
      </c>
      <c r="H92" s="90">
        <f t="shared" si="7"/>
        <v>20100</v>
      </c>
      <c r="I92" s="90">
        <f t="shared" si="7"/>
        <v>1000</v>
      </c>
      <c r="J92" s="90">
        <f t="shared" si="7"/>
        <v>0</v>
      </c>
      <c r="K92" s="90">
        <f t="shared" si="7"/>
        <v>0</v>
      </c>
      <c r="L92" s="90">
        <f t="shared" si="7"/>
        <v>0</v>
      </c>
      <c r="M92" s="90">
        <f t="shared" si="7"/>
        <v>0</v>
      </c>
      <c r="N92" s="90">
        <f t="shared" si="7"/>
        <v>0</v>
      </c>
      <c r="O92" s="90">
        <f t="shared" si="7"/>
        <v>0</v>
      </c>
      <c r="P92" s="90">
        <f t="shared" si="7"/>
        <v>21100</v>
      </c>
      <c r="Q92" s="91"/>
      <c r="R92" s="62"/>
      <c r="S92" s="73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2"/>
      <c r="F93" s="133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42.0" customHeight="1">
      <c r="A94" s="55"/>
      <c r="B94" s="55"/>
      <c r="C94" s="55"/>
      <c r="D94" s="55"/>
      <c r="E94" s="132"/>
      <c r="F94" s="133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ht="51.0" customHeight="1">
      <c r="A95" s="2"/>
      <c r="B95" s="2"/>
      <c r="C95" s="2"/>
      <c r="D95" s="2"/>
      <c r="E95" s="134" t="s">
        <v>73</v>
      </c>
      <c r="F95" s="178" t="s">
        <v>74</v>
      </c>
      <c r="G95" s="2"/>
      <c r="H95" s="2"/>
      <c r="I95" s="2"/>
      <c r="J95" s="136" t="s">
        <v>75</v>
      </c>
      <c r="K95" s="136"/>
      <c r="L95" s="136"/>
      <c r="M95" s="136"/>
      <c r="N95" s="137"/>
      <c r="O95" s="137"/>
      <c r="P95" s="138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4" t="s">
        <v>76</v>
      </c>
      <c r="F96" s="178" t="s">
        <v>74</v>
      </c>
      <c r="G96" s="2"/>
      <c r="H96" s="2"/>
      <c r="I96" s="2"/>
      <c r="J96" s="139" t="s">
        <v>77</v>
      </c>
      <c r="K96" s="139"/>
      <c r="L96" s="139"/>
      <c r="M96" s="139"/>
      <c r="N96" s="139"/>
      <c r="O96" s="139"/>
      <c r="P96" s="140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4" t="s">
        <v>78</v>
      </c>
      <c r="F97" s="178" t="s">
        <v>74</v>
      </c>
      <c r="G97" s="2"/>
      <c r="H97" s="2"/>
      <c r="I97" s="2"/>
      <c r="J97" s="141"/>
      <c r="K97" s="142"/>
      <c r="L97" s="142"/>
      <c r="M97" s="142"/>
      <c r="N97" s="142"/>
      <c r="O97" s="142"/>
      <c r="P97" s="142"/>
      <c r="Q97" s="143"/>
      <c r="R97" s="31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4" t="s">
        <v>79</v>
      </c>
      <c r="F98" s="178" t="s">
        <v>74</v>
      </c>
      <c r="G98" s="2"/>
      <c r="H98" s="2"/>
      <c r="I98" s="2"/>
      <c r="J98" s="144"/>
      <c r="K98" s="144"/>
      <c r="L98" s="144"/>
      <c r="M98" s="144"/>
      <c r="N98" s="144"/>
      <c r="O98" s="144"/>
      <c r="P98" s="55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4" t="s">
        <v>923</v>
      </c>
      <c r="F99" s="178" t="s">
        <v>74</v>
      </c>
      <c r="G99" s="2"/>
      <c r="H99" s="2"/>
      <c r="I99" s="2"/>
      <c r="J99" s="144"/>
      <c r="K99" s="144"/>
      <c r="L99" s="144"/>
      <c r="M99" s="144"/>
      <c r="N99" s="144"/>
      <c r="O99" s="144"/>
      <c r="P99" s="145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4" t="s">
        <v>81</v>
      </c>
      <c r="F100" s="178" t="s">
        <v>74</v>
      </c>
      <c r="G100" s="2"/>
      <c r="H100" s="2"/>
      <c r="I100" s="2"/>
      <c r="J100" s="146"/>
      <c r="K100" s="146"/>
      <c r="L100" s="146"/>
      <c r="M100" s="146"/>
      <c r="N100" s="55"/>
      <c r="O100" s="55"/>
      <c r="P100" s="14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134" t="s">
        <v>82</v>
      </c>
      <c r="F101" s="178" t="s">
        <v>74</v>
      </c>
      <c r="G101" s="2"/>
      <c r="H101" s="2"/>
      <c r="I101" s="2"/>
      <c r="J101" s="55"/>
      <c r="K101" s="55"/>
      <c r="L101" s="147"/>
      <c r="M101" s="55"/>
      <c r="N101" s="55"/>
      <c r="O101" s="55"/>
      <c r="P101" s="14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55"/>
      <c r="K102" s="55"/>
      <c r="L102" s="55"/>
      <c r="M102" s="55"/>
      <c r="N102" s="55"/>
      <c r="O102" s="55"/>
      <c r="P102" s="55"/>
      <c r="Q102" s="55"/>
      <c r="R102" s="55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924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46192.0</v>
      </c>
      <c r="C6" s="21" t="s">
        <v>925</v>
      </c>
      <c r="D6" s="22">
        <v>124129.0</v>
      </c>
      <c r="E6" s="23" t="s">
        <v>926</v>
      </c>
      <c r="F6" s="26"/>
      <c r="G6" s="24"/>
      <c r="H6" s="24"/>
      <c r="I6" s="32">
        <v>300.0</v>
      </c>
      <c r="J6" s="26"/>
      <c r="K6" s="26"/>
      <c r="L6" s="24"/>
      <c r="M6" s="25"/>
      <c r="N6" s="24"/>
      <c r="O6" s="26"/>
      <c r="P6" s="27">
        <v>300.0</v>
      </c>
      <c r="Q6" s="228">
        <v>0.0</v>
      </c>
      <c r="R6" s="230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46192.0</v>
      </c>
      <c r="C7" s="21" t="s">
        <v>927</v>
      </c>
      <c r="D7" s="22">
        <v>50875.0</v>
      </c>
      <c r="E7" s="23" t="s">
        <v>928</v>
      </c>
      <c r="F7" s="24"/>
      <c r="G7" s="24"/>
      <c r="H7" s="24"/>
      <c r="I7" s="32">
        <v>5100.0</v>
      </c>
      <c r="J7" s="26"/>
      <c r="K7" s="24"/>
      <c r="L7" s="24"/>
      <c r="M7" s="32"/>
      <c r="N7" s="24"/>
      <c r="O7" s="24"/>
      <c r="P7" s="27">
        <v>5100.0</v>
      </c>
      <c r="Q7" s="228">
        <v>0.0</v>
      </c>
      <c r="R7" s="230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46192.0</v>
      </c>
      <c r="C8" s="21" t="s">
        <v>929</v>
      </c>
      <c r="D8" s="22">
        <v>54280.0</v>
      </c>
      <c r="E8" s="23" t="s">
        <v>930</v>
      </c>
      <c r="F8" s="24"/>
      <c r="G8" s="24"/>
      <c r="H8" s="24"/>
      <c r="I8" s="32">
        <v>2600.0</v>
      </c>
      <c r="J8" s="26"/>
      <c r="K8" s="26"/>
      <c r="L8" s="24"/>
      <c r="M8" s="25"/>
      <c r="N8" s="24"/>
      <c r="O8" s="24"/>
      <c r="P8" s="27">
        <v>2600.0</v>
      </c>
      <c r="Q8" s="228">
        <v>0.0</v>
      </c>
      <c r="R8" s="230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46192.0</v>
      </c>
      <c r="C9" s="21" t="s">
        <v>931</v>
      </c>
      <c r="D9" s="22">
        <v>84859.0</v>
      </c>
      <c r="E9" s="23" t="s">
        <v>932</v>
      </c>
      <c r="F9" s="26">
        <v>1300.0</v>
      </c>
      <c r="G9" s="24"/>
      <c r="H9" s="24"/>
      <c r="I9" s="32"/>
      <c r="J9" s="26"/>
      <c r="K9" s="26"/>
      <c r="L9" s="24"/>
      <c r="M9" s="25"/>
      <c r="N9" s="24"/>
      <c r="O9" s="24"/>
      <c r="P9" s="27">
        <v>1300.0</v>
      </c>
      <c r="Q9" s="228">
        <v>0.0</v>
      </c>
      <c r="R9" s="230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46192.0</v>
      </c>
      <c r="C10" s="21" t="s">
        <v>933</v>
      </c>
      <c r="D10" s="22">
        <v>58818.0</v>
      </c>
      <c r="E10" s="23" t="s">
        <v>470</v>
      </c>
      <c r="F10" s="24"/>
      <c r="G10" s="24"/>
      <c r="H10" s="24"/>
      <c r="I10" s="32">
        <v>7600.0</v>
      </c>
      <c r="J10" s="26"/>
      <c r="K10" s="24"/>
      <c r="L10" s="24"/>
      <c r="M10" s="32"/>
      <c r="N10" s="24"/>
      <c r="O10" s="24"/>
      <c r="P10" s="27">
        <v>7600.0</v>
      </c>
      <c r="Q10" s="228">
        <v>0.0</v>
      </c>
      <c r="R10" s="230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46192.0</v>
      </c>
      <c r="C11" s="21" t="s">
        <v>934</v>
      </c>
      <c r="D11" s="22">
        <v>55448.0</v>
      </c>
      <c r="E11" s="23" t="s">
        <v>935</v>
      </c>
      <c r="F11" s="24"/>
      <c r="G11" s="26"/>
      <c r="H11" s="24"/>
      <c r="I11" s="32">
        <v>25000.0</v>
      </c>
      <c r="J11" s="26"/>
      <c r="K11" s="26"/>
      <c r="L11" s="24"/>
      <c r="M11" s="32"/>
      <c r="N11" s="24"/>
      <c r="O11" s="24"/>
      <c r="P11" s="27">
        <v>25000.0</v>
      </c>
      <c r="Q11" s="228">
        <v>0.0</v>
      </c>
      <c r="R11" s="230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46192.0</v>
      </c>
      <c r="C12" s="21" t="s">
        <v>936</v>
      </c>
      <c r="D12" s="22">
        <v>78846.0</v>
      </c>
      <c r="E12" s="23" t="s">
        <v>937</v>
      </c>
      <c r="F12" s="26"/>
      <c r="G12" s="24"/>
      <c r="H12" s="24"/>
      <c r="I12" s="32">
        <v>25000.0</v>
      </c>
      <c r="J12" s="26"/>
      <c r="K12" s="26"/>
      <c r="L12" s="24"/>
      <c r="M12" s="32"/>
      <c r="N12" s="24"/>
      <c r="O12" s="24"/>
      <c r="P12" s="27">
        <v>25000.0</v>
      </c>
      <c r="Q12" s="228">
        <v>0.0</v>
      </c>
      <c r="R12" s="230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46192.0</v>
      </c>
      <c r="C13" s="21" t="s">
        <v>938</v>
      </c>
      <c r="D13" s="22">
        <v>123660.0</v>
      </c>
      <c r="E13" s="23" t="s">
        <v>774</v>
      </c>
      <c r="F13" s="26">
        <v>2400.0</v>
      </c>
      <c r="G13" s="24"/>
      <c r="H13" s="24"/>
      <c r="I13" s="32"/>
      <c r="J13" s="26"/>
      <c r="K13" s="26"/>
      <c r="L13" s="24"/>
      <c r="M13" s="32"/>
      <c r="N13" s="24"/>
      <c r="O13" s="24"/>
      <c r="P13" s="27">
        <v>2400.0</v>
      </c>
      <c r="Q13" s="228">
        <v>0.0</v>
      </c>
      <c r="R13" s="230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46192.0</v>
      </c>
      <c r="C14" s="21" t="s">
        <v>939</v>
      </c>
      <c r="D14" s="22">
        <v>43112.0</v>
      </c>
      <c r="E14" s="23" t="s">
        <v>940</v>
      </c>
      <c r="F14" s="26"/>
      <c r="G14" s="26"/>
      <c r="H14" s="26"/>
      <c r="I14" s="32"/>
      <c r="J14" s="26">
        <v>2700.0</v>
      </c>
      <c r="K14" s="24"/>
      <c r="L14" s="24"/>
      <c r="M14" s="32"/>
      <c r="N14" s="24"/>
      <c r="O14" s="24"/>
      <c r="P14" s="27">
        <v>2700.0</v>
      </c>
      <c r="Q14" s="228">
        <v>0.0</v>
      </c>
      <c r="R14" s="230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46192.0</v>
      </c>
      <c r="C15" s="21" t="s">
        <v>941</v>
      </c>
      <c r="D15" s="22">
        <v>42046.0</v>
      </c>
      <c r="E15" s="23" t="s">
        <v>642</v>
      </c>
      <c r="F15" s="26"/>
      <c r="G15" s="24"/>
      <c r="H15" s="24"/>
      <c r="I15" s="32"/>
      <c r="J15" s="26"/>
      <c r="K15" s="26">
        <v>2600.0</v>
      </c>
      <c r="L15" s="24"/>
      <c r="M15" s="32"/>
      <c r="N15" s="24"/>
      <c r="O15" s="24"/>
      <c r="P15" s="27">
        <v>2600.0</v>
      </c>
      <c r="Q15" s="228">
        <v>0.0</v>
      </c>
      <c r="R15" s="230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46192.0</v>
      </c>
      <c r="C16" s="21" t="s">
        <v>942</v>
      </c>
      <c r="D16" s="22">
        <v>77864.0</v>
      </c>
      <c r="E16" s="23" t="s">
        <v>943</v>
      </c>
      <c r="F16" s="26"/>
      <c r="G16" s="26"/>
      <c r="H16" s="24"/>
      <c r="I16" s="32"/>
      <c r="J16" s="26">
        <v>10000.0</v>
      </c>
      <c r="K16" s="26"/>
      <c r="L16" s="24"/>
      <c r="M16" s="32"/>
      <c r="N16" s="24"/>
      <c r="O16" s="24"/>
      <c r="P16" s="27">
        <v>10000.0</v>
      </c>
      <c r="Q16" s="228">
        <v>0.0</v>
      </c>
      <c r="R16" s="230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46192.0</v>
      </c>
      <c r="C17" s="21" t="s">
        <v>944</v>
      </c>
      <c r="D17" s="22">
        <v>22332.0</v>
      </c>
      <c r="E17" s="23" t="s">
        <v>210</v>
      </c>
      <c r="F17" s="24"/>
      <c r="G17" s="24"/>
      <c r="H17" s="24"/>
      <c r="I17" s="32">
        <v>1300.0</v>
      </c>
      <c r="J17" s="26"/>
      <c r="K17" s="26">
        <v>1300.0</v>
      </c>
      <c r="L17" s="24"/>
      <c r="M17" s="32"/>
      <c r="N17" s="24"/>
      <c r="O17" s="24"/>
      <c r="P17" s="27">
        <v>2600.0</v>
      </c>
      <c r="Q17" s="228">
        <v>0.0</v>
      </c>
      <c r="R17" s="230" t="s">
        <v>35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46191.0</v>
      </c>
      <c r="C18" s="21" t="s">
        <v>945</v>
      </c>
      <c r="D18" s="22">
        <v>100797.0</v>
      </c>
      <c r="E18" s="23" t="s">
        <v>946</v>
      </c>
      <c r="F18" s="24"/>
      <c r="G18" s="26"/>
      <c r="H18" s="24"/>
      <c r="I18" s="32"/>
      <c r="J18" s="26"/>
      <c r="K18" s="26"/>
      <c r="L18" s="24"/>
      <c r="M18" s="32">
        <v>2600.0</v>
      </c>
      <c r="N18" s="24"/>
      <c r="O18" s="24"/>
      <c r="P18" s="27">
        <v>2600.0</v>
      </c>
      <c r="Q18" s="228">
        <v>0.0</v>
      </c>
      <c r="R18" s="230">
        <v>100797.0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46191.0</v>
      </c>
      <c r="C19" s="21" t="s">
        <v>947</v>
      </c>
      <c r="D19" s="22">
        <v>123478.0</v>
      </c>
      <c r="E19" s="23" t="s">
        <v>680</v>
      </c>
      <c r="F19" s="26"/>
      <c r="G19" s="24"/>
      <c r="H19" s="24"/>
      <c r="I19" s="32"/>
      <c r="J19" s="26"/>
      <c r="K19" s="26"/>
      <c r="L19" s="24"/>
      <c r="M19" s="32">
        <v>2400.0</v>
      </c>
      <c r="N19" s="24"/>
      <c r="O19" s="24"/>
      <c r="P19" s="27">
        <v>2400.0</v>
      </c>
      <c r="Q19" s="228">
        <v>0.0</v>
      </c>
      <c r="R19" s="230">
        <v>123478.0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46192.0</v>
      </c>
      <c r="C20" s="21" t="s">
        <v>948</v>
      </c>
      <c r="D20" s="22">
        <v>52669.0</v>
      </c>
      <c r="E20" s="23" t="s">
        <v>114</v>
      </c>
      <c r="F20" s="24"/>
      <c r="G20" s="26"/>
      <c r="H20" s="26">
        <v>50200.0</v>
      </c>
      <c r="I20" s="32"/>
      <c r="J20" s="26"/>
      <c r="K20" s="26"/>
      <c r="L20" s="24"/>
      <c r="M20" s="32"/>
      <c r="N20" s="24"/>
      <c r="O20" s="24"/>
      <c r="P20" s="27">
        <v>50200.0</v>
      </c>
      <c r="Q20" s="228">
        <v>0.0</v>
      </c>
      <c r="R20" s="230">
        <v>52669.0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46192.0</v>
      </c>
      <c r="C21" s="21" t="s">
        <v>949</v>
      </c>
      <c r="D21" s="22">
        <v>47787.0</v>
      </c>
      <c r="E21" s="23" t="s">
        <v>59</v>
      </c>
      <c r="F21" s="24"/>
      <c r="G21" s="26"/>
      <c r="H21" s="26">
        <v>10000.0</v>
      </c>
      <c r="I21" s="32"/>
      <c r="J21" s="26"/>
      <c r="K21" s="26"/>
      <c r="L21" s="24"/>
      <c r="M21" s="32"/>
      <c r="N21" s="24"/>
      <c r="O21" s="24"/>
      <c r="P21" s="27">
        <v>10000.0</v>
      </c>
      <c r="Q21" s="228">
        <v>0.0</v>
      </c>
      <c r="R21" s="230">
        <v>47787.0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46192.0</v>
      </c>
      <c r="C22" s="21" t="s">
        <v>950</v>
      </c>
      <c r="D22" s="22">
        <v>47787.0</v>
      </c>
      <c r="E22" s="23" t="s">
        <v>59</v>
      </c>
      <c r="F22" s="24"/>
      <c r="G22" s="26"/>
      <c r="H22" s="26">
        <v>500.0</v>
      </c>
      <c r="I22" s="32"/>
      <c r="J22" s="26"/>
      <c r="K22" s="24"/>
      <c r="L22" s="24"/>
      <c r="M22" s="32"/>
      <c r="N22" s="24"/>
      <c r="O22" s="24"/>
      <c r="P22" s="27">
        <v>500.0</v>
      </c>
      <c r="Q22" s="228">
        <v>0.0</v>
      </c>
      <c r="R22" s="230">
        <v>47787.0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46192.0</v>
      </c>
      <c r="C23" s="21" t="s">
        <v>951</v>
      </c>
      <c r="D23" s="22">
        <v>51017.0</v>
      </c>
      <c r="E23" s="23" t="s">
        <v>116</v>
      </c>
      <c r="F23" s="26"/>
      <c r="G23" s="24"/>
      <c r="H23" s="26">
        <v>9500.0</v>
      </c>
      <c r="I23" s="32"/>
      <c r="J23" s="26"/>
      <c r="K23" s="24"/>
      <c r="L23" s="24"/>
      <c r="M23" s="25"/>
      <c r="N23" s="24"/>
      <c r="O23" s="24"/>
      <c r="P23" s="27">
        <v>9500.0</v>
      </c>
      <c r="Q23" s="228">
        <v>0.0</v>
      </c>
      <c r="R23" s="230">
        <v>51017.0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hidden="1" customHeight="1">
      <c r="A24" s="19">
        <v>19.0</v>
      </c>
      <c r="B24" s="20"/>
      <c r="C24" s="21"/>
      <c r="D24" s="22"/>
      <c r="E24" s="23"/>
      <c r="F24" s="26"/>
      <c r="G24" s="26"/>
      <c r="H24" s="26"/>
      <c r="I24" s="32"/>
      <c r="J24" s="26"/>
      <c r="K24" s="24"/>
      <c r="L24" s="24"/>
      <c r="M24" s="32"/>
      <c r="N24" s="24"/>
      <c r="O24" s="24"/>
      <c r="P24" s="27"/>
      <c r="Q24" s="28">
        <f t="shared" ref="Q24:Q37" si="1">F24+G24+H24+I24+J24+K24+L24+M24+N24+O24-P24</f>
        <v>0</v>
      </c>
      <c r="R24" s="2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hidden="1" customHeight="1">
      <c r="A25" s="19">
        <v>20.0</v>
      </c>
      <c r="B25" s="20"/>
      <c r="C25" s="21"/>
      <c r="D25" s="22"/>
      <c r="E25" s="23"/>
      <c r="F25" s="26"/>
      <c r="G25" s="24"/>
      <c r="H25" s="26"/>
      <c r="I25" s="32"/>
      <c r="J25" s="26"/>
      <c r="K25" s="26"/>
      <c r="L25" s="24"/>
      <c r="M25" s="32"/>
      <c r="N25" s="24"/>
      <c r="O25" s="24"/>
      <c r="P25" s="27"/>
      <c r="Q25" s="28">
        <f t="shared" si="1"/>
        <v>0</v>
      </c>
      <c r="R25" s="2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hidden="1" customHeight="1">
      <c r="A26" s="19">
        <v>21.0</v>
      </c>
      <c r="B26" s="20"/>
      <c r="C26" s="21"/>
      <c r="D26" s="22"/>
      <c r="E26" s="23"/>
      <c r="F26" s="26"/>
      <c r="G26" s="26"/>
      <c r="H26" s="26"/>
      <c r="I26" s="32"/>
      <c r="J26" s="26"/>
      <c r="K26" s="26"/>
      <c r="L26" s="24"/>
      <c r="M26" s="32"/>
      <c r="N26" s="24"/>
      <c r="O26" s="24"/>
      <c r="P26" s="27"/>
      <c r="Q26" s="28">
        <f t="shared" si="1"/>
        <v>0</v>
      </c>
      <c r="R26" s="2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>
        <v>22.0</v>
      </c>
      <c r="B27" s="20"/>
      <c r="C27" s="21"/>
      <c r="D27" s="22"/>
      <c r="E27" s="23"/>
      <c r="F27" s="26"/>
      <c r="G27" s="24"/>
      <c r="H27" s="26"/>
      <c r="I27" s="32"/>
      <c r="J27" s="26"/>
      <c r="K27" s="26"/>
      <c r="L27" s="24"/>
      <c r="M27" s="32"/>
      <c r="N27" s="24"/>
      <c r="O27" s="24"/>
      <c r="P27" s="27"/>
      <c r="Q27" s="28">
        <f t="shared" si="1"/>
        <v>0</v>
      </c>
      <c r="R27" s="2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20"/>
      <c r="C28" s="21"/>
      <c r="D28" s="22"/>
      <c r="E28" s="23"/>
      <c r="F28" s="24"/>
      <c r="G28" s="24"/>
      <c r="H28" s="26"/>
      <c r="I28" s="32"/>
      <c r="J28" s="26"/>
      <c r="K28" s="26"/>
      <c r="L28" s="24"/>
      <c r="M28" s="32"/>
      <c r="N28" s="24"/>
      <c r="O28" s="24"/>
      <c r="P28" s="27"/>
      <c r="Q28" s="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26"/>
      <c r="I29" s="32"/>
      <c r="J29" s="26"/>
      <c r="K29" s="24"/>
      <c r="L29" s="24"/>
      <c r="M29" s="32"/>
      <c r="N29" s="24"/>
      <c r="O29" s="24"/>
      <c r="P29" s="27"/>
      <c r="Q29" s="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26"/>
      <c r="I30" s="32"/>
      <c r="J30" s="24"/>
      <c r="K30" s="24"/>
      <c r="L30" s="24"/>
      <c r="M30" s="32"/>
      <c r="N30" s="24"/>
      <c r="O30" s="24"/>
      <c r="P30" s="27"/>
      <c r="Q30" s="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20"/>
      <c r="C31" s="21"/>
      <c r="D31" s="22"/>
      <c r="E31" s="23"/>
      <c r="F31" s="26"/>
      <c r="G31" s="26"/>
      <c r="H31" s="26"/>
      <c r="I31" s="25"/>
      <c r="J31" s="24"/>
      <c r="K31" s="26"/>
      <c r="L31" s="24"/>
      <c r="M31" s="32"/>
      <c r="N31" s="24"/>
      <c r="O31" s="24"/>
      <c r="P31" s="27"/>
      <c r="Q31" s="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26"/>
      <c r="I32" s="32"/>
      <c r="J32" s="24"/>
      <c r="K32" s="24"/>
      <c r="L32" s="24"/>
      <c r="M32" s="32"/>
      <c r="N32" s="24"/>
      <c r="O32" s="26"/>
      <c r="P32" s="27"/>
      <c r="Q32" s="28">
        <f t="shared" si="1"/>
        <v>0</v>
      </c>
      <c r="R32" s="27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2"/>
      <c r="C33" s="21"/>
      <c r="D33" s="22"/>
      <c r="E33" s="23"/>
      <c r="F33" s="26"/>
      <c r="G33" s="24"/>
      <c r="H33" s="26"/>
      <c r="I33" s="32"/>
      <c r="J33" s="24"/>
      <c r="K33" s="24"/>
      <c r="L33" s="24"/>
      <c r="M33" s="32"/>
      <c r="N33" s="24"/>
      <c r="O33" s="24"/>
      <c r="P33" s="27"/>
      <c r="Q33" s="28">
        <f t="shared" si="1"/>
        <v>0</v>
      </c>
      <c r="R33" s="27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28.0</v>
      </c>
      <c r="B34" s="20"/>
      <c r="C34" s="21"/>
      <c r="D34" s="22"/>
      <c r="E34" s="23"/>
      <c r="F34" s="26"/>
      <c r="G34" s="24"/>
      <c r="H34" s="26"/>
      <c r="I34" s="25"/>
      <c r="J34" s="24"/>
      <c r="K34" s="26"/>
      <c r="L34" s="24"/>
      <c r="M34" s="25"/>
      <c r="N34" s="24"/>
      <c r="O34" s="24"/>
      <c r="P34" s="27"/>
      <c r="Q34" s="28">
        <f t="shared" si="1"/>
        <v>0</v>
      </c>
      <c r="R34" s="27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29.0</v>
      </c>
      <c r="B35" s="20"/>
      <c r="C35" s="21"/>
      <c r="D35" s="22"/>
      <c r="E35" s="23"/>
      <c r="F35" s="24"/>
      <c r="G35" s="24"/>
      <c r="H35" s="24"/>
      <c r="I35" s="25"/>
      <c r="J35" s="24"/>
      <c r="K35" s="26"/>
      <c r="L35" s="24"/>
      <c r="M35" s="32"/>
      <c r="N35" s="24"/>
      <c r="O35" s="24"/>
      <c r="P35" s="27"/>
      <c r="Q35" s="28">
        <f t="shared" si="1"/>
        <v>0</v>
      </c>
      <c r="R35" s="27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30.0</v>
      </c>
      <c r="B36" s="20"/>
      <c r="C36" s="21"/>
      <c r="D36" s="22"/>
      <c r="E36" s="23"/>
      <c r="F36" s="26"/>
      <c r="G36" s="26"/>
      <c r="H36" s="24"/>
      <c r="I36" s="25"/>
      <c r="J36" s="24"/>
      <c r="K36" s="24"/>
      <c r="L36" s="24"/>
      <c r="M36" s="25"/>
      <c r="N36" s="24"/>
      <c r="O36" s="24"/>
      <c r="P36" s="27"/>
      <c r="Q36" s="28">
        <f t="shared" si="1"/>
        <v>0</v>
      </c>
      <c r="R36" s="27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31.0</v>
      </c>
      <c r="B37" s="20"/>
      <c r="C37" s="21"/>
      <c r="D37" s="22"/>
      <c r="E37" s="23"/>
      <c r="F37" s="24"/>
      <c r="G37" s="24"/>
      <c r="H37" s="26"/>
      <c r="I37" s="25"/>
      <c r="J37" s="24"/>
      <c r="K37" s="24"/>
      <c r="L37" s="24"/>
      <c r="M37" s="32"/>
      <c r="N37" s="24"/>
      <c r="O37" s="24"/>
      <c r="P37" s="27"/>
      <c r="Q37" s="28">
        <f t="shared" si="1"/>
        <v>0</v>
      </c>
      <c r="R37" s="27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32.0</v>
      </c>
      <c r="B38" s="20"/>
      <c r="C38" s="21"/>
      <c r="D38" s="22"/>
      <c r="E38" s="23"/>
      <c r="F38" s="26"/>
      <c r="G38" s="24"/>
      <c r="H38" s="26" t="s">
        <v>763</v>
      </c>
      <c r="I38" s="25"/>
      <c r="J38" s="24"/>
      <c r="K38" s="24"/>
      <c r="L38" s="24"/>
      <c r="M38" s="25"/>
      <c r="N38" s="24"/>
      <c r="O38" s="24"/>
      <c r="P38" s="27"/>
      <c r="Q38" s="228">
        <v>0.0</v>
      </c>
      <c r="R38" s="27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33.0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32"/>
      <c r="N39" s="24"/>
      <c r="O39" s="24"/>
      <c r="P39" s="27"/>
      <c r="Q39" s="28">
        <f t="shared" ref="Q39:Q60" si="2">F39+G39+H39+I39+J39+K39+L39+M39+N39+O39-P39</f>
        <v>0</v>
      </c>
      <c r="R39" s="27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34.0</v>
      </c>
      <c r="B40" s="20"/>
      <c r="C40" s="21"/>
      <c r="D40" s="22"/>
      <c r="E40" s="23"/>
      <c r="F40" s="26"/>
      <c r="G40" s="24"/>
      <c r="H40" s="24"/>
      <c r="I40" s="25"/>
      <c r="J40" s="24"/>
      <c r="K40" s="24"/>
      <c r="L40" s="24"/>
      <c r="M40" s="25"/>
      <c r="N40" s="24"/>
      <c r="O40" s="24"/>
      <c r="P40" s="27"/>
      <c r="Q40" s="28">
        <f t="shared" si="2"/>
        <v>0</v>
      </c>
      <c r="R40" s="27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35.0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32"/>
      <c r="N41" s="24"/>
      <c r="O41" s="24"/>
      <c r="P41" s="27"/>
      <c r="Q41" s="28">
        <f t="shared" si="2"/>
        <v>0</v>
      </c>
      <c r="R41" s="27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36.0</v>
      </c>
      <c r="B42" s="20"/>
      <c r="C42" s="21"/>
      <c r="D42" s="22"/>
      <c r="E42" s="23"/>
      <c r="F42" s="24"/>
      <c r="G42" s="26"/>
      <c r="H42" s="24"/>
      <c r="I42" s="25"/>
      <c r="J42" s="24"/>
      <c r="K42" s="24"/>
      <c r="L42" s="24"/>
      <c r="M42" s="25"/>
      <c r="N42" s="24"/>
      <c r="O42" s="24"/>
      <c r="P42" s="27"/>
      <c r="Q42" s="28">
        <f t="shared" si="2"/>
        <v>0</v>
      </c>
      <c r="R42" s="27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37.0</v>
      </c>
      <c r="B43" s="20"/>
      <c r="C43" s="21"/>
      <c r="D43" s="22"/>
      <c r="E43" s="23"/>
      <c r="F43" s="26"/>
      <c r="G43" s="24"/>
      <c r="H43" s="24"/>
      <c r="I43" s="25"/>
      <c r="J43" s="24"/>
      <c r="K43" s="24"/>
      <c r="L43" s="24"/>
      <c r="M43" s="25"/>
      <c r="N43" s="24"/>
      <c r="O43" s="24"/>
      <c r="P43" s="27"/>
      <c r="Q43" s="28">
        <f t="shared" si="2"/>
        <v>0</v>
      </c>
      <c r="R43" s="27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38.0</v>
      </c>
      <c r="B44" s="20"/>
      <c r="C44" s="21"/>
      <c r="D44" s="22"/>
      <c r="E44" s="23"/>
      <c r="F44" s="24"/>
      <c r="G44" s="24"/>
      <c r="H44" s="24"/>
      <c r="I44" s="32"/>
      <c r="J44" s="24"/>
      <c r="K44" s="24"/>
      <c r="L44" s="24"/>
      <c r="M44" s="25"/>
      <c r="N44" s="24"/>
      <c r="O44" s="24"/>
      <c r="P44" s="27"/>
      <c r="Q44" s="28">
        <f t="shared" si="2"/>
        <v>0</v>
      </c>
      <c r="R44" s="27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39.0</v>
      </c>
      <c r="B45" s="20"/>
      <c r="C45" s="21"/>
      <c r="D45" s="22"/>
      <c r="E45" s="23"/>
      <c r="F45" s="24"/>
      <c r="G45" s="24"/>
      <c r="H45" s="24"/>
      <c r="I45" s="32"/>
      <c r="J45" s="24"/>
      <c r="K45" s="24"/>
      <c r="L45" s="24"/>
      <c r="M45" s="25"/>
      <c r="N45" s="24"/>
      <c r="O45" s="24"/>
      <c r="P45" s="27"/>
      <c r="Q45" s="28">
        <f t="shared" si="2"/>
        <v>0</v>
      </c>
      <c r="R45" s="27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40.0</v>
      </c>
      <c r="B46" s="20"/>
      <c r="C46" s="21"/>
      <c r="D46" s="22"/>
      <c r="E46" s="23"/>
      <c r="F46" s="24"/>
      <c r="G46" s="24"/>
      <c r="H46" s="24"/>
      <c r="I46" s="25"/>
      <c r="J46" s="24"/>
      <c r="K46" s="24"/>
      <c r="L46" s="24"/>
      <c r="M46" s="32"/>
      <c r="N46" s="24"/>
      <c r="O46" s="24"/>
      <c r="P46" s="27"/>
      <c r="Q46" s="28">
        <f t="shared" si="2"/>
        <v>0</v>
      </c>
      <c r="R46" s="27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41.0</v>
      </c>
      <c r="B47" s="20"/>
      <c r="C47" s="21"/>
      <c r="D47" s="22"/>
      <c r="E47" s="23"/>
      <c r="F47" s="24"/>
      <c r="G47" s="24"/>
      <c r="H47" s="24"/>
      <c r="I47" s="25"/>
      <c r="J47" s="24"/>
      <c r="K47" s="24"/>
      <c r="L47" s="24"/>
      <c r="M47" s="32"/>
      <c r="N47" s="24"/>
      <c r="O47" s="24"/>
      <c r="P47" s="27"/>
      <c r="Q47" s="28">
        <f t="shared" si="2"/>
        <v>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42.0</v>
      </c>
      <c r="B48" s="20"/>
      <c r="C48" s="21"/>
      <c r="D48" s="22"/>
      <c r="E48" s="23"/>
      <c r="F48" s="24"/>
      <c r="G48" s="24"/>
      <c r="H48" s="24"/>
      <c r="I48" s="25"/>
      <c r="J48" s="24"/>
      <c r="K48" s="24"/>
      <c r="L48" s="24"/>
      <c r="M48" s="32"/>
      <c r="N48" s="24"/>
      <c r="O48" s="24"/>
      <c r="P48" s="27"/>
      <c r="Q48" s="28">
        <f t="shared" si="2"/>
        <v>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43.0</v>
      </c>
      <c r="B49" s="20"/>
      <c r="C49" s="21"/>
      <c r="D49" s="22"/>
      <c r="E49" s="23"/>
      <c r="F49" s="24"/>
      <c r="G49" s="24"/>
      <c r="H49" s="24"/>
      <c r="I49" s="25"/>
      <c r="J49" s="24"/>
      <c r="K49" s="24"/>
      <c r="L49" s="24"/>
      <c r="M49" s="32"/>
      <c r="N49" s="24"/>
      <c r="O49" s="24"/>
      <c r="P49" s="27"/>
      <c r="Q49" s="28">
        <f t="shared" si="2"/>
        <v>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44.0</v>
      </c>
      <c r="B50" s="20"/>
      <c r="C50" s="21"/>
      <c r="D50" s="22"/>
      <c r="E50" s="23"/>
      <c r="F50" s="24"/>
      <c r="G50" s="24"/>
      <c r="H50" s="26"/>
      <c r="I50" s="25"/>
      <c r="J50" s="24"/>
      <c r="K50" s="24"/>
      <c r="L50" s="24"/>
      <c r="M50" s="25"/>
      <c r="N50" s="24"/>
      <c r="O50" s="24"/>
      <c r="P50" s="27"/>
      <c r="Q50" s="28">
        <f t="shared" si="2"/>
        <v>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45.0</v>
      </c>
      <c r="B51" s="20"/>
      <c r="C51" s="21"/>
      <c r="D51" s="22"/>
      <c r="E51" s="23"/>
      <c r="F51" s="24"/>
      <c r="G51" s="24"/>
      <c r="H51" s="24"/>
      <c r="I51" s="25"/>
      <c r="J51" s="24"/>
      <c r="K51" s="26"/>
      <c r="L51" s="24"/>
      <c r="M51" s="25"/>
      <c r="N51" s="24"/>
      <c r="O51" s="24"/>
      <c r="P51" s="27"/>
      <c r="Q51" s="28">
        <f t="shared" si="2"/>
        <v>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46.0</v>
      </c>
      <c r="B52" s="20"/>
      <c r="C52" s="21"/>
      <c r="D52" s="22"/>
      <c r="E52" s="23"/>
      <c r="F52" s="24"/>
      <c r="G52" s="24"/>
      <c r="H52" s="26"/>
      <c r="I52" s="25"/>
      <c r="J52" s="24"/>
      <c r="K52" s="24"/>
      <c r="L52" s="24"/>
      <c r="M52" s="25"/>
      <c r="N52" s="24"/>
      <c r="O52" s="24"/>
      <c r="P52" s="27"/>
      <c r="Q52" s="28">
        <f t="shared" si="2"/>
        <v>0</v>
      </c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47.0</v>
      </c>
      <c r="B53" s="20"/>
      <c r="C53" s="21"/>
      <c r="D53" s="22"/>
      <c r="E53" s="23"/>
      <c r="F53" s="24"/>
      <c r="G53" s="24"/>
      <c r="H53" s="24"/>
      <c r="I53" s="25"/>
      <c r="J53" s="24"/>
      <c r="K53" s="24"/>
      <c r="L53" s="24"/>
      <c r="M53" s="32"/>
      <c r="N53" s="24"/>
      <c r="O53" s="24"/>
      <c r="P53" s="27"/>
      <c r="Q53" s="28">
        <f t="shared" si="2"/>
        <v>0</v>
      </c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48.0</v>
      </c>
      <c r="B54" s="36"/>
      <c r="C54" s="37"/>
      <c r="D54" s="38"/>
      <c r="E54" s="39"/>
      <c r="F54" s="24"/>
      <c r="G54" s="24"/>
      <c r="H54" s="24"/>
      <c r="I54" s="25"/>
      <c r="J54" s="24"/>
      <c r="K54" s="24"/>
      <c r="L54" s="24"/>
      <c r="M54" s="25"/>
      <c r="N54" s="24"/>
      <c r="O54" s="24"/>
      <c r="P54" s="30"/>
      <c r="Q54" s="28">
        <f t="shared" si="2"/>
        <v>0</v>
      </c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49.0</v>
      </c>
      <c r="B55" s="36"/>
      <c r="C55" s="37"/>
      <c r="D55" s="38"/>
      <c r="E55" s="39"/>
      <c r="F55" s="24"/>
      <c r="G55" s="24"/>
      <c r="H55" s="24"/>
      <c r="I55" s="25"/>
      <c r="J55" s="24"/>
      <c r="K55" s="24"/>
      <c r="L55" s="24"/>
      <c r="M55" s="25"/>
      <c r="N55" s="24"/>
      <c r="O55" s="24"/>
      <c r="P55" s="30"/>
      <c r="Q55" s="28">
        <f t="shared" si="2"/>
        <v>0</v>
      </c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50.0</v>
      </c>
      <c r="B56" s="36"/>
      <c r="C56" s="37"/>
      <c r="D56" s="38"/>
      <c r="E56" s="39"/>
      <c r="F56" s="24"/>
      <c r="G56" s="24"/>
      <c r="H56" s="24"/>
      <c r="I56" s="25"/>
      <c r="J56" s="24"/>
      <c r="K56" s="24"/>
      <c r="L56" s="24"/>
      <c r="M56" s="25"/>
      <c r="N56" s="24"/>
      <c r="O56" s="24"/>
      <c r="P56" s="30"/>
      <c r="Q56" s="28">
        <f t="shared" si="2"/>
        <v>0</v>
      </c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51.0</v>
      </c>
      <c r="B57" s="36"/>
      <c r="C57" s="37"/>
      <c r="D57" s="38"/>
      <c r="E57" s="39"/>
      <c r="F57" s="24"/>
      <c r="G57" s="24"/>
      <c r="H57" s="24"/>
      <c r="I57" s="25"/>
      <c r="J57" s="24"/>
      <c r="K57" s="24"/>
      <c r="L57" s="24"/>
      <c r="M57" s="25"/>
      <c r="N57" s="24"/>
      <c r="O57" s="24"/>
      <c r="P57" s="30"/>
      <c r="Q57" s="28">
        <f t="shared" si="2"/>
        <v>0</v>
      </c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52.0</v>
      </c>
      <c r="B58" s="36"/>
      <c r="C58" s="37"/>
      <c r="D58" s="38"/>
      <c r="E58" s="39"/>
      <c r="F58" s="24"/>
      <c r="G58" s="24"/>
      <c r="H58" s="24"/>
      <c r="I58" s="25"/>
      <c r="J58" s="24"/>
      <c r="K58" s="24"/>
      <c r="L58" s="24"/>
      <c r="M58" s="25"/>
      <c r="N58" s="24"/>
      <c r="O58" s="24"/>
      <c r="P58" s="30"/>
      <c r="Q58" s="28">
        <f t="shared" si="2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hidden="1" customHeight="1">
      <c r="A59" s="19">
        <v>53.0</v>
      </c>
      <c r="B59" s="36"/>
      <c r="C59" s="37"/>
      <c r="D59" s="38"/>
      <c r="E59" s="39"/>
      <c r="F59" s="24"/>
      <c r="G59" s="24"/>
      <c r="H59" s="24"/>
      <c r="I59" s="25"/>
      <c r="J59" s="24"/>
      <c r="K59" s="24"/>
      <c r="L59" s="24"/>
      <c r="M59" s="25"/>
      <c r="N59" s="24"/>
      <c r="O59" s="24"/>
      <c r="P59" s="30"/>
      <c r="Q59" s="28">
        <f t="shared" si="2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19"/>
      <c r="B60" s="36"/>
      <c r="C60" s="37"/>
      <c r="D60" s="38"/>
      <c r="E60" s="39"/>
      <c r="F60" s="24"/>
      <c r="G60" s="24"/>
      <c r="H60" s="24"/>
      <c r="I60" s="25"/>
      <c r="J60" s="24"/>
      <c r="K60" s="25"/>
      <c r="L60" s="24"/>
      <c r="M60" s="25"/>
      <c r="N60" s="24"/>
      <c r="O60" s="24"/>
      <c r="P60" s="30"/>
      <c r="Q60" s="28">
        <f t="shared" si="2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40"/>
      <c r="B61" s="41"/>
      <c r="C61" s="42"/>
      <c r="D61" s="43"/>
      <c r="E61" s="43"/>
      <c r="F61" s="44">
        <f t="shared" ref="F61:P61" si="3">SUM(F6:F60)</f>
        <v>3700</v>
      </c>
      <c r="G61" s="44">
        <f t="shared" si="3"/>
        <v>0</v>
      </c>
      <c r="H61" s="44">
        <f t="shared" si="3"/>
        <v>70200</v>
      </c>
      <c r="I61" s="44">
        <f t="shared" si="3"/>
        <v>66900</v>
      </c>
      <c r="J61" s="44">
        <f t="shared" si="3"/>
        <v>12700</v>
      </c>
      <c r="K61" s="44">
        <f t="shared" si="3"/>
        <v>3900</v>
      </c>
      <c r="L61" s="44">
        <f t="shared" si="3"/>
        <v>0</v>
      </c>
      <c r="M61" s="44">
        <f t="shared" si="3"/>
        <v>5000</v>
      </c>
      <c r="N61" s="44">
        <f t="shared" si="3"/>
        <v>0</v>
      </c>
      <c r="O61" s="44">
        <f t="shared" si="3"/>
        <v>0</v>
      </c>
      <c r="P61" s="44">
        <f t="shared" si="3"/>
        <v>162400</v>
      </c>
      <c r="Q61" s="45"/>
      <c r="R61" s="43"/>
      <c r="S61" s="46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</row>
    <row r="62" ht="42.0" customHeight="1">
      <c r="A62" s="49"/>
      <c r="B62" s="50"/>
      <c r="C62" s="51"/>
      <c r="D62" s="51"/>
      <c r="E62" s="51"/>
      <c r="F62" s="52">
        <f>F61+G61+H61+I61+J61+K61+L61+M61+N61+O61</f>
        <v>162400</v>
      </c>
      <c r="G62" s="4"/>
      <c r="H62" s="4"/>
      <c r="I62" s="4"/>
      <c r="J62" s="4"/>
      <c r="K62" s="4"/>
      <c r="L62" s="4"/>
      <c r="M62" s="4"/>
      <c r="N62" s="4"/>
      <c r="O62" s="4"/>
      <c r="P62" s="53" t="s">
        <v>62</v>
      </c>
      <c r="Q62" s="53"/>
      <c r="R62" s="51"/>
      <c r="S62" s="54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</row>
    <row r="63" ht="42.0" customHeight="1">
      <c r="A63" s="55"/>
      <c r="B63" s="55"/>
      <c r="C63" s="55"/>
      <c r="D63" s="55"/>
      <c r="E63" s="31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</row>
    <row r="64" ht="42.0" customHeight="1">
      <c r="A64" s="56" t="s">
        <v>63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</row>
    <row r="65" ht="42.0" customHeight="1">
      <c r="A65" s="57" t="s">
        <v>2</v>
      </c>
      <c r="B65" s="58" t="s">
        <v>3</v>
      </c>
      <c r="C65" s="58" t="s">
        <v>4</v>
      </c>
      <c r="D65" s="58" t="s">
        <v>5</v>
      </c>
      <c r="E65" s="58" t="s">
        <v>6</v>
      </c>
      <c r="F65" s="59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58" t="s">
        <v>8</v>
      </c>
      <c r="S65" s="58" t="s">
        <v>9</v>
      </c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</row>
    <row r="66" ht="42.0" customHeight="1">
      <c r="A66" s="11"/>
      <c r="B66" s="12"/>
      <c r="C66" s="12"/>
      <c r="D66" s="12"/>
      <c r="E66" s="12"/>
      <c r="F66" s="60" t="s">
        <v>10</v>
      </c>
      <c r="G66" s="61" t="s">
        <v>11</v>
      </c>
      <c r="H66" s="10"/>
      <c r="I66" s="61" t="s">
        <v>12</v>
      </c>
      <c r="J66" s="10"/>
      <c r="K66" s="58" t="s">
        <v>13</v>
      </c>
      <c r="L66" s="62"/>
      <c r="M66" s="62"/>
      <c r="N66" s="229" t="s">
        <v>23</v>
      </c>
      <c r="O66" s="64" t="s">
        <v>952</v>
      </c>
      <c r="P66" s="58" t="s">
        <v>14</v>
      </c>
      <c r="Q66" s="58" t="s">
        <v>15</v>
      </c>
      <c r="R66" s="12"/>
      <c r="S66" s="12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</row>
    <row r="67" ht="42.0" customHeight="1">
      <c r="A67" s="17"/>
      <c r="B67" s="10"/>
      <c r="C67" s="10"/>
      <c r="D67" s="10"/>
      <c r="E67" s="10"/>
      <c r="F67" s="10"/>
      <c r="G67" s="65" t="s">
        <v>16</v>
      </c>
      <c r="H67" s="63" t="s">
        <v>17</v>
      </c>
      <c r="I67" s="63" t="s">
        <v>18</v>
      </c>
      <c r="J67" s="63" t="s">
        <v>19</v>
      </c>
      <c r="K67" s="10"/>
      <c r="L67" s="63" t="s">
        <v>20</v>
      </c>
      <c r="M67" s="63" t="s">
        <v>21</v>
      </c>
      <c r="N67" s="229" t="s">
        <v>65</v>
      </c>
      <c r="O67" s="10"/>
      <c r="P67" s="10"/>
      <c r="Q67" s="10"/>
      <c r="R67" s="10"/>
      <c r="S67" s="10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</row>
    <row r="68" ht="42.0" customHeight="1">
      <c r="A68" s="66">
        <v>1.0</v>
      </c>
      <c r="B68" s="232"/>
      <c r="C68" s="214"/>
      <c r="D68" s="95"/>
      <c r="E68" s="96"/>
      <c r="F68" s="233"/>
      <c r="G68" s="234"/>
      <c r="H68" s="234"/>
      <c r="I68" s="234"/>
      <c r="J68" s="234"/>
      <c r="K68" s="234"/>
      <c r="L68" s="235"/>
      <c r="M68" s="234"/>
      <c r="N68" s="236"/>
      <c r="O68" s="237"/>
      <c r="P68" s="238"/>
      <c r="Q68" s="79">
        <f t="shared" ref="Q68:Q74" si="4">F68+G68+H68+I68+J68+K68+L68+M68+N68+O68-P68</f>
        <v>0</v>
      </c>
      <c r="R68" s="27"/>
      <c r="S68" s="73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</row>
    <row r="69" ht="42.0" customHeight="1">
      <c r="A69" s="179">
        <v>2.0</v>
      </c>
      <c r="B69" s="100"/>
      <c r="C69" s="159"/>
      <c r="D69" s="160"/>
      <c r="E69" s="161"/>
      <c r="F69" s="71"/>
      <c r="G69" s="71"/>
      <c r="H69" s="71"/>
      <c r="I69" s="71"/>
      <c r="J69" s="71"/>
      <c r="K69" s="71"/>
      <c r="L69" s="71"/>
      <c r="M69" s="71"/>
      <c r="N69" s="162"/>
      <c r="O69" s="162"/>
      <c r="P69" s="163"/>
      <c r="Q69" s="79">
        <f t="shared" si="4"/>
        <v>0</v>
      </c>
      <c r="R69" s="30"/>
      <c r="S69" s="73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</row>
    <row r="70" ht="42.0" customHeight="1">
      <c r="A70" s="66">
        <v>3.0</v>
      </c>
      <c r="B70" s="225"/>
      <c r="C70" s="159"/>
      <c r="D70" s="160"/>
      <c r="E70" s="161"/>
      <c r="F70" s="71"/>
      <c r="G70" s="71"/>
      <c r="H70" s="71"/>
      <c r="I70" s="71"/>
      <c r="J70" s="71"/>
      <c r="K70" s="71"/>
      <c r="L70" s="71"/>
      <c r="M70" s="71"/>
      <c r="N70" s="162"/>
      <c r="O70" s="72"/>
      <c r="P70" s="163"/>
      <c r="Q70" s="79">
        <f t="shared" si="4"/>
        <v>0</v>
      </c>
      <c r="R70" s="30"/>
      <c r="S70" s="73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</row>
    <row r="71" ht="42.0" customHeight="1">
      <c r="A71" s="66">
        <v>4.0</v>
      </c>
      <c r="B71" s="225"/>
      <c r="C71" s="159"/>
      <c r="D71" s="160"/>
      <c r="E71" s="161"/>
      <c r="F71" s="71"/>
      <c r="G71" s="71"/>
      <c r="H71" s="71"/>
      <c r="I71" s="71"/>
      <c r="J71" s="71"/>
      <c r="K71" s="71"/>
      <c r="L71" s="71"/>
      <c r="M71" s="71"/>
      <c r="N71" s="162"/>
      <c r="O71" s="72"/>
      <c r="P71" s="163"/>
      <c r="Q71" s="79">
        <f t="shared" si="4"/>
        <v>0</v>
      </c>
      <c r="R71" s="30"/>
      <c r="S71" s="73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</row>
    <row r="72" ht="42.0" customHeight="1">
      <c r="A72" s="66">
        <v>5.0</v>
      </c>
      <c r="B72" s="67"/>
      <c r="C72" s="68"/>
      <c r="D72" s="69"/>
      <c r="E72" s="70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78"/>
      <c r="Q72" s="79">
        <f t="shared" si="4"/>
        <v>0</v>
      </c>
      <c r="R72" s="30"/>
      <c r="S72" s="73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</row>
    <row r="73" ht="42.0" hidden="1" customHeight="1">
      <c r="A73" s="66">
        <v>6.0</v>
      </c>
      <c r="B73" s="36"/>
      <c r="C73" s="81"/>
      <c r="D73" s="81"/>
      <c r="E73" s="82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78"/>
      <c r="Q73" s="79">
        <f t="shared" si="4"/>
        <v>0</v>
      </c>
      <c r="R73" s="30"/>
      <c r="S73" s="73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</row>
    <row r="74" ht="42.0" hidden="1" customHeight="1">
      <c r="A74" s="83">
        <v>7.0</v>
      </c>
      <c r="B74" s="84"/>
      <c r="C74" s="75"/>
      <c r="D74" s="75"/>
      <c r="E74" s="75"/>
      <c r="F74" s="71"/>
      <c r="G74" s="71"/>
      <c r="H74" s="71"/>
      <c r="I74" s="71"/>
      <c r="J74" s="71"/>
      <c r="K74" s="71"/>
      <c r="L74" s="71"/>
      <c r="M74" s="71"/>
      <c r="N74" s="71"/>
      <c r="O74" s="72"/>
      <c r="P74" s="85"/>
      <c r="Q74" s="79">
        <f t="shared" si="4"/>
        <v>0</v>
      </c>
      <c r="R74" s="30"/>
      <c r="S74" s="73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</row>
    <row r="75" ht="42.0" customHeight="1">
      <c r="A75" s="86"/>
      <c r="B75" s="87"/>
      <c r="C75" s="88"/>
      <c r="D75" s="89" t="s">
        <v>66</v>
      </c>
      <c r="E75" s="62"/>
      <c r="F75" s="90">
        <f t="shared" ref="F75:P75" si="5">SUM(F68:F74)</f>
        <v>0</v>
      </c>
      <c r="G75" s="90">
        <f t="shared" si="5"/>
        <v>0</v>
      </c>
      <c r="H75" s="90">
        <f t="shared" si="5"/>
        <v>0</v>
      </c>
      <c r="I75" s="90">
        <f t="shared" si="5"/>
        <v>0</v>
      </c>
      <c r="J75" s="90">
        <f t="shared" si="5"/>
        <v>0</v>
      </c>
      <c r="K75" s="90">
        <f t="shared" si="5"/>
        <v>0</v>
      </c>
      <c r="L75" s="90">
        <f t="shared" si="5"/>
        <v>0</v>
      </c>
      <c r="M75" s="90">
        <f t="shared" si="5"/>
        <v>0</v>
      </c>
      <c r="N75" s="90">
        <f t="shared" si="5"/>
        <v>0</v>
      </c>
      <c r="O75" s="90">
        <f t="shared" si="5"/>
        <v>0</v>
      </c>
      <c r="P75" s="90">
        <f t="shared" si="5"/>
        <v>0</v>
      </c>
      <c r="Q75" s="91"/>
      <c r="R75" s="62"/>
      <c r="S75" s="73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</row>
    <row r="76" ht="42.0" customHeight="1">
      <c r="A76" s="55"/>
      <c r="B76" s="55"/>
      <c r="C76" s="55"/>
      <c r="D76" s="55"/>
      <c r="E76" s="31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</row>
    <row r="77" ht="42.0" customHeight="1">
      <c r="A77" s="56" t="s">
        <v>67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</row>
    <row r="78" ht="42.0" customHeight="1">
      <c r="A78" s="57" t="s">
        <v>2</v>
      </c>
      <c r="B78" s="58" t="s">
        <v>3</v>
      </c>
      <c r="C78" s="58" t="s">
        <v>4</v>
      </c>
      <c r="D78" s="58" t="s">
        <v>5</v>
      </c>
      <c r="E78" s="58" t="s">
        <v>6</v>
      </c>
      <c r="F78" s="59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58" t="s">
        <v>8</v>
      </c>
      <c r="S78" s="58" t="s">
        <v>9</v>
      </c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</row>
    <row r="79" ht="42.0" customHeight="1">
      <c r="A79" s="11"/>
      <c r="B79" s="12"/>
      <c r="C79" s="12"/>
      <c r="D79" s="12"/>
      <c r="E79" s="12"/>
      <c r="F79" s="60" t="s">
        <v>10</v>
      </c>
      <c r="G79" s="61" t="s">
        <v>11</v>
      </c>
      <c r="H79" s="10"/>
      <c r="I79" s="61" t="s">
        <v>12</v>
      </c>
      <c r="J79" s="10"/>
      <c r="K79" s="58" t="s">
        <v>13</v>
      </c>
      <c r="L79" s="62"/>
      <c r="M79" s="62"/>
      <c r="N79" s="62"/>
      <c r="O79" s="64" t="s">
        <v>953</v>
      </c>
      <c r="P79" s="58" t="s">
        <v>14</v>
      </c>
      <c r="Q79" s="58" t="s">
        <v>15</v>
      </c>
      <c r="R79" s="12"/>
      <c r="S79" s="12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</row>
    <row r="80" ht="42.0" customHeight="1">
      <c r="A80" s="17"/>
      <c r="B80" s="10"/>
      <c r="C80" s="10"/>
      <c r="D80" s="10"/>
      <c r="E80" s="10"/>
      <c r="F80" s="10"/>
      <c r="G80" s="65" t="s">
        <v>16</v>
      </c>
      <c r="H80" s="63" t="s">
        <v>17</v>
      </c>
      <c r="I80" s="63" t="s">
        <v>18</v>
      </c>
      <c r="J80" s="63" t="s">
        <v>19</v>
      </c>
      <c r="K80" s="10"/>
      <c r="L80" s="63" t="s">
        <v>20</v>
      </c>
      <c r="M80" s="63" t="s">
        <v>21</v>
      </c>
      <c r="N80" s="63" t="s">
        <v>22</v>
      </c>
      <c r="O80" s="10"/>
      <c r="P80" s="10"/>
      <c r="Q80" s="10"/>
      <c r="R80" s="10"/>
      <c r="S80" s="10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92">
        <v>1.0</v>
      </c>
      <c r="B81" s="240">
        <v>46192.0</v>
      </c>
      <c r="C81" s="166" t="s">
        <v>954</v>
      </c>
      <c r="D81" s="167">
        <v>42046.0</v>
      </c>
      <c r="E81" s="167" t="s">
        <v>642</v>
      </c>
      <c r="F81" s="103"/>
      <c r="G81" s="71"/>
      <c r="H81" s="226">
        <v>2600.0</v>
      </c>
      <c r="I81" s="241"/>
      <c r="J81" s="221"/>
      <c r="K81" s="220"/>
      <c r="L81" s="162"/>
      <c r="M81" s="168"/>
      <c r="N81" s="222"/>
      <c r="O81" s="223"/>
      <c r="P81" s="207">
        <v>2600.0</v>
      </c>
      <c r="Q81" s="158">
        <v>0.0</v>
      </c>
      <c r="R81" s="170">
        <v>42046.0</v>
      </c>
      <c r="S81" s="73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hidden="1" customHeight="1">
      <c r="A82" s="239">
        <v>2.0</v>
      </c>
      <c r="B82" s="240"/>
      <c r="C82" s="172"/>
      <c r="D82" s="173"/>
      <c r="E82" s="173"/>
      <c r="F82" s="103"/>
      <c r="G82" s="104"/>
      <c r="H82" s="105"/>
      <c r="I82" s="104"/>
      <c r="J82" s="103"/>
      <c r="K82" s="203"/>
      <c r="L82" s="103"/>
      <c r="M82" s="111"/>
      <c r="N82" s="103"/>
      <c r="O82" s="73"/>
      <c r="P82" s="202"/>
      <c r="Q82" s="79">
        <f t="shared" ref="Q82:Q90" si="6">F82+G82+H82+I82+J82+K82+L82+M82+N82+O82-P82</f>
        <v>0</v>
      </c>
      <c r="R82" s="99"/>
      <c r="S82" s="73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hidden="1" customHeight="1">
      <c r="A83" s="92">
        <v>3.0</v>
      </c>
      <c r="B83" s="242"/>
      <c r="C83" s="172"/>
      <c r="D83" s="205"/>
      <c r="E83" s="173"/>
      <c r="F83" s="103"/>
      <c r="G83" s="104"/>
      <c r="H83" s="162"/>
      <c r="I83" s="104"/>
      <c r="J83" s="103"/>
      <c r="K83" s="103"/>
      <c r="L83" s="103"/>
      <c r="M83" s="103"/>
      <c r="N83" s="103"/>
      <c r="O83" s="73"/>
      <c r="P83" s="202"/>
      <c r="Q83" s="79">
        <f t="shared" si="6"/>
        <v>0</v>
      </c>
      <c r="R83" s="99"/>
      <c r="S83" s="73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hidden="1" customHeight="1">
      <c r="A84" s="92">
        <v>4.0</v>
      </c>
      <c r="B84" s="243"/>
      <c r="C84" s="172"/>
      <c r="D84" s="173"/>
      <c r="E84" s="173"/>
      <c r="F84" s="103"/>
      <c r="G84" s="104"/>
      <c r="H84" s="105"/>
      <c r="I84" s="104"/>
      <c r="J84" s="103"/>
      <c r="K84" s="103"/>
      <c r="L84" s="103"/>
      <c r="M84" s="103"/>
      <c r="N84" s="103"/>
      <c r="O84" s="73"/>
      <c r="P84" s="169"/>
      <c r="Q84" s="79">
        <f t="shared" si="6"/>
        <v>0</v>
      </c>
      <c r="R84" s="99"/>
      <c r="S84" s="73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hidden="1" customHeight="1">
      <c r="A85" s="92">
        <v>5.0</v>
      </c>
      <c r="B85" s="244"/>
      <c r="C85" s="209"/>
      <c r="D85" s="210"/>
      <c r="E85" s="210"/>
      <c r="F85" s="120"/>
      <c r="G85" s="121"/>
      <c r="H85" s="211"/>
      <c r="I85" s="121"/>
      <c r="J85" s="120"/>
      <c r="K85" s="120"/>
      <c r="L85" s="120"/>
      <c r="M85" s="120"/>
      <c r="N85" s="120"/>
      <c r="O85" s="122"/>
      <c r="P85" s="212"/>
      <c r="Q85" s="79">
        <f t="shared" si="6"/>
        <v>0</v>
      </c>
      <c r="R85" s="99"/>
      <c r="S85" s="73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hidden="1" customHeight="1">
      <c r="A86" s="92">
        <v>6.0</v>
      </c>
      <c r="B86" s="244"/>
      <c r="C86" s="209"/>
      <c r="D86" s="210"/>
      <c r="E86" s="210"/>
      <c r="F86" s="120"/>
      <c r="G86" s="211"/>
      <c r="H86" s="211"/>
      <c r="I86" s="121"/>
      <c r="J86" s="120"/>
      <c r="K86" s="120"/>
      <c r="L86" s="120"/>
      <c r="M86" s="245"/>
      <c r="N86" s="120"/>
      <c r="O86" s="122"/>
      <c r="P86" s="212"/>
      <c r="Q86" s="79">
        <f t="shared" si="6"/>
        <v>0</v>
      </c>
      <c r="R86" s="99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hidden="1" customHeight="1">
      <c r="A87" s="92">
        <v>7.0</v>
      </c>
      <c r="B87" s="124"/>
      <c r="C87" s="117"/>
      <c r="D87" s="119"/>
      <c r="E87" s="119"/>
      <c r="F87" s="120"/>
      <c r="G87" s="121"/>
      <c r="H87" s="121"/>
      <c r="I87" s="121"/>
      <c r="J87" s="120"/>
      <c r="K87" s="120"/>
      <c r="L87" s="120"/>
      <c r="M87" s="120"/>
      <c r="N87" s="120"/>
      <c r="O87" s="122"/>
      <c r="P87" s="177"/>
      <c r="Q87" s="79">
        <f t="shared" si="6"/>
        <v>0</v>
      </c>
      <c r="R87" s="99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hidden="1" customHeight="1">
      <c r="A88" s="92">
        <v>8.0</v>
      </c>
      <c r="B88" s="124"/>
      <c r="C88" s="117"/>
      <c r="D88" s="119"/>
      <c r="E88" s="119"/>
      <c r="F88" s="120"/>
      <c r="G88" s="121"/>
      <c r="H88" s="121"/>
      <c r="I88" s="121"/>
      <c r="J88" s="120"/>
      <c r="K88" s="120"/>
      <c r="L88" s="120"/>
      <c r="M88" s="120"/>
      <c r="N88" s="120"/>
      <c r="O88" s="122"/>
      <c r="P88" s="177"/>
      <c r="Q88" s="79">
        <f t="shared" si="6"/>
        <v>0</v>
      </c>
      <c r="R88" s="99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hidden="1" customHeight="1">
      <c r="A89" s="92">
        <v>9.0</v>
      </c>
      <c r="B89" s="124"/>
      <c r="C89" s="117"/>
      <c r="D89" s="119"/>
      <c r="E89" s="119"/>
      <c r="F89" s="120"/>
      <c r="G89" s="121"/>
      <c r="H89" s="121"/>
      <c r="I89" s="121"/>
      <c r="J89" s="120"/>
      <c r="K89" s="120"/>
      <c r="L89" s="120"/>
      <c r="M89" s="120"/>
      <c r="N89" s="120"/>
      <c r="O89" s="122"/>
      <c r="P89" s="177"/>
      <c r="Q89" s="79">
        <f t="shared" si="6"/>
        <v>0</v>
      </c>
      <c r="R89" s="99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hidden="1" customHeight="1">
      <c r="A90" s="92">
        <v>10.0</v>
      </c>
      <c r="B90" s="124"/>
      <c r="C90" s="117"/>
      <c r="D90" s="125"/>
      <c r="E90" s="126"/>
      <c r="F90" s="120"/>
      <c r="G90" s="120"/>
      <c r="H90" s="127"/>
      <c r="I90" s="120"/>
      <c r="J90" s="120"/>
      <c r="K90" s="120"/>
      <c r="L90" s="120"/>
      <c r="M90" s="120"/>
      <c r="N90" s="120"/>
      <c r="O90" s="122"/>
      <c r="P90" s="121"/>
      <c r="Q90" s="79">
        <f t="shared" si="6"/>
        <v>0</v>
      </c>
      <c r="R90" s="99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customHeight="1">
      <c r="A91" s="92"/>
      <c r="B91" s="128"/>
      <c r="C91" s="129"/>
      <c r="D91" s="130"/>
      <c r="E91" s="130"/>
      <c r="F91" s="120"/>
      <c r="G91" s="120"/>
      <c r="H91" s="120"/>
      <c r="I91" s="120"/>
      <c r="J91" s="120"/>
      <c r="K91" s="120"/>
      <c r="L91" s="120"/>
      <c r="M91" s="120"/>
      <c r="N91" s="120"/>
      <c r="O91" s="122"/>
      <c r="P91" s="120"/>
      <c r="Q91" s="79"/>
      <c r="R91" s="131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customHeight="1">
      <c r="A92" s="86"/>
      <c r="B92" s="87"/>
      <c r="C92" s="88"/>
      <c r="D92" s="89" t="s">
        <v>66</v>
      </c>
      <c r="E92" s="62"/>
      <c r="F92" s="90">
        <f t="shared" ref="F92:P92" si="7">SUM(F81:F84)</f>
        <v>0</v>
      </c>
      <c r="G92" s="90">
        <f t="shared" si="7"/>
        <v>0</v>
      </c>
      <c r="H92" s="90">
        <f t="shared" si="7"/>
        <v>2600</v>
      </c>
      <c r="I92" s="90">
        <f t="shared" si="7"/>
        <v>0</v>
      </c>
      <c r="J92" s="90">
        <f t="shared" si="7"/>
        <v>0</v>
      </c>
      <c r="K92" s="90">
        <f t="shared" si="7"/>
        <v>0</v>
      </c>
      <c r="L92" s="90">
        <f t="shared" si="7"/>
        <v>0</v>
      </c>
      <c r="M92" s="90">
        <f t="shared" si="7"/>
        <v>0</v>
      </c>
      <c r="N92" s="90">
        <f t="shared" si="7"/>
        <v>0</v>
      </c>
      <c r="O92" s="90">
        <f t="shared" si="7"/>
        <v>0</v>
      </c>
      <c r="P92" s="90">
        <f t="shared" si="7"/>
        <v>2600</v>
      </c>
      <c r="Q92" s="91"/>
      <c r="R92" s="62"/>
      <c r="S92" s="73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55"/>
      <c r="B93" s="55"/>
      <c r="C93" s="55"/>
      <c r="D93" s="55"/>
      <c r="E93" s="132"/>
      <c r="F93" s="133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42.0" customHeight="1">
      <c r="A94" s="55"/>
      <c r="B94" s="55"/>
      <c r="C94" s="55"/>
      <c r="D94" s="55"/>
      <c r="E94" s="132"/>
      <c r="F94" s="133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ht="51.0" customHeight="1">
      <c r="A95" s="2"/>
      <c r="B95" s="2"/>
      <c r="C95" s="2"/>
      <c r="D95" s="2"/>
      <c r="E95" s="134" t="s">
        <v>73</v>
      </c>
      <c r="F95" s="178" t="s">
        <v>139</v>
      </c>
      <c r="G95" s="2"/>
      <c r="H95" s="2"/>
      <c r="I95" s="2"/>
      <c r="J95" s="136" t="s">
        <v>75</v>
      </c>
      <c r="K95" s="136"/>
      <c r="L95" s="136"/>
      <c r="M95" s="136"/>
      <c r="N95" s="137"/>
      <c r="O95" s="137"/>
      <c r="P95" s="138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34" t="s">
        <v>76</v>
      </c>
      <c r="F96" s="178" t="s">
        <v>139</v>
      </c>
      <c r="G96" s="2"/>
      <c r="H96" s="2"/>
      <c r="I96" s="2"/>
      <c r="J96" s="139" t="s">
        <v>77</v>
      </c>
      <c r="K96" s="139"/>
      <c r="L96" s="139"/>
      <c r="M96" s="139"/>
      <c r="N96" s="139"/>
      <c r="O96" s="139"/>
      <c r="P96" s="140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34" t="s">
        <v>78</v>
      </c>
      <c r="F97" s="178" t="s">
        <v>139</v>
      </c>
      <c r="G97" s="2"/>
      <c r="H97" s="2"/>
      <c r="I97" s="2"/>
      <c r="J97" s="141"/>
      <c r="K97" s="142"/>
      <c r="L97" s="142"/>
      <c r="M97" s="142"/>
      <c r="N97" s="142"/>
      <c r="O97" s="142"/>
      <c r="P97" s="142"/>
      <c r="Q97" s="143"/>
      <c r="R97" s="31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34" t="s">
        <v>79</v>
      </c>
      <c r="F98" s="178" t="s">
        <v>139</v>
      </c>
      <c r="G98" s="2"/>
      <c r="H98" s="2"/>
      <c r="I98" s="2"/>
      <c r="J98" s="144"/>
      <c r="K98" s="144"/>
      <c r="L98" s="144"/>
      <c r="M98" s="144"/>
      <c r="N98" s="144"/>
      <c r="O98" s="144"/>
      <c r="P98" s="55"/>
      <c r="Q98" s="55"/>
      <c r="R98" s="5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34" t="s">
        <v>955</v>
      </c>
      <c r="F99" s="178" t="s">
        <v>139</v>
      </c>
      <c r="G99" s="2"/>
      <c r="H99" s="2"/>
      <c r="I99" s="2"/>
      <c r="J99" s="144"/>
      <c r="K99" s="144"/>
      <c r="L99" s="144"/>
      <c r="M99" s="144"/>
      <c r="N99" s="144"/>
      <c r="O99" s="144"/>
      <c r="P99" s="145"/>
      <c r="Q99" s="55"/>
      <c r="R99" s="5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34" t="s">
        <v>81</v>
      </c>
      <c r="F100" s="178" t="s">
        <v>139</v>
      </c>
      <c r="G100" s="2"/>
      <c r="H100" s="2"/>
      <c r="I100" s="2"/>
      <c r="J100" s="146"/>
      <c r="K100" s="146"/>
      <c r="L100" s="146"/>
      <c r="M100" s="146"/>
      <c r="N100" s="55"/>
      <c r="O100" s="55"/>
      <c r="P100" s="145"/>
      <c r="Q100" s="55"/>
      <c r="R100" s="5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134" t="s">
        <v>82</v>
      </c>
      <c r="F101" s="178" t="s">
        <v>139</v>
      </c>
      <c r="G101" s="2"/>
      <c r="H101" s="2"/>
      <c r="I101" s="2"/>
      <c r="J101" s="55"/>
      <c r="K101" s="55"/>
      <c r="L101" s="147"/>
      <c r="M101" s="55"/>
      <c r="N101" s="55"/>
      <c r="O101" s="55"/>
      <c r="P101" s="145"/>
      <c r="Q101" s="55"/>
      <c r="R101" s="5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55"/>
      <c r="K102" s="55"/>
      <c r="L102" s="55"/>
      <c r="M102" s="55"/>
      <c r="N102" s="55"/>
      <c r="O102" s="55"/>
      <c r="P102" s="55"/>
      <c r="Q102" s="55"/>
      <c r="R102" s="55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956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46193.0</v>
      </c>
      <c r="C6" s="246" t="s">
        <v>957</v>
      </c>
      <c r="D6" s="247">
        <v>35227.0</v>
      </c>
      <c r="E6" s="248" t="s">
        <v>92</v>
      </c>
      <c r="F6" s="249">
        <v>1000.0</v>
      </c>
      <c r="G6" s="250"/>
      <c r="H6" s="24"/>
      <c r="I6" s="251"/>
      <c r="J6" s="252"/>
      <c r="K6" s="253"/>
      <c r="L6" s="24"/>
      <c r="M6" s="253"/>
      <c r="N6" s="24"/>
      <c r="O6" s="26"/>
      <c r="P6" s="27"/>
      <c r="Q6" s="228">
        <v>0.0</v>
      </c>
      <c r="R6" s="230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46193.0</v>
      </c>
      <c r="C7" s="254" t="s">
        <v>958</v>
      </c>
      <c r="D7" s="255">
        <v>97729.0</v>
      </c>
      <c r="E7" s="256" t="s">
        <v>959</v>
      </c>
      <c r="F7" s="257">
        <v>1000.0</v>
      </c>
      <c r="G7" s="258"/>
      <c r="H7" s="24"/>
      <c r="I7" s="251"/>
      <c r="J7" s="259"/>
      <c r="K7" s="253"/>
      <c r="L7" s="24"/>
      <c r="M7" s="253"/>
      <c r="N7" s="24"/>
      <c r="O7" s="24"/>
      <c r="P7" s="27"/>
      <c r="Q7" s="228">
        <v>0.0</v>
      </c>
      <c r="R7" s="230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46193.0</v>
      </c>
      <c r="C8" s="254" t="s">
        <v>960</v>
      </c>
      <c r="D8" s="255">
        <v>21818.0</v>
      </c>
      <c r="E8" s="256" t="s">
        <v>961</v>
      </c>
      <c r="F8" s="260"/>
      <c r="G8" s="258"/>
      <c r="H8" s="24"/>
      <c r="I8" s="251"/>
      <c r="J8" s="259"/>
      <c r="K8" s="261">
        <v>5000.0</v>
      </c>
      <c r="L8" s="24"/>
      <c r="M8" s="253"/>
      <c r="N8" s="24"/>
      <c r="O8" s="24"/>
      <c r="P8" s="27"/>
      <c r="Q8" s="228">
        <v>0.0</v>
      </c>
      <c r="R8" s="230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46193.0</v>
      </c>
      <c r="C9" s="254" t="s">
        <v>962</v>
      </c>
      <c r="D9" s="255">
        <v>10699.0</v>
      </c>
      <c r="E9" s="256" t="s">
        <v>963</v>
      </c>
      <c r="F9" s="260"/>
      <c r="G9" s="258"/>
      <c r="H9" s="24"/>
      <c r="I9" s="251"/>
      <c r="J9" s="259"/>
      <c r="K9" s="253"/>
      <c r="L9" s="24"/>
      <c r="M9" s="261">
        <v>1000.0</v>
      </c>
      <c r="N9" s="24"/>
      <c r="O9" s="24"/>
      <c r="P9" s="27"/>
      <c r="Q9" s="228">
        <v>0.0</v>
      </c>
      <c r="R9" s="230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46193.0</v>
      </c>
      <c r="C10" s="254" t="s">
        <v>964</v>
      </c>
      <c r="D10" s="255">
        <v>51166.0</v>
      </c>
      <c r="E10" s="256" t="s">
        <v>965</v>
      </c>
      <c r="F10" s="260"/>
      <c r="G10" s="258"/>
      <c r="H10" s="24"/>
      <c r="I10" s="251"/>
      <c r="J10" s="259"/>
      <c r="K10" s="253"/>
      <c r="L10" s="24"/>
      <c r="M10" s="261">
        <v>1000.0</v>
      </c>
      <c r="N10" s="24"/>
      <c r="O10" s="24"/>
      <c r="P10" s="27"/>
      <c r="Q10" s="228">
        <v>0.0</v>
      </c>
      <c r="R10" s="230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46193.0</v>
      </c>
      <c r="C11" s="254" t="s">
        <v>966</v>
      </c>
      <c r="D11" s="255">
        <v>68284.0</v>
      </c>
      <c r="E11" s="256" t="s">
        <v>486</v>
      </c>
      <c r="F11" s="260"/>
      <c r="G11" s="249">
        <v>2000.0</v>
      </c>
      <c r="H11" s="24"/>
      <c r="I11" s="251"/>
      <c r="J11" s="259"/>
      <c r="K11" s="253"/>
      <c r="L11" s="24"/>
      <c r="M11" s="253"/>
      <c r="N11" s="24"/>
      <c r="O11" s="24"/>
      <c r="P11" s="27"/>
      <c r="Q11" s="228">
        <v>0.0</v>
      </c>
      <c r="R11" s="230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46193.0</v>
      </c>
      <c r="C12" s="254" t="s">
        <v>967</v>
      </c>
      <c r="D12" s="255">
        <v>10001.0</v>
      </c>
      <c r="E12" s="256" t="s">
        <v>222</v>
      </c>
      <c r="F12" s="260"/>
      <c r="G12" s="258"/>
      <c r="H12" s="24"/>
      <c r="I12" s="251"/>
      <c r="J12" s="259"/>
      <c r="K12" s="253"/>
      <c r="L12" s="24"/>
      <c r="M12" s="261">
        <v>1000.0</v>
      </c>
      <c r="N12" s="24"/>
      <c r="O12" s="24"/>
      <c r="P12" s="27"/>
      <c r="Q12" s="228">
        <v>0.0</v>
      </c>
      <c r="R12" s="230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46193.0</v>
      </c>
      <c r="C13" s="254" t="s">
        <v>968</v>
      </c>
      <c r="D13" s="255">
        <v>10255.0</v>
      </c>
      <c r="E13" s="256" t="s">
        <v>969</v>
      </c>
      <c r="F13" s="260"/>
      <c r="G13" s="258"/>
      <c r="H13" s="24"/>
      <c r="I13" s="262">
        <v>1000.0</v>
      </c>
      <c r="J13" s="259"/>
      <c r="K13" s="253"/>
      <c r="L13" s="24"/>
      <c r="M13" s="253"/>
      <c r="N13" s="24"/>
      <c r="O13" s="24"/>
      <c r="P13" s="27"/>
      <c r="Q13" s="228">
        <v>0.0</v>
      </c>
      <c r="R13" s="230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46193.0</v>
      </c>
      <c r="C14" s="263" t="s">
        <v>970</v>
      </c>
      <c r="D14" s="264">
        <v>48910.0</v>
      </c>
      <c r="E14" s="265" t="s">
        <v>149</v>
      </c>
      <c r="F14" s="266"/>
      <c r="G14" s="267"/>
      <c r="H14" s="26"/>
      <c r="I14" s="268"/>
      <c r="J14" s="269"/>
      <c r="K14" s="270"/>
      <c r="L14" s="24"/>
      <c r="M14" s="271">
        <v>1000.0</v>
      </c>
      <c r="N14" s="24"/>
      <c r="O14" s="24"/>
      <c r="P14" s="27"/>
      <c r="Q14" s="228">
        <v>0.0</v>
      </c>
      <c r="R14" s="230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46193.0</v>
      </c>
      <c r="C15" s="254" t="s">
        <v>971</v>
      </c>
      <c r="D15" s="255">
        <v>112075.0</v>
      </c>
      <c r="E15" s="256" t="s">
        <v>972</v>
      </c>
      <c r="F15" s="257">
        <v>1000.0</v>
      </c>
      <c r="G15" s="258"/>
      <c r="H15" s="24"/>
      <c r="I15" s="251"/>
      <c r="J15" s="259"/>
      <c r="K15" s="253"/>
      <c r="L15" s="24"/>
      <c r="M15" s="253"/>
      <c r="N15" s="24"/>
      <c r="O15" s="24"/>
      <c r="P15" s="27"/>
      <c r="Q15" s="228">
        <v>0.0</v>
      </c>
      <c r="R15" s="230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46193.0</v>
      </c>
      <c r="C16" s="254" t="s">
        <v>973</v>
      </c>
      <c r="D16" s="255">
        <v>114399.0</v>
      </c>
      <c r="E16" s="256" t="s">
        <v>974</v>
      </c>
      <c r="F16" s="257">
        <v>2000.0</v>
      </c>
      <c r="G16" s="258"/>
      <c r="H16" s="24"/>
      <c r="I16" s="251"/>
      <c r="J16" s="259"/>
      <c r="K16" s="253"/>
      <c r="L16" s="24"/>
      <c r="M16" s="253"/>
      <c r="N16" s="24"/>
      <c r="O16" s="24"/>
      <c r="P16" s="27"/>
      <c r="Q16" s="228">
        <v>0.0</v>
      </c>
      <c r="R16" s="230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46193.0</v>
      </c>
      <c r="C17" s="254" t="s">
        <v>975</v>
      </c>
      <c r="D17" s="255">
        <v>78063.0</v>
      </c>
      <c r="E17" s="256" t="s">
        <v>976</v>
      </c>
      <c r="F17" s="257">
        <v>1000.0</v>
      </c>
      <c r="G17" s="258"/>
      <c r="H17" s="24"/>
      <c r="I17" s="251"/>
      <c r="J17" s="259"/>
      <c r="K17" s="253"/>
      <c r="L17" s="24"/>
      <c r="M17" s="253"/>
      <c r="N17" s="24"/>
      <c r="O17" s="24"/>
      <c r="P17" s="27"/>
      <c r="Q17" s="228">
        <v>0.0</v>
      </c>
      <c r="R17" s="230" t="s">
        <v>35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46193.0</v>
      </c>
      <c r="C18" s="254" t="s">
        <v>977</v>
      </c>
      <c r="D18" s="255">
        <v>10357.0</v>
      </c>
      <c r="E18" s="256" t="s">
        <v>342</v>
      </c>
      <c r="F18" s="257">
        <v>2000.0</v>
      </c>
      <c r="G18" s="258"/>
      <c r="H18" s="24"/>
      <c r="I18" s="251"/>
      <c r="J18" s="259"/>
      <c r="K18" s="253"/>
      <c r="L18" s="24"/>
      <c r="M18" s="253"/>
      <c r="N18" s="24"/>
      <c r="O18" s="24"/>
      <c r="P18" s="27"/>
      <c r="Q18" s="228">
        <v>0.0</v>
      </c>
      <c r="R18" s="230">
        <v>100797.0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46193.0</v>
      </c>
      <c r="C19" s="254" t="s">
        <v>978</v>
      </c>
      <c r="D19" s="255">
        <v>31834.0</v>
      </c>
      <c r="E19" s="256" t="s">
        <v>979</v>
      </c>
      <c r="F19" s="257">
        <v>1000.0</v>
      </c>
      <c r="G19" s="258"/>
      <c r="H19" s="24"/>
      <c r="I19" s="251"/>
      <c r="J19" s="259"/>
      <c r="K19" s="253"/>
      <c r="L19" s="24"/>
      <c r="M19" s="253"/>
      <c r="N19" s="24"/>
      <c r="O19" s="24"/>
      <c r="P19" s="27"/>
      <c r="Q19" s="228">
        <v>0.0</v>
      </c>
      <c r="R19" s="230">
        <v>123478.0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46193.0</v>
      </c>
      <c r="C20" s="254" t="s">
        <v>980</v>
      </c>
      <c r="D20" s="255">
        <v>113751.0</v>
      </c>
      <c r="E20" s="256" t="s">
        <v>981</v>
      </c>
      <c r="F20" s="257">
        <v>1000.0</v>
      </c>
      <c r="G20" s="258"/>
      <c r="H20" s="26"/>
      <c r="I20" s="251"/>
      <c r="J20" s="259"/>
      <c r="K20" s="253"/>
      <c r="L20" s="24"/>
      <c r="M20" s="253"/>
      <c r="N20" s="24"/>
      <c r="O20" s="24"/>
      <c r="P20" s="27"/>
      <c r="Q20" s="228">
        <v>0.0</v>
      </c>
      <c r="R20" s="230">
        <v>52669.0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46193.0</v>
      </c>
      <c r="C21" s="254" t="s">
        <v>982</v>
      </c>
      <c r="D21" s="255">
        <v>46927.0</v>
      </c>
      <c r="E21" s="256" t="s">
        <v>983</v>
      </c>
      <c r="F21" s="257">
        <v>1000.0</v>
      </c>
      <c r="G21" s="258"/>
      <c r="H21" s="26"/>
      <c r="I21" s="251"/>
      <c r="J21" s="259"/>
      <c r="K21" s="253"/>
      <c r="L21" s="24"/>
      <c r="M21" s="253"/>
      <c r="N21" s="24"/>
      <c r="O21" s="24"/>
      <c r="P21" s="27"/>
      <c r="Q21" s="228">
        <v>0.0</v>
      </c>
      <c r="R21" s="230">
        <v>47787.0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46193.0</v>
      </c>
      <c r="C22" s="254" t="s">
        <v>984</v>
      </c>
      <c r="D22" s="255">
        <v>84401.0</v>
      </c>
      <c r="E22" s="256" t="s">
        <v>985</v>
      </c>
      <c r="F22" s="257">
        <v>2000.0</v>
      </c>
      <c r="G22" s="258"/>
      <c r="H22" s="26"/>
      <c r="I22" s="251"/>
      <c r="J22" s="259"/>
      <c r="K22" s="253"/>
      <c r="L22" s="24"/>
      <c r="M22" s="253"/>
      <c r="N22" s="24"/>
      <c r="O22" s="24"/>
      <c r="P22" s="27"/>
      <c r="Q22" s="228">
        <v>0.0</v>
      </c>
      <c r="R22" s="230">
        <v>47787.0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46193.0</v>
      </c>
      <c r="C23" s="254" t="s">
        <v>986</v>
      </c>
      <c r="D23" s="255">
        <v>111938.0</v>
      </c>
      <c r="E23" s="256" t="s">
        <v>987</v>
      </c>
      <c r="F23" s="257">
        <v>2000.0</v>
      </c>
      <c r="G23" s="258"/>
      <c r="H23" s="26"/>
      <c r="I23" s="251"/>
      <c r="J23" s="259"/>
      <c r="K23" s="253"/>
      <c r="L23" s="24"/>
      <c r="M23" s="253"/>
      <c r="N23" s="24"/>
      <c r="O23" s="24"/>
      <c r="P23" s="27"/>
      <c r="Q23" s="228">
        <v>0.0</v>
      </c>
      <c r="R23" s="230">
        <v>51017.0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46193.0</v>
      </c>
      <c r="C24" s="263" t="s">
        <v>988</v>
      </c>
      <c r="D24" s="264">
        <v>72686.0</v>
      </c>
      <c r="E24" s="265" t="s">
        <v>989</v>
      </c>
      <c r="F24" s="272">
        <v>1000.0</v>
      </c>
      <c r="G24" s="267"/>
      <c r="H24" s="26"/>
      <c r="I24" s="268"/>
      <c r="J24" s="269"/>
      <c r="K24" s="270"/>
      <c r="L24" s="24"/>
      <c r="M24" s="270"/>
      <c r="N24" s="24"/>
      <c r="O24" s="24"/>
      <c r="P24" s="27"/>
      <c r="Q24" s="28">
        <f t="shared" ref="Q24:Q37" si="1">F24+G24+H24+I24+J24+K24+L24+M24+N24+O24-P24</f>
        <v>1000</v>
      </c>
      <c r="R24" s="2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46193.0</v>
      </c>
      <c r="C25" s="254" t="s">
        <v>990</v>
      </c>
      <c r="D25" s="255">
        <v>123371.0</v>
      </c>
      <c r="E25" s="256" t="s">
        <v>991</v>
      </c>
      <c r="F25" s="260"/>
      <c r="G25" s="258"/>
      <c r="H25" s="26"/>
      <c r="I25" s="251"/>
      <c r="J25" s="259"/>
      <c r="K25" s="253"/>
      <c r="L25" s="24"/>
      <c r="M25" s="261">
        <v>1000.0</v>
      </c>
      <c r="N25" s="24"/>
      <c r="O25" s="24"/>
      <c r="P25" s="27"/>
      <c r="Q25" s="28">
        <f t="shared" si="1"/>
        <v>1000</v>
      </c>
      <c r="R25" s="2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46193.0</v>
      </c>
      <c r="C26" s="254" t="s">
        <v>992</v>
      </c>
      <c r="D26" s="255">
        <v>85754.0</v>
      </c>
      <c r="E26" s="256" t="s">
        <v>993</v>
      </c>
      <c r="F26" s="257">
        <v>1000.0</v>
      </c>
      <c r="G26" s="258"/>
      <c r="H26" s="26"/>
      <c r="I26" s="251"/>
      <c r="J26" s="259"/>
      <c r="K26" s="253"/>
      <c r="L26" s="24"/>
      <c r="M26" s="253"/>
      <c r="N26" s="24"/>
      <c r="O26" s="24"/>
      <c r="P26" s="27"/>
      <c r="Q26" s="28">
        <f t="shared" si="1"/>
        <v>1000</v>
      </c>
      <c r="R26" s="2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46193.0</v>
      </c>
      <c r="C27" s="254" t="s">
        <v>994</v>
      </c>
      <c r="D27" s="255">
        <v>15102.0</v>
      </c>
      <c r="E27" s="256" t="s">
        <v>995</v>
      </c>
      <c r="F27" s="260"/>
      <c r="G27" s="258"/>
      <c r="H27" s="26"/>
      <c r="I27" s="251"/>
      <c r="J27" s="273">
        <v>2000.0</v>
      </c>
      <c r="K27" s="253"/>
      <c r="L27" s="24"/>
      <c r="M27" s="253"/>
      <c r="N27" s="24"/>
      <c r="O27" s="24"/>
      <c r="P27" s="27"/>
      <c r="Q27" s="28">
        <f t="shared" si="1"/>
        <v>2000</v>
      </c>
      <c r="R27" s="2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46193.0</v>
      </c>
      <c r="C28" s="254" t="s">
        <v>996</v>
      </c>
      <c r="D28" s="255">
        <v>84406.0</v>
      </c>
      <c r="E28" s="256" t="s">
        <v>997</v>
      </c>
      <c r="F28" s="257">
        <v>2000.0</v>
      </c>
      <c r="G28" s="258"/>
      <c r="H28" s="26"/>
      <c r="I28" s="251"/>
      <c r="J28" s="259"/>
      <c r="K28" s="253"/>
      <c r="L28" s="24"/>
      <c r="M28" s="253"/>
      <c r="N28" s="24"/>
      <c r="O28" s="24"/>
      <c r="P28" s="27"/>
      <c r="Q28" s="28">
        <f t="shared" si="1"/>
        <v>2000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46193.0</v>
      </c>
      <c r="C29" s="254" t="s">
        <v>998</v>
      </c>
      <c r="D29" s="255">
        <v>15102.0</v>
      </c>
      <c r="E29" s="256" t="s">
        <v>995</v>
      </c>
      <c r="F29" s="260"/>
      <c r="G29" s="258"/>
      <c r="H29" s="26"/>
      <c r="I29" s="251"/>
      <c r="J29" s="273">
        <v>1000.0</v>
      </c>
      <c r="K29" s="253"/>
      <c r="L29" s="24"/>
      <c r="M29" s="253"/>
      <c r="N29" s="24"/>
      <c r="O29" s="24"/>
      <c r="P29" s="27"/>
      <c r="Q29" s="28">
        <f t="shared" si="1"/>
        <v>1000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46193.0</v>
      </c>
      <c r="C30" s="254" t="s">
        <v>999</v>
      </c>
      <c r="D30" s="255">
        <v>15102.0</v>
      </c>
      <c r="E30" s="256" t="s">
        <v>995</v>
      </c>
      <c r="F30" s="260"/>
      <c r="G30" s="258"/>
      <c r="H30" s="26"/>
      <c r="I30" s="251"/>
      <c r="J30" s="273">
        <v>1000.0</v>
      </c>
      <c r="K30" s="253"/>
      <c r="L30" s="24"/>
      <c r="M30" s="253"/>
      <c r="N30" s="24"/>
      <c r="O30" s="24"/>
      <c r="P30" s="27"/>
      <c r="Q30" s="28">
        <f t="shared" si="1"/>
        <v>1000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46193.0</v>
      </c>
      <c r="C31" s="254" t="s">
        <v>1000</v>
      </c>
      <c r="D31" s="255">
        <v>86507.0</v>
      </c>
      <c r="E31" s="256" t="s">
        <v>1001</v>
      </c>
      <c r="F31" s="257">
        <v>2000.0</v>
      </c>
      <c r="G31" s="258"/>
      <c r="H31" s="26"/>
      <c r="I31" s="251"/>
      <c r="J31" s="259"/>
      <c r="K31" s="253"/>
      <c r="L31" s="24"/>
      <c r="M31" s="253"/>
      <c r="N31" s="24"/>
      <c r="O31" s="24"/>
      <c r="P31" s="27"/>
      <c r="Q31" s="28">
        <f t="shared" si="1"/>
        <v>2000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0">
        <v>46193.0</v>
      </c>
      <c r="C32" s="254" t="s">
        <v>1002</v>
      </c>
      <c r="D32" s="255">
        <v>48854.0</v>
      </c>
      <c r="E32" s="256" t="s">
        <v>317</v>
      </c>
      <c r="F32" s="260"/>
      <c r="G32" s="258"/>
      <c r="H32" s="26"/>
      <c r="I32" s="251"/>
      <c r="J32" s="259"/>
      <c r="K32" s="253"/>
      <c r="L32" s="24"/>
      <c r="M32" s="261">
        <v>280.0</v>
      </c>
      <c r="N32" s="24"/>
      <c r="O32" s="26"/>
      <c r="P32" s="27"/>
      <c r="Q32" s="28">
        <f t="shared" si="1"/>
        <v>280</v>
      </c>
      <c r="R32" s="27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0">
        <v>46193.0</v>
      </c>
      <c r="C33" s="254" t="s">
        <v>1003</v>
      </c>
      <c r="D33" s="255">
        <v>118421.0</v>
      </c>
      <c r="E33" s="256" t="s">
        <v>1004</v>
      </c>
      <c r="F33" s="260"/>
      <c r="G33" s="258"/>
      <c r="H33" s="26"/>
      <c r="I33" s="251"/>
      <c r="J33" s="259"/>
      <c r="K33" s="253"/>
      <c r="L33" s="24"/>
      <c r="M33" s="261">
        <v>1000.0</v>
      </c>
      <c r="N33" s="24"/>
      <c r="O33" s="24"/>
      <c r="P33" s="27"/>
      <c r="Q33" s="28">
        <f t="shared" si="1"/>
        <v>1000</v>
      </c>
      <c r="R33" s="27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20">
        <v>46193.0</v>
      </c>
      <c r="C34" s="254" t="s">
        <v>1005</v>
      </c>
      <c r="D34" s="255">
        <v>115622.0</v>
      </c>
      <c r="E34" s="256" t="s">
        <v>1006</v>
      </c>
      <c r="F34" s="257">
        <v>1000.0</v>
      </c>
      <c r="G34" s="258"/>
      <c r="H34" s="26"/>
      <c r="I34" s="251"/>
      <c r="J34" s="259"/>
      <c r="K34" s="253"/>
      <c r="L34" s="24"/>
      <c r="M34" s="253"/>
      <c r="N34" s="24"/>
      <c r="O34" s="24"/>
      <c r="P34" s="27"/>
      <c r="Q34" s="28">
        <f t="shared" si="1"/>
        <v>1000</v>
      </c>
      <c r="R34" s="27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9">
        <v>30.0</v>
      </c>
      <c r="B35" s="20">
        <v>46193.0</v>
      </c>
      <c r="C35" s="254" t="s">
        <v>1007</v>
      </c>
      <c r="D35" s="255">
        <v>76884.0</v>
      </c>
      <c r="E35" s="256" t="s">
        <v>1008</v>
      </c>
      <c r="F35" s="260"/>
      <c r="G35" s="258"/>
      <c r="H35" s="24"/>
      <c r="I35" s="251"/>
      <c r="J35" s="259"/>
      <c r="K35" s="253"/>
      <c r="L35" s="24"/>
      <c r="M35" s="261">
        <v>1000.0</v>
      </c>
      <c r="N35" s="24"/>
      <c r="O35" s="24"/>
      <c r="P35" s="27"/>
      <c r="Q35" s="28">
        <f t="shared" si="1"/>
        <v>1000</v>
      </c>
      <c r="R35" s="27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19">
        <v>31.0</v>
      </c>
      <c r="B36" s="20">
        <v>46193.0</v>
      </c>
      <c r="C36" s="254" t="s">
        <v>1009</v>
      </c>
      <c r="D36" s="255">
        <v>86889.0</v>
      </c>
      <c r="E36" s="256" t="s">
        <v>1010</v>
      </c>
      <c r="F36" s="257">
        <v>2000.0</v>
      </c>
      <c r="G36" s="258"/>
      <c r="H36" s="24"/>
      <c r="I36" s="251"/>
      <c r="J36" s="259"/>
      <c r="K36" s="253"/>
      <c r="L36" s="24"/>
      <c r="M36" s="253"/>
      <c r="N36" s="24"/>
      <c r="O36" s="24"/>
      <c r="P36" s="27"/>
      <c r="Q36" s="28">
        <f t="shared" si="1"/>
        <v>2000</v>
      </c>
      <c r="R36" s="27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19">
        <v>32.0</v>
      </c>
      <c r="B37" s="20">
        <v>46193.0</v>
      </c>
      <c r="C37" s="254" t="s">
        <v>1011</v>
      </c>
      <c r="D37" s="255">
        <v>36928.0</v>
      </c>
      <c r="E37" s="256" t="s">
        <v>303</v>
      </c>
      <c r="F37" s="260"/>
      <c r="G37" s="258"/>
      <c r="H37" s="26"/>
      <c r="I37" s="251"/>
      <c r="J37" s="259"/>
      <c r="K37" s="253"/>
      <c r="L37" s="24"/>
      <c r="M37" s="261">
        <v>1000.0</v>
      </c>
      <c r="N37" s="24"/>
      <c r="O37" s="24"/>
      <c r="P37" s="27"/>
      <c r="Q37" s="28">
        <f t="shared" si="1"/>
        <v>1000</v>
      </c>
      <c r="R37" s="27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19">
        <v>33.0</v>
      </c>
      <c r="B38" s="20">
        <v>46193.0</v>
      </c>
      <c r="C38" s="254" t="s">
        <v>1012</v>
      </c>
      <c r="D38" s="255">
        <v>45096.0</v>
      </c>
      <c r="E38" s="256" t="s">
        <v>86</v>
      </c>
      <c r="F38" s="260"/>
      <c r="G38" s="258"/>
      <c r="H38" s="26" t="s">
        <v>763</v>
      </c>
      <c r="I38" s="251"/>
      <c r="J38" s="259"/>
      <c r="K38" s="253"/>
      <c r="L38" s="24"/>
      <c r="M38" s="261">
        <v>1000.0</v>
      </c>
      <c r="N38" s="24"/>
      <c r="O38" s="24"/>
      <c r="P38" s="27"/>
      <c r="Q38" s="228">
        <v>0.0</v>
      </c>
      <c r="R38" s="27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customHeight="1">
      <c r="A39" s="19">
        <v>34.0</v>
      </c>
      <c r="B39" s="20">
        <v>46193.0</v>
      </c>
      <c r="C39" s="254" t="s">
        <v>1013</v>
      </c>
      <c r="D39" s="255">
        <v>42278.0</v>
      </c>
      <c r="E39" s="256" t="s">
        <v>392</v>
      </c>
      <c r="F39" s="260"/>
      <c r="G39" s="249">
        <v>1000.0</v>
      </c>
      <c r="H39" s="24"/>
      <c r="I39" s="251"/>
      <c r="J39" s="259"/>
      <c r="K39" s="253"/>
      <c r="L39" s="24"/>
      <c r="M39" s="253"/>
      <c r="N39" s="24"/>
      <c r="O39" s="24"/>
      <c r="P39" s="27"/>
      <c r="Q39" s="28">
        <f t="shared" ref="Q39:Q51" si="2">F39+G39+H39+I39+J39+K39+L39+M39+N39+O39-P39</f>
        <v>1000</v>
      </c>
      <c r="R39" s="27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customHeight="1">
      <c r="A40" s="19">
        <v>35.0</v>
      </c>
      <c r="B40" s="20">
        <v>46193.0</v>
      </c>
      <c r="C40" s="263" t="s">
        <v>1014</v>
      </c>
      <c r="D40" s="264">
        <v>32700.0</v>
      </c>
      <c r="E40" s="265" t="s">
        <v>1015</v>
      </c>
      <c r="F40" s="266"/>
      <c r="G40" s="267"/>
      <c r="H40" s="24"/>
      <c r="I40" s="268"/>
      <c r="J40" s="269"/>
      <c r="K40" s="270"/>
      <c r="L40" s="24"/>
      <c r="M40" s="271">
        <v>1000.0</v>
      </c>
      <c r="N40" s="24"/>
      <c r="O40" s="24"/>
      <c r="P40" s="27"/>
      <c r="Q40" s="28">
        <f t="shared" si="2"/>
        <v>1000</v>
      </c>
      <c r="R40" s="27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customHeight="1">
      <c r="A41" s="19">
        <v>36.0</v>
      </c>
      <c r="B41" s="20">
        <v>46193.0</v>
      </c>
      <c r="C41" s="254" t="s">
        <v>1016</v>
      </c>
      <c r="D41" s="255">
        <v>119789.0</v>
      </c>
      <c r="E41" s="256" t="s">
        <v>1017</v>
      </c>
      <c r="F41" s="260"/>
      <c r="G41" s="258"/>
      <c r="H41" s="24"/>
      <c r="I41" s="251"/>
      <c r="J41" s="259"/>
      <c r="K41" s="253"/>
      <c r="L41" s="24"/>
      <c r="M41" s="261">
        <v>1000.0</v>
      </c>
      <c r="N41" s="24"/>
      <c r="O41" s="24"/>
      <c r="P41" s="27"/>
      <c r="Q41" s="28">
        <f t="shared" si="2"/>
        <v>1000</v>
      </c>
      <c r="R41" s="27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customHeight="1">
      <c r="A42" s="19">
        <v>37.0</v>
      </c>
      <c r="B42" s="20">
        <v>46193.0</v>
      </c>
      <c r="C42" s="254" t="s">
        <v>1018</v>
      </c>
      <c r="D42" s="255">
        <v>87677.0</v>
      </c>
      <c r="E42" s="256" t="s">
        <v>1019</v>
      </c>
      <c r="F42" s="257">
        <v>2000.0</v>
      </c>
      <c r="G42" s="258"/>
      <c r="H42" s="24"/>
      <c r="I42" s="251"/>
      <c r="J42" s="259"/>
      <c r="K42" s="253"/>
      <c r="L42" s="24"/>
      <c r="M42" s="253"/>
      <c r="N42" s="24"/>
      <c r="O42" s="24"/>
      <c r="P42" s="27"/>
      <c r="Q42" s="28">
        <f t="shared" si="2"/>
        <v>2000</v>
      </c>
      <c r="R42" s="27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customHeight="1">
      <c r="A43" s="19">
        <v>38.0</v>
      </c>
      <c r="B43" s="20">
        <v>46193.0</v>
      </c>
      <c r="C43" s="254" t="s">
        <v>1020</v>
      </c>
      <c r="D43" s="255">
        <v>28164.0</v>
      </c>
      <c r="E43" s="256" t="s">
        <v>1021</v>
      </c>
      <c r="F43" s="260"/>
      <c r="G43" s="258"/>
      <c r="H43" s="24"/>
      <c r="I43" s="251"/>
      <c r="J43" s="259"/>
      <c r="K43" s="253"/>
      <c r="L43" s="24"/>
      <c r="M43" s="261">
        <v>3450.0</v>
      </c>
      <c r="N43" s="24"/>
      <c r="O43" s="24"/>
      <c r="P43" s="27"/>
      <c r="Q43" s="28">
        <f t="shared" si="2"/>
        <v>3450</v>
      </c>
      <c r="R43" s="27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customHeight="1">
      <c r="A44" s="19">
        <v>39.0</v>
      </c>
      <c r="B44" s="20">
        <v>46193.0</v>
      </c>
      <c r="C44" s="254" t="s">
        <v>1022</v>
      </c>
      <c r="D44" s="255">
        <v>86677.0</v>
      </c>
      <c r="E44" s="256" t="s">
        <v>1023</v>
      </c>
      <c r="F44" s="257">
        <v>2000.0</v>
      </c>
      <c r="G44" s="258"/>
      <c r="H44" s="24"/>
      <c r="I44" s="251"/>
      <c r="J44" s="259"/>
      <c r="K44" s="253"/>
      <c r="L44" s="24"/>
      <c r="M44" s="253"/>
      <c r="N44" s="24"/>
      <c r="O44" s="24"/>
      <c r="P44" s="27"/>
      <c r="Q44" s="28">
        <f t="shared" si="2"/>
        <v>2000</v>
      </c>
      <c r="R44" s="27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customHeight="1">
      <c r="A45" s="19">
        <v>40.0</v>
      </c>
      <c r="B45" s="20">
        <v>46193.0</v>
      </c>
      <c r="C45" s="254" t="s">
        <v>1024</v>
      </c>
      <c r="D45" s="255">
        <v>25541.0</v>
      </c>
      <c r="E45" s="256" t="s">
        <v>384</v>
      </c>
      <c r="F45" s="260"/>
      <c r="G45" s="249">
        <v>1000.0</v>
      </c>
      <c r="H45" s="24"/>
      <c r="I45" s="251"/>
      <c r="J45" s="259"/>
      <c r="K45" s="253"/>
      <c r="L45" s="24"/>
      <c r="M45" s="253"/>
      <c r="N45" s="24"/>
      <c r="O45" s="24"/>
      <c r="P45" s="27"/>
      <c r="Q45" s="28">
        <f t="shared" si="2"/>
        <v>1000</v>
      </c>
      <c r="R45" s="27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customHeight="1">
      <c r="A46" s="19">
        <v>41.0</v>
      </c>
      <c r="B46" s="20">
        <v>46193.0</v>
      </c>
      <c r="C46" s="254" t="s">
        <v>1025</v>
      </c>
      <c r="D46" s="255">
        <v>86855.0</v>
      </c>
      <c r="E46" s="256" t="s">
        <v>1026</v>
      </c>
      <c r="F46" s="257">
        <v>2000.0</v>
      </c>
      <c r="G46" s="258"/>
      <c r="H46" s="24"/>
      <c r="I46" s="251"/>
      <c r="J46" s="259"/>
      <c r="K46" s="253"/>
      <c r="L46" s="24"/>
      <c r="M46" s="253"/>
      <c r="N46" s="24"/>
      <c r="O46" s="24"/>
      <c r="P46" s="27"/>
      <c r="Q46" s="28">
        <f t="shared" si="2"/>
        <v>2000</v>
      </c>
      <c r="R46" s="27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customHeight="1">
      <c r="A47" s="19">
        <v>42.0</v>
      </c>
      <c r="B47" s="20">
        <v>46193.0</v>
      </c>
      <c r="C47" s="254" t="s">
        <v>1027</v>
      </c>
      <c r="D47" s="255">
        <v>112343.0</v>
      </c>
      <c r="E47" s="256" t="s">
        <v>1028</v>
      </c>
      <c r="F47" s="260"/>
      <c r="G47" s="249">
        <v>1000.0</v>
      </c>
      <c r="H47" s="24"/>
      <c r="I47" s="251"/>
      <c r="J47" s="259"/>
      <c r="K47" s="253"/>
      <c r="L47" s="24"/>
      <c r="M47" s="253"/>
      <c r="N47" s="24"/>
      <c r="O47" s="24"/>
      <c r="P47" s="27"/>
      <c r="Q47" s="28">
        <f t="shared" si="2"/>
        <v>1000</v>
      </c>
      <c r="R47" s="30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customHeight="1">
      <c r="A48" s="19">
        <v>43.0</v>
      </c>
      <c r="B48" s="20">
        <v>46193.0</v>
      </c>
      <c r="C48" s="254" t="s">
        <v>1029</v>
      </c>
      <c r="D48" s="255">
        <v>10250.0</v>
      </c>
      <c r="E48" s="256" t="s">
        <v>41</v>
      </c>
      <c r="F48" s="260"/>
      <c r="G48" s="258"/>
      <c r="H48" s="24"/>
      <c r="I48" s="251"/>
      <c r="J48" s="259"/>
      <c r="K48" s="253"/>
      <c r="L48" s="24"/>
      <c r="M48" s="261">
        <v>4000.0</v>
      </c>
      <c r="N48" s="24"/>
      <c r="O48" s="24"/>
      <c r="P48" s="27"/>
      <c r="Q48" s="28">
        <f t="shared" si="2"/>
        <v>4000</v>
      </c>
      <c r="R48" s="30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customHeight="1">
      <c r="A49" s="19">
        <v>44.0</v>
      </c>
      <c r="B49" s="20">
        <v>46193.0</v>
      </c>
      <c r="C49" s="254" t="s">
        <v>1030</v>
      </c>
      <c r="D49" s="255">
        <v>87214.0</v>
      </c>
      <c r="E49" s="256" t="s">
        <v>1031</v>
      </c>
      <c r="F49" s="257">
        <v>2000.0</v>
      </c>
      <c r="G49" s="258"/>
      <c r="H49" s="24"/>
      <c r="I49" s="251"/>
      <c r="J49" s="259"/>
      <c r="K49" s="253"/>
      <c r="L49" s="24"/>
      <c r="M49" s="253"/>
      <c r="N49" s="24"/>
      <c r="O49" s="24"/>
      <c r="P49" s="27"/>
      <c r="Q49" s="28">
        <f t="shared" si="2"/>
        <v>2000</v>
      </c>
      <c r="R49" s="30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customHeight="1">
      <c r="A50" s="19">
        <v>45.0</v>
      </c>
      <c r="B50" s="20">
        <v>46193.0</v>
      </c>
      <c r="C50" s="254" t="s">
        <v>1032</v>
      </c>
      <c r="D50" s="255">
        <v>48476.0</v>
      </c>
      <c r="E50" s="256" t="s">
        <v>1033</v>
      </c>
      <c r="F50" s="260"/>
      <c r="G50" s="249">
        <v>1000.0</v>
      </c>
      <c r="H50" s="26"/>
      <c r="I50" s="251"/>
      <c r="J50" s="259"/>
      <c r="K50" s="253"/>
      <c r="L50" s="24"/>
      <c r="M50" s="253"/>
      <c r="N50" s="24"/>
      <c r="O50" s="24"/>
      <c r="P50" s="27"/>
      <c r="Q50" s="28">
        <f t="shared" si="2"/>
        <v>1000</v>
      </c>
      <c r="R50" s="30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customHeight="1">
      <c r="A51" s="19">
        <v>46.0</v>
      </c>
      <c r="B51" s="20">
        <v>46193.0</v>
      </c>
      <c r="C51" s="254" t="s">
        <v>1034</v>
      </c>
      <c r="D51" s="255">
        <v>25376.0</v>
      </c>
      <c r="E51" s="256" t="s">
        <v>313</v>
      </c>
      <c r="F51" s="260"/>
      <c r="G51" s="258"/>
      <c r="H51" s="24"/>
      <c r="I51" s="251"/>
      <c r="J51" s="259"/>
      <c r="K51" s="253"/>
      <c r="L51" s="24"/>
      <c r="M51" s="261">
        <v>4000.0</v>
      </c>
      <c r="N51" s="24"/>
      <c r="O51" s="24"/>
      <c r="P51" s="27"/>
      <c r="Q51" s="28">
        <f t="shared" si="2"/>
        <v>4000</v>
      </c>
      <c r="R51" s="30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customHeight="1">
      <c r="A52" s="19">
        <v>47.0</v>
      </c>
      <c r="B52" s="20">
        <v>46193.0</v>
      </c>
      <c r="C52" s="254" t="s">
        <v>1035</v>
      </c>
      <c r="D52" s="255">
        <v>115999.0</v>
      </c>
      <c r="E52" s="256" t="s">
        <v>1036</v>
      </c>
      <c r="F52" s="257">
        <v>2200.0</v>
      </c>
      <c r="G52" s="258"/>
      <c r="H52" s="26"/>
      <c r="I52" s="251"/>
      <c r="J52" s="259"/>
      <c r="K52" s="253"/>
      <c r="L52" s="24"/>
      <c r="M52" s="253"/>
      <c r="N52" s="24"/>
      <c r="O52" s="24"/>
      <c r="P52" s="27"/>
      <c r="Q52" s="28"/>
      <c r="R52" s="30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customHeight="1">
      <c r="A53" s="19">
        <v>48.0</v>
      </c>
      <c r="B53" s="20">
        <v>46193.0</v>
      </c>
      <c r="C53" s="254" t="s">
        <v>1037</v>
      </c>
      <c r="D53" s="255">
        <v>85431.0</v>
      </c>
      <c r="E53" s="256" t="s">
        <v>1038</v>
      </c>
      <c r="F53" s="257">
        <v>2200.0</v>
      </c>
      <c r="G53" s="258"/>
      <c r="H53" s="26"/>
      <c r="I53" s="251"/>
      <c r="J53" s="259"/>
      <c r="K53" s="253"/>
      <c r="L53" s="24"/>
      <c r="M53" s="253"/>
      <c r="N53" s="24"/>
      <c r="O53" s="24"/>
      <c r="P53" s="27"/>
      <c r="Q53" s="28"/>
      <c r="R53" s="30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customHeight="1">
      <c r="A54" s="19">
        <v>49.0</v>
      </c>
      <c r="B54" s="20">
        <v>46193.0</v>
      </c>
      <c r="C54" s="254" t="s">
        <v>1039</v>
      </c>
      <c r="D54" s="255">
        <v>88196.0</v>
      </c>
      <c r="E54" s="256" t="s">
        <v>1040</v>
      </c>
      <c r="F54" s="257">
        <v>2000.0</v>
      </c>
      <c r="G54" s="250"/>
      <c r="H54" s="26"/>
      <c r="I54" s="274"/>
      <c r="J54" s="275"/>
      <c r="K54" s="276"/>
      <c r="L54" s="24"/>
      <c r="M54" s="276"/>
      <c r="N54" s="24"/>
      <c r="O54" s="24"/>
      <c r="P54" s="27"/>
      <c r="Q54" s="28"/>
      <c r="R54" s="30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customHeight="1">
      <c r="A55" s="19">
        <v>50.0</v>
      </c>
      <c r="B55" s="20">
        <v>46193.0</v>
      </c>
      <c r="C55" s="254" t="s">
        <v>1041</v>
      </c>
      <c r="D55" s="255">
        <v>88212.0</v>
      </c>
      <c r="E55" s="256" t="s">
        <v>1042</v>
      </c>
      <c r="F55" s="257">
        <v>1000.0</v>
      </c>
      <c r="G55" s="258"/>
      <c r="H55" s="26"/>
      <c r="I55" s="251"/>
      <c r="J55" s="259"/>
      <c r="K55" s="253"/>
      <c r="L55" s="24"/>
      <c r="M55" s="253"/>
      <c r="N55" s="24"/>
      <c r="O55" s="24"/>
      <c r="P55" s="27"/>
      <c r="Q55" s="28"/>
      <c r="R55" s="30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customHeight="1">
      <c r="A56" s="19">
        <v>51.0</v>
      </c>
      <c r="B56" s="20">
        <v>46193.0</v>
      </c>
      <c r="C56" s="254" t="s">
        <v>1043</v>
      </c>
      <c r="D56" s="255">
        <v>84416.0</v>
      </c>
      <c r="E56" s="256" t="s">
        <v>1044</v>
      </c>
      <c r="F56" s="257">
        <v>2000.0</v>
      </c>
      <c r="G56" s="258"/>
      <c r="H56" s="26"/>
      <c r="I56" s="251"/>
      <c r="J56" s="259"/>
      <c r="K56" s="253"/>
      <c r="L56" s="24"/>
      <c r="M56" s="253"/>
      <c r="N56" s="24"/>
      <c r="O56" s="24"/>
      <c r="P56" s="27"/>
      <c r="Q56" s="28"/>
      <c r="R56" s="30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9">
        <v>52.0</v>
      </c>
      <c r="B57" s="20">
        <v>46193.0</v>
      </c>
      <c r="C57" s="254" t="s">
        <v>1045</v>
      </c>
      <c r="D57" s="255">
        <v>99223.0</v>
      </c>
      <c r="E57" s="256" t="s">
        <v>1046</v>
      </c>
      <c r="F57" s="260"/>
      <c r="G57" s="258"/>
      <c r="H57" s="26"/>
      <c r="I57" s="251"/>
      <c r="J57" s="259"/>
      <c r="K57" s="253"/>
      <c r="L57" s="24"/>
      <c r="M57" s="261">
        <v>4500.0</v>
      </c>
      <c r="N57" s="24"/>
      <c r="O57" s="24"/>
      <c r="P57" s="27"/>
      <c r="Q57" s="28"/>
      <c r="R57" s="30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19">
        <v>53.0</v>
      </c>
      <c r="B58" s="20">
        <v>46193.0</v>
      </c>
      <c r="C58" s="254" t="s">
        <v>1047</v>
      </c>
      <c r="D58" s="255">
        <v>82770.0</v>
      </c>
      <c r="E58" s="256" t="s">
        <v>1048</v>
      </c>
      <c r="F58" s="257">
        <v>4000.0</v>
      </c>
      <c r="G58" s="258"/>
      <c r="H58" s="26"/>
      <c r="I58" s="251"/>
      <c r="J58" s="259"/>
      <c r="K58" s="253"/>
      <c r="L58" s="24"/>
      <c r="M58" s="253"/>
      <c r="N58" s="24"/>
      <c r="O58" s="24"/>
      <c r="P58" s="27"/>
      <c r="Q58" s="28"/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42.0" customHeight="1">
      <c r="A59" s="19">
        <v>54.0</v>
      </c>
      <c r="B59" s="20">
        <v>46193.0</v>
      </c>
      <c r="C59" s="254" t="s">
        <v>1049</v>
      </c>
      <c r="D59" s="255">
        <v>10255.0</v>
      </c>
      <c r="E59" s="256" t="s">
        <v>969</v>
      </c>
      <c r="F59" s="260"/>
      <c r="G59" s="258"/>
      <c r="H59" s="26"/>
      <c r="I59" s="262">
        <v>1450.0</v>
      </c>
      <c r="J59" s="259"/>
      <c r="K59" s="253"/>
      <c r="L59" s="24"/>
      <c r="M59" s="253"/>
      <c r="N59" s="24"/>
      <c r="O59" s="24"/>
      <c r="P59" s="27"/>
      <c r="Q59" s="28"/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42.0" customHeight="1">
      <c r="A60" s="19">
        <v>55.0</v>
      </c>
      <c r="B60" s="20">
        <v>46193.0</v>
      </c>
      <c r="C60" s="254" t="s">
        <v>1050</v>
      </c>
      <c r="D60" s="255">
        <v>84859.0</v>
      </c>
      <c r="E60" s="256" t="s">
        <v>932</v>
      </c>
      <c r="F60" s="260"/>
      <c r="G60" s="258"/>
      <c r="H60" s="26"/>
      <c r="I60" s="251"/>
      <c r="J60" s="259"/>
      <c r="K60" s="253"/>
      <c r="L60" s="24"/>
      <c r="M60" s="261">
        <v>1000.0</v>
      </c>
      <c r="N60" s="24"/>
      <c r="O60" s="24"/>
      <c r="P60" s="27"/>
      <c r="Q60" s="28"/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42.0" customHeight="1">
      <c r="A61" s="19">
        <v>56.0</v>
      </c>
      <c r="B61" s="20">
        <v>46193.0</v>
      </c>
      <c r="C61" s="254" t="s">
        <v>1051</v>
      </c>
      <c r="D61" s="255">
        <v>86258.0</v>
      </c>
      <c r="E61" s="256" t="s">
        <v>1052</v>
      </c>
      <c r="F61" s="257">
        <v>2280.0</v>
      </c>
      <c r="G61" s="258"/>
      <c r="H61" s="26"/>
      <c r="I61" s="251"/>
      <c r="J61" s="259"/>
      <c r="K61" s="253"/>
      <c r="L61" s="24"/>
      <c r="M61" s="253"/>
      <c r="N61" s="24"/>
      <c r="O61" s="24"/>
      <c r="P61" s="27"/>
      <c r="Q61" s="28"/>
      <c r="R61" s="30"/>
      <c r="S61" s="30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</row>
    <row r="62" ht="42.0" customHeight="1">
      <c r="A62" s="19">
        <v>57.0</v>
      </c>
      <c r="B62" s="20">
        <v>46193.0</v>
      </c>
      <c r="C62" s="254" t="s">
        <v>1053</v>
      </c>
      <c r="D62" s="255">
        <v>45227.0</v>
      </c>
      <c r="E62" s="256" t="s">
        <v>1054</v>
      </c>
      <c r="F62" s="260"/>
      <c r="G62" s="258"/>
      <c r="H62" s="26"/>
      <c r="I62" s="251"/>
      <c r="J62" s="259"/>
      <c r="K62" s="253"/>
      <c r="L62" s="24"/>
      <c r="M62" s="261">
        <v>1000.0</v>
      </c>
      <c r="N62" s="24"/>
      <c r="O62" s="24"/>
      <c r="P62" s="27"/>
      <c r="Q62" s="28"/>
      <c r="R62" s="30"/>
      <c r="S62" s="30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3" ht="42.0" customHeight="1">
      <c r="A63" s="19">
        <v>58.0</v>
      </c>
      <c r="B63" s="20">
        <v>46193.0</v>
      </c>
      <c r="C63" s="254" t="s">
        <v>1055</v>
      </c>
      <c r="D63" s="255">
        <v>89647.0</v>
      </c>
      <c r="E63" s="256" t="s">
        <v>1056</v>
      </c>
      <c r="F63" s="257">
        <v>2000.0</v>
      </c>
      <c r="G63" s="258"/>
      <c r="H63" s="26"/>
      <c r="I63" s="251"/>
      <c r="J63" s="259"/>
      <c r="K63" s="253"/>
      <c r="L63" s="24"/>
      <c r="M63" s="253"/>
      <c r="N63" s="24"/>
      <c r="O63" s="24"/>
      <c r="P63" s="27"/>
      <c r="Q63" s="28"/>
      <c r="R63" s="30"/>
      <c r="S63" s="30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</row>
    <row r="64" ht="42.0" customHeight="1">
      <c r="A64" s="19">
        <v>59.0</v>
      </c>
      <c r="B64" s="20">
        <v>46193.0</v>
      </c>
      <c r="C64" s="254" t="s">
        <v>1057</v>
      </c>
      <c r="D64" s="255">
        <v>99223.0</v>
      </c>
      <c r="E64" s="256" t="s">
        <v>1046</v>
      </c>
      <c r="F64" s="260"/>
      <c r="G64" s="258"/>
      <c r="H64" s="26"/>
      <c r="I64" s="251"/>
      <c r="J64" s="259"/>
      <c r="K64" s="253"/>
      <c r="L64" s="24"/>
      <c r="M64" s="261">
        <v>1000.0</v>
      </c>
      <c r="N64" s="24"/>
      <c r="O64" s="24"/>
      <c r="P64" s="27"/>
      <c r="Q64" s="28"/>
      <c r="R64" s="30"/>
      <c r="S64" s="30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</row>
    <row r="65" ht="42.0" customHeight="1">
      <c r="A65" s="19">
        <v>60.0</v>
      </c>
      <c r="B65" s="20">
        <v>46193.0</v>
      </c>
      <c r="C65" s="254" t="s">
        <v>1058</v>
      </c>
      <c r="D65" s="255">
        <v>86208.0</v>
      </c>
      <c r="E65" s="256" t="s">
        <v>1059</v>
      </c>
      <c r="F65" s="257">
        <v>2000.0</v>
      </c>
      <c r="G65" s="258"/>
      <c r="H65" s="26"/>
      <c r="I65" s="251"/>
      <c r="J65" s="259"/>
      <c r="K65" s="253"/>
      <c r="L65" s="24"/>
      <c r="M65" s="253"/>
      <c r="N65" s="24"/>
      <c r="O65" s="24"/>
      <c r="P65" s="27"/>
      <c r="Q65" s="28"/>
      <c r="R65" s="30"/>
      <c r="S65" s="30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</row>
    <row r="66" ht="42.0" customHeight="1">
      <c r="A66" s="19">
        <v>61.0</v>
      </c>
      <c r="B66" s="20">
        <v>46193.0</v>
      </c>
      <c r="C66" s="254" t="s">
        <v>1060</v>
      </c>
      <c r="D66" s="255">
        <v>87837.0</v>
      </c>
      <c r="E66" s="256" t="s">
        <v>1061</v>
      </c>
      <c r="F66" s="257">
        <v>2000.0</v>
      </c>
      <c r="G66" s="258"/>
      <c r="H66" s="26"/>
      <c r="I66" s="251"/>
      <c r="J66" s="259"/>
      <c r="K66" s="253"/>
      <c r="L66" s="24"/>
      <c r="M66" s="253"/>
      <c r="N66" s="24"/>
      <c r="O66" s="24"/>
      <c r="P66" s="27"/>
      <c r="Q66" s="28"/>
      <c r="R66" s="30"/>
      <c r="S66" s="30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</row>
    <row r="67" ht="42.0" customHeight="1">
      <c r="A67" s="19">
        <v>62.0</v>
      </c>
      <c r="B67" s="20">
        <v>46193.0</v>
      </c>
      <c r="C67" s="263" t="s">
        <v>1062</v>
      </c>
      <c r="D67" s="264">
        <v>119695.0</v>
      </c>
      <c r="E67" s="265" t="s">
        <v>730</v>
      </c>
      <c r="F67" s="266"/>
      <c r="G67" s="267"/>
      <c r="H67" s="26"/>
      <c r="I67" s="268"/>
      <c r="J67" s="269"/>
      <c r="K67" s="270"/>
      <c r="L67" s="24"/>
      <c r="M67" s="271">
        <v>1000.0</v>
      </c>
      <c r="N67" s="24"/>
      <c r="O67" s="24"/>
      <c r="P67" s="27"/>
      <c r="Q67" s="28"/>
      <c r="R67" s="30"/>
      <c r="S67" s="30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</row>
    <row r="68" ht="42.0" customHeight="1">
      <c r="A68" s="19">
        <v>63.0</v>
      </c>
      <c r="B68" s="20">
        <v>46193.0</v>
      </c>
      <c r="C68" s="254" t="s">
        <v>1063</v>
      </c>
      <c r="D68" s="255">
        <v>86129.0</v>
      </c>
      <c r="E68" s="256" t="s">
        <v>1064</v>
      </c>
      <c r="F68" s="257">
        <v>2000.0</v>
      </c>
      <c r="G68" s="258"/>
      <c r="H68" s="26"/>
      <c r="I68" s="251"/>
      <c r="J68" s="259"/>
      <c r="K68" s="253"/>
      <c r="L68" s="24"/>
      <c r="M68" s="253"/>
      <c r="N68" s="24"/>
      <c r="O68" s="24"/>
      <c r="P68" s="27"/>
      <c r="Q68" s="28"/>
      <c r="R68" s="30"/>
      <c r="S68" s="30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</row>
    <row r="69" ht="42.0" customHeight="1">
      <c r="A69" s="19">
        <v>64.0</v>
      </c>
      <c r="B69" s="20">
        <v>46193.0</v>
      </c>
      <c r="C69" s="254" t="s">
        <v>1065</v>
      </c>
      <c r="D69" s="255">
        <v>93629.0</v>
      </c>
      <c r="E69" s="256" t="s">
        <v>1066</v>
      </c>
      <c r="F69" s="257">
        <v>1000.0</v>
      </c>
      <c r="G69" s="258"/>
      <c r="H69" s="26"/>
      <c r="I69" s="251"/>
      <c r="J69" s="259"/>
      <c r="K69" s="253"/>
      <c r="L69" s="24"/>
      <c r="M69" s="253"/>
      <c r="N69" s="24"/>
      <c r="O69" s="24"/>
      <c r="P69" s="27"/>
      <c r="Q69" s="28"/>
      <c r="R69" s="30"/>
      <c r="S69" s="30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</row>
    <row r="70" ht="42.0" customHeight="1">
      <c r="A70" s="19">
        <v>65.0</v>
      </c>
      <c r="B70" s="20">
        <v>46193.0</v>
      </c>
      <c r="C70" s="254" t="s">
        <v>1067</v>
      </c>
      <c r="D70" s="255">
        <v>42052.0</v>
      </c>
      <c r="E70" s="256" t="s">
        <v>1068</v>
      </c>
      <c r="F70" s="260"/>
      <c r="G70" s="258"/>
      <c r="H70" s="26"/>
      <c r="I70" s="251"/>
      <c r="J70" s="259"/>
      <c r="K70" s="253"/>
      <c r="L70" s="24"/>
      <c r="M70" s="261">
        <v>2590.0</v>
      </c>
      <c r="N70" s="24"/>
      <c r="O70" s="24"/>
      <c r="P70" s="27"/>
      <c r="Q70" s="28"/>
      <c r="R70" s="30"/>
      <c r="S70" s="30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</row>
    <row r="71" ht="42.0" customHeight="1">
      <c r="A71" s="19">
        <v>66.0</v>
      </c>
      <c r="B71" s="20">
        <v>46193.0</v>
      </c>
      <c r="C71" s="254" t="s">
        <v>1069</v>
      </c>
      <c r="D71" s="255">
        <v>85497.0</v>
      </c>
      <c r="E71" s="256" t="s">
        <v>1070</v>
      </c>
      <c r="F71" s="257">
        <v>2430.0</v>
      </c>
      <c r="G71" s="258"/>
      <c r="H71" s="26"/>
      <c r="I71" s="251"/>
      <c r="J71" s="259"/>
      <c r="K71" s="253"/>
      <c r="L71" s="24"/>
      <c r="M71" s="253"/>
      <c r="N71" s="24"/>
      <c r="O71" s="24"/>
      <c r="P71" s="27"/>
      <c r="Q71" s="28"/>
      <c r="R71" s="30"/>
      <c r="S71" s="30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</row>
    <row r="72" ht="42.0" customHeight="1">
      <c r="A72" s="19">
        <v>67.0</v>
      </c>
      <c r="B72" s="20">
        <v>46193.0</v>
      </c>
      <c r="C72" s="254" t="s">
        <v>1071</v>
      </c>
      <c r="D72" s="255">
        <v>87331.0</v>
      </c>
      <c r="E72" s="256" t="s">
        <v>1072</v>
      </c>
      <c r="F72" s="257">
        <v>2000.0</v>
      </c>
      <c r="G72" s="258"/>
      <c r="H72" s="26"/>
      <c r="I72" s="251"/>
      <c r="J72" s="259"/>
      <c r="K72" s="253"/>
      <c r="L72" s="24"/>
      <c r="M72" s="253"/>
      <c r="N72" s="24"/>
      <c r="O72" s="24"/>
      <c r="P72" s="27"/>
      <c r="Q72" s="28"/>
      <c r="R72" s="30"/>
      <c r="S72" s="30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</row>
    <row r="73" ht="42.0" customHeight="1">
      <c r="A73" s="19">
        <v>68.0</v>
      </c>
      <c r="B73" s="20">
        <v>46193.0</v>
      </c>
      <c r="C73" s="254" t="s">
        <v>1073</v>
      </c>
      <c r="D73" s="255">
        <v>87590.0</v>
      </c>
      <c r="E73" s="256" t="s">
        <v>1074</v>
      </c>
      <c r="F73" s="257">
        <v>2000.0</v>
      </c>
      <c r="G73" s="258"/>
      <c r="H73" s="26"/>
      <c r="I73" s="251"/>
      <c r="J73" s="259"/>
      <c r="K73" s="253"/>
      <c r="L73" s="24"/>
      <c r="M73" s="253"/>
      <c r="N73" s="24"/>
      <c r="O73" s="24"/>
      <c r="P73" s="27"/>
      <c r="Q73" s="28"/>
      <c r="R73" s="30"/>
      <c r="S73" s="30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</row>
    <row r="74" ht="42.0" customHeight="1">
      <c r="A74" s="19">
        <v>69.0</v>
      </c>
      <c r="B74" s="20">
        <v>46193.0</v>
      </c>
      <c r="C74" s="254" t="s">
        <v>1075</v>
      </c>
      <c r="D74" s="255">
        <v>85497.0</v>
      </c>
      <c r="E74" s="256" t="s">
        <v>1070</v>
      </c>
      <c r="F74" s="257">
        <v>2180.0</v>
      </c>
      <c r="G74" s="258"/>
      <c r="H74" s="26"/>
      <c r="I74" s="251"/>
      <c r="J74" s="259"/>
      <c r="K74" s="253"/>
      <c r="L74" s="24"/>
      <c r="M74" s="253"/>
      <c r="N74" s="24"/>
      <c r="O74" s="24"/>
      <c r="P74" s="27"/>
      <c r="Q74" s="28"/>
      <c r="R74" s="30"/>
      <c r="S74" s="30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</row>
    <row r="75" ht="42.0" customHeight="1">
      <c r="A75" s="19">
        <v>70.0</v>
      </c>
      <c r="B75" s="20">
        <v>46193.0</v>
      </c>
      <c r="C75" s="254" t="s">
        <v>1076</v>
      </c>
      <c r="D75" s="255">
        <v>86125.0</v>
      </c>
      <c r="E75" s="256" t="s">
        <v>1077</v>
      </c>
      <c r="F75" s="257">
        <v>2000.0</v>
      </c>
      <c r="G75" s="258"/>
      <c r="H75" s="26"/>
      <c r="I75" s="251"/>
      <c r="J75" s="259"/>
      <c r="K75" s="253"/>
      <c r="L75" s="24"/>
      <c r="M75" s="253"/>
      <c r="N75" s="24"/>
      <c r="O75" s="24"/>
      <c r="P75" s="27"/>
      <c r="Q75" s="28"/>
      <c r="R75" s="30"/>
      <c r="S75" s="30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</row>
    <row r="76" ht="42.0" customHeight="1">
      <c r="A76" s="19">
        <v>71.0</v>
      </c>
      <c r="B76" s="20">
        <v>46193.0</v>
      </c>
      <c r="C76" s="254" t="s">
        <v>1078</v>
      </c>
      <c r="D76" s="255">
        <v>108364.0</v>
      </c>
      <c r="E76" s="256" t="s">
        <v>127</v>
      </c>
      <c r="F76" s="260"/>
      <c r="G76" s="258"/>
      <c r="H76" s="26"/>
      <c r="I76" s="251"/>
      <c r="J76" s="259"/>
      <c r="K76" s="253"/>
      <c r="L76" s="24"/>
      <c r="M76" s="261">
        <v>1000.0</v>
      </c>
      <c r="N76" s="24"/>
      <c r="O76" s="24"/>
      <c r="P76" s="27"/>
      <c r="Q76" s="28"/>
      <c r="R76" s="30"/>
      <c r="S76" s="30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</row>
    <row r="77" ht="42.0" customHeight="1">
      <c r="A77" s="19">
        <v>72.0</v>
      </c>
      <c r="B77" s="20">
        <v>46193.0</v>
      </c>
      <c r="C77" s="254" t="s">
        <v>1079</v>
      </c>
      <c r="D77" s="255">
        <v>87367.0</v>
      </c>
      <c r="E77" s="256" t="s">
        <v>1080</v>
      </c>
      <c r="F77" s="257">
        <v>2000.0</v>
      </c>
      <c r="G77" s="258"/>
      <c r="H77" s="26"/>
      <c r="I77" s="251"/>
      <c r="J77" s="259"/>
      <c r="K77" s="253"/>
      <c r="L77" s="24"/>
      <c r="M77" s="253"/>
      <c r="N77" s="24"/>
      <c r="O77" s="24"/>
      <c r="P77" s="27"/>
      <c r="Q77" s="28"/>
      <c r="R77" s="30"/>
      <c r="S77" s="30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</row>
    <row r="78" ht="42.0" customHeight="1">
      <c r="A78" s="19">
        <v>73.0</v>
      </c>
      <c r="B78" s="20">
        <v>46193.0</v>
      </c>
      <c r="C78" s="254" t="s">
        <v>1081</v>
      </c>
      <c r="D78" s="255">
        <v>87672.0</v>
      </c>
      <c r="E78" s="256" t="s">
        <v>1082</v>
      </c>
      <c r="F78" s="257">
        <v>1000.0</v>
      </c>
      <c r="G78" s="258"/>
      <c r="H78" s="26"/>
      <c r="I78" s="251"/>
      <c r="J78" s="259"/>
      <c r="K78" s="253"/>
      <c r="L78" s="24"/>
      <c r="M78" s="253"/>
      <c r="N78" s="24"/>
      <c r="O78" s="24"/>
      <c r="P78" s="27"/>
      <c r="Q78" s="28"/>
      <c r="R78" s="30"/>
      <c r="S78" s="30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</row>
    <row r="79" ht="42.0" customHeight="1">
      <c r="A79" s="19">
        <v>74.0</v>
      </c>
      <c r="B79" s="20">
        <v>46193.0</v>
      </c>
      <c r="C79" s="254" t="s">
        <v>1083</v>
      </c>
      <c r="D79" s="255">
        <v>86627.0</v>
      </c>
      <c r="E79" s="256" t="s">
        <v>1084</v>
      </c>
      <c r="F79" s="257">
        <v>2000.0</v>
      </c>
      <c r="G79" s="258"/>
      <c r="H79" s="26"/>
      <c r="I79" s="251"/>
      <c r="J79" s="259"/>
      <c r="K79" s="253"/>
      <c r="L79" s="24"/>
      <c r="M79" s="253"/>
      <c r="N79" s="24"/>
      <c r="O79" s="24"/>
      <c r="P79" s="27"/>
      <c r="Q79" s="28"/>
      <c r="R79" s="30"/>
      <c r="S79" s="30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</row>
    <row r="80" ht="42.0" customHeight="1">
      <c r="A80" s="19">
        <v>75.0</v>
      </c>
      <c r="B80" s="20">
        <v>46193.0</v>
      </c>
      <c r="C80" s="254" t="s">
        <v>1085</v>
      </c>
      <c r="D80" s="255">
        <v>84408.0</v>
      </c>
      <c r="E80" s="256" t="s">
        <v>1086</v>
      </c>
      <c r="F80" s="257">
        <v>2000.0</v>
      </c>
      <c r="G80" s="258"/>
      <c r="H80" s="26"/>
      <c r="I80" s="251"/>
      <c r="J80" s="259"/>
      <c r="K80" s="253"/>
      <c r="L80" s="24"/>
      <c r="M80" s="253"/>
      <c r="N80" s="24"/>
      <c r="O80" s="24"/>
      <c r="P80" s="27"/>
      <c r="Q80" s="28"/>
      <c r="R80" s="30"/>
      <c r="S80" s="30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</row>
    <row r="81" ht="42.0" customHeight="1">
      <c r="A81" s="19">
        <v>76.0</v>
      </c>
      <c r="B81" s="20">
        <v>46193.0</v>
      </c>
      <c r="C81" s="254" t="s">
        <v>1087</v>
      </c>
      <c r="D81" s="255">
        <v>91689.0</v>
      </c>
      <c r="E81" s="256" t="s">
        <v>1088</v>
      </c>
      <c r="F81" s="257">
        <v>2000.0</v>
      </c>
      <c r="G81" s="258"/>
      <c r="H81" s="26"/>
      <c r="I81" s="251"/>
      <c r="J81" s="259"/>
      <c r="K81" s="253"/>
      <c r="L81" s="24"/>
      <c r="M81" s="253"/>
      <c r="N81" s="24"/>
      <c r="O81" s="24"/>
      <c r="P81" s="27"/>
      <c r="Q81" s="28"/>
      <c r="R81" s="30"/>
      <c r="S81" s="30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</row>
    <row r="82" ht="42.0" customHeight="1">
      <c r="A82" s="19">
        <v>77.0</v>
      </c>
      <c r="B82" s="20">
        <v>46193.0</v>
      </c>
      <c r="C82" s="254" t="s">
        <v>1089</v>
      </c>
      <c r="D82" s="255">
        <v>83894.0</v>
      </c>
      <c r="E82" s="256" t="s">
        <v>1090</v>
      </c>
      <c r="F82" s="257">
        <v>1000.0</v>
      </c>
      <c r="G82" s="258"/>
      <c r="H82" s="26"/>
      <c r="I82" s="251"/>
      <c r="J82" s="259"/>
      <c r="K82" s="253"/>
      <c r="L82" s="24"/>
      <c r="M82" s="253"/>
      <c r="N82" s="24"/>
      <c r="O82" s="24"/>
      <c r="P82" s="27"/>
      <c r="Q82" s="28"/>
      <c r="R82" s="30"/>
      <c r="S82" s="30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</row>
    <row r="83" ht="42.0" customHeight="1">
      <c r="A83" s="19">
        <v>78.0</v>
      </c>
      <c r="B83" s="20">
        <v>46193.0</v>
      </c>
      <c r="C83" s="254" t="s">
        <v>1091</v>
      </c>
      <c r="D83" s="255">
        <v>92750.0</v>
      </c>
      <c r="E83" s="256" t="s">
        <v>1092</v>
      </c>
      <c r="F83" s="257">
        <v>4000.0</v>
      </c>
      <c r="G83" s="258"/>
      <c r="H83" s="26"/>
      <c r="I83" s="251"/>
      <c r="J83" s="259"/>
      <c r="K83" s="253"/>
      <c r="L83" s="24"/>
      <c r="M83" s="253"/>
      <c r="N83" s="24"/>
      <c r="O83" s="24"/>
      <c r="P83" s="27"/>
      <c r="Q83" s="28"/>
      <c r="R83" s="30"/>
      <c r="S83" s="30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</row>
    <row r="84" ht="42.0" customHeight="1">
      <c r="A84" s="19">
        <v>79.0</v>
      </c>
      <c r="B84" s="20">
        <v>46193.0</v>
      </c>
      <c r="C84" s="254" t="s">
        <v>1093</v>
      </c>
      <c r="D84" s="255">
        <v>94799.0</v>
      </c>
      <c r="E84" s="256" t="s">
        <v>1094</v>
      </c>
      <c r="F84" s="257">
        <v>2000.0</v>
      </c>
      <c r="G84" s="258"/>
      <c r="H84" s="26"/>
      <c r="I84" s="251"/>
      <c r="J84" s="259"/>
      <c r="K84" s="253"/>
      <c r="L84" s="24"/>
      <c r="M84" s="253"/>
      <c r="N84" s="24"/>
      <c r="O84" s="24"/>
      <c r="P84" s="27"/>
      <c r="Q84" s="28"/>
      <c r="R84" s="30"/>
      <c r="S84" s="30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</row>
    <row r="85" ht="42.0" customHeight="1">
      <c r="A85" s="19">
        <v>80.0</v>
      </c>
      <c r="B85" s="20">
        <v>46193.0</v>
      </c>
      <c r="C85" s="254" t="s">
        <v>1095</v>
      </c>
      <c r="D85" s="255">
        <v>82770.0</v>
      </c>
      <c r="E85" s="256" t="s">
        <v>1048</v>
      </c>
      <c r="F85" s="257">
        <v>2000.0</v>
      </c>
      <c r="G85" s="258"/>
      <c r="H85" s="26"/>
      <c r="I85" s="251"/>
      <c r="J85" s="259"/>
      <c r="K85" s="253"/>
      <c r="L85" s="24"/>
      <c r="M85" s="253"/>
      <c r="N85" s="24"/>
      <c r="O85" s="24"/>
      <c r="P85" s="27"/>
      <c r="Q85" s="28"/>
      <c r="R85" s="30"/>
      <c r="S85" s="30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</row>
    <row r="86" ht="42.0" customHeight="1">
      <c r="A86" s="19">
        <v>81.0</v>
      </c>
      <c r="B86" s="20">
        <v>46193.0</v>
      </c>
      <c r="C86" s="254" t="s">
        <v>1096</v>
      </c>
      <c r="D86" s="255">
        <v>84589.0</v>
      </c>
      <c r="E86" s="256" t="s">
        <v>1097</v>
      </c>
      <c r="F86" s="257">
        <v>2000.0</v>
      </c>
      <c r="G86" s="258"/>
      <c r="H86" s="26"/>
      <c r="I86" s="251"/>
      <c r="J86" s="259"/>
      <c r="K86" s="253"/>
      <c r="L86" s="24"/>
      <c r="M86" s="253"/>
      <c r="N86" s="24"/>
      <c r="O86" s="24"/>
      <c r="P86" s="27"/>
      <c r="Q86" s="28"/>
      <c r="R86" s="30"/>
      <c r="S86" s="30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</row>
    <row r="87" ht="42.0" customHeight="1">
      <c r="A87" s="19">
        <v>82.0</v>
      </c>
      <c r="B87" s="20">
        <v>46193.0</v>
      </c>
      <c r="C87" s="254" t="s">
        <v>1098</v>
      </c>
      <c r="D87" s="255">
        <v>86212.0</v>
      </c>
      <c r="E87" s="256" t="s">
        <v>1099</v>
      </c>
      <c r="F87" s="257">
        <v>2000.0</v>
      </c>
      <c r="G87" s="258"/>
      <c r="H87" s="26"/>
      <c r="I87" s="251"/>
      <c r="J87" s="259"/>
      <c r="K87" s="253"/>
      <c r="L87" s="24"/>
      <c r="M87" s="253"/>
      <c r="N87" s="24"/>
      <c r="O87" s="24"/>
      <c r="P87" s="27"/>
      <c r="Q87" s="28"/>
      <c r="R87" s="30"/>
      <c r="S87" s="30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</row>
    <row r="88" ht="42.0" customHeight="1">
      <c r="A88" s="19">
        <v>83.0</v>
      </c>
      <c r="B88" s="20">
        <v>46193.0</v>
      </c>
      <c r="C88" s="254" t="s">
        <v>1100</v>
      </c>
      <c r="D88" s="255">
        <v>105143.0</v>
      </c>
      <c r="E88" s="256" t="s">
        <v>1101</v>
      </c>
      <c r="F88" s="257">
        <v>2000.0</v>
      </c>
      <c r="G88" s="258"/>
      <c r="H88" s="26"/>
      <c r="I88" s="251"/>
      <c r="J88" s="259"/>
      <c r="K88" s="253"/>
      <c r="L88" s="24"/>
      <c r="M88" s="253"/>
      <c r="N88" s="24"/>
      <c r="O88" s="24"/>
      <c r="P88" s="27"/>
      <c r="Q88" s="28"/>
      <c r="R88" s="30"/>
      <c r="S88" s="30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</row>
    <row r="89" ht="42.0" customHeight="1">
      <c r="A89" s="19">
        <v>84.0</v>
      </c>
      <c r="B89" s="20">
        <v>46193.0</v>
      </c>
      <c r="C89" s="254" t="s">
        <v>1102</v>
      </c>
      <c r="D89" s="255">
        <v>85560.0</v>
      </c>
      <c r="E89" s="256" t="s">
        <v>1103</v>
      </c>
      <c r="F89" s="257">
        <v>2100.0</v>
      </c>
      <c r="G89" s="258"/>
      <c r="H89" s="26"/>
      <c r="I89" s="251"/>
      <c r="J89" s="259"/>
      <c r="K89" s="253"/>
      <c r="L89" s="24"/>
      <c r="M89" s="253"/>
      <c r="N89" s="24"/>
      <c r="O89" s="24"/>
      <c r="P89" s="27"/>
      <c r="Q89" s="28"/>
      <c r="R89" s="30"/>
      <c r="S89" s="30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</row>
    <row r="90" ht="42.0" customHeight="1">
      <c r="A90" s="19">
        <v>85.0</v>
      </c>
      <c r="B90" s="20">
        <v>46193.0</v>
      </c>
      <c r="C90" s="254" t="s">
        <v>1104</v>
      </c>
      <c r="D90" s="255">
        <v>85194.0</v>
      </c>
      <c r="E90" s="256" t="s">
        <v>1105</v>
      </c>
      <c r="F90" s="257">
        <v>2000.0</v>
      </c>
      <c r="G90" s="258"/>
      <c r="H90" s="26"/>
      <c r="I90" s="251"/>
      <c r="J90" s="259"/>
      <c r="K90" s="253"/>
      <c r="L90" s="24"/>
      <c r="M90" s="253"/>
      <c r="N90" s="24"/>
      <c r="O90" s="24"/>
      <c r="P90" s="27"/>
      <c r="Q90" s="28"/>
      <c r="R90" s="30"/>
      <c r="S90" s="30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</row>
    <row r="91" ht="42.0" customHeight="1">
      <c r="A91" s="19">
        <v>86.0</v>
      </c>
      <c r="B91" s="20">
        <v>46193.0</v>
      </c>
      <c r="C91" s="254" t="s">
        <v>1106</v>
      </c>
      <c r="D91" s="255">
        <v>86927.0</v>
      </c>
      <c r="E91" s="256" t="s">
        <v>1107</v>
      </c>
      <c r="F91" s="257">
        <v>2000.0</v>
      </c>
      <c r="G91" s="258"/>
      <c r="H91" s="26"/>
      <c r="I91" s="251"/>
      <c r="J91" s="259"/>
      <c r="K91" s="253"/>
      <c r="L91" s="24"/>
      <c r="M91" s="253"/>
      <c r="N91" s="24"/>
      <c r="O91" s="24"/>
      <c r="P91" s="27"/>
      <c r="Q91" s="28"/>
      <c r="R91" s="30"/>
      <c r="S91" s="30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</row>
    <row r="92" ht="42.0" customHeight="1">
      <c r="A92" s="19">
        <v>87.0</v>
      </c>
      <c r="B92" s="20">
        <v>46193.0</v>
      </c>
      <c r="C92" s="254" t="s">
        <v>1108</v>
      </c>
      <c r="D92" s="255">
        <v>88225.0</v>
      </c>
      <c r="E92" s="256" t="s">
        <v>1109</v>
      </c>
      <c r="F92" s="257">
        <v>1000.0</v>
      </c>
      <c r="G92" s="258"/>
      <c r="H92" s="26"/>
      <c r="I92" s="251"/>
      <c r="J92" s="259"/>
      <c r="K92" s="253"/>
      <c r="L92" s="24"/>
      <c r="M92" s="253"/>
      <c r="N92" s="24"/>
      <c r="O92" s="24"/>
      <c r="P92" s="27"/>
      <c r="Q92" s="28"/>
      <c r="R92" s="30"/>
      <c r="S92" s="30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</row>
    <row r="93" ht="42.0" customHeight="1">
      <c r="A93" s="19">
        <v>88.0</v>
      </c>
      <c r="B93" s="20">
        <v>46193.0</v>
      </c>
      <c r="C93" s="254" t="s">
        <v>1110</v>
      </c>
      <c r="D93" s="255">
        <v>85154.0</v>
      </c>
      <c r="E93" s="256" t="s">
        <v>1111</v>
      </c>
      <c r="F93" s="257">
        <v>1000.0</v>
      </c>
      <c r="G93" s="258"/>
      <c r="H93" s="26"/>
      <c r="I93" s="251"/>
      <c r="J93" s="259"/>
      <c r="K93" s="253"/>
      <c r="L93" s="24"/>
      <c r="M93" s="253"/>
      <c r="N93" s="24"/>
      <c r="O93" s="24"/>
      <c r="P93" s="27"/>
      <c r="Q93" s="28"/>
      <c r="R93" s="30"/>
      <c r="S93" s="30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 ht="42.0" customHeight="1">
      <c r="A94" s="19">
        <v>89.0</v>
      </c>
      <c r="B94" s="20">
        <v>46193.0</v>
      </c>
      <c r="C94" s="254" t="s">
        <v>1112</v>
      </c>
      <c r="D94" s="255">
        <v>86479.0</v>
      </c>
      <c r="E94" s="256" t="s">
        <v>1113</v>
      </c>
      <c r="F94" s="257">
        <v>2000.0</v>
      </c>
      <c r="G94" s="258"/>
      <c r="H94" s="26"/>
      <c r="I94" s="251"/>
      <c r="J94" s="259"/>
      <c r="K94" s="253"/>
      <c r="L94" s="24"/>
      <c r="M94" s="253"/>
      <c r="N94" s="24"/>
      <c r="O94" s="24"/>
      <c r="P94" s="27"/>
      <c r="Q94" s="28"/>
      <c r="R94" s="30"/>
      <c r="S94" s="30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ht="42.0" customHeight="1">
      <c r="A95" s="19">
        <v>90.0</v>
      </c>
      <c r="B95" s="20">
        <v>46193.0</v>
      </c>
      <c r="C95" s="254" t="s">
        <v>1114</v>
      </c>
      <c r="D95" s="255">
        <v>85757.0</v>
      </c>
      <c r="E95" s="256" t="s">
        <v>1115</v>
      </c>
      <c r="F95" s="257">
        <v>2000.0</v>
      </c>
      <c r="G95" s="258"/>
      <c r="H95" s="26"/>
      <c r="I95" s="251"/>
      <c r="J95" s="259"/>
      <c r="K95" s="253"/>
      <c r="L95" s="24"/>
      <c r="M95" s="253"/>
      <c r="N95" s="24"/>
      <c r="O95" s="24"/>
      <c r="P95" s="27"/>
      <c r="Q95" s="28"/>
      <c r="R95" s="30"/>
      <c r="S95" s="30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</row>
    <row r="96" ht="42.0" customHeight="1">
      <c r="A96" s="19">
        <v>91.0</v>
      </c>
      <c r="B96" s="20">
        <v>46193.0</v>
      </c>
      <c r="C96" s="254" t="s">
        <v>1116</v>
      </c>
      <c r="D96" s="255">
        <v>112343.0</v>
      </c>
      <c r="E96" s="256" t="s">
        <v>1028</v>
      </c>
      <c r="F96" s="260"/>
      <c r="G96" s="258"/>
      <c r="H96" s="26"/>
      <c r="I96" s="251"/>
      <c r="J96" s="259"/>
      <c r="K96" s="253"/>
      <c r="L96" s="24"/>
      <c r="M96" s="261">
        <v>150.0</v>
      </c>
      <c r="N96" s="24"/>
      <c r="O96" s="24"/>
      <c r="P96" s="27"/>
      <c r="Q96" s="28"/>
      <c r="R96" s="30"/>
      <c r="S96" s="30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ht="42.0" customHeight="1">
      <c r="A97" s="19">
        <v>92.0</v>
      </c>
      <c r="B97" s="20">
        <v>46193.0</v>
      </c>
      <c r="C97" s="254" t="s">
        <v>1117</v>
      </c>
      <c r="D97" s="255">
        <v>45937.0</v>
      </c>
      <c r="E97" s="256" t="s">
        <v>1118</v>
      </c>
      <c r="F97" s="260"/>
      <c r="G97" s="249">
        <v>6000.0</v>
      </c>
      <c r="H97" s="26"/>
      <c r="I97" s="251"/>
      <c r="J97" s="259"/>
      <c r="K97" s="253"/>
      <c r="L97" s="24"/>
      <c r="M97" s="253"/>
      <c r="N97" s="24"/>
      <c r="O97" s="24"/>
      <c r="P97" s="27"/>
      <c r="Q97" s="28">
        <f t="shared" ref="Q97:Q98" si="3">F97+G97+H97+I97+J97+K97+L97+M97+N97+O97-P97</f>
        <v>6000</v>
      </c>
      <c r="R97" s="30"/>
      <c r="S97" s="30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</row>
    <row r="98" ht="42.0" customHeight="1">
      <c r="A98" s="19">
        <v>93.0</v>
      </c>
      <c r="B98" s="20">
        <v>46193.0</v>
      </c>
      <c r="C98" s="254" t="s">
        <v>1119</v>
      </c>
      <c r="D98" s="255">
        <v>106552.0</v>
      </c>
      <c r="E98" s="256" t="s">
        <v>1120</v>
      </c>
      <c r="F98" s="260"/>
      <c r="G98" s="258"/>
      <c r="H98" s="24"/>
      <c r="I98" s="251"/>
      <c r="J98" s="259"/>
      <c r="K98" s="253"/>
      <c r="L98" s="24"/>
      <c r="M98" s="261">
        <v>1000.0</v>
      </c>
      <c r="N98" s="24"/>
      <c r="O98" s="24"/>
      <c r="P98" s="27"/>
      <c r="Q98" s="28">
        <f t="shared" si="3"/>
        <v>1000</v>
      </c>
      <c r="R98" s="30"/>
      <c r="S98" s="30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</row>
    <row r="99" ht="42.0" customHeight="1">
      <c r="A99" s="19">
        <v>94.0</v>
      </c>
      <c r="B99" s="20">
        <v>46193.0</v>
      </c>
      <c r="C99" s="254" t="s">
        <v>1121</v>
      </c>
      <c r="D99" s="255">
        <v>81672.0</v>
      </c>
      <c r="E99" s="256" t="s">
        <v>1122</v>
      </c>
      <c r="F99" s="260"/>
      <c r="G99" s="258"/>
      <c r="H99" s="24"/>
      <c r="I99" s="251"/>
      <c r="J99" s="259"/>
      <c r="K99" s="253"/>
      <c r="L99" s="24"/>
      <c r="M99" s="261">
        <v>1000.0</v>
      </c>
      <c r="N99" s="24"/>
      <c r="O99" s="24"/>
      <c r="P99" s="30"/>
      <c r="Q99" s="28"/>
      <c r="R99" s="30"/>
      <c r="S99" s="30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</row>
    <row r="100" ht="42.0" customHeight="1">
      <c r="A100" s="19">
        <v>95.0</v>
      </c>
      <c r="B100" s="20">
        <v>46193.0</v>
      </c>
      <c r="C100" s="254" t="s">
        <v>1123</v>
      </c>
      <c r="D100" s="255">
        <v>13781.0</v>
      </c>
      <c r="E100" s="256" t="s">
        <v>376</v>
      </c>
      <c r="F100" s="260"/>
      <c r="G100" s="249">
        <v>4500.0</v>
      </c>
      <c r="H100" s="24"/>
      <c r="I100" s="251"/>
      <c r="J100" s="259"/>
      <c r="K100" s="253"/>
      <c r="L100" s="24"/>
      <c r="M100" s="253"/>
      <c r="N100" s="24"/>
      <c r="O100" s="24"/>
      <c r="P100" s="30"/>
      <c r="Q100" s="28"/>
      <c r="R100" s="30"/>
      <c r="S100" s="30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</row>
    <row r="101" ht="42.0" customHeight="1">
      <c r="A101" s="19">
        <v>96.0</v>
      </c>
      <c r="B101" s="20">
        <v>46193.0</v>
      </c>
      <c r="C101" s="254" t="s">
        <v>1124</v>
      </c>
      <c r="D101" s="255">
        <v>69346.0</v>
      </c>
      <c r="E101" s="256" t="s">
        <v>1125</v>
      </c>
      <c r="F101" s="260"/>
      <c r="G101" s="249">
        <v>1000.0</v>
      </c>
      <c r="H101" s="24"/>
      <c r="I101" s="251"/>
      <c r="J101" s="259"/>
      <c r="K101" s="253"/>
      <c r="L101" s="24"/>
      <c r="M101" s="253"/>
      <c r="N101" s="24"/>
      <c r="O101" s="24"/>
      <c r="P101" s="30"/>
      <c r="Q101" s="28"/>
      <c r="R101" s="30"/>
      <c r="S101" s="30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</row>
    <row r="102" ht="42.0" customHeight="1">
      <c r="A102" s="19">
        <v>97.0</v>
      </c>
      <c r="B102" s="20">
        <v>46193.0</v>
      </c>
      <c r="C102" s="254" t="s">
        <v>1126</v>
      </c>
      <c r="D102" s="255">
        <v>36918.0</v>
      </c>
      <c r="E102" s="256" t="s">
        <v>1127</v>
      </c>
      <c r="F102" s="260"/>
      <c r="G102" s="258"/>
      <c r="H102" s="24"/>
      <c r="I102" s="251"/>
      <c r="J102" s="259"/>
      <c r="K102" s="253"/>
      <c r="L102" s="24"/>
      <c r="M102" s="261">
        <v>1000.0</v>
      </c>
      <c r="N102" s="24"/>
      <c r="O102" s="24"/>
      <c r="P102" s="30"/>
      <c r="Q102" s="28"/>
      <c r="R102" s="30"/>
      <c r="S102" s="30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</row>
    <row r="103" ht="42.0" customHeight="1">
      <c r="A103" s="19">
        <v>98.0</v>
      </c>
      <c r="B103" s="20">
        <v>46193.0</v>
      </c>
      <c r="C103" s="254" t="s">
        <v>1128</v>
      </c>
      <c r="D103" s="255">
        <v>88820.0</v>
      </c>
      <c r="E103" s="256" t="s">
        <v>1129</v>
      </c>
      <c r="F103" s="257">
        <v>2000.0</v>
      </c>
      <c r="G103" s="258"/>
      <c r="H103" s="24"/>
      <c r="I103" s="251"/>
      <c r="J103" s="259"/>
      <c r="K103" s="253"/>
      <c r="L103" s="24"/>
      <c r="M103" s="253"/>
      <c r="N103" s="24"/>
      <c r="O103" s="24"/>
      <c r="P103" s="30"/>
      <c r="Q103" s="28"/>
      <c r="R103" s="30"/>
      <c r="S103" s="30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</row>
    <row r="104" ht="42.0" customHeight="1">
      <c r="A104" s="19">
        <v>99.0</v>
      </c>
      <c r="B104" s="20">
        <v>46193.0</v>
      </c>
      <c r="C104" s="254" t="s">
        <v>1130</v>
      </c>
      <c r="D104" s="255">
        <v>87399.0</v>
      </c>
      <c r="E104" s="256" t="s">
        <v>1131</v>
      </c>
      <c r="F104" s="257">
        <v>2000.0</v>
      </c>
      <c r="G104" s="258"/>
      <c r="H104" s="24"/>
      <c r="I104" s="251"/>
      <c r="J104" s="259"/>
      <c r="K104" s="253"/>
      <c r="L104" s="24"/>
      <c r="M104" s="253"/>
      <c r="N104" s="24"/>
      <c r="O104" s="24"/>
      <c r="P104" s="30"/>
      <c r="Q104" s="28"/>
      <c r="R104" s="30"/>
      <c r="S104" s="30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</row>
    <row r="105" ht="42.0" customHeight="1">
      <c r="A105" s="19">
        <v>100.0</v>
      </c>
      <c r="B105" s="20">
        <v>46193.0</v>
      </c>
      <c r="C105" s="254" t="s">
        <v>1132</v>
      </c>
      <c r="D105" s="255">
        <v>89647.0</v>
      </c>
      <c r="E105" s="256" t="s">
        <v>1056</v>
      </c>
      <c r="F105" s="257">
        <v>2500.0</v>
      </c>
      <c r="G105" s="258"/>
      <c r="H105" s="24"/>
      <c r="I105" s="251"/>
      <c r="J105" s="259"/>
      <c r="K105" s="253"/>
      <c r="L105" s="24"/>
      <c r="M105" s="253"/>
      <c r="N105" s="24"/>
      <c r="O105" s="24"/>
      <c r="P105" s="30"/>
      <c r="Q105" s="28"/>
      <c r="R105" s="30"/>
      <c r="S105" s="30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</row>
    <row r="106" ht="42.0" customHeight="1">
      <c r="A106" s="19">
        <v>101.0</v>
      </c>
      <c r="B106" s="20">
        <v>46193.0</v>
      </c>
      <c r="C106" s="254" t="s">
        <v>1133</v>
      </c>
      <c r="D106" s="255">
        <v>86072.0</v>
      </c>
      <c r="E106" s="256" t="s">
        <v>1134</v>
      </c>
      <c r="F106" s="257">
        <v>2000.0</v>
      </c>
      <c r="G106" s="258"/>
      <c r="H106" s="24"/>
      <c r="I106" s="251"/>
      <c r="J106" s="259"/>
      <c r="K106" s="253"/>
      <c r="L106" s="24"/>
      <c r="M106" s="253"/>
      <c r="N106" s="24"/>
      <c r="O106" s="24"/>
      <c r="P106" s="30"/>
      <c r="Q106" s="28"/>
      <c r="R106" s="30"/>
      <c r="S106" s="30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</row>
    <row r="107" ht="42.0" customHeight="1">
      <c r="A107" s="19">
        <v>102.0</v>
      </c>
      <c r="B107" s="20">
        <v>46193.0</v>
      </c>
      <c r="C107" s="254" t="s">
        <v>1135</v>
      </c>
      <c r="D107" s="255">
        <v>28414.0</v>
      </c>
      <c r="E107" s="256" t="s">
        <v>479</v>
      </c>
      <c r="F107" s="260"/>
      <c r="G107" s="249">
        <v>2450.0</v>
      </c>
      <c r="H107" s="24"/>
      <c r="I107" s="251"/>
      <c r="J107" s="259"/>
      <c r="K107" s="253"/>
      <c r="L107" s="24"/>
      <c r="M107" s="253"/>
      <c r="N107" s="24"/>
      <c r="O107" s="24"/>
      <c r="P107" s="30"/>
      <c r="Q107" s="28"/>
      <c r="R107" s="30"/>
      <c r="S107" s="30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</row>
    <row r="108" ht="42.0" customHeight="1">
      <c r="A108" s="19">
        <v>103.0</v>
      </c>
      <c r="B108" s="20">
        <v>46193.0</v>
      </c>
      <c r="C108" s="254" t="s">
        <v>1136</v>
      </c>
      <c r="D108" s="255">
        <v>85640.0</v>
      </c>
      <c r="E108" s="256" t="s">
        <v>1137</v>
      </c>
      <c r="F108" s="257">
        <v>800.0</v>
      </c>
      <c r="G108" s="258"/>
      <c r="H108" s="24"/>
      <c r="I108" s="251"/>
      <c r="J108" s="259"/>
      <c r="K108" s="253"/>
      <c r="L108" s="24"/>
      <c r="M108" s="253"/>
      <c r="N108" s="24"/>
      <c r="O108" s="24"/>
      <c r="P108" s="30"/>
      <c r="Q108" s="28"/>
      <c r="R108" s="30"/>
      <c r="S108" s="30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</row>
    <row r="109" ht="42.0" customHeight="1">
      <c r="A109" s="19">
        <v>104.0</v>
      </c>
      <c r="B109" s="20">
        <v>46193.0</v>
      </c>
      <c r="C109" s="254" t="s">
        <v>1138</v>
      </c>
      <c r="D109" s="255">
        <v>93595.0</v>
      </c>
      <c r="E109" s="256" t="s">
        <v>1139</v>
      </c>
      <c r="F109" s="257">
        <v>2000.0</v>
      </c>
      <c r="G109" s="258"/>
      <c r="H109" s="24"/>
      <c r="I109" s="251"/>
      <c r="J109" s="259"/>
      <c r="K109" s="253"/>
      <c r="L109" s="24"/>
      <c r="M109" s="253"/>
      <c r="N109" s="24"/>
      <c r="O109" s="24"/>
      <c r="P109" s="30"/>
      <c r="Q109" s="28"/>
      <c r="R109" s="30"/>
      <c r="S109" s="30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</row>
    <row r="110" ht="42.0" customHeight="1">
      <c r="A110" s="19">
        <v>105.0</v>
      </c>
      <c r="B110" s="20">
        <v>46193.0</v>
      </c>
      <c r="C110" s="263" t="s">
        <v>1140</v>
      </c>
      <c r="D110" s="264">
        <v>49655.0</v>
      </c>
      <c r="E110" s="265" t="s">
        <v>1141</v>
      </c>
      <c r="F110" s="266"/>
      <c r="G110" s="267"/>
      <c r="H110" s="24"/>
      <c r="I110" s="268"/>
      <c r="J110" s="269"/>
      <c r="K110" s="270"/>
      <c r="L110" s="24"/>
      <c r="M110" s="271">
        <v>1000.0</v>
      </c>
      <c r="N110" s="24"/>
      <c r="O110" s="24"/>
      <c r="P110" s="30"/>
      <c r="Q110" s="28"/>
      <c r="R110" s="30"/>
      <c r="S110" s="30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</row>
    <row r="111" ht="42.0" customHeight="1">
      <c r="A111" s="19">
        <v>106.0</v>
      </c>
      <c r="B111" s="20">
        <v>46193.0</v>
      </c>
      <c r="C111" s="263" t="s">
        <v>1142</v>
      </c>
      <c r="D111" s="264">
        <v>48631.0</v>
      </c>
      <c r="E111" s="265" t="s">
        <v>1143</v>
      </c>
      <c r="F111" s="266"/>
      <c r="G111" s="267"/>
      <c r="H111" s="24"/>
      <c r="I111" s="268"/>
      <c r="J111" s="269"/>
      <c r="K111" s="270"/>
      <c r="L111" s="24"/>
      <c r="M111" s="271">
        <v>1000.0</v>
      </c>
      <c r="N111" s="24"/>
      <c r="O111" s="24"/>
      <c r="P111" s="30"/>
      <c r="Q111" s="28"/>
      <c r="R111" s="30"/>
      <c r="S111" s="30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</row>
    <row r="112" ht="42.0" customHeight="1">
      <c r="A112" s="19">
        <v>107.0</v>
      </c>
      <c r="B112" s="20">
        <v>46193.0</v>
      </c>
      <c r="C112" s="254" t="s">
        <v>1144</v>
      </c>
      <c r="D112" s="255">
        <v>120131.0</v>
      </c>
      <c r="E112" s="256" t="s">
        <v>1145</v>
      </c>
      <c r="F112" s="257">
        <v>1000.0</v>
      </c>
      <c r="G112" s="258"/>
      <c r="H112" s="24"/>
      <c r="I112" s="251"/>
      <c r="J112" s="259"/>
      <c r="K112" s="253"/>
      <c r="L112" s="24"/>
      <c r="M112" s="253"/>
      <c r="N112" s="24"/>
      <c r="O112" s="24"/>
      <c r="P112" s="30"/>
      <c r="Q112" s="28"/>
      <c r="R112" s="30"/>
      <c r="S112" s="30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</row>
    <row r="113" ht="42.0" customHeight="1">
      <c r="A113" s="19">
        <v>108.0</v>
      </c>
      <c r="B113" s="20">
        <v>46193.0</v>
      </c>
      <c r="C113" s="263" t="s">
        <v>1146</v>
      </c>
      <c r="D113" s="264">
        <v>117680.0</v>
      </c>
      <c r="E113" s="265" t="s">
        <v>1147</v>
      </c>
      <c r="F113" s="266"/>
      <c r="G113" s="267"/>
      <c r="H113" s="24"/>
      <c r="I113" s="268"/>
      <c r="J113" s="269"/>
      <c r="K113" s="270"/>
      <c r="L113" s="24"/>
      <c r="M113" s="271">
        <v>1000.0</v>
      </c>
      <c r="N113" s="24"/>
      <c r="O113" s="24"/>
      <c r="P113" s="30"/>
      <c r="Q113" s="28"/>
      <c r="R113" s="30"/>
      <c r="S113" s="30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</row>
    <row r="114" ht="42.0" customHeight="1">
      <c r="A114" s="19">
        <v>109.0</v>
      </c>
      <c r="B114" s="20">
        <v>46193.0</v>
      </c>
      <c r="C114" s="254" t="s">
        <v>1148</v>
      </c>
      <c r="D114" s="255">
        <v>117679.0</v>
      </c>
      <c r="E114" s="256" t="s">
        <v>1149</v>
      </c>
      <c r="F114" s="260"/>
      <c r="G114" s="258"/>
      <c r="H114" s="24"/>
      <c r="I114" s="251"/>
      <c r="J114" s="259"/>
      <c r="K114" s="253"/>
      <c r="L114" s="24"/>
      <c r="M114" s="261">
        <v>1000.0</v>
      </c>
      <c r="N114" s="24"/>
      <c r="O114" s="24"/>
      <c r="P114" s="30"/>
      <c r="Q114" s="28"/>
      <c r="R114" s="30"/>
      <c r="S114" s="30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</row>
    <row r="115" ht="42.0" customHeight="1">
      <c r="A115" s="19">
        <v>110.0</v>
      </c>
      <c r="B115" s="20">
        <v>46193.0</v>
      </c>
      <c r="C115" s="254" t="s">
        <v>1150</v>
      </c>
      <c r="D115" s="255">
        <v>88001.0</v>
      </c>
      <c r="E115" s="256" t="s">
        <v>1151</v>
      </c>
      <c r="F115" s="257">
        <v>1000.0</v>
      </c>
      <c r="G115" s="258"/>
      <c r="H115" s="24"/>
      <c r="I115" s="251"/>
      <c r="J115" s="259"/>
      <c r="K115" s="253"/>
      <c r="L115" s="24"/>
      <c r="M115" s="253"/>
      <c r="N115" s="24"/>
      <c r="O115" s="24"/>
      <c r="P115" s="30"/>
      <c r="Q115" s="28"/>
      <c r="R115" s="30"/>
      <c r="S115" s="30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</row>
    <row r="116" ht="42.0" customHeight="1">
      <c r="A116" s="19">
        <v>111.0</v>
      </c>
      <c r="B116" s="20">
        <v>46193.0</v>
      </c>
      <c r="C116" s="254" t="s">
        <v>1152</v>
      </c>
      <c r="D116" s="255">
        <v>94736.0</v>
      </c>
      <c r="E116" s="256" t="s">
        <v>1153</v>
      </c>
      <c r="F116" s="257">
        <v>2000.0</v>
      </c>
      <c r="G116" s="258"/>
      <c r="H116" s="24"/>
      <c r="I116" s="251"/>
      <c r="J116" s="259"/>
      <c r="K116" s="253"/>
      <c r="L116" s="24"/>
      <c r="M116" s="253"/>
      <c r="N116" s="24"/>
      <c r="O116" s="24"/>
      <c r="P116" s="30"/>
      <c r="Q116" s="28"/>
      <c r="R116" s="30"/>
      <c r="S116" s="30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</row>
    <row r="117" ht="42.0" customHeight="1">
      <c r="A117" s="19">
        <v>112.0</v>
      </c>
      <c r="B117" s="20">
        <v>46193.0</v>
      </c>
      <c r="C117" s="254" t="s">
        <v>1154</v>
      </c>
      <c r="D117" s="255">
        <v>99290.0</v>
      </c>
      <c r="E117" s="256" t="s">
        <v>1155</v>
      </c>
      <c r="F117" s="260"/>
      <c r="G117" s="250"/>
      <c r="H117" s="24"/>
      <c r="I117" s="274"/>
      <c r="J117" s="275"/>
      <c r="K117" s="276"/>
      <c r="L117" s="24"/>
      <c r="M117" s="277">
        <v>1590.0</v>
      </c>
      <c r="N117" s="24"/>
      <c r="O117" s="24"/>
      <c r="P117" s="30"/>
      <c r="Q117" s="28"/>
      <c r="R117" s="30"/>
      <c r="S117" s="30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</row>
    <row r="118" ht="42.0" customHeight="1">
      <c r="A118" s="19">
        <v>113.0</v>
      </c>
      <c r="B118" s="20">
        <v>46193.0</v>
      </c>
      <c r="C118" s="254" t="s">
        <v>1156</v>
      </c>
      <c r="D118" s="255">
        <v>89035.0</v>
      </c>
      <c r="E118" s="256" t="s">
        <v>1157</v>
      </c>
      <c r="F118" s="257">
        <v>2000.0</v>
      </c>
      <c r="G118" s="258"/>
      <c r="H118" s="24"/>
      <c r="I118" s="251"/>
      <c r="J118" s="259"/>
      <c r="K118" s="253"/>
      <c r="L118" s="24"/>
      <c r="M118" s="253"/>
      <c r="N118" s="24"/>
      <c r="O118" s="24"/>
      <c r="P118" s="30"/>
      <c r="Q118" s="28"/>
      <c r="R118" s="30"/>
      <c r="S118" s="30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</row>
    <row r="119" ht="42.0" customHeight="1">
      <c r="A119" s="19">
        <v>114.0</v>
      </c>
      <c r="B119" s="20">
        <v>46193.0</v>
      </c>
      <c r="C119" s="254" t="s">
        <v>1158</v>
      </c>
      <c r="D119" s="255">
        <v>84406.0</v>
      </c>
      <c r="E119" s="256" t="s">
        <v>997</v>
      </c>
      <c r="F119" s="257">
        <v>1000.0</v>
      </c>
      <c r="G119" s="258"/>
      <c r="H119" s="24"/>
      <c r="I119" s="251"/>
      <c r="J119" s="259"/>
      <c r="K119" s="253"/>
      <c r="L119" s="24"/>
      <c r="M119" s="253"/>
      <c r="N119" s="24"/>
      <c r="O119" s="24"/>
      <c r="P119" s="30"/>
      <c r="Q119" s="28"/>
      <c r="R119" s="30"/>
      <c r="S119" s="30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</row>
    <row r="120" ht="42.0" customHeight="1">
      <c r="A120" s="19">
        <v>115.0</v>
      </c>
      <c r="B120" s="20">
        <v>46193.0</v>
      </c>
      <c r="C120" s="254" t="s">
        <v>1159</v>
      </c>
      <c r="D120" s="255">
        <v>85801.0</v>
      </c>
      <c r="E120" s="256" t="s">
        <v>1160</v>
      </c>
      <c r="F120" s="257">
        <v>2000.0</v>
      </c>
      <c r="G120" s="258"/>
      <c r="H120" s="24"/>
      <c r="I120" s="251"/>
      <c r="J120" s="259"/>
      <c r="K120" s="253"/>
      <c r="L120" s="24"/>
      <c r="M120" s="253"/>
      <c r="N120" s="24"/>
      <c r="O120" s="24"/>
      <c r="P120" s="30"/>
      <c r="Q120" s="28"/>
      <c r="R120" s="30"/>
      <c r="S120" s="30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</row>
    <row r="121" ht="42.0" customHeight="1">
      <c r="A121" s="19">
        <v>116.0</v>
      </c>
      <c r="B121" s="20">
        <v>46193.0</v>
      </c>
      <c r="C121" s="254" t="s">
        <v>1161</v>
      </c>
      <c r="D121" s="255">
        <v>85228.0</v>
      </c>
      <c r="E121" s="256" t="s">
        <v>1162</v>
      </c>
      <c r="F121" s="257">
        <v>2000.0</v>
      </c>
      <c r="G121" s="258"/>
      <c r="H121" s="24"/>
      <c r="I121" s="251"/>
      <c r="J121" s="259"/>
      <c r="K121" s="253"/>
      <c r="L121" s="24"/>
      <c r="M121" s="253"/>
      <c r="N121" s="24"/>
      <c r="O121" s="24"/>
      <c r="P121" s="30"/>
      <c r="Q121" s="28"/>
      <c r="R121" s="30"/>
      <c r="S121" s="30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</row>
    <row r="122" ht="42.0" customHeight="1">
      <c r="A122" s="19">
        <v>117.0</v>
      </c>
      <c r="B122" s="20">
        <v>46193.0</v>
      </c>
      <c r="C122" s="254" t="s">
        <v>1163</v>
      </c>
      <c r="D122" s="255">
        <v>106434.0</v>
      </c>
      <c r="E122" s="256" t="s">
        <v>1164</v>
      </c>
      <c r="F122" s="257">
        <v>2000.0</v>
      </c>
      <c r="G122" s="258"/>
      <c r="H122" s="24"/>
      <c r="I122" s="251"/>
      <c r="J122" s="259"/>
      <c r="K122" s="253"/>
      <c r="L122" s="24"/>
      <c r="M122" s="253"/>
      <c r="N122" s="24"/>
      <c r="O122" s="24"/>
      <c r="P122" s="30"/>
      <c r="Q122" s="28"/>
      <c r="R122" s="30"/>
      <c r="S122" s="30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</row>
    <row r="123" ht="42.0" customHeight="1">
      <c r="A123" s="19">
        <v>118.0</v>
      </c>
      <c r="B123" s="20">
        <v>46193.0</v>
      </c>
      <c r="C123" s="254" t="s">
        <v>1165</v>
      </c>
      <c r="D123" s="255">
        <v>97611.0</v>
      </c>
      <c r="E123" s="256" t="s">
        <v>1166</v>
      </c>
      <c r="F123" s="257">
        <v>2000.0</v>
      </c>
      <c r="G123" s="258"/>
      <c r="H123" s="24"/>
      <c r="I123" s="251"/>
      <c r="J123" s="259"/>
      <c r="K123" s="253"/>
      <c r="L123" s="24"/>
      <c r="M123" s="253"/>
      <c r="N123" s="24"/>
      <c r="O123" s="24"/>
      <c r="P123" s="30"/>
      <c r="Q123" s="28"/>
      <c r="R123" s="30"/>
      <c r="S123" s="30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</row>
    <row r="124" ht="42.0" customHeight="1">
      <c r="A124" s="19">
        <v>119.0</v>
      </c>
      <c r="B124" s="20">
        <v>46193.0</v>
      </c>
      <c r="C124" s="254" t="s">
        <v>1167</v>
      </c>
      <c r="D124" s="255">
        <v>90754.0</v>
      </c>
      <c r="E124" s="256" t="s">
        <v>1168</v>
      </c>
      <c r="F124" s="257">
        <v>2000.0</v>
      </c>
      <c r="G124" s="258"/>
      <c r="H124" s="24"/>
      <c r="I124" s="251"/>
      <c r="J124" s="259"/>
      <c r="K124" s="253"/>
      <c r="L124" s="24"/>
      <c r="M124" s="253"/>
      <c r="N124" s="24"/>
      <c r="O124" s="24"/>
      <c r="P124" s="30"/>
      <c r="Q124" s="28"/>
      <c r="R124" s="30"/>
      <c r="S124" s="30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</row>
    <row r="125" ht="42.0" customHeight="1">
      <c r="A125" s="19">
        <v>120.0</v>
      </c>
      <c r="B125" s="20">
        <v>46193.0</v>
      </c>
      <c r="C125" s="254" t="s">
        <v>1169</v>
      </c>
      <c r="D125" s="255">
        <v>86556.0</v>
      </c>
      <c r="E125" s="256" t="s">
        <v>1170</v>
      </c>
      <c r="F125" s="257">
        <v>2000.0</v>
      </c>
      <c r="G125" s="258"/>
      <c r="H125" s="24"/>
      <c r="I125" s="251"/>
      <c r="J125" s="259"/>
      <c r="K125" s="253"/>
      <c r="L125" s="24"/>
      <c r="M125" s="253"/>
      <c r="N125" s="24"/>
      <c r="O125" s="24"/>
      <c r="P125" s="30"/>
      <c r="Q125" s="28"/>
      <c r="R125" s="30"/>
      <c r="S125" s="30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</row>
    <row r="126" ht="42.0" customHeight="1">
      <c r="A126" s="19">
        <v>121.0</v>
      </c>
      <c r="B126" s="20">
        <v>46193.0</v>
      </c>
      <c r="C126" s="254" t="s">
        <v>1171</v>
      </c>
      <c r="D126" s="255">
        <v>85561.0</v>
      </c>
      <c r="E126" s="256" t="s">
        <v>1172</v>
      </c>
      <c r="F126" s="257">
        <v>2100.0</v>
      </c>
      <c r="G126" s="258"/>
      <c r="H126" s="24"/>
      <c r="I126" s="251"/>
      <c r="J126" s="259"/>
      <c r="K126" s="253"/>
      <c r="L126" s="24"/>
      <c r="M126" s="253"/>
      <c r="N126" s="24"/>
      <c r="O126" s="24"/>
      <c r="P126" s="30"/>
      <c r="Q126" s="28"/>
      <c r="R126" s="30"/>
      <c r="S126" s="30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</row>
    <row r="127" ht="42.0" customHeight="1">
      <c r="A127" s="19">
        <v>122.0</v>
      </c>
      <c r="B127" s="20">
        <v>46193.0</v>
      </c>
      <c r="C127" s="254" t="s">
        <v>1173</v>
      </c>
      <c r="D127" s="255">
        <v>80952.0</v>
      </c>
      <c r="E127" s="256" t="s">
        <v>1174</v>
      </c>
      <c r="F127" s="257">
        <v>2000.0</v>
      </c>
      <c r="G127" s="258"/>
      <c r="H127" s="24"/>
      <c r="I127" s="251"/>
      <c r="J127" s="259"/>
      <c r="K127" s="253"/>
      <c r="L127" s="24"/>
      <c r="M127" s="253"/>
      <c r="N127" s="24"/>
      <c r="O127" s="24"/>
      <c r="P127" s="30"/>
      <c r="Q127" s="28"/>
      <c r="R127" s="30"/>
      <c r="S127" s="30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</row>
    <row r="128" ht="42.0" customHeight="1">
      <c r="A128" s="19">
        <v>123.0</v>
      </c>
      <c r="B128" s="20">
        <v>46193.0</v>
      </c>
      <c r="C128" s="263" t="s">
        <v>1175</v>
      </c>
      <c r="D128" s="264">
        <v>44035.0</v>
      </c>
      <c r="E128" s="265" t="s">
        <v>1176</v>
      </c>
      <c r="F128" s="266"/>
      <c r="G128" s="267"/>
      <c r="H128" s="24"/>
      <c r="I128" s="268"/>
      <c r="J128" s="269"/>
      <c r="K128" s="270"/>
      <c r="L128" s="24"/>
      <c r="M128" s="271">
        <v>1000.0</v>
      </c>
      <c r="N128" s="24"/>
      <c r="O128" s="24"/>
      <c r="P128" s="30"/>
      <c r="Q128" s="28"/>
      <c r="R128" s="30"/>
      <c r="S128" s="30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</row>
    <row r="129" ht="42.0" customHeight="1">
      <c r="A129" s="19">
        <v>124.0</v>
      </c>
      <c r="B129" s="20">
        <v>46193.0</v>
      </c>
      <c r="C129" s="263" t="s">
        <v>1177</v>
      </c>
      <c r="D129" s="264">
        <v>84683.0</v>
      </c>
      <c r="E129" s="265" t="s">
        <v>1178</v>
      </c>
      <c r="F129" s="266"/>
      <c r="G129" s="267"/>
      <c r="H129" s="24"/>
      <c r="I129" s="268"/>
      <c r="J129" s="269"/>
      <c r="K129" s="270"/>
      <c r="L129" s="24"/>
      <c r="M129" s="271">
        <v>1000.0</v>
      </c>
      <c r="N129" s="24"/>
      <c r="O129" s="24"/>
      <c r="P129" s="30"/>
      <c r="Q129" s="28"/>
      <c r="R129" s="30"/>
      <c r="S129" s="30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</row>
    <row r="130" ht="42.0" customHeight="1">
      <c r="A130" s="19">
        <v>125.0</v>
      </c>
      <c r="B130" s="20">
        <v>46193.0</v>
      </c>
      <c r="C130" s="254" t="s">
        <v>1179</v>
      </c>
      <c r="D130" s="255">
        <v>85193.0</v>
      </c>
      <c r="E130" s="256" t="s">
        <v>1180</v>
      </c>
      <c r="F130" s="257">
        <v>2000.0</v>
      </c>
      <c r="G130" s="258"/>
      <c r="H130" s="24"/>
      <c r="I130" s="251"/>
      <c r="J130" s="259"/>
      <c r="K130" s="253"/>
      <c r="L130" s="24"/>
      <c r="M130" s="253"/>
      <c r="N130" s="24"/>
      <c r="O130" s="24"/>
      <c r="P130" s="30"/>
      <c r="Q130" s="28"/>
      <c r="R130" s="30"/>
      <c r="S130" s="30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</row>
    <row r="131" ht="42.0" customHeight="1">
      <c r="A131" s="19">
        <v>126.0</v>
      </c>
      <c r="B131" s="20">
        <v>46193.0</v>
      </c>
      <c r="C131" s="254" t="s">
        <v>1181</v>
      </c>
      <c r="D131" s="255">
        <v>86277.0</v>
      </c>
      <c r="E131" s="256" t="s">
        <v>1182</v>
      </c>
      <c r="F131" s="257">
        <v>2000.0</v>
      </c>
      <c r="G131" s="258"/>
      <c r="H131" s="24"/>
      <c r="I131" s="251"/>
      <c r="J131" s="259"/>
      <c r="K131" s="253"/>
      <c r="L131" s="24"/>
      <c r="M131" s="253"/>
      <c r="N131" s="24"/>
      <c r="O131" s="24"/>
      <c r="P131" s="30"/>
      <c r="Q131" s="28">
        <f t="shared" ref="Q131:Q132" si="4">F131+G131+H131+I131+J131+K131+L131+M131+N131+O131-P131</f>
        <v>2000</v>
      </c>
      <c r="R131" s="30"/>
      <c r="S131" s="30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</row>
    <row r="132" ht="42.0" customHeight="1">
      <c r="A132" s="19">
        <v>127.0</v>
      </c>
      <c r="B132" s="20">
        <v>46193.0</v>
      </c>
      <c r="C132" s="254" t="s">
        <v>1183</v>
      </c>
      <c r="D132" s="255">
        <v>117981.0</v>
      </c>
      <c r="E132" s="256" t="s">
        <v>1184</v>
      </c>
      <c r="F132" s="257">
        <v>1000.0</v>
      </c>
      <c r="G132" s="258"/>
      <c r="H132" s="24"/>
      <c r="I132" s="251"/>
      <c r="J132" s="259"/>
      <c r="K132" s="253"/>
      <c r="L132" s="24"/>
      <c r="M132" s="253"/>
      <c r="N132" s="24"/>
      <c r="O132" s="24"/>
      <c r="P132" s="30"/>
      <c r="Q132" s="28">
        <f t="shared" si="4"/>
        <v>1000</v>
      </c>
      <c r="R132" s="30"/>
      <c r="S132" s="30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</row>
    <row r="133" ht="42.0" customHeight="1">
      <c r="A133" s="19">
        <v>128.0</v>
      </c>
      <c r="B133" s="20">
        <v>46193.0</v>
      </c>
      <c r="C133" s="254" t="s">
        <v>1185</v>
      </c>
      <c r="D133" s="255">
        <v>85998.0</v>
      </c>
      <c r="E133" s="256" t="s">
        <v>1186</v>
      </c>
      <c r="F133" s="257">
        <v>1200.0</v>
      </c>
      <c r="G133" s="258"/>
      <c r="H133" s="24"/>
      <c r="I133" s="251"/>
      <c r="J133" s="259"/>
      <c r="K133" s="253"/>
      <c r="L133" s="24"/>
      <c r="M133" s="253"/>
      <c r="N133" s="24"/>
      <c r="O133" s="24"/>
      <c r="P133" s="30"/>
      <c r="Q133" s="28"/>
      <c r="R133" s="30"/>
      <c r="S133" s="30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</row>
    <row r="134" ht="42.0" customHeight="1">
      <c r="A134" s="19">
        <v>129.0</v>
      </c>
      <c r="B134" s="20">
        <v>46193.0</v>
      </c>
      <c r="C134" s="263" t="s">
        <v>1187</v>
      </c>
      <c r="D134" s="264">
        <v>92637.0</v>
      </c>
      <c r="E134" s="265" t="s">
        <v>1188</v>
      </c>
      <c r="F134" s="266"/>
      <c r="G134" s="267"/>
      <c r="H134" s="24"/>
      <c r="I134" s="268"/>
      <c r="J134" s="269"/>
      <c r="K134" s="270"/>
      <c r="L134" s="24"/>
      <c r="M134" s="271">
        <v>1000.0</v>
      </c>
      <c r="N134" s="24"/>
      <c r="O134" s="24"/>
      <c r="P134" s="30"/>
      <c r="Q134" s="28"/>
      <c r="R134" s="30"/>
      <c r="S134" s="30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</row>
    <row r="135" ht="42.0" customHeight="1">
      <c r="A135" s="19">
        <v>130.0</v>
      </c>
      <c r="B135" s="20">
        <v>46193.0</v>
      </c>
      <c r="C135" s="278" t="s">
        <v>1189</v>
      </c>
      <c r="D135" s="279">
        <v>119759.0</v>
      </c>
      <c r="E135" s="280" t="s">
        <v>1190</v>
      </c>
      <c r="F135" s="281"/>
      <c r="G135" s="282"/>
      <c r="H135" s="24"/>
      <c r="I135" s="283"/>
      <c r="J135" s="284"/>
      <c r="K135" s="285"/>
      <c r="L135" s="24"/>
      <c r="M135" s="286">
        <v>2020.0</v>
      </c>
      <c r="N135" s="24"/>
      <c r="O135" s="24"/>
      <c r="P135" s="30"/>
      <c r="Q135" s="28"/>
      <c r="R135" s="30"/>
      <c r="S135" s="30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</row>
    <row r="136" ht="42.0" customHeight="1">
      <c r="A136" s="19">
        <v>131.0</v>
      </c>
      <c r="B136" s="20">
        <v>46193.0</v>
      </c>
      <c r="C136" s="263" t="s">
        <v>1191</v>
      </c>
      <c r="D136" s="264">
        <v>45837.0</v>
      </c>
      <c r="E136" s="265" t="s">
        <v>1192</v>
      </c>
      <c r="F136" s="266"/>
      <c r="G136" s="267"/>
      <c r="H136" s="24"/>
      <c r="I136" s="268"/>
      <c r="J136" s="269"/>
      <c r="K136" s="270"/>
      <c r="L136" s="24"/>
      <c r="M136" s="271">
        <v>1000.0</v>
      </c>
      <c r="N136" s="24"/>
      <c r="O136" s="24"/>
      <c r="P136" s="30"/>
      <c r="Q136" s="28"/>
      <c r="R136" s="30"/>
      <c r="S136" s="30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</row>
    <row r="137" ht="42.0" customHeight="1">
      <c r="A137" s="19">
        <v>132.0</v>
      </c>
      <c r="B137" s="20">
        <v>46193.0</v>
      </c>
      <c r="C137" s="254" t="s">
        <v>1193</v>
      </c>
      <c r="D137" s="255">
        <v>43102.0</v>
      </c>
      <c r="E137" s="256" t="s">
        <v>1194</v>
      </c>
      <c r="F137" s="260"/>
      <c r="G137" s="258"/>
      <c r="H137" s="24"/>
      <c r="I137" s="251"/>
      <c r="J137" s="259"/>
      <c r="K137" s="253"/>
      <c r="L137" s="24"/>
      <c r="M137" s="261">
        <v>1000.0</v>
      </c>
      <c r="N137" s="24"/>
      <c r="O137" s="24"/>
      <c r="P137" s="30"/>
      <c r="Q137" s="28"/>
      <c r="R137" s="30"/>
      <c r="S137" s="30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</row>
    <row r="138" ht="42.0" customHeight="1">
      <c r="A138" s="19">
        <v>133.0</v>
      </c>
      <c r="B138" s="20">
        <v>46193.0</v>
      </c>
      <c r="C138" s="254" t="s">
        <v>1195</v>
      </c>
      <c r="D138" s="255">
        <v>42278.0</v>
      </c>
      <c r="E138" s="256" t="s">
        <v>392</v>
      </c>
      <c r="F138" s="257">
        <v>1000.0</v>
      </c>
      <c r="G138" s="258"/>
      <c r="H138" s="24"/>
      <c r="I138" s="251"/>
      <c r="J138" s="259"/>
      <c r="K138" s="253"/>
      <c r="L138" s="24"/>
      <c r="M138" s="253"/>
      <c r="N138" s="24"/>
      <c r="O138" s="24"/>
      <c r="P138" s="30"/>
      <c r="Q138" s="28"/>
      <c r="R138" s="30"/>
      <c r="S138" s="30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</row>
    <row r="139" ht="42.0" customHeight="1">
      <c r="A139" s="19">
        <v>134.0</v>
      </c>
      <c r="B139" s="20">
        <v>46193.0</v>
      </c>
      <c r="C139" s="254" t="s">
        <v>1196</v>
      </c>
      <c r="D139" s="255">
        <v>41982.0</v>
      </c>
      <c r="E139" s="256" t="s">
        <v>1197</v>
      </c>
      <c r="F139" s="257">
        <v>1000.0</v>
      </c>
      <c r="G139" s="258"/>
      <c r="H139" s="24"/>
      <c r="I139" s="251"/>
      <c r="J139" s="259"/>
      <c r="K139" s="253"/>
      <c r="L139" s="24"/>
      <c r="M139" s="253"/>
      <c r="N139" s="24"/>
      <c r="O139" s="24"/>
      <c r="P139" s="30"/>
      <c r="Q139" s="28"/>
      <c r="R139" s="30"/>
      <c r="S139" s="30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</row>
    <row r="140" ht="42.0" customHeight="1">
      <c r="A140" s="19">
        <v>135.0</v>
      </c>
      <c r="B140" s="20">
        <v>46193.0</v>
      </c>
      <c r="C140" s="254" t="s">
        <v>1198</v>
      </c>
      <c r="D140" s="255">
        <v>48031.0</v>
      </c>
      <c r="E140" s="256" t="s">
        <v>1199</v>
      </c>
      <c r="F140" s="260"/>
      <c r="G140" s="258"/>
      <c r="H140" s="24"/>
      <c r="I140" s="251"/>
      <c r="J140" s="259"/>
      <c r="K140" s="253"/>
      <c r="L140" s="24"/>
      <c r="M140" s="261">
        <v>1000.0</v>
      </c>
      <c r="N140" s="24"/>
      <c r="O140" s="24"/>
      <c r="P140" s="30"/>
      <c r="Q140" s="28"/>
      <c r="R140" s="30"/>
      <c r="S140" s="30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</row>
    <row r="141" ht="42.0" customHeight="1">
      <c r="A141" s="19">
        <v>136.0</v>
      </c>
      <c r="B141" s="20">
        <v>46193.0</v>
      </c>
      <c r="C141" s="263" t="s">
        <v>1200</v>
      </c>
      <c r="D141" s="264">
        <v>112900.0</v>
      </c>
      <c r="E141" s="265" t="s">
        <v>1201</v>
      </c>
      <c r="F141" s="266"/>
      <c r="G141" s="267"/>
      <c r="H141" s="24"/>
      <c r="I141" s="268"/>
      <c r="J141" s="269"/>
      <c r="K141" s="270"/>
      <c r="L141" s="24"/>
      <c r="M141" s="271">
        <v>1140.0</v>
      </c>
      <c r="N141" s="24"/>
      <c r="O141" s="24"/>
      <c r="P141" s="30"/>
      <c r="Q141" s="28"/>
      <c r="R141" s="30"/>
      <c r="S141" s="30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</row>
    <row r="142" ht="42.0" customHeight="1">
      <c r="A142" s="19">
        <v>137.0</v>
      </c>
      <c r="B142" s="20">
        <v>46193.0</v>
      </c>
      <c r="C142" s="254" t="s">
        <v>1202</v>
      </c>
      <c r="D142" s="255">
        <v>85011.0</v>
      </c>
      <c r="E142" s="256" t="s">
        <v>1203</v>
      </c>
      <c r="F142" s="260"/>
      <c r="G142" s="258"/>
      <c r="H142" s="24"/>
      <c r="I142" s="251"/>
      <c r="J142" s="259"/>
      <c r="K142" s="253"/>
      <c r="L142" s="24"/>
      <c r="M142" s="261">
        <v>1000.0</v>
      </c>
      <c r="N142" s="24"/>
      <c r="O142" s="24"/>
      <c r="P142" s="30"/>
      <c r="Q142" s="28"/>
      <c r="R142" s="30"/>
      <c r="S142" s="30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</row>
    <row r="143" ht="42.0" customHeight="1">
      <c r="A143" s="19">
        <v>138.0</v>
      </c>
      <c r="B143" s="20">
        <v>46193.0</v>
      </c>
      <c r="C143" s="254" t="s">
        <v>1204</v>
      </c>
      <c r="D143" s="255">
        <v>84905.0</v>
      </c>
      <c r="E143" s="256" t="s">
        <v>1205</v>
      </c>
      <c r="F143" s="260"/>
      <c r="G143" s="249">
        <v>1000.0</v>
      </c>
      <c r="H143" s="24"/>
      <c r="I143" s="251"/>
      <c r="J143" s="259"/>
      <c r="K143" s="253"/>
      <c r="L143" s="24"/>
      <c r="M143" s="253"/>
      <c r="N143" s="24"/>
      <c r="O143" s="24"/>
      <c r="P143" s="30"/>
      <c r="Q143" s="28"/>
      <c r="R143" s="30"/>
      <c r="S143" s="30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</row>
    <row r="144" ht="42.0" customHeight="1">
      <c r="A144" s="19">
        <v>139.0</v>
      </c>
      <c r="B144" s="20">
        <v>46193.0</v>
      </c>
      <c r="C144" s="254" t="s">
        <v>1206</v>
      </c>
      <c r="D144" s="255">
        <v>124234.0</v>
      </c>
      <c r="E144" s="256" t="s">
        <v>1207</v>
      </c>
      <c r="F144" s="260"/>
      <c r="G144" s="258"/>
      <c r="H144" s="24"/>
      <c r="I144" s="251"/>
      <c r="J144" s="259"/>
      <c r="K144" s="253"/>
      <c r="L144" s="24"/>
      <c r="M144" s="261">
        <v>1150.0</v>
      </c>
      <c r="N144" s="24"/>
      <c r="O144" s="24"/>
      <c r="P144" s="30"/>
      <c r="Q144" s="28">
        <f t="shared" ref="Q144:Q145" si="5">F144+G144+H144+I144+J144+K144+L144+M144+N144+O144-P144</f>
        <v>1150</v>
      </c>
      <c r="R144" s="30"/>
      <c r="S144" s="30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</row>
    <row r="145" ht="42.0" customHeight="1">
      <c r="A145" s="19"/>
      <c r="B145" s="36"/>
      <c r="C145" s="37"/>
      <c r="D145" s="38"/>
      <c r="E145" s="39"/>
      <c r="F145" s="24"/>
      <c r="G145" s="24"/>
      <c r="H145" s="24"/>
      <c r="I145" s="25"/>
      <c r="J145" s="24"/>
      <c r="K145" s="25"/>
      <c r="L145" s="24"/>
      <c r="M145" s="25"/>
      <c r="N145" s="24"/>
      <c r="O145" s="24"/>
      <c r="P145" s="30"/>
      <c r="Q145" s="28">
        <f t="shared" si="5"/>
        <v>0</v>
      </c>
      <c r="R145" s="30"/>
      <c r="S145" s="30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</row>
    <row r="146" ht="42.0" customHeight="1">
      <c r="A146" s="40"/>
      <c r="B146" s="41"/>
      <c r="C146" s="42"/>
      <c r="D146" s="43"/>
      <c r="E146" s="43"/>
      <c r="F146" s="44">
        <f t="shared" ref="F146:P146" si="6">SUM(F6:F145)</f>
        <v>145990</v>
      </c>
      <c r="G146" s="44">
        <f t="shared" si="6"/>
        <v>20950</v>
      </c>
      <c r="H146" s="44">
        <f t="shared" si="6"/>
        <v>0</v>
      </c>
      <c r="I146" s="44">
        <f t="shared" si="6"/>
        <v>2450</v>
      </c>
      <c r="J146" s="44">
        <f t="shared" si="6"/>
        <v>4000</v>
      </c>
      <c r="K146" s="44">
        <f t="shared" si="6"/>
        <v>5000</v>
      </c>
      <c r="L146" s="44">
        <f t="shared" si="6"/>
        <v>0</v>
      </c>
      <c r="M146" s="44">
        <f t="shared" si="6"/>
        <v>54870</v>
      </c>
      <c r="N146" s="44">
        <f t="shared" si="6"/>
        <v>0</v>
      </c>
      <c r="O146" s="44">
        <f t="shared" si="6"/>
        <v>0</v>
      </c>
      <c r="P146" s="44">
        <f t="shared" si="6"/>
        <v>0</v>
      </c>
      <c r="Q146" s="45"/>
      <c r="R146" s="43"/>
      <c r="S146" s="46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</row>
    <row r="147" ht="42.0" customHeight="1">
      <c r="A147" s="49"/>
      <c r="B147" s="50"/>
      <c r="C147" s="51"/>
      <c r="D147" s="51"/>
      <c r="E147" s="51"/>
      <c r="F147" s="52">
        <f>F146+G146+H146+I146+J146+K146+L146+M146+N146+O146</f>
        <v>233260</v>
      </c>
      <c r="G147" s="4"/>
      <c r="H147" s="4"/>
      <c r="I147" s="4"/>
      <c r="J147" s="4"/>
      <c r="K147" s="4"/>
      <c r="L147" s="4"/>
      <c r="M147" s="4"/>
      <c r="N147" s="4"/>
      <c r="O147" s="4"/>
      <c r="P147" s="53" t="s">
        <v>62</v>
      </c>
      <c r="Q147" s="53"/>
      <c r="R147" s="51"/>
      <c r="S147" s="54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</row>
    <row r="148" ht="42.0" customHeight="1">
      <c r="A148" s="55"/>
      <c r="B148" s="55"/>
      <c r="C148" s="55"/>
      <c r="D148" s="55"/>
      <c r="E148" s="31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</row>
    <row r="149" ht="42.0" customHeight="1">
      <c r="A149" s="56" t="s">
        <v>63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</row>
    <row r="150" ht="42.0" customHeight="1">
      <c r="A150" s="57" t="s">
        <v>2</v>
      </c>
      <c r="B150" s="58" t="s">
        <v>3</v>
      </c>
      <c r="C150" s="58" t="s">
        <v>4</v>
      </c>
      <c r="D150" s="58" t="s">
        <v>5</v>
      </c>
      <c r="E150" s="58" t="s">
        <v>6</v>
      </c>
      <c r="F150" s="59" t="s">
        <v>7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10"/>
      <c r="R150" s="58" t="s">
        <v>8</v>
      </c>
      <c r="S150" s="58" t="s">
        <v>9</v>
      </c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</row>
    <row r="151" ht="42.0" customHeight="1">
      <c r="A151" s="11"/>
      <c r="B151" s="12"/>
      <c r="C151" s="12"/>
      <c r="D151" s="12"/>
      <c r="E151" s="12"/>
      <c r="F151" s="60" t="s">
        <v>10</v>
      </c>
      <c r="G151" s="61" t="s">
        <v>11</v>
      </c>
      <c r="H151" s="10"/>
      <c r="I151" s="61" t="s">
        <v>12</v>
      </c>
      <c r="J151" s="10"/>
      <c r="K151" s="58" t="s">
        <v>13</v>
      </c>
      <c r="L151" s="62"/>
      <c r="M151" s="62"/>
      <c r="N151" s="229" t="s">
        <v>23</v>
      </c>
      <c r="O151" s="64" t="s">
        <v>1208</v>
      </c>
      <c r="P151" s="58" t="s">
        <v>14</v>
      </c>
      <c r="Q151" s="58" t="s">
        <v>15</v>
      </c>
      <c r="R151" s="12"/>
      <c r="S151" s="12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</row>
    <row r="152" ht="42.0" customHeight="1">
      <c r="A152" s="17"/>
      <c r="B152" s="10"/>
      <c r="C152" s="10"/>
      <c r="D152" s="10"/>
      <c r="E152" s="10"/>
      <c r="F152" s="10"/>
      <c r="G152" s="65" t="s">
        <v>16</v>
      </c>
      <c r="H152" s="63" t="s">
        <v>17</v>
      </c>
      <c r="I152" s="63" t="s">
        <v>18</v>
      </c>
      <c r="J152" s="63" t="s">
        <v>19</v>
      </c>
      <c r="K152" s="10"/>
      <c r="L152" s="63" t="s">
        <v>20</v>
      </c>
      <c r="M152" s="63" t="s">
        <v>21</v>
      </c>
      <c r="N152" s="229" t="s">
        <v>65</v>
      </c>
      <c r="O152" s="10"/>
      <c r="P152" s="10"/>
      <c r="Q152" s="10"/>
      <c r="R152" s="10"/>
      <c r="S152" s="10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</row>
    <row r="153" ht="42.0" customHeight="1">
      <c r="A153" s="66">
        <v>1.0</v>
      </c>
      <c r="B153" s="232"/>
      <c r="C153" s="214"/>
      <c r="D153" s="95"/>
      <c r="E153" s="96"/>
      <c r="F153" s="233"/>
      <c r="G153" s="234"/>
      <c r="H153" s="234"/>
      <c r="I153" s="234"/>
      <c r="J153" s="234"/>
      <c r="K153" s="234"/>
      <c r="L153" s="235"/>
      <c r="M153" s="234"/>
      <c r="N153" s="236"/>
      <c r="O153" s="237"/>
      <c r="P153" s="238"/>
      <c r="Q153" s="79">
        <f t="shared" ref="Q153:Q159" si="7">F153+G153+H153+I153+J153+K153+L153+M153+N153+O153-P153</f>
        <v>0</v>
      </c>
      <c r="R153" s="27"/>
      <c r="S153" s="73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</row>
    <row r="154" ht="42.0" customHeight="1">
      <c r="A154" s="179">
        <v>2.0</v>
      </c>
      <c r="B154" s="100"/>
      <c r="C154" s="159"/>
      <c r="D154" s="160"/>
      <c r="E154" s="161"/>
      <c r="F154" s="71"/>
      <c r="G154" s="71"/>
      <c r="H154" s="71"/>
      <c r="I154" s="71"/>
      <c r="J154" s="71"/>
      <c r="K154" s="71"/>
      <c r="L154" s="71"/>
      <c r="M154" s="71"/>
      <c r="N154" s="162"/>
      <c r="O154" s="162"/>
      <c r="P154" s="163"/>
      <c r="Q154" s="79">
        <f t="shared" si="7"/>
        <v>0</v>
      </c>
      <c r="R154" s="30"/>
      <c r="S154" s="73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</row>
    <row r="155" ht="42.0" customHeight="1">
      <c r="A155" s="66">
        <v>3.0</v>
      </c>
      <c r="B155" s="225"/>
      <c r="C155" s="159"/>
      <c r="D155" s="160"/>
      <c r="E155" s="161"/>
      <c r="F155" s="71"/>
      <c r="G155" s="71"/>
      <c r="H155" s="71"/>
      <c r="I155" s="71"/>
      <c r="J155" s="71"/>
      <c r="K155" s="71"/>
      <c r="L155" s="71"/>
      <c r="M155" s="71"/>
      <c r="N155" s="162"/>
      <c r="O155" s="72"/>
      <c r="P155" s="163"/>
      <c r="Q155" s="79">
        <f t="shared" si="7"/>
        <v>0</v>
      </c>
      <c r="R155" s="30"/>
      <c r="S155" s="73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</row>
    <row r="156" ht="42.0" customHeight="1">
      <c r="A156" s="66">
        <v>4.0</v>
      </c>
      <c r="B156" s="225"/>
      <c r="C156" s="159"/>
      <c r="D156" s="160"/>
      <c r="E156" s="161"/>
      <c r="F156" s="71"/>
      <c r="G156" s="71"/>
      <c r="H156" s="71"/>
      <c r="I156" s="71"/>
      <c r="J156" s="71"/>
      <c r="K156" s="71"/>
      <c r="L156" s="71"/>
      <c r="M156" s="71"/>
      <c r="N156" s="162"/>
      <c r="O156" s="72"/>
      <c r="P156" s="163"/>
      <c r="Q156" s="79">
        <f t="shared" si="7"/>
        <v>0</v>
      </c>
      <c r="R156" s="30"/>
      <c r="S156" s="73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</row>
    <row r="157" ht="42.0" customHeight="1">
      <c r="A157" s="66">
        <v>5.0</v>
      </c>
      <c r="B157" s="67"/>
      <c r="C157" s="68"/>
      <c r="D157" s="69"/>
      <c r="E157" s="70"/>
      <c r="F157" s="71"/>
      <c r="G157" s="71"/>
      <c r="H157" s="71"/>
      <c r="I157" s="71"/>
      <c r="J157" s="71"/>
      <c r="K157" s="71"/>
      <c r="L157" s="71"/>
      <c r="M157" s="71"/>
      <c r="N157" s="71"/>
      <c r="O157" s="72"/>
      <c r="P157" s="78"/>
      <c r="Q157" s="79">
        <f t="shared" si="7"/>
        <v>0</v>
      </c>
      <c r="R157" s="30"/>
      <c r="S157" s="73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</row>
    <row r="158" ht="42.0" hidden="1" customHeight="1">
      <c r="A158" s="66">
        <v>6.0</v>
      </c>
      <c r="B158" s="36"/>
      <c r="C158" s="81"/>
      <c r="D158" s="81"/>
      <c r="E158" s="82"/>
      <c r="F158" s="71"/>
      <c r="G158" s="71"/>
      <c r="H158" s="71"/>
      <c r="I158" s="71"/>
      <c r="J158" s="71"/>
      <c r="K158" s="71"/>
      <c r="L158" s="71"/>
      <c r="M158" s="71"/>
      <c r="N158" s="71"/>
      <c r="O158" s="72"/>
      <c r="P158" s="78"/>
      <c r="Q158" s="79">
        <f t="shared" si="7"/>
        <v>0</v>
      </c>
      <c r="R158" s="30"/>
      <c r="S158" s="73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</row>
    <row r="159" ht="42.0" hidden="1" customHeight="1">
      <c r="A159" s="83">
        <v>7.0</v>
      </c>
      <c r="B159" s="84"/>
      <c r="C159" s="75"/>
      <c r="D159" s="75"/>
      <c r="E159" s="75"/>
      <c r="F159" s="71"/>
      <c r="G159" s="71"/>
      <c r="H159" s="71"/>
      <c r="I159" s="71"/>
      <c r="J159" s="71"/>
      <c r="K159" s="71"/>
      <c r="L159" s="71"/>
      <c r="M159" s="71"/>
      <c r="N159" s="71"/>
      <c r="O159" s="72"/>
      <c r="P159" s="85"/>
      <c r="Q159" s="79">
        <f t="shared" si="7"/>
        <v>0</v>
      </c>
      <c r="R159" s="30"/>
      <c r="S159" s="73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</row>
    <row r="160" ht="42.0" customHeight="1">
      <c r="A160" s="86"/>
      <c r="B160" s="87"/>
      <c r="C160" s="88"/>
      <c r="D160" s="89" t="s">
        <v>66</v>
      </c>
      <c r="E160" s="62"/>
      <c r="F160" s="90">
        <f t="shared" ref="F160:P160" si="8">SUM(F153:F159)</f>
        <v>0</v>
      </c>
      <c r="G160" s="90">
        <f t="shared" si="8"/>
        <v>0</v>
      </c>
      <c r="H160" s="90">
        <f t="shared" si="8"/>
        <v>0</v>
      </c>
      <c r="I160" s="90">
        <f t="shared" si="8"/>
        <v>0</v>
      </c>
      <c r="J160" s="90">
        <f t="shared" si="8"/>
        <v>0</v>
      </c>
      <c r="K160" s="90">
        <f t="shared" si="8"/>
        <v>0</v>
      </c>
      <c r="L160" s="90">
        <f t="shared" si="8"/>
        <v>0</v>
      </c>
      <c r="M160" s="90">
        <f t="shared" si="8"/>
        <v>0</v>
      </c>
      <c r="N160" s="90">
        <f t="shared" si="8"/>
        <v>0</v>
      </c>
      <c r="O160" s="90">
        <f t="shared" si="8"/>
        <v>0</v>
      </c>
      <c r="P160" s="90">
        <f t="shared" si="8"/>
        <v>0</v>
      </c>
      <c r="Q160" s="91"/>
      <c r="R160" s="62"/>
      <c r="S160" s="73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</row>
    <row r="161" ht="42.0" customHeight="1">
      <c r="A161" s="55"/>
      <c r="B161" s="55"/>
      <c r="C161" s="55"/>
      <c r="D161" s="55"/>
      <c r="E161" s="31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</row>
    <row r="162" ht="42.0" customHeight="1">
      <c r="A162" s="56" t="s">
        <v>67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</row>
    <row r="163" ht="42.0" customHeight="1">
      <c r="A163" s="57" t="s">
        <v>2</v>
      </c>
      <c r="B163" s="58" t="s">
        <v>3</v>
      </c>
      <c r="C163" s="58" t="s">
        <v>4</v>
      </c>
      <c r="D163" s="58" t="s">
        <v>5</v>
      </c>
      <c r="E163" s="58" t="s">
        <v>6</v>
      </c>
      <c r="F163" s="59" t="s">
        <v>7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10"/>
      <c r="R163" s="58" t="s">
        <v>8</v>
      </c>
      <c r="S163" s="58" t="s">
        <v>9</v>
      </c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</row>
    <row r="164" ht="42.0" customHeight="1">
      <c r="A164" s="11"/>
      <c r="B164" s="12"/>
      <c r="C164" s="12"/>
      <c r="D164" s="12"/>
      <c r="E164" s="12"/>
      <c r="F164" s="60" t="s">
        <v>10</v>
      </c>
      <c r="G164" s="61" t="s">
        <v>11</v>
      </c>
      <c r="H164" s="10"/>
      <c r="I164" s="61" t="s">
        <v>12</v>
      </c>
      <c r="J164" s="10"/>
      <c r="K164" s="58" t="s">
        <v>13</v>
      </c>
      <c r="L164" s="62"/>
      <c r="M164" s="62"/>
      <c r="N164" s="62"/>
      <c r="O164" s="64" t="s">
        <v>1209</v>
      </c>
      <c r="P164" s="58" t="s">
        <v>14</v>
      </c>
      <c r="Q164" s="58" t="s">
        <v>15</v>
      </c>
      <c r="R164" s="12"/>
      <c r="S164" s="12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</row>
    <row r="165" ht="42.0" customHeight="1">
      <c r="A165" s="17"/>
      <c r="B165" s="10"/>
      <c r="C165" s="10"/>
      <c r="D165" s="10"/>
      <c r="E165" s="10"/>
      <c r="F165" s="10"/>
      <c r="G165" s="65" t="s">
        <v>16</v>
      </c>
      <c r="H165" s="63" t="s">
        <v>17</v>
      </c>
      <c r="I165" s="63" t="s">
        <v>18</v>
      </c>
      <c r="J165" s="63" t="s">
        <v>19</v>
      </c>
      <c r="K165" s="10"/>
      <c r="L165" s="63" t="s">
        <v>20</v>
      </c>
      <c r="M165" s="63" t="s">
        <v>21</v>
      </c>
      <c r="N165" s="63" t="s">
        <v>22</v>
      </c>
      <c r="O165" s="10"/>
      <c r="P165" s="10"/>
      <c r="Q165" s="10"/>
      <c r="R165" s="10"/>
      <c r="S165" s="10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</row>
    <row r="166" ht="42.0" customHeight="1">
      <c r="A166" s="92">
        <v>1.0</v>
      </c>
      <c r="B166" s="240"/>
      <c r="C166" s="166"/>
      <c r="D166" s="167"/>
      <c r="E166" s="167"/>
      <c r="F166" s="103"/>
      <c r="G166" s="71"/>
      <c r="H166" s="226"/>
      <c r="I166" s="241"/>
      <c r="J166" s="221"/>
      <c r="K166" s="220"/>
      <c r="L166" s="162"/>
      <c r="M166" s="168"/>
      <c r="N166" s="222"/>
      <c r="O166" s="223"/>
      <c r="P166" s="207"/>
      <c r="Q166" s="158"/>
      <c r="R166" s="170"/>
      <c r="S166" s="73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</row>
    <row r="167" ht="42.0" hidden="1" customHeight="1">
      <c r="A167" s="239">
        <v>2.0</v>
      </c>
      <c r="B167" s="240"/>
      <c r="C167" s="172"/>
      <c r="D167" s="173"/>
      <c r="E167" s="173"/>
      <c r="F167" s="103"/>
      <c r="G167" s="104"/>
      <c r="H167" s="105"/>
      <c r="I167" s="104"/>
      <c r="J167" s="103"/>
      <c r="K167" s="203"/>
      <c r="L167" s="103"/>
      <c r="M167" s="111"/>
      <c r="N167" s="103"/>
      <c r="O167" s="73"/>
      <c r="P167" s="202"/>
      <c r="Q167" s="79">
        <f t="shared" ref="Q167:Q175" si="9">F167+G167+H167+I167+J167+K167+L167+M167+N167+O167-P167</f>
        <v>0</v>
      </c>
      <c r="R167" s="99"/>
      <c r="S167" s="73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</row>
    <row r="168" ht="42.0" hidden="1" customHeight="1">
      <c r="A168" s="92">
        <v>3.0</v>
      </c>
      <c r="B168" s="242"/>
      <c r="C168" s="172"/>
      <c r="D168" s="205"/>
      <c r="E168" s="173"/>
      <c r="F168" s="103"/>
      <c r="G168" s="104"/>
      <c r="H168" s="162"/>
      <c r="I168" s="104"/>
      <c r="J168" s="103"/>
      <c r="K168" s="103"/>
      <c r="L168" s="103"/>
      <c r="M168" s="103"/>
      <c r="N168" s="103"/>
      <c r="O168" s="73"/>
      <c r="P168" s="202"/>
      <c r="Q168" s="79">
        <f t="shared" si="9"/>
        <v>0</v>
      </c>
      <c r="R168" s="99"/>
      <c r="S168" s="73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</row>
    <row r="169" ht="42.0" hidden="1" customHeight="1">
      <c r="A169" s="92">
        <v>4.0</v>
      </c>
      <c r="B169" s="243"/>
      <c r="C169" s="172"/>
      <c r="D169" s="173"/>
      <c r="E169" s="173"/>
      <c r="F169" s="103"/>
      <c r="G169" s="104"/>
      <c r="H169" s="105"/>
      <c r="I169" s="104"/>
      <c r="J169" s="103"/>
      <c r="K169" s="103"/>
      <c r="L169" s="103"/>
      <c r="M169" s="103"/>
      <c r="N169" s="103"/>
      <c r="O169" s="73"/>
      <c r="P169" s="169"/>
      <c r="Q169" s="79">
        <f t="shared" si="9"/>
        <v>0</v>
      </c>
      <c r="R169" s="99"/>
      <c r="S169" s="73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</row>
    <row r="170" ht="42.0" hidden="1" customHeight="1">
      <c r="A170" s="92">
        <v>5.0</v>
      </c>
      <c r="B170" s="244"/>
      <c r="C170" s="209"/>
      <c r="D170" s="210"/>
      <c r="E170" s="210"/>
      <c r="F170" s="120"/>
      <c r="G170" s="121"/>
      <c r="H170" s="211"/>
      <c r="I170" s="121"/>
      <c r="J170" s="120"/>
      <c r="K170" s="120"/>
      <c r="L170" s="120"/>
      <c r="M170" s="120"/>
      <c r="N170" s="120"/>
      <c r="O170" s="122"/>
      <c r="P170" s="212"/>
      <c r="Q170" s="79">
        <f t="shared" si="9"/>
        <v>0</v>
      </c>
      <c r="R170" s="99"/>
      <c r="S170" s="73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</row>
    <row r="171" ht="42.0" hidden="1" customHeight="1">
      <c r="A171" s="92">
        <v>6.0</v>
      </c>
      <c r="B171" s="244"/>
      <c r="C171" s="209"/>
      <c r="D171" s="210"/>
      <c r="E171" s="210"/>
      <c r="F171" s="120"/>
      <c r="G171" s="211"/>
      <c r="H171" s="211"/>
      <c r="I171" s="121"/>
      <c r="J171" s="120"/>
      <c r="K171" s="120"/>
      <c r="L171" s="120"/>
      <c r="M171" s="245"/>
      <c r="N171" s="120"/>
      <c r="O171" s="122"/>
      <c r="P171" s="212"/>
      <c r="Q171" s="79">
        <f t="shared" si="9"/>
        <v>0</v>
      </c>
      <c r="R171" s="99"/>
      <c r="S171" s="73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</row>
    <row r="172" ht="42.0" hidden="1" customHeight="1">
      <c r="A172" s="92">
        <v>7.0</v>
      </c>
      <c r="B172" s="124"/>
      <c r="C172" s="117"/>
      <c r="D172" s="119"/>
      <c r="E172" s="119"/>
      <c r="F172" s="120"/>
      <c r="G172" s="121"/>
      <c r="H172" s="121"/>
      <c r="I172" s="121"/>
      <c r="J172" s="120"/>
      <c r="K172" s="120"/>
      <c r="L172" s="120"/>
      <c r="M172" s="120"/>
      <c r="N172" s="120"/>
      <c r="O172" s="122"/>
      <c r="P172" s="177"/>
      <c r="Q172" s="79">
        <f t="shared" si="9"/>
        <v>0</v>
      </c>
      <c r="R172" s="99"/>
      <c r="S172" s="73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</row>
    <row r="173" ht="42.0" hidden="1" customHeight="1">
      <c r="A173" s="92">
        <v>8.0</v>
      </c>
      <c r="B173" s="124"/>
      <c r="C173" s="117"/>
      <c r="D173" s="119"/>
      <c r="E173" s="119"/>
      <c r="F173" s="120"/>
      <c r="G173" s="121"/>
      <c r="H173" s="121"/>
      <c r="I173" s="121"/>
      <c r="J173" s="120"/>
      <c r="K173" s="120"/>
      <c r="L173" s="120"/>
      <c r="M173" s="120"/>
      <c r="N173" s="120"/>
      <c r="O173" s="122"/>
      <c r="P173" s="177"/>
      <c r="Q173" s="79">
        <f t="shared" si="9"/>
        <v>0</v>
      </c>
      <c r="R173" s="99"/>
      <c r="S173" s="73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</row>
    <row r="174" ht="42.0" hidden="1" customHeight="1">
      <c r="A174" s="92">
        <v>9.0</v>
      </c>
      <c r="B174" s="124"/>
      <c r="C174" s="117"/>
      <c r="D174" s="119"/>
      <c r="E174" s="119"/>
      <c r="F174" s="120"/>
      <c r="G174" s="121"/>
      <c r="H174" s="121"/>
      <c r="I174" s="121"/>
      <c r="J174" s="120"/>
      <c r="K174" s="120"/>
      <c r="L174" s="120"/>
      <c r="M174" s="120"/>
      <c r="N174" s="120"/>
      <c r="O174" s="122"/>
      <c r="P174" s="177"/>
      <c r="Q174" s="79">
        <f t="shared" si="9"/>
        <v>0</v>
      </c>
      <c r="R174" s="99"/>
      <c r="S174" s="73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</row>
    <row r="175" ht="42.0" hidden="1" customHeight="1">
      <c r="A175" s="92">
        <v>10.0</v>
      </c>
      <c r="B175" s="124"/>
      <c r="C175" s="117"/>
      <c r="D175" s="125"/>
      <c r="E175" s="126"/>
      <c r="F175" s="120"/>
      <c r="G175" s="120"/>
      <c r="H175" s="127"/>
      <c r="I175" s="120"/>
      <c r="J175" s="120"/>
      <c r="K175" s="120"/>
      <c r="L175" s="120"/>
      <c r="M175" s="120"/>
      <c r="N175" s="120"/>
      <c r="O175" s="122"/>
      <c r="P175" s="121"/>
      <c r="Q175" s="79">
        <f t="shared" si="9"/>
        <v>0</v>
      </c>
      <c r="R175" s="99"/>
      <c r="S175" s="73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</row>
    <row r="176" ht="42.0" customHeight="1">
      <c r="A176" s="92"/>
      <c r="B176" s="128"/>
      <c r="C176" s="129"/>
      <c r="D176" s="130"/>
      <c r="E176" s="13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2"/>
      <c r="P176" s="120"/>
      <c r="Q176" s="79"/>
      <c r="R176" s="131"/>
      <c r="S176" s="73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</row>
    <row r="177" ht="42.0" customHeight="1">
      <c r="A177" s="86"/>
      <c r="B177" s="87"/>
      <c r="C177" s="88"/>
      <c r="D177" s="89" t="s">
        <v>66</v>
      </c>
      <c r="E177" s="62"/>
      <c r="F177" s="90">
        <f t="shared" ref="F177:P177" si="10">SUM(F166:F169)</f>
        <v>0</v>
      </c>
      <c r="G177" s="90">
        <f t="shared" si="10"/>
        <v>0</v>
      </c>
      <c r="H177" s="90">
        <f t="shared" si="10"/>
        <v>0</v>
      </c>
      <c r="I177" s="90">
        <f t="shared" si="10"/>
        <v>0</v>
      </c>
      <c r="J177" s="90">
        <f t="shared" si="10"/>
        <v>0</v>
      </c>
      <c r="K177" s="90">
        <f t="shared" si="10"/>
        <v>0</v>
      </c>
      <c r="L177" s="90">
        <f t="shared" si="10"/>
        <v>0</v>
      </c>
      <c r="M177" s="90">
        <f t="shared" si="10"/>
        <v>0</v>
      </c>
      <c r="N177" s="90">
        <f t="shared" si="10"/>
        <v>0</v>
      </c>
      <c r="O177" s="90">
        <f t="shared" si="10"/>
        <v>0</v>
      </c>
      <c r="P177" s="90">
        <f t="shared" si="10"/>
        <v>0</v>
      </c>
      <c r="Q177" s="91"/>
      <c r="R177" s="62"/>
      <c r="S177" s="73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</row>
    <row r="178" ht="42.0" customHeight="1">
      <c r="A178" s="55"/>
      <c r="B178" s="55"/>
      <c r="C178" s="55"/>
      <c r="D178" s="55"/>
      <c r="E178" s="132"/>
      <c r="F178" s="133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</row>
    <row r="179" ht="42.0" customHeight="1">
      <c r="A179" s="55"/>
      <c r="B179" s="55"/>
      <c r="C179" s="55"/>
      <c r="D179" s="55"/>
      <c r="E179" s="132"/>
      <c r="F179" s="133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</row>
    <row r="180" ht="51.0" customHeight="1">
      <c r="A180" s="2"/>
      <c r="B180" s="2"/>
      <c r="C180" s="2"/>
      <c r="D180" s="2"/>
      <c r="E180" s="134" t="s">
        <v>73</v>
      </c>
      <c r="F180" s="178" t="s">
        <v>139</v>
      </c>
      <c r="G180" s="2"/>
      <c r="H180" s="2"/>
      <c r="I180" s="2"/>
      <c r="J180" s="136" t="s">
        <v>75</v>
      </c>
      <c r="K180" s="136"/>
      <c r="L180" s="136"/>
      <c r="M180" s="136"/>
      <c r="N180" s="137"/>
      <c r="O180" s="137"/>
      <c r="P180" s="138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134" t="s">
        <v>76</v>
      </c>
      <c r="F181" s="178" t="s">
        <v>139</v>
      </c>
      <c r="G181" s="2"/>
      <c r="H181" s="2"/>
      <c r="I181" s="2"/>
      <c r="J181" s="139" t="s">
        <v>77</v>
      </c>
      <c r="K181" s="139"/>
      <c r="L181" s="139"/>
      <c r="M181" s="139"/>
      <c r="N181" s="139"/>
      <c r="O181" s="139"/>
      <c r="P181" s="140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134" t="s">
        <v>78</v>
      </c>
      <c r="F182" s="178" t="s">
        <v>139</v>
      </c>
      <c r="G182" s="2"/>
      <c r="H182" s="2"/>
      <c r="I182" s="2"/>
      <c r="J182" s="141"/>
      <c r="K182" s="142"/>
      <c r="L182" s="142"/>
      <c r="M182" s="142"/>
      <c r="N182" s="142"/>
      <c r="O182" s="142"/>
      <c r="P182" s="142"/>
      <c r="Q182" s="143"/>
      <c r="R182" s="31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134" t="s">
        <v>79</v>
      </c>
      <c r="F183" s="178" t="s">
        <v>139</v>
      </c>
      <c r="G183" s="2"/>
      <c r="H183" s="2"/>
      <c r="I183" s="2"/>
      <c r="J183" s="144"/>
      <c r="K183" s="144"/>
      <c r="L183" s="144"/>
      <c r="M183" s="144"/>
      <c r="N183" s="144"/>
      <c r="O183" s="144"/>
      <c r="P183" s="55"/>
      <c r="Q183" s="55"/>
      <c r="R183" s="55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134" t="s">
        <v>1210</v>
      </c>
      <c r="F184" s="178" t="s">
        <v>139</v>
      </c>
      <c r="G184" s="2"/>
      <c r="H184" s="2"/>
      <c r="I184" s="2"/>
      <c r="J184" s="144"/>
      <c r="K184" s="144"/>
      <c r="L184" s="144"/>
      <c r="M184" s="144"/>
      <c r="N184" s="144"/>
      <c r="O184" s="144"/>
      <c r="P184" s="145"/>
      <c r="Q184" s="55"/>
      <c r="R184" s="55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134" t="s">
        <v>81</v>
      </c>
      <c r="F185" s="178" t="s">
        <v>139</v>
      </c>
      <c r="G185" s="2"/>
      <c r="H185" s="2"/>
      <c r="I185" s="2"/>
      <c r="J185" s="146"/>
      <c r="K185" s="146"/>
      <c r="L185" s="146"/>
      <c r="M185" s="146"/>
      <c r="N185" s="55"/>
      <c r="O185" s="55"/>
      <c r="P185" s="145"/>
      <c r="Q185" s="55"/>
      <c r="R185" s="55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134" t="s">
        <v>82</v>
      </c>
      <c r="F186" s="178" t="s">
        <v>139</v>
      </c>
      <c r="G186" s="2"/>
      <c r="H186" s="2"/>
      <c r="I186" s="2"/>
      <c r="J186" s="55"/>
      <c r="K186" s="55"/>
      <c r="L186" s="147"/>
      <c r="M186" s="55"/>
      <c r="N186" s="55"/>
      <c r="O186" s="55"/>
      <c r="P186" s="145"/>
      <c r="Q186" s="55"/>
      <c r="R186" s="55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55"/>
      <c r="K187" s="55"/>
      <c r="L187" s="55"/>
      <c r="M187" s="55"/>
      <c r="N187" s="55"/>
      <c r="O187" s="55"/>
      <c r="P187" s="55"/>
      <c r="Q187" s="55"/>
      <c r="R187" s="55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42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42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42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42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42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42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42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42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42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42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42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42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42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42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42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42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42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42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42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42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42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42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42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42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42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42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42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42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42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42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42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42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42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42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42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42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42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42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42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42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42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42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42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42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42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42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42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42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42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42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42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42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42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42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42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42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42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42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42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42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42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42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42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42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42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42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  <row r="999" ht="42.0" customHeight="1"/>
    <row r="1000" ht="42.0" customHeight="1"/>
    <row r="1001" ht="42.0" customHeight="1"/>
    <row r="1002" ht="42.0" customHeight="1"/>
    <row r="1003" ht="42.0" customHeight="1"/>
    <row r="1004" ht="42.0" customHeight="1"/>
    <row r="1005" ht="42.0" customHeight="1"/>
    <row r="1006" ht="42.0" customHeight="1"/>
    <row r="1007" ht="42.0" customHeight="1"/>
    <row r="1008" ht="42.0" customHeight="1"/>
    <row r="1009" ht="42.0" customHeight="1"/>
    <row r="1010" ht="42.0" customHeight="1"/>
    <row r="1011" ht="42.0" customHeight="1"/>
    <row r="1012" ht="42.0" customHeight="1"/>
    <row r="1013" ht="42.0" customHeight="1"/>
    <row r="1014" ht="42.0" customHeight="1"/>
    <row r="1015" ht="42.0" customHeight="1"/>
    <row r="1016" ht="42.0" customHeight="1"/>
    <row r="1017" ht="42.0" customHeight="1"/>
    <row r="1018" ht="42.0" customHeight="1"/>
    <row r="1019" ht="42.0" customHeight="1"/>
    <row r="1020" ht="42.0" customHeight="1"/>
    <row r="1021" ht="42.0" customHeight="1"/>
    <row r="1022" ht="42.0" customHeight="1"/>
    <row r="1023" ht="42.0" customHeight="1"/>
    <row r="1024" ht="42.0" customHeight="1"/>
    <row r="1025" ht="42.0" customHeight="1"/>
    <row r="1026" ht="42.0" customHeight="1"/>
    <row r="1027" ht="42.0" customHeight="1"/>
    <row r="1028" ht="42.0" customHeight="1"/>
    <row r="1029" ht="42.0" customHeight="1"/>
    <row r="1030" ht="42.0" customHeight="1"/>
    <row r="1031" ht="42.0" customHeight="1"/>
    <row r="1032" ht="42.0" customHeight="1"/>
    <row r="1033" ht="42.0" customHeight="1"/>
    <row r="1034" ht="42.0" customHeight="1"/>
    <row r="1035" ht="42.0" customHeight="1"/>
    <row r="1036" ht="42.0" customHeight="1"/>
    <row r="1037" ht="42.0" customHeight="1"/>
    <row r="1038" ht="42.0" customHeight="1"/>
    <row r="1039" ht="42.0" customHeight="1"/>
    <row r="1040" ht="42.0" customHeight="1"/>
    <row r="1041" ht="42.0" customHeight="1"/>
    <row r="1042" ht="42.0" customHeight="1"/>
    <row r="1043" ht="42.0" customHeight="1"/>
    <row r="1044" ht="42.0" customHeight="1"/>
    <row r="1045" ht="42.0" customHeight="1"/>
    <row r="1046" ht="42.0" customHeight="1"/>
    <row r="1047" ht="42.0" customHeight="1"/>
    <row r="1048" ht="42.0" customHeight="1"/>
    <row r="1049" ht="42.0" customHeight="1"/>
    <row r="1050" ht="42.0" customHeight="1"/>
    <row r="1051" ht="42.0" customHeight="1"/>
    <row r="1052" ht="42.0" customHeight="1"/>
    <row r="1053" ht="42.0" customHeight="1"/>
    <row r="1054" ht="42.0" customHeight="1"/>
    <row r="1055" ht="42.0" customHeight="1"/>
    <row r="1056" ht="42.0" customHeight="1"/>
    <row r="1057" ht="42.0" customHeight="1"/>
    <row r="1058" ht="42.0" customHeight="1"/>
    <row r="1059" ht="42.0" customHeight="1"/>
    <row r="1060" ht="42.0" customHeight="1"/>
    <row r="1061" ht="42.0" customHeight="1"/>
    <row r="1062" ht="42.0" customHeight="1"/>
    <row r="1063" ht="42.0" customHeight="1"/>
    <row r="1064" ht="42.0" customHeight="1"/>
    <row r="1065" ht="42.0" customHeight="1"/>
  </sheetData>
  <mergeCells count="49">
    <mergeCell ref="F164:F165"/>
    <mergeCell ref="G164:H164"/>
    <mergeCell ref="I164:J164"/>
    <mergeCell ref="K164:K165"/>
    <mergeCell ref="O164:O165"/>
    <mergeCell ref="P164:P165"/>
    <mergeCell ref="A162:S162"/>
    <mergeCell ref="A163:A165"/>
    <mergeCell ref="B163:B165"/>
    <mergeCell ref="C163:C165"/>
    <mergeCell ref="D163:D165"/>
    <mergeCell ref="E163:E165"/>
    <mergeCell ref="F163:Q163"/>
    <mergeCell ref="Q164:Q165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147:O147"/>
    <mergeCell ref="A150:A152"/>
    <mergeCell ref="B150:B152"/>
    <mergeCell ref="C150:C152"/>
    <mergeCell ref="D150:D152"/>
    <mergeCell ref="E150:E152"/>
    <mergeCell ref="K151:K152"/>
    <mergeCell ref="O151:O152"/>
    <mergeCell ref="P151:P152"/>
    <mergeCell ref="Q151:Q152"/>
    <mergeCell ref="A149:S149"/>
    <mergeCell ref="F150:Q150"/>
    <mergeCell ref="R150:R152"/>
    <mergeCell ref="S150:S152"/>
    <mergeCell ref="F151:F152"/>
    <mergeCell ref="G151:H151"/>
    <mergeCell ref="I151:J151"/>
    <mergeCell ref="R163:R165"/>
    <mergeCell ref="S163:S16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1211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46194.0</v>
      </c>
      <c r="C6" s="21" t="s">
        <v>1212</v>
      </c>
      <c r="D6" s="22">
        <v>29621.0</v>
      </c>
      <c r="E6" s="23" t="s">
        <v>1213</v>
      </c>
      <c r="F6" s="26"/>
      <c r="G6" s="24"/>
      <c r="H6" s="24"/>
      <c r="I6" s="32"/>
      <c r="J6" s="26">
        <v>2500.0</v>
      </c>
      <c r="K6" s="26"/>
      <c r="L6" s="24"/>
      <c r="M6" s="25"/>
      <c r="N6" s="24"/>
      <c r="O6" s="26"/>
      <c r="P6" s="27">
        <v>2500.0</v>
      </c>
      <c r="Q6" s="228">
        <f t="shared" ref="Q6:Q61" si="1">F6+G6+H6+I6+J6+K6+L6+M6+N6+O6+O6-P6</f>
        <v>0</v>
      </c>
      <c r="R6" s="230" t="s">
        <v>26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46194.0</v>
      </c>
      <c r="C7" s="21" t="s">
        <v>1214</v>
      </c>
      <c r="D7" s="22">
        <v>62508.0</v>
      </c>
      <c r="E7" s="23" t="s">
        <v>823</v>
      </c>
      <c r="F7" s="24"/>
      <c r="G7" s="24"/>
      <c r="H7" s="24"/>
      <c r="I7" s="32"/>
      <c r="J7" s="26"/>
      <c r="K7" s="24"/>
      <c r="L7" s="24"/>
      <c r="M7" s="32">
        <v>10000.0</v>
      </c>
      <c r="N7" s="24"/>
      <c r="O7" s="24"/>
      <c r="P7" s="27">
        <v>10000.0</v>
      </c>
      <c r="Q7" s="228">
        <f t="shared" si="1"/>
        <v>0</v>
      </c>
      <c r="R7" s="230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46194.0</v>
      </c>
      <c r="C8" s="21" t="s">
        <v>1215</v>
      </c>
      <c r="D8" s="22">
        <v>30248.0</v>
      </c>
      <c r="E8" s="23" t="s">
        <v>1216</v>
      </c>
      <c r="F8" s="24"/>
      <c r="G8" s="24"/>
      <c r="H8" s="24"/>
      <c r="I8" s="32">
        <v>2600.0</v>
      </c>
      <c r="J8" s="26"/>
      <c r="K8" s="26"/>
      <c r="L8" s="24"/>
      <c r="M8" s="25"/>
      <c r="N8" s="24"/>
      <c r="O8" s="24"/>
      <c r="P8" s="27">
        <v>2600.0</v>
      </c>
      <c r="Q8" s="228">
        <f t="shared" si="1"/>
        <v>0</v>
      </c>
      <c r="R8" s="230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46194.0</v>
      </c>
      <c r="C9" s="21" t="s">
        <v>1217</v>
      </c>
      <c r="D9" s="22">
        <v>115962.0</v>
      </c>
      <c r="E9" s="23" t="s">
        <v>1218</v>
      </c>
      <c r="F9" s="26"/>
      <c r="G9" s="24"/>
      <c r="H9" s="24"/>
      <c r="I9" s="32"/>
      <c r="J9" s="26">
        <v>1900.0</v>
      </c>
      <c r="K9" s="26"/>
      <c r="L9" s="24"/>
      <c r="M9" s="25"/>
      <c r="N9" s="24"/>
      <c r="O9" s="24"/>
      <c r="P9" s="27">
        <v>1900.0</v>
      </c>
      <c r="Q9" s="228">
        <f t="shared" si="1"/>
        <v>0</v>
      </c>
      <c r="R9" s="230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46194.0</v>
      </c>
      <c r="C10" s="21" t="s">
        <v>1219</v>
      </c>
      <c r="D10" s="22">
        <v>10250.0</v>
      </c>
      <c r="E10" s="23" t="s">
        <v>41</v>
      </c>
      <c r="F10" s="24"/>
      <c r="G10" s="24"/>
      <c r="H10" s="24"/>
      <c r="I10" s="32">
        <v>15000.0</v>
      </c>
      <c r="J10" s="26"/>
      <c r="K10" s="24"/>
      <c r="L10" s="24"/>
      <c r="M10" s="32"/>
      <c r="N10" s="24"/>
      <c r="O10" s="24"/>
      <c r="P10" s="27">
        <v>15000.0</v>
      </c>
      <c r="Q10" s="228">
        <f t="shared" si="1"/>
        <v>0</v>
      </c>
      <c r="R10" s="230" t="s">
        <v>35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46194.0</v>
      </c>
      <c r="C11" s="21" t="s">
        <v>1220</v>
      </c>
      <c r="D11" s="22">
        <v>14343.0</v>
      </c>
      <c r="E11" s="23" t="s">
        <v>90</v>
      </c>
      <c r="F11" s="24"/>
      <c r="G11" s="26"/>
      <c r="H11" s="24"/>
      <c r="I11" s="32">
        <v>2600.0</v>
      </c>
      <c r="J11" s="26"/>
      <c r="K11" s="26"/>
      <c r="L11" s="24"/>
      <c r="M11" s="32"/>
      <c r="N11" s="24"/>
      <c r="O11" s="24"/>
      <c r="P11" s="27">
        <v>2600.0</v>
      </c>
      <c r="Q11" s="228">
        <f t="shared" si="1"/>
        <v>0</v>
      </c>
      <c r="R11" s="230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46194.0</v>
      </c>
      <c r="C12" s="21" t="s">
        <v>1221</v>
      </c>
      <c r="D12" s="22">
        <v>71126.0</v>
      </c>
      <c r="E12" s="23" t="s">
        <v>1222</v>
      </c>
      <c r="F12" s="26"/>
      <c r="G12" s="26">
        <v>7900.0</v>
      </c>
      <c r="H12" s="24"/>
      <c r="I12" s="32"/>
      <c r="J12" s="26"/>
      <c r="K12" s="26"/>
      <c r="L12" s="24"/>
      <c r="M12" s="32"/>
      <c r="N12" s="24"/>
      <c r="O12" s="24"/>
      <c r="P12" s="27">
        <v>7900.0</v>
      </c>
      <c r="Q12" s="228">
        <f t="shared" si="1"/>
        <v>0</v>
      </c>
      <c r="R12" s="230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46194.0</v>
      </c>
      <c r="C13" s="21" t="s">
        <v>1223</v>
      </c>
      <c r="D13" s="22">
        <v>52373.0</v>
      </c>
      <c r="E13" s="23" t="s">
        <v>438</v>
      </c>
      <c r="F13" s="26"/>
      <c r="G13" s="24"/>
      <c r="H13" s="24"/>
      <c r="I13" s="32"/>
      <c r="J13" s="26">
        <v>5100.0</v>
      </c>
      <c r="K13" s="26"/>
      <c r="L13" s="24"/>
      <c r="M13" s="32"/>
      <c r="N13" s="24"/>
      <c r="O13" s="24"/>
      <c r="P13" s="27">
        <v>5100.0</v>
      </c>
      <c r="Q13" s="228">
        <f t="shared" si="1"/>
        <v>0</v>
      </c>
      <c r="R13" s="230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46194.0</v>
      </c>
      <c r="C14" s="21" t="s">
        <v>1224</v>
      </c>
      <c r="D14" s="22">
        <v>70684.0</v>
      </c>
      <c r="E14" s="23" t="s">
        <v>1225</v>
      </c>
      <c r="F14" s="26"/>
      <c r="G14" s="26"/>
      <c r="H14" s="26"/>
      <c r="I14" s="32"/>
      <c r="J14" s="26">
        <v>15000.0</v>
      </c>
      <c r="K14" s="24"/>
      <c r="L14" s="24"/>
      <c r="M14" s="32"/>
      <c r="N14" s="24"/>
      <c r="O14" s="24"/>
      <c r="P14" s="27">
        <v>15000.0</v>
      </c>
      <c r="Q14" s="228">
        <f t="shared" si="1"/>
        <v>0</v>
      </c>
      <c r="R14" s="230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46194.0</v>
      </c>
      <c r="C15" s="21" t="s">
        <v>1226</v>
      </c>
      <c r="D15" s="22">
        <v>22077.0</v>
      </c>
      <c r="E15" s="23" t="s">
        <v>532</v>
      </c>
      <c r="F15" s="26"/>
      <c r="G15" s="24"/>
      <c r="H15" s="24"/>
      <c r="I15" s="32"/>
      <c r="J15" s="26"/>
      <c r="K15" s="26"/>
      <c r="L15" s="24"/>
      <c r="M15" s="32">
        <v>1000.0</v>
      </c>
      <c r="N15" s="24"/>
      <c r="O15" s="24"/>
      <c r="P15" s="27">
        <v>1000.0</v>
      </c>
      <c r="Q15" s="228">
        <f t="shared" si="1"/>
        <v>0</v>
      </c>
      <c r="R15" s="230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46194.0</v>
      </c>
      <c r="C16" s="21" t="s">
        <v>1227</v>
      </c>
      <c r="D16" s="22">
        <v>60103.0</v>
      </c>
      <c r="E16" s="23" t="s">
        <v>1228</v>
      </c>
      <c r="F16" s="26"/>
      <c r="G16" s="26"/>
      <c r="H16" s="24"/>
      <c r="I16" s="32"/>
      <c r="J16" s="26">
        <v>10000.0</v>
      </c>
      <c r="K16" s="26"/>
      <c r="L16" s="24"/>
      <c r="M16" s="32"/>
      <c r="N16" s="24"/>
      <c r="O16" s="24"/>
      <c r="P16" s="27">
        <v>10000.0</v>
      </c>
      <c r="Q16" s="228">
        <f t="shared" si="1"/>
        <v>0</v>
      </c>
      <c r="R16" s="230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46194.0</v>
      </c>
      <c r="C17" s="21" t="s">
        <v>1229</v>
      </c>
      <c r="D17" s="22">
        <v>88281.0</v>
      </c>
      <c r="E17" s="23" t="s">
        <v>1230</v>
      </c>
      <c r="F17" s="26">
        <v>1000.0</v>
      </c>
      <c r="G17" s="24"/>
      <c r="H17" s="24"/>
      <c r="I17" s="32"/>
      <c r="J17" s="26"/>
      <c r="K17" s="26"/>
      <c r="L17" s="24"/>
      <c r="M17" s="32"/>
      <c r="N17" s="24"/>
      <c r="O17" s="24"/>
      <c r="P17" s="27">
        <v>1000.0</v>
      </c>
      <c r="Q17" s="228">
        <f t="shared" si="1"/>
        <v>0</v>
      </c>
      <c r="R17" s="230" t="s">
        <v>35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46194.0</v>
      </c>
      <c r="C18" s="21" t="s">
        <v>1231</v>
      </c>
      <c r="D18" s="22">
        <v>89647.0</v>
      </c>
      <c r="E18" s="23" t="s">
        <v>1056</v>
      </c>
      <c r="F18" s="26">
        <v>800.0</v>
      </c>
      <c r="G18" s="26"/>
      <c r="H18" s="24"/>
      <c r="I18" s="32"/>
      <c r="J18" s="26"/>
      <c r="K18" s="26"/>
      <c r="L18" s="24"/>
      <c r="M18" s="32"/>
      <c r="N18" s="24"/>
      <c r="O18" s="24"/>
      <c r="P18" s="27">
        <v>800.0</v>
      </c>
      <c r="Q18" s="228">
        <f t="shared" si="1"/>
        <v>0</v>
      </c>
      <c r="R18" s="230" t="s">
        <v>35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46194.0</v>
      </c>
      <c r="C19" s="21" t="s">
        <v>1232</v>
      </c>
      <c r="D19" s="22">
        <v>87590.0</v>
      </c>
      <c r="E19" s="23" t="s">
        <v>1074</v>
      </c>
      <c r="F19" s="26">
        <v>450.0</v>
      </c>
      <c r="G19" s="24"/>
      <c r="H19" s="24"/>
      <c r="I19" s="32"/>
      <c r="J19" s="26"/>
      <c r="K19" s="26"/>
      <c r="L19" s="24"/>
      <c r="M19" s="32"/>
      <c r="N19" s="24"/>
      <c r="O19" s="24"/>
      <c r="P19" s="27">
        <v>450.0</v>
      </c>
      <c r="Q19" s="228">
        <f t="shared" si="1"/>
        <v>0</v>
      </c>
      <c r="R19" s="230" t="s">
        <v>35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46194.0</v>
      </c>
      <c r="C20" s="21" t="s">
        <v>1233</v>
      </c>
      <c r="D20" s="22">
        <v>84589.0</v>
      </c>
      <c r="E20" s="23" t="s">
        <v>1097</v>
      </c>
      <c r="F20" s="26">
        <v>1480.0</v>
      </c>
      <c r="G20" s="26"/>
      <c r="H20" s="26"/>
      <c r="I20" s="32"/>
      <c r="J20" s="26"/>
      <c r="K20" s="26"/>
      <c r="L20" s="24"/>
      <c r="M20" s="32"/>
      <c r="N20" s="24"/>
      <c r="O20" s="24"/>
      <c r="P20" s="27">
        <v>1480.0</v>
      </c>
      <c r="Q20" s="228">
        <f t="shared" si="1"/>
        <v>0</v>
      </c>
      <c r="R20" s="230" t="s">
        <v>35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46194.0</v>
      </c>
      <c r="C21" s="21" t="s">
        <v>1234</v>
      </c>
      <c r="D21" s="22">
        <v>45837.0</v>
      </c>
      <c r="E21" s="23" t="s">
        <v>1192</v>
      </c>
      <c r="F21" s="26">
        <v>4500.0</v>
      </c>
      <c r="G21" s="26"/>
      <c r="H21" s="26"/>
      <c r="I21" s="32"/>
      <c r="J21" s="26"/>
      <c r="K21" s="26"/>
      <c r="L21" s="24"/>
      <c r="M21" s="32"/>
      <c r="N21" s="24"/>
      <c r="O21" s="24"/>
      <c r="P21" s="27">
        <v>4500.0</v>
      </c>
      <c r="Q21" s="228">
        <f t="shared" si="1"/>
        <v>0</v>
      </c>
      <c r="R21" s="230" t="s">
        <v>35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46194.0</v>
      </c>
      <c r="C22" s="21" t="s">
        <v>1235</v>
      </c>
      <c r="D22" s="22">
        <v>69346.0</v>
      </c>
      <c r="E22" s="23" t="s">
        <v>1125</v>
      </c>
      <c r="F22" s="26"/>
      <c r="G22" s="26">
        <v>4500.0</v>
      </c>
      <c r="H22" s="26"/>
      <c r="I22" s="32"/>
      <c r="J22" s="26"/>
      <c r="K22" s="24"/>
      <c r="L22" s="24"/>
      <c r="M22" s="25"/>
      <c r="N22" s="24"/>
      <c r="O22" s="24"/>
      <c r="P22" s="27">
        <v>4500.0</v>
      </c>
      <c r="Q22" s="228">
        <f t="shared" si="1"/>
        <v>0</v>
      </c>
      <c r="R22" s="230" t="s">
        <v>35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46194.0</v>
      </c>
      <c r="C23" s="21" t="s">
        <v>1236</v>
      </c>
      <c r="D23" s="22">
        <v>50595.0</v>
      </c>
      <c r="E23" s="23" t="s">
        <v>45</v>
      </c>
      <c r="F23" s="26"/>
      <c r="G23" s="26"/>
      <c r="H23" s="26"/>
      <c r="I23" s="32">
        <v>5000.0</v>
      </c>
      <c r="J23" s="26"/>
      <c r="K23" s="24"/>
      <c r="L23" s="24"/>
      <c r="M23" s="32"/>
      <c r="N23" s="24"/>
      <c r="O23" s="24"/>
      <c r="P23" s="27">
        <v>5000.0</v>
      </c>
      <c r="Q23" s="228">
        <f t="shared" si="1"/>
        <v>0</v>
      </c>
      <c r="R23" s="230" t="s">
        <v>32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46194.0</v>
      </c>
      <c r="C24" s="21" t="s">
        <v>1237</v>
      </c>
      <c r="D24" s="22">
        <v>71616.0</v>
      </c>
      <c r="E24" s="23" t="s">
        <v>1238</v>
      </c>
      <c r="F24" s="26"/>
      <c r="G24" s="24"/>
      <c r="H24" s="26"/>
      <c r="I24" s="32">
        <v>2600.0</v>
      </c>
      <c r="J24" s="26"/>
      <c r="K24" s="26"/>
      <c r="L24" s="24"/>
      <c r="M24" s="32"/>
      <c r="N24" s="24"/>
      <c r="O24" s="24"/>
      <c r="P24" s="27">
        <v>2600.0</v>
      </c>
      <c r="Q24" s="228">
        <f t="shared" si="1"/>
        <v>0</v>
      </c>
      <c r="R24" s="230" t="s">
        <v>32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46194.0</v>
      </c>
      <c r="C25" s="21" t="s">
        <v>1239</v>
      </c>
      <c r="D25" s="22">
        <v>85407.0</v>
      </c>
      <c r="E25" s="23" t="s">
        <v>1240</v>
      </c>
      <c r="F25" s="26"/>
      <c r="G25" s="26"/>
      <c r="H25" s="26"/>
      <c r="I25" s="32"/>
      <c r="J25" s="26"/>
      <c r="K25" s="26">
        <v>10000.0</v>
      </c>
      <c r="L25" s="24"/>
      <c r="M25" s="32"/>
      <c r="N25" s="24"/>
      <c r="O25" s="24"/>
      <c r="P25" s="27">
        <v>10000.0</v>
      </c>
      <c r="Q25" s="228">
        <f t="shared" si="1"/>
        <v>0</v>
      </c>
      <c r="R25" s="230" t="s">
        <v>35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46194.0</v>
      </c>
      <c r="C26" s="21" t="s">
        <v>1241</v>
      </c>
      <c r="D26" s="22">
        <v>57499.0</v>
      </c>
      <c r="E26" s="23" t="s">
        <v>1242</v>
      </c>
      <c r="F26" s="26"/>
      <c r="G26" s="24"/>
      <c r="H26" s="26"/>
      <c r="I26" s="32"/>
      <c r="J26" s="26"/>
      <c r="K26" s="26">
        <v>32500.0</v>
      </c>
      <c r="L26" s="24"/>
      <c r="M26" s="32"/>
      <c r="N26" s="24"/>
      <c r="O26" s="24"/>
      <c r="P26" s="27">
        <v>32500.0</v>
      </c>
      <c r="Q26" s="228">
        <f t="shared" si="1"/>
        <v>0</v>
      </c>
      <c r="R26" s="230" t="s">
        <v>35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46194.0</v>
      </c>
      <c r="C27" s="21" t="s">
        <v>1243</v>
      </c>
      <c r="D27" s="22">
        <v>21818.0</v>
      </c>
      <c r="E27" s="23" t="s">
        <v>961</v>
      </c>
      <c r="F27" s="24"/>
      <c r="G27" s="24"/>
      <c r="H27" s="26"/>
      <c r="I27" s="32"/>
      <c r="J27" s="26"/>
      <c r="K27" s="26">
        <v>300.0</v>
      </c>
      <c r="L27" s="24"/>
      <c r="M27" s="32"/>
      <c r="N27" s="24"/>
      <c r="O27" s="24"/>
      <c r="P27" s="27">
        <v>300.0</v>
      </c>
      <c r="Q27" s="228">
        <f t="shared" si="1"/>
        <v>0</v>
      </c>
      <c r="R27" s="27" t="s">
        <v>32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46194.0</v>
      </c>
      <c r="C28" s="21" t="s">
        <v>1244</v>
      </c>
      <c r="D28" s="22">
        <v>53249.0</v>
      </c>
      <c r="E28" s="23" t="s">
        <v>49</v>
      </c>
      <c r="F28" s="24"/>
      <c r="G28" s="24"/>
      <c r="H28" s="26"/>
      <c r="I28" s="32">
        <v>16000.0</v>
      </c>
      <c r="J28" s="26"/>
      <c r="K28" s="24"/>
      <c r="L28" s="24"/>
      <c r="M28" s="32"/>
      <c r="N28" s="24"/>
      <c r="O28" s="24"/>
      <c r="P28" s="27">
        <v>16000.0</v>
      </c>
      <c r="Q28" s="228">
        <f t="shared" si="1"/>
        <v>0</v>
      </c>
      <c r="R28" s="27" t="s">
        <v>35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46194.0</v>
      </c>
      <c r="C29" s="21" t="s">
        <v>1245</v>
      </c>
      <c r="D29" s="22">
        <v>42046.0</v>
      </c>
      <c r="E29" s="23" t="s">
        <v>642</v>
      </c>
      <c r="F29" s="24"/>
      <c r="G29" s="24"/>
      <c r="H29" s="26"/>
      <c r="I29" s="32">
        <v>50000.0</v>
      </c>
      <c r="J29" s="24"/>
      <c r="K29" s="24"/>
      <c r="L29" s="24"/>
      <c r="M29" s="32"/>
      <c r="N29" s="24"/>
      <c r="O29" s="24"/>
      <c r="P29" s="27">
        <v>50000.0</v>
      </c>
      <c r="Q29" s="228">
        <f t="shared" si="1"/>
        <v>0</v>
      </c>
      <c r="R29" s="27" t="s">
        <v>32</v>
      </c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46194.0</v>
      </c>
      <c r="C30" s="21" t="s">
        <v>1246</v>
      </c>
      <c r="D30" s="22">
        <v>93629.0</v>
      </c>
      <c r="E30" s="23" t="s">
        <v>1066</v>
      </c>
      <c r="F30" s="26">
        <v>140.0</v>
      </c>
      <c r="G30" s="26"/>
      <c r="H30" s="26"/>
      <c r="I30" s="25"/>
      <c r="J30" s="24"/>
      <c r="K30" s="26"/>
      <c r="L30" s="24"/>
      <c r="M30" s="32"/>
      <c r="N30" s="24"/>
      <c r="O30" s="24"/>
      <c r="P30" s="27">
        <v>140.0</v>
      </c>
      <c r="Q30" s="228">
        <f t="shared" si="1"/>
        <v>0</v>
      </c>
      <c r="R30" s="27" t="s">
        <v>35</v>
      </c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46194.0</v>
      </c>
      <c r="C31" s="21" t="s">
        <v>1247</v>
      </c>
      <c r="D31" s="22">
        <v>42046.0</v>
      </c>
      <c r="E31" s="23" t="s">
        <v>642</v>
      </c>
      <c r="F31" s="26"/>
      <c r="G31" s="24"/>
      <c r="H31" s="26"/>
      <c r="I31" s="32">
        <v>140.0</v>
      </c>
      <c r="J31" s="24"/>
      <c r="K31" s="24"/>
      <c r="L31" s="24"/>
      <c r="M31" s="32"/>
      <c r="N31" s="24"/>
      <c r="O31" s="26"/>
      <c r="P31" s="27">
        <v>140.0</v>
      </c>
      <c r="Q31" s="228">
        <f t="shared" si="1"/>
        <v>0</v>
      </c>
      <c r="R31" s="27" t="s">
        <v>32</v>
      </c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87">
        <v>46194.0</v>
      </c>
      <c r="C32" s="21" t="s">
        <v>1248</v>
      </c>
      <c r="D32" s="22">
        <v>88407.0</v>
      </c>
      <c r="E32" s="23" t="s">
        <v>1249</v>
      </c>
      <c r="F32" s="26">
        <v>1200.0</v>
      </c>
      <c r="G32" s="24"/>
      <c r="H32" s="26"/>
      <c r="I32" s="32"/>
      <c r="J32" s="24"/>
      <c r="K32" s="24"/>
      <c r="L32" s="24"/>
      <c r="M32" s="32"/>
      <c r="N32" s="24"/>
      <c r="O32" s="24"/>
      <c r="P32" s="27">
        <v>1200.0</v>
      </c>
      <c r="Q32" s="228">
        <f t="shared" si="1"/>
        <v>0</v>
      </c>
      <c r="R32" s="27" t="s">
        <v>1250</v>
      </c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0">
        <v>46194.0</v>
      </c>
      <c r="C33" s="21" t="s">
        <v>1251</v>
      </c>
      <c r="D33" s="22">
        <v>110030.0</v>
      </c>
      <c r="E33" s="23" t="s">
        <v>1252</v>
      </c>
      <c r="F33" s="26">
        <v>1000.0</v>
      </c>
      <c r="G33" s="24"/>
      <c r="H33" s="26"/>
      <c r="I33" s="25"/>
      <c r="J33" s="24"/>
      <c r="K33" s="26"/>
      <c r="L33" s="24"/>
      <c r="M33" s="25"/>
      <c r="N33" s="24"/>
      <c r="O33" s="24"/>
      <c r="P33" s="27">
        <v>1000.0</v>
      </c>
      <c r="Q33" s="228">
        <f t="shared" si="1"/>
        <v>0</v>
      </c>
      <c r="R33" s="27" t="s">
        <v>32</v>
      </c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20">
        <v>46194.0</v>
      </c>
      <c r="C34" s="21" t="s">
        <v>1253</v>
      </c>
      <c r="D34" s="22">
        <v>86855.0</v>
      </c>
      <c r="E34" s="23" t="s">
        <v>1026</v>
      </c>
      <c r="F34" s="26">
        <v>1000.0</v>
      </c>
      <c r="G34" s="24"/>
      <c r="H34" s="24"/>
      <c r="I34" s="25"/>
      <c r="J34" s="24"/>
      <c r="K34" s="26"/>
      <c r="L34" s="24"/>
      <c r="M34" s="32"/>
      <c r="N34" s="24"/>
      <c r="O34" s="24"/>
      <c r="P34" s="27">
        <v>1000.0</v>
      </c>
      <c r="Q34" s="228">
        <f t="shared" si="1"/>
        <v>0</v>
      </c>
      <c r="R34" s="27" t="s">
        <v>35</v>
      </c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9">
        <v>30.0</v>
      </c>
      <c r="B35" s="20">
        <v>46194.0</v>
      </c>
      <c r="C35" s="21" t="s">
        <v>1254</v>
      </c>
      <c r="D35" s="22">
        <v>101847.0</v>
      </c>
      <c r="E35" s="23" t="s">
        <v>1255</v>
      </c>
      <c r="F35" s="26">
        <v>1200.0</v>
      </c>
      <c r="G35" s="26"/>
      <c r="H35" s="24"/>
      <c r="I35" s="25"/>
      <c r="J35" s="24"/>
      <c r="K35" s="24"/>
      <c r="L35" s="24"/>
      <c r="M35" s="25"/>
      <c r="N35" s="24"/>
      <c r="O35" s="24"/>
      <c r="P35" s="27">
        <v>1200.0</v>
      </c>
      <c r="Q35" s="228">
        <f t="shared" si="1"/>
        <v>0</v>
      </c>
      <c r="R35" s="27" t="s">
        <v>32</v>
      </c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19">
        <v>31.0</v>
      </c>
      <c r="B36" s="20">
        <v>46194.0</v>
      </c>
      <c r="C36" s="21" t="s">
        <v>1256</v>
      </c>
      <c r="D36" s="22">
        <v>111938.0</v>
      </c>
      <c r="E36" s="23" t="s">
        <v>987</v>
      </c>
      <c r="F36" s="26">
        <v>1000.0</v>
      </c>
      <c r="G36" s="24"/>
      <c r="H36" s="26"/>
      <c r="I36" s="25"/>
      <c r="J36" s="24"/>
      <c r="K36" s="24"/>
      <c r="L36" s="24"/>
      <c r="M36" s="32"/>
      <c r="N36" s="24"/>
      <c r="O36" s="24"/>
      <c r="P36" s="27">
        <v>1000.0</v>
      </c>
      <c r="Q36" s="228">
        <f t="shared" si="1"/>
        <v>0</v>
      </c>
      <c r="R36" s="27" t="s">
        <v>1250</v>
      </c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19">
        <v>32.0</v>
      </c>
      <c r="B37" s="20">
        <v>46194.0</v>
      </c>
      <c r="C37" s="21" t="s">
        <v>1257</v>
      </c>
      <c r="D37" s="22">
        <v>123029.0</v>
      </c>
      <c r="E37" s="23" t="s">
        <v>1258</v>
      </c>
      <c r="F37" s="26">
        <v>700.0</v>
      </c>
      <c r="G37" s="24"/>
      <c r="H37" s="26"/>
      <c r="I37" s="25"/>
      <c r="J37" s="24"/>
      <c r="K37" s="24"/>
      <c r="L37" s="24"/>
      <c r="M37" s="25"/>
      <c r="N37" s="24"/>
      <c r="O37" s="24"/>
      <c r="P37" s="27">
        <v>700.0</v>
      </c>
      <c r="Q37" s="228">
        <f t="shared" si="1"/>
        <v>0</v>
      </c>
      <c r="R37" s="27" t="s">
        <v>35</v>
      </c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19">
        <v>33.0</v>
      </c>
      <c r="B38" s="20">
        <v>46194.0</v>
      </c>
      <c r="C38" s="21" t="s">
        <v>1259</v>
      </c>
      <c r="D38" s="22">
        <v>28414.0</v>
      </c>
      <c r="E38" s="23" t="s">
        <v>479</v>
      </c>
      <c r="F38" s="26"/>
      <c r="G38" s="24"/>
      <c r="H38" s="24"/>
      <c r="I38" s="32">
        <v>300.0</v>
      </c>
      <c r="J38" s="24"/>
      <c r="K38" s="24"/>
      <c r="L38" s="24"/>
      <c r="M38" s="32"/>
      <c r="N38" s="24"/>
      <c r="O38" s="24"/>
      <c r="P38" s="27">
        <v>300.0</v>
      </c>
      <c r="Q38" s="228">
        <f t="shared" si="1"/>
        <v>0</v>
      </c>
      <c r="R38" s="27" t="s">
        <v>32</v>
      </c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customHeight="1">
      <c r="A39" s="19">
        <v>34.0</v>
      </c>
      <c r="B39" s="20">
        <v>46194.0</v>
      </c>
      <c r="C39" s="21" t="s">
        <v>1260</v>
      </c>
      <c r="D39" s="22">
        <v>57853.0</v>
      </c>
      <c r="E39" s="23" t="s">
        <v>1261</v>
      </c>
      <c r="F39" s="26"/>
      <c r="G39" s="24"/>
      <c r="H39" s="24"/>
      <c r="I39" s="32">
        <v>300.0</v>
      </c>
      <c r="J39" s="24"/>
      <c r="K39" s="24"/>
      <c r="L39" s="24"/>
      <c r="M39" s="25"/>
      <c r="N39" s="24"/>
      <c r="O39" s="24"/>
      <c r="P39" s="27">
        <v>300.0</v>
      </c>
      <c r="Q39" s="228">
        <f t="shared" si="1"/>
        <v>0</v>
      </c>
      <c r="R39" s="27" t="s">
        <v>32</v>
      </c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customHeight="1">
      <c r="A40" s="19">
        <v>35.0</v>
      </c>
      <c r="B40" s="20">
        <v>46194.0</v>
      </c>
      <c r="C40" s="21" t="s">
        <v>1262</v>
      </c>
      <c r="D40" s="22">
        <v>105143.0</v>
      </c>
      <c r="E40" s="23" t="s">
        <v>1101</v>
      </c>
      <c r="F40" s="26">
        <v>2000.0</v>
      </c>
      <c r="G40" s="24"/>
      <c r="H40" s="24"/>
      <c r="I40" s="32"/>
      <c r="J40" s="24"/>
      <c r="K40" s="24"/>
      <c r="L40" s="24"/>
      <c r="M40" s="32"/>
      <c r="N40" s="24"/>
      <c r="O40" s="24"/>
      <c r="P40" s="27">
        <v>2000.0</v>
      </c>
      <c r="Q40" s="228">
        <f t="shared" si="1"/>
        <v>0</v>
      </c>
      <c r="R40" s="27" t="s">
        <v>1250</v>
      </c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customHeight="1">
      <c r="A41" s="19">
        <v>36.0</v>
      </c>
      <c r="B41" s="20">
        <v>46194.0</v>
      </c>
      <c r="C41" s="21" t="s">
        <v>1263</v>
      </c>
      <c r="D41" s="22">
        <v>95581.0</v>
      </c>
      <c r="E41" s="23" t="s">
        <v>1264</v>
      </c>
      <c r="F41" s="26">
        <v>7980.0</v>
      </c>
      <c r="G41" s="26"/>
      <c r="H41" s="24"/>
      <c r="I41" s="32"/>
      <c r="J41" s="24"/>
      <c r="K41" s="24"/>
      <c r="L41" s="24"/>
      <c r="M41" s="25"/>
      <c r="N41" s="24"/>
      <c r="O41" s="24"/>
      <c r="P41" s="27">
        <v>7980.0</v>
      </c>
      <c r="Q41" s="228">
        <f t="shared" si="1"/>
        <v>0</v>
      </c>
      <c r="R41" s="27" t="s">
        <v>32</v>
      </c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customHeight="1">
      <c r="A42" s="19">
        <v>37.0</v>
      </c>
      <c r="B42" s="20">
        <v>46194.0</v>
      </c>
      <c r="C42" s="21" t="s">
        <v>1265</v>
      </c>
      <c r="D42" s="22">
        <v>10250.0</v>
      </c>
      <c r="E42" s="23" t="s">
        <v>41</v>
      </c>
      <c r="F42" s="26"/>
      <c r="G42" s="24"/>
      <c r="H42" s="24"/>
      <c r="I42" s="32">
        <v>1450.0</v>
      </c>
      <c r="J42" s="24"/>
      <c r="K42" s="24"/>
      <c r="L42" s="24"/>
      <c r="M42" s="25"/>
      <c r="N42" s="24"/>
      <c r="O42" s="24"/>
      <c r="P42" s="27">
        <v>1450.0</v>
      </c>
      <c r="Q42" s="228">
        <f t="shared" si="1"/>
        <v>0</v>
      </c>
      <c r="R42" s="27" t="s">
        <v>35</v>
      </c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customHeight="1">
      <c r="A43" s="19">
        <v>38.0</v>
      </c>
      <c r="B43" s="20">
        <v>46194.0</v>
      </c>
      <c r="C43" s="21" t="s">
        <v>1266</v>
      </c>
      <c r="D43" s="22">
        <v>87390.0</v>
      </c>
      <c r="E43" s="23" t="s">
        <v>1267</v>
      </c>
      <c r="F43" s="26">
        <v>5000.0</v>
      </c>
      <c r="G43" s="24"/>
      <c r="H43" s="24"/>
      <c r="I43" s="32"/>
      <c r="J43" s="24"/>
      <c r="K43" s="24"/>
      <c r="L43" s="24"/>
      <c r="M43" s="25"/>
      <c r="N43" s="24"/>
      <c r="O43" s="24"/>
      <c r="P43" s="27">
        <v>5000.0</v>
      </c>
      <c r="Q43" s="228">
        <f t="shared" si="1"/>
        <v>0</v>
      </c>
      <c r="R43" s="27" t="s">
        <v>1250</v>
      </c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customHeight="1">
      <c r="A44" s="19">
        <v>39.0</v>
      </c>
      <c r="B44" s="20">
        <v>46194.0</v>
      </c>
      <c r="C44" s="21" t="s">
        <v>1268</v>
      </c>
      <c r="D44" s="22">
        <v>85397.0</v>
      </c>
      <c r="E44" s="23" t="s">
        <v>1269</v>
      </c>
      <c r="F44" s="26">
        <v>5000.0</v>
      </c>
      <c r="G44" s="24"/>
      <c r="H44" s="24"/>
      <c r="I44" s="32"/>
      <c r="J44" s="24"/>
      <c r="K44" s="24"/>
      <c r="L44" s="24"/>
      <c r="M44" s="25"/>
      <c r="N44" s="24"/>
      <c r="O44" s="24"/>
      <c r="P44" s="27">
        <v>5000.0</v>
      </c>
      <c r="Q44" s="228">
        <f t="shared" si="1"/>
        <v>0</v>
      </c>
      <c r="R44" s="27" t="s">
        <v>1250</v>
      </c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customHeight="1">
      <c r="A45" s="19">
        <v>40.0</v>
      </c>
      <c r="B45" s="20">
        <v>46194.0</v>
      </c>
      <c r="C45" s="21" t="s">
        <v>1270</v>
      </c>
      <c r="D45" s="22">
        <v>115999.0</v>
      </c>
      <c r="E45" s="23" t="s">
        <v>1036</v>
      </c>
      <c r="F45" s="26">
        <v>3200.0</v>
      </c>
      <c r="G45" s="24"/>
      <c r="H45" s="24"/>
      <c r="I45" s="25"/>
      <c r="J45" s="24"/>
      <c r="K45" s="24"/>
      <c r="L45" s="24"/>
      <c r="M45" s="32"/>
      <c r="N45" s="24"/>
      <c r="O45" s="24"/>
      <c r="P45" s="27">
        <v>3200.0</v>
      </c>
      <c r="Q45" s="228">
        <f t="shared" si="1"/>
        <v>0</v>
      </c>
      <c r="R45" s="27" t="s">
        <v>1250</v>
      </c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customHeight="1">
      <c r="A46" s="19">
        <v>41.0</v>
      </c>
      <c r="B46" s="20">
        <v>46194.0</v>
      </c>
      <c r="C46" s="21" t="s">
        <v>1271</v>
      </c>
      <c r="D46" s="22">
        <v>85431.0</v>
      </c>
      <c r="E46" s="23" t="s">
        <v>1038</v>
      </c>
      <c r="F46" s="26">
        <v>900.0</v>
      </c>
      <c r="G46" s="24"/>
      <c r="H46" s="24"/>
      <c r="I46" s="25"/>
      <c r="J46" s="24"/>
      <c r="K46" s="24"/>
      <c r="L46" s="24"/>
      <c r="M46" s="32"/>
      <c r="N46" s="24"/>
      <c r="O46" s="24"/>
      <c r="P46" s="27">
        <v>900.0</v>
      </c>
      <c r="Q46" s="228">
        <f t="shared" si="1"/>
        <v>0</v>
      </c>
      <c r="R46" s="27" t="s">
        <v>1250</v>
      </c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customHeight="1">
      <c r="A47" s="19">
        <v>42.0</v>
      </c>
      <c r="B47" s="20">
        <v>46194.0</v>
      </c>
      <c r="C47" s="21" t="s">
        <v>1272</v>
      </c>
      <c r="D47" s="22">
        <v>101571.0</v>
      </c>
      <c r="E47" s="23" t="s">
        <v>1273</v>
      </c>
      <c r="F47" s="26">
        <v>1300.0</v>
      </c>
      <c r="G47" s="24"/>
      <c r="H47" s="24"/>
      <c r="I47" s="25"/>
      <c r="J47" s="24"/>
      <c r="K47" s="24"/>
      <c r="L47" s="24"/>
      <c r="M47" s="32"/>
      <c r="N47" s="24"/>
      <c r="O47" s="24"/>
      <c r="P47" s="27">
        <v>1300.0</v>
      </c>
      <c r="Q47" s="228">
        <f t="shared" si="1"/>
        <v>0</v>
      </c>
      <c r="R47" s="27" t="s">
        <v>35</v>
      </c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customHeight="1">
      <c r="A48" s="19">
        <v>43.0</v>
      </c>
      <c r="B48" s="20">
        <v>46194.0</v>
      </c>
      <c r="C48" s="21" t="s">
        <v>1274</v>
      </c>
      <c r="D48" s="22">
        <v>86521.0</v>
      </c>
      <c r="E48" s="23" t="s">
        <v>1275</v>
      </c>
      <c r="F48" s="26">
        <v>1000.0</v>
      </c>
      <c r="G48" s="24"/>
      <c r="H48" s="24"/>
      <c r="I48" s="25"/>
      <c r="J48" s="24"/>
      <c r="K48" s="24"/>
      <c r="L48" s="24"/>
      <c r="M48" s="32"/>
      <c r="N48" s="24"/>
      <c r="O48" s="24"/>
      <c r="P48" s="27">
        <v>1000.0</v>
      </c>
      <c r="Q48" s="228">
        <f t="shared" si="1"/>
        <v>0</v>
      </c>
      <c r="R48" s="27" t="s">
        <v>35</v>
      </c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customHeight="1">
      <c r="A49" s="19">
        <v>44.0</v>
      </c>
      <c r="B49" s="20">
        <v>46194.0</v>
      </c>
      <c r="C49" s="21" t="s">
        <v>1276</v>
      </c>
      <c r="D49" s="22">
        <v>84401.0</v>
      </c>
      <c r="E49" s="23" t="s">
        <v>985</v>
      </c>
      <c r="F49" s="26">
        <v>420.0</v>
      </c>
      <c r="G49" s="24"/>
      <c r="H49" s="26"/>
      <c r="I49" s="25"/>
      <c r="J49" s="24"/>
      <c r="K49" s="24"/>
      <c r="L49" s="24"/>
      <c r="M49" s="25"/>
      <c r="N49" s="24"/>
      <c r="O49" s="24"/>
      <c r="P49" s="27">
        <v>420.0</v>
      </c>
      <c r="Q49" s="228">
        <f t="shared" si="1"/>
        <v>0</v>
      </c>
      <c r="R49" s="27" t="s">
        <v>1250</v>
      </c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customHeight="1">
      <c r="A50" s="19">
        <v>45.0</v>
      </c>
      <c r="B50" s="20">
        <v>46194.0</v>
      </c>
      <c r="C50" s="21" t="s">
        <v>1277</v>
      </c>
      <c r="D50" s="22">
        <v>85801.0</v>
      </c>
      <c r="E50" s="23" t="s">
        <v>1160</v>
      </c>
      <c r="F50" s="26">
        <v>420.0</v>
      </c>
      <c r="G50" s="24"/>
      <c r="H50" s="24"/>
      <c r="I50" s="25"/>
      <c r="J50" s="24"/>
      <c r="K50" s="26"/>
      <c r="L50" s="24"/>
      <c r="M50" s="25"/>
      <c r="N50" s="24"/>
      <c r="O50" s="24"/>
      <c r="P50" s="27">
        <v>420.0</v>
      </c>
      <c r="Q50" s="228">
        <f t="shared" si="1"/>
        <v>0</v>
      </c>
      <c r="R50" s="27" t="s">
        <v>32</v>
      </c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customHeight="1">
      <c r="A51" s="19">
        <v>46.0</v>
      </c>
      <c r="B51" s="20">
        <v>46194.0</v>
      </c>
      <c r="C51" s="21" t="s">
        <v>1278</v>
      </c>
      <c r="D51" s="22">
        <v>86876.0</v>
      </c>
      <c r="E51" s="23" t="s">
        <v>1279</v>
      </c>
      <c r="F51" s="26">
        <v>2280.0</v>
      </c>
      <c r="G51" s="24"/>
      <c r="H51" s="26"/>
      <c r="I51" s="25"/>
      <c r="J51" s="24"/>
      <c r="K51" s="24"/>
      <c r="L51" s="24"/>
      <c r="M51" s="25"/>
      <c r="N51" s="24"/>
      <c r="O51" s="24"/>
      <c r="P51" s="27">
        <v>2280.0</v>
      </c>
      <c r="Q51" s="228">
        <f t="shared" si="1"/>
        <v>0</v>
      </c>
      <c r="R51" s="27" t="s">
        <v>1250</v>
      </c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customHeight="1">
      <c r="A52" s="19">
        <v>47.0</v>
      </c>
      <c r="B52" s="20">
        <v>46194.0</v>
      </c>
      <c r="C52" s="21" t="s">
        <v>1280</v>
      </c>
      <c r="D52" s="22">
        <v>87871.0</v>
      </c>
      <c r="E52" s="23" t="s">
        <v>1281</v>
      </c>
      <c r="F52" s="26">
        <v>3850.0</v>
      </c>
      <c r="G52" s="24"/>
      <c r="H52" s="24"/>
      <c r="I52" s="25"/>
      <c r="J52" s="24"/>
      <c r="K52" s="24"/>
      <c r="L52" s="24"/>
      <c r="M52" s="32"/>
      <c r="N52" s="24"/>
      <c r="O52" s="24"/>
      <c r="P52" s="27">
        <v>3850.0</v>
      </c>
      <c r="Q52" s="228">
        <f t="shared" si="1"/>
        <v>0</v>
      </c>
      <c r="R52" s="27" t="s">
        <v>1250</v>
      </c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customHeight="1">
      <c r="A53" s="19">
        <v>48.0</v>
      </c>
      <c r="B53" s="20">
        <v>46194.0</v>
      </c>
      <c r="C53" s="21" t="s">
        <v>1282</v>
      </c>
      <c r="D53" s="22">
        <v>45096.0</v>
      </c>
      <c r="E53" s="23" t="s">
        <v>86</v>
      </c>
      <c r="F53" s="26"/>
      <c r="G53" s="24"/>
      <c r="H53" s="24"/>
      <c r="I53" s="32">
        <v>5900.0</v>
      </c>
      <c r="J53" s="24"/>
      <c r="K53" s="24"/>
      <c r="L53" s="24"/>
      <c r="M53" s="25"/>
      <c r="N53" s="24"/>
      <c r="O53" s="24"/>
      <c r="P53" s="27">
        <v>5900.0</v>
      </c>
      <c r="Q53" s="228">
        <f t="shared" si="1"/>
        <v>0</v>
      </c>
      <c r="R53" s="27" t="s">
        <v>32</v>
      </c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customHeight="1">
      <c r="A54" s="19">
        <v>49.0</v>
      </c>
      <c r="B54" s="20">
        <v>46194.0</v>
      </c>
      <c r="C54" s="21" t="s">
        <v>1283</v>
      </c>
      <c r="D54" s="22">
        <v>117680.0</v>
      </c>
      <c r="E54" s="23" t="s">
        <v>1147</v>
      </c>
      <c r="F54" s="26"/>
      <c r="G54" s="24"/>
      <c r="H54" s="24"/>
      <c r="I54" s="25"/>
      <c r="J54" s="24"/>
      <c r="K54" s="24"/>
      <c r="L54" s="24"/>
      <c r="M54" s="32">
        <v>1200.0</v>
      </c>
      <c r="N54" s="24"/>
      <c r="O54" s="24"/>
      <c r="P54" s="27">
        <v>1200.0</v>
      </c>
      <c r="Q54" s="228">
        <f t="shared" si="1"/>
        <v>0</v>
      </c>
      <c r="R54" s="27" t="s">
        <v>32</v>
      </c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customHeight="1">
      <c r="A55" s="19">
        <v>50.0</v>
      </c>
      <c r="B55" s="20">
        <v>46194.0</v>
      </c>
      <c r="C55" s="21" t="s">
        <v>1284</v>
      </c>
      <c r="D55" s="22">
        <v>105021.0</v>
      </c>
      <c r="E55" s="23" t="s">
        <v>306</v>
      </c>
      <c r="F55" s="24"/>
      <c r="G55" s="24"/>
      <c r="H55" s="24"/>
      <c r="I55" s="32"/>
      <c r="J55" s="24"/>
      <c r="K55" s="24"/>
      <c r="L55" s="24"/>
      <c r="M55" s="32">
        <v>1000.0</v>
      </c>
      <c r="N55" s="24"/>
      <c r="O55" s="24"/>
      <c r="P55" s="27">
        <v>1000.0</v>
      </c>
      <c r="Q55" s="228">
        <f t="shared" si="1"/>
        <v>0</v>
      </c>
      <c r="R55" s="27" t="s">
        <v>32</v>
      </c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customHeight="1">
      <c r="A56" s="19">
        <v>51.0</v>
      </c>
      <c r="B56" s="20">
        <v>46193.0</v>
      </c>
      <c r="C56" s="21" t="s">
        <v>1285</v>
      </c>
      <c r="D56" s="22">
        <v>124234.0</v>
      </c>
      <c r="E56" s="23" t="s">
        <v>1207</v>
      </c>
      <c r="F56" s="24"/>
      <c r="G56" s="24"/>
      <c r="H56" s="24"/>
      <c r="I56" s="25"/>
      <c r="J56" s="24"/>
      <c r="K56" s="24"/>
      <c r="L56" s="24"/>
      <c r="M56" s="32">
        <v>300.0</v>
      </c>
      <c r="N56" s="24"/>
      <c r="O56" s="24"/>
      <c r="P56" s="27">
        <v>300.0</v>
      </c>
      <c r="Q56" s="228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9">
        <v>52.0</v>
      </c>
      <c r="B57" s="20">
        <v>46194.0</v>
      </c>
      <c r="C57" s="21" t="s">
        <v>1286</v>
      </c>
      <c r="D57" s="22">
        <v>48480.0</v>
      </c>
      <c r="E57" s="23" t="s">
        <v>1287</v>
      </c>
      <c r="F57" s="24"/>
      <c r="G57" s="24"/>
      <c r="H57" s="24"/>
      <c r="I57" s="25"/>
      <c r="J57" s="24"/>
      <c r="K57" s="26">
        <v>100.0</v>
      </c>
      <c r="L57" s="24"/>
      <c r="M57" s="32"/>
      <c r="N57" s="24"/>
      <c r="O57" s="24"/>
      <c r="P57" s="27">
        <v>100.0</v>
      </c>
      <c r="Q57" s="228">
        <f t="shared" si="1"/>
        <v>0</v>
      </c>
      <c r="R57" s="27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19">
        <v>53.0</v>
      </c>
      <c r="B58" s="20">
        <v>46194.0</v>
      </c>
      <c r="C58" s="21" t="s">
        <v>1288</v>
      </c>
      <c r="D58" s="22">
        <v>124325.0</v>
      </c>
      <c r="E58" s="23" t="s">
        <v>1289</v>
      </c>
      <c r="F58" s="24"/>
      <c r="G58" s="24"/>
      <c r="H58" s="24"/>
      <c r="I58" s="25"/>
      <c r="J58" s="24"/>
      <c r="K58" s="26">
        <v>290.0</v>
      </c>
      <c r="L58" s="24"/>
      <c r="M58" s="32"/>
      <c r="N58" s="24"/>
      <c r="O58" s="24"/>
      <c r="P58" s="27">
        <v>290.0</v>
      </c>
      <c r="Q58" s="2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39.0" customHeight="1">
      <c r="A59" s="19">
        <v>54.0</v>
      </c>
      <c r="B59" s="20">
        <v>46194.0</v>
      </c>
      <c r="C59" s="21" t="s">
        <v>1290</v>
      </c>
      <c r="D59" s="22">
        <v>78679.0</v>
      </c>
      <c r="E59" s="23" t="s">
        <v>1291</v>
      </c>
      <c r="F59" s="24"/>
      <c r="G59" s="24"/>
      <c r="H59" s="26">
        <v>5100.0</v>
      </c>
      <c r="I59" s="25"/>
      <c r="J59" s="24"/>
      <c r="K59" s="32"/>
      <c r="L59" s="24"/>
      <c r="M59" s="25"/>
      <c r="N59" s="24"/>
      <c r="O59" s="24"/>
      <c r="P59" s="27">
        <v>5100.0</v>
      </c>
      <c r="Q59" s="2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39.0" customHeight="1">
      <c r="A60" s="19">
        <v>56.0</v>
      </c>
      <c r="B60" s="20"/>
      <c r="C60" s="21"/>
      <c r="D60" s="22"/>
      <c r="E60" s="23"/>
      <c r="F60" s="24"/>
      <c r="G60" s="24"/>
      <c r="H60" s="24"/>
      <c r="I60" s="25"/>
      <c r="J60" s="24"/>
      <c r="K60" s="32"/>
      <c r="L60" s="24"/>
      <c r="M60" s="25"/>
      <c r="N60" s="24"/>
      <c r="O60" s="24"/>
      <c r="P60" s="27"/>
      <c r="Q60" s="2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39.0" customHeight="1">
      <c r="A61" s="19">
        <v>57.0</v>
      </c>
      <c r="B61" s="20"/>
      <c r="C61" s="21"/>
      <c r="D61" s="22"/>
      <c r="E61" s="23"/>
      <c r="F61" s="24"/>
      <c r="G61" s="24"/>
      <c r="H61" s="26"/>
      <c r="I61" s="25"/>
      <c r="J61" s="24"/>
      <c r="K61" s="25"/>
      <c r="L61" s="24"/>
      <c r="M61" s="25"/>
      <c r="N61" s="24"/>
      <c r="O61" s="24"/>
      <c r="P61" s="27"/>
      <c r="Q61" s="228">
        <f t="shared" si="1"/>
        <v>0</v>
      </c>
      <c r="R61" s="30"/>
      <c r="S61" s="30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</row>
    <row r="62" ht="39.0" customHeight="1">
      <c r="A62" s="19">
        <v>58.0</v>
      </c>
      <c r="B62" s="36"/>
      <c r="C62" s="37"/>
      <c r="D62" s="38"/>
      <c r="E62" s="39"/>
      <c r="F62" s="24"/>
      <c r="G62" s="24"/>
      <c r="H62" s="24"/>
      <c r="I62" s="25"/>
      <c r="J62" s="24"/>
      <c r="K62" s="25"/>
      <c r="L62" s="24"/>
      <c r="M62" s="25"/>
      <c r="N62" s="24"/>
      <c r="O62" s="24"/>
      <c r="P62" s="27"/>
      <c r="Q62" s="28"/>
      <c r="R62" s="30"/>
      <c r="S62" s="30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3" ht="39.0" hidden="1" customHeight="1">
      <c r="A63" s="19">
        <v>59.0</v>
      </c>
      <c r="B63" s="36"/>
      <c r="C63" s="37"/>
      <c r="D63" s="38"/>
      <c r="E63" s="39"/>
      <c r="F63" s="24"/>
      <c r="G63" s="24"/>
      <c r="H63" s="24"/>
      <c r="I63" s="25"/>
      <c r="J63" s="24"/>
      <c r="K63" s="25"/>
      <c r="L63" s="24"/>
      <c r="M63" s="25"/>
      <c r="N63" s="24"/>
      <c r="O63" s="24"/>
      <c r="P63" s="27"/>
      <c r="Q63" s="28"/>
      <c r="R63" s="30"/>
      <c r="S63" s="30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</row>
    <row r="64" ht="39.0" hidden="1" customHeight="1">
      <c r="A64" s="19">
        <v>60.0</v>
      </c>
      <c r="B64" s="36"/>
      <c r="C64" s="37"/>
      <c r="D64" s="38"/>
      <c r="E64" s="39"/>
      <c r="F64" s="24"/>
      <c r="G64" s="24"/>
      <c r="H64" s="24"/>
      <c r="I64" s="25"/>
      <c r="J64" s="24"/>
      <c r="K64" s="25"/>
      <c r="L64" s="24"/>
      <c r="M64" s="25"/>
      <c r="N64" s="24"/>
      <c r="O64" s="24"/>
      <c r="P64" s="27"/>
      <c r="Q64" s="28"/>
      <c r="R64" s="30"/>
      <c r="S64" s="30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</row>
    <row r="65" ht="39.0" hidden="1" customHeight="1">
      <c r="A65" s="19">
        <v>61.0</v>
      </c>
      <c r="B65" s="36"/>
      <c r="C65" s="37"/>
      <c r="D65" s="38"/>
      <c r="E65" s="39"/>
      <c r="F65" s="24"/>
      <c r="G65" s="24"/>
      <c r="H65" s="24"/>
      <c r="I65" s="25"/>
      <c r="J65" s="24"/>
      <c r="K65" s="25"/>
      <c r="L65" s="24"/>
      <c r="M65" s="25"/>
      <c r="N65" s="24"/>
      <c r="O65" s="24"/>
      <c r="P65" s="27"/>
      <c r="Q65" s="28"/>
      <c r="R65" s="30"/>
      <c r="S65" s="30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</row>
    <row r="66" ht="39.0" hidden="1" customHeight="1">
      <c r="A66" s="19">
        <v>62.0</v>
      </c>
      <c r="B66" s="36"/>
      <c r="C66" s="37"/>
      <c r="D66" s="38"/>
      <c r="E66" s="39"/>
      <c r="F66" s="24"/>
      <c r="G66" s="24"/>
      <c r="H66" s="24"/>
      <c r="I66" s="25"/>
      <c r="J66" s="24"/>
      <c r="K66" s="25"/>
      <c r="L66" s="24"/>
      <c r="M66" s="25"/>
      <c r="N66" s="24"/>
      <c r="O66" s="24"/>
      <c r="P66" s="27"/>
      <c r="Q66" s="28"/>
      <c r="R66" s="30"/>
      <c r="S66" s="30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</row>
    <row r="67" ht="39.0" hidden="1" customHeight="1">
      <c r="A67" s="19">
        <v>63.0</v>
      </c>
      <c r="B67" s="36"/>
      <c r="C67" s="37"/>
      <c r="D67" s="38"/>
      <c r="E67" s="39"/>
      <c r="F67" s="24"/>
      <c r="G67" s="24"/>
      <c r="H67" s="24"/>
      <c r="I67" s="25"/>
      <c r="J67" s="24"/>
      <c r="K67" s="25"/>
      <c r="L67" s="24"/>
      <c r="M67" s="25"/>
      <c r="N67" s="24"/>
      <c r="O67" s="24"/>
      <c r="P67" s="27"/>
      <c r="Q67" s="28"/>
      <c r="R67" s="30"/>
      <c r="S67" s="30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</row>
    <row r="68" ht="39.0" hidden="1" customHeight="1">
      <c r="A68" s="19">
        <v>64.0</v>
      </c>
      <c r="B68" s="36"/>
      <c r="C68" s="37"/>
      <c r="D68" s="38"/>
      <c r="E68" s="39"/>
      <c r="F68" s="24"/>
      <c r="G68" s="24"/>
      <c r="H68" s="24"/>
      <c r="I68" s="25"/>
      <c r="J68" s="24"/>
      <c r="K68" s="25"/>
      <c r="L68" s="24"/>
      <c r="M68" s="25"/>
      <c r="N68" s="24"/>
      <c r="O68" s="24"/>
      <c r="P68" s="27"/>
      <c r="Q68" s="28"/>
      <c r="R68" s="30"/>
      <c r="S68" s="30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</row>
    <row r="69" ht="39.0" hidden="1" customHeight="1">
      <c r="A69" s="19">
        <v>65.0</v>
      </c>
      <c r="B69" s="36"/>
      <c r="C69" s="37"/>
      <c r="D69" s="38"/>
      <c r="E69" s="39"/>
      <c r="F69" s="24"/>
      <c r="G69" s="24"/>
      <c r="H69" s="24"/>
      <c r="I69" s="25"/>
      <c r="J69" s="24"/>
      <c r="K69" s="25"/>
      <c r="L69" s="24"/>
      <c r="M69" s="25"/>
      <c r="N69" s="24"/>
      <c r="O69" s="24"/>
      <c r="P69" s="27"/>
      <c r="Q69" s="28"/>
      <c r="R69" s="30"/>
      <c r="S69" s="30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</row>
    <row r="70" ht="39.0" hidden="1" customHeight="1">
      <c r="A70" s="19">
        <v>66.0</v>
      </c>
      <c r="B70" s="36"/>
      <c r="C70" s="37"/>
      <c r="D70" s="38"/>
      <c r="E70" s="39"/>
      <c r="F70" s="24"/>
      <c r="G70" s="24"/>
      <c r="H70" s="24"/>
      <c r="I70" s="25"/>
      <c r="J70" s="24"/>
      <c r="K70" s="25"/>
      <c r="L70" s="24"/>
      <c r="M70" s="25"/>
      <c r="N70" s="24"/>
      <c r="O70" s="24"/>
      <c r="P70" s="27"/>
      <c r="Q70" s="28"/>
      <c r="R70" s="30"/>
      <c r="S70" s="30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</row>
    <row r="71" ht="39.0" hidden="1" customHeight="1">
      <c r="A71" s="19">
        <v>67.0</v>
      </c>
      <c r="B71" s="36"/>
      <c r="C71" s="37"/>
      <c r="D71" s="38"/>
      <c r="E71" s="39"/>
      <c r="F71" s="24"/>
      <c r="G71" s="24"/>
      <c r="H71" s="24"/>
      <c r="I71" s="25"/>
      <c r="J71" s="24"/>
      <c r="K71" s="25"/>
      <c r="L71" s="24"/>
      <c r="M71" s="25"/>
      <c r="N71" s="24"/>
      <c r="O71" s="24"/>
      <c r="P71" s="27"/>
      <c r="Q71" s="28"/>
      <c r="R71" s="30"/>
      <c r="S71" s="30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</row>
    <row r="72" ht="39.0" hidden="1" customHeight="1">
      <c r="A72" s="19">
        <v>68.0</v>
      </c>
      <c r="B72" s="36"/>
      <c r="C72" s="37"/>
      <c r="D72" s="38"/>
      <c r="E72" s="39"/>
      <c r="F72" s="24"/>
      <c r="G72" s="24"/>
      <c r="H72" s="24"/>
      <c r="I72" s="25"/>
      <c r="J72" s="24"/>
      <c r="K72" s="25"/>
      <c r="L72" s="24"/>
      <c r="M72" s="25"/>
      <c r="N72" s="24"/>
      <c r="O72" s="24"/>
      <c r="P72" s="27"/>
      <c r="Q72" s="28"/>
      <c r="R72" s="30"/>
      <c r="S72" s="30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</row>
    <row r="73" ht="39.0" hidden="1" customHeight="1">
      <c r="A73" s="19">
        <v>69.0</v>
      </c>
      <c r="B73" s="36"/>
      <c r="C73" s="37"/>
      <c r="D73" s="38"/>
      <c r="E73" s="39"/>
      <c r="F73" s="24"/>
      <c r="G73" s="24"/>
      <c r="H73" s="24"/>
      <c r="I73" s="25"/>
      <c r="J73" s="24"/>
      <c r="K73" s="25"/>
      <c r="L73" s="24"/>
      <c r="M73" s="25"/>
      <c r="N73" s="24"/>
      <c r="O73" s="24"/>
      <c r="P73" s="27"/>
      <c r="Q73" s="28"/>
      <c r="R73" s="30"/>
      <c r="S73" s="30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</row>
    <row r="74" ht="39.0" hidden="1" customHeight="1">
      <c r="A74" s="19">
        <v>70.0</v>
      </c>
      <c r="B74" s="36"/>
      <c r="C74" s="37"/>
      <c r="D74" s="38"/>
      <c r="E74" s="39"/>
      <c r="F74" s="24"/>
      <c r="G74" s="24"/>
      <c r="H74" s="24"/>
      <c r="I74" s="25"/>
      <c r="J74" s="24"/>
      <c r="K74" s="25"/>
      <c r="L74" s="24"/>
      <c r="M74" s="25"/>
      <c r="N74" s="24"/>
      <c r="O74" s="24"/>
      <c r="P74" s="27"/>
      <c r="Q74" s="28"/>
      <c r="R74" s="30"/>
      <c r="S74" s="30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</row>
    <row r="75" ht="39.0" hidden="1" customHeight="1">
      <c r="A75" s="19">
        <v>71.0</v>
      </c>
      <c r="B75" s="36"/>
      <c r="C75" s="37"/>
      <c r="D75" s="38"/>
      <c r="E75" s="39"/>
      <c r="F75" s="24"/>
      <c r="G75" s="24"/>
      <c r="H75" s="24"/>
      <c r="I75" s="25"/>
      <c r="J75" s="24"/>
      <c r="K75" s="25"/>
      <c r="L75" s="24"/>
      <c r="M75" s="25"/>
      <c r="N75" s="24"/>
      <c r="O75" s="24"/>
      <c r="P75" s="27"/>
      <c r="Q75" s="28"/>
      <c r="R75" s="30"/>
      <c r="S75" s="30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</row>
    <row r="76" ht="39.0" hidden="1" customHeight="1">
      <c r="A76" s="19">
        <v>72.0</v>
      </c>
      <c r="B76" s="36"/>
      <c r="C76" s="37"/>
      <c r="D76" s="38"/>
      <c r="E76" s="39"/>
      <c r="F76" s="24"/>
      <c r="G76" s="24"/>
      <c r="H76" s="24"/>
      <c r="I76" s="25"/>
      <c r="J76" s="24"/>
      <c r="K76" s="25"/>
      <c r="L76" s="24"/>
      <c r="M76" s="25"/>
      <c r="N76" s="24"/>
      <c r="O76" s="24"/>
      <c r="P76" s="27"/>
      <c r="Q76" s="28"/>
      <c r="R76" s="30"/>
      <c r="S76" s="30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</row>
    <row r="77" ht="39.0" hidden="1" customHeight="1">
      <c r="A77" s="19">
        <v>73.0</v>
      </c>
      <c r="B77" s="36"/>
      <c r="C77" s="37"/>
      <c r="D77" s="38"/>
      <c r="E77" s="39"/>
      <c r="F77" s="24"/>
      <c r="G77" s="24"/>
      <c r="H77" s="24"/>
      <c r="I77" s="25"/>
      <c r="J77" s="24"/>
      <c r="K77" s="25"/>
      <c r="L77" s="24"/>
      <c r="M77" s="25"/>
      <c r="N77" s="24"/>
      <c r="O77" s="24"/>
      <c r="P77" s="27"/>
      <c r="Q77" s="28"/>
      <c r="R77" s="30"/>
      <c r="S77" s="30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</row>
    <row r="78" ht="39.0" hidden="1" customHeight="1">
      <c r="A78" s="19">
        <v>74.0</v>
      </c>
      <c r="B78" s="36"/>
      <c r="C78" s="37"/>
      <c r="D78" s="38"/>
      <c r="E78" s="39"/>
      <c r="F78" s="24"/>
      <c r="G78" s="24"/>
      <c r="H78" s="24"/>
      <c r="I78" s="25"/>
      <c r="J78" s="24"/>
      <c r="K78" s="25"/>
      <c r="L78" s="24"/>
      <c r="M78" s="25"/>
      <c r="N78" s="24"/>
      <c r="O78" s="24"/>
      <c r="P78" s="27"/>
      <c r="Q78" s="28"/>
      <c r="R78" s="30"/>
      <c r="S78" s="30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</row>
    <row r="79" ht="42.0" customHeight="1">
      <c r="A79" s="40"/>
      <c r="B79" s="41"/>
      <c r="C79" s="42"/>
      <c r="D79" s="43"/>
      <c r="E79" s="43"/>
      <c r="F79" s="44">
        <f t="shared" ref="F79:O79" si="2">SUM(F6:F59)</f>
        <v>47820</v>
      </c>
      <c r="G79" s="44">
        <f t="shared" si="2"/>
        <v>12400</v>
      </c>
      <c r="H79" s="44">
        <f t="shared" si="2"/>
        <v>5100</v>
      </c>
      <c r="I79" s="44">
        <f t="shared" si="2"/>
        <v>101890</v>
      </c>
      <c r="J79" s="44">
        <f t="shared" si="2"/>
        <v>34500</v>
      </c>
      <c r="K79" s="44">
        <f t="shared" si="2"/>
        <v>43190</v>
      </c>
      <c r="L79" s="44">
        <f t="shared" si="2"/>
        <v>0</v>
      </c>
      <c r="M79" s="44">
        <f t="shared" si="2"/>
        <v>13500</v>
      </c>
      <c r="N79" s="44">
        <f t="shared" si="2"/>
        <v>0</v>
      </c>
      <c r="O79" s="44">
        <f t="shared" si="2"/>
        <v>0</v>
      </c>
      <c r="P79" s="288"/>
      <c r="Q79" s="45">
        <f>SUM(Q6:Q61)</f>
        <v>0</v>
      </c>
      <c r="R79" s="43"/>
      <c r="S79" s="46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</row>
    <row r="80" ht="42.0" customHeight="1">
      <c r="A80" s="49"/>
      <c r="B80" s="50"/>
      <c r="C80" s="51"/>
      <c r="D80" s="51"/>
      <c r="E80" s="51"/>
      <c r="F80" s="52">
        <f>F79+G79+H79+I79+J79+K79+L79+M79+N79+O79</f>
        <v>258400</v>
      </c>
      <c r="G80" s="4"/>
      <c r="H80" s="4"/>
      <c r="I80" s="4"/>
      <c r="J80" s="4"/>
      <c r="K80" s="4"/>
      <c r="L80" s="4"/>
      <c r="M80" s="4"/>
      <c r="N80" s="4"/>
      <c r="O80" s="4"/>
      <c r="P80" s="289"/>
      <c r="Q80" s="53"/>
      <c r="R80" s="51"/>
      <c r="S80" s="54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55"/>
      <c r="B81" s="55"/>
      <c r="C81" s="55"/>
      <c r="D81" s="55"/>
      <c r="E81" s="31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56" t="s">
        <v>63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57" t="s">
        <v>2</v>
      </c>
      <c r="B83" s="58" t="s">
        <v>3</v>
      </c>
      <c r="C83" s="58" t="s">
        <v>4</v>
      </c>
      <c r="D83" s="58" t="s">
        <v>5</v>
      </c>
      <c r="E83" s="58" t="s">
        <v>6</v>
      </c>
      <c r="F83" s="59" t="s">
        <v>7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10"/>
      <c r="R83" s="58" t="s">
        <v>8</v>
      </c>
      <c r="S83" s="58" t="s">
        <v>9</v>
      </c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1"/>
      <c r="B84" s="12"/>
      <c r="C84" s="12"/>
      <c r="D84" s="12"/>
      <c r="E84" s="12"/>
      <c r="F84" s="60" t="s">
        <v>10</v>
      </c>
      <c r="G84" s="61" t="s">
        <v>11</v>
      </c>
      <c r="H84" s="10"/>
      <c r="I84" s="61" t="s">
        <v>12</v>
      </c>
      <c r="J84" s="10"/>
      <c r="K84" s="58" t="s">
        <v>13</v>
      </c>
      <c r="L84" s="62"/>
      <c r="M84" s="62"/>
      <c r="N84" s="229" t="s">
        <v>23</v>
      </c>
      <c r="O84" s="64" t="s">
        <v>1292</v>
      </c>
      <c r="P84" s="58" t="s">
        <v>14</v>
      </c>
      <c r="Q84" s="58" t="s">
        <v>15</v>
      </c>
      <c r="R84" s="12"/>
      <c r="S84" s="12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17"/>
      <c r="B85" s="10"/>
      <c r="C85" s="10"/>
      <c r="D85" s="10"/>
      <c r="E85" s="10"/>
      <c r="F85" s="10"/>
      <c r="G85" s="65" t="s">
        <v>16</v>
      </c>
      <c r="H85" s="63" t="s">
        <v>17</v>
      </c>
      <c r="I85" s="63" t="s">
        <v>18</v>
      </c>
      <c r="J85" s="63" t="s">
        <v>19</v>
      </c>
      <c r="K85" s="10"/>
      <c r="L85" s="63" t="s">
        <v>20</v>
      </c>
      <c r="M85" s="63" t="s">
        <v>21</v>
      </c>
      <c r="N85" s="229" t="s">
        <v>65</v>
      </c>
      <c r="O85" s="10"/>
      <c r="P85" s="10"/>
      <c r="Q85" s="10"/>
      <c r="R85" s="10"/>
      <c r="S85" s="10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66">
        <v>1.0</v>
      </c>
      <c r="B86" s="290">
        <v>46194.0</v>
      </c>
      <c r="C86" s="291" t="s">
        <v>1293</v>
      </c>
      <c r="D86" s="292">
        <v>117203.0</v>
      </c>
      <c r="E86" s="293" t="s">
        <v>181</v>
      </c>
      <c r="F86" s="233"/>
      <c r="G86" s="234"/>
      <c r="H86" s="234"/>
      <c r="I86" s="234"/>
      <c r="J86" s="234"/>
      <c r="K86" s="234"/>
      <c r="L86" s="235"/>
      <c r="M86" s="234"/>
      <c r="N86" s="236"/>
      <c r="O86" s="237"/>
      <c r="P86" s="238">
        <v>450.0</v>
      </c>
      <c r="Q86" s="79">
        <f t="shared" ref="Q86:Q92" si="3">F86+G86+H86+I86+J86+K86+L86+M86+N86+O86-P86</f>
        <v>-450</v>
      </c>
      <c r="R86" s="27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customHeight="1">
      <c r="A87" s="179">
        <v>2.0</v>
      </c>
      <c r="B87" s="100"/>
      <c r="C87" s="159"/>
      <c r="D87" s="160"/>
      <c r="E87" s="161"/>
      <c r="F87" s="71"/>
      <c r="G87" s="71"/>
      <c r="H87" s="71"/>
      <c r="I87" s="71"/>
      <c r="J87" s="71"/>
      <c r="K87" s="71"/>
      <c r="L87" s="71"/>
      <c r="M87" s="71"/>
      <c r="N87" s="162"/>
      <c r="O87" s="162"/>
      <c r="P87" s="163"/>
      <c r="Q87" s="79">
        <f t="shared" si="3"/>
        <v>0</v>
      </c>
      <c r="R87" s="30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customHeight="1">
      <c r="A88" s="66">
        <v>3.0</v>
      </c>
      <c r="B88" s="225"/>
      <c r="C88" s="159"/>
      <c r="D88" s="160"/>
      <c r="E88" s="161"/>
      <c r="F88" s="71"/>
      <c r="G88" s="71"/>
      <c r="H88" s="71"/>
      <c r="I88" s="71"/>
      <c r="J88" s="71"/>
      <c r="K88" s="71"/>
      <c r="L88" s="71"/>
      <c r="M88" s="71"/>
      <c r="N88" s="162"/>
      <c r="O88" s="72"/>
      <c r="P88" s="163"/>
      <c r="Q88" s="79">
        <f t="shared" si="3"/>
        <v>0</v>
      </c>
      <c r="R88" s="30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customHeight="1">
      <c r="A89" s="66">
        <v>4.0</v>
      </c>
      <c r="B89" s="225"/>
      <c r="C89" s="159"/>
      <c r="D89" s="160"/>
      <c r="E89" s="161"/>
      <c r="F89" s="71"/>
      <c r="G89" s="71"/>
      <c r="H89" s="71"/>
      <c r="I89" s="71"/>
      <c r="J89" s="71"/>
      <c r="K89" s="71"/>
      <c r="L89" s="71"/>
      <c r="M89" s="71"/>
      <c r="N89" s="162"/>
      <c r="O89" s="72"/>
      <c r="P89" s="163"/>
      <c r="Q89" s="79">
        <f t="shared" si="3"/>
        <v>0</v>
      </c>
      <c r="R89" s="30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66">
        <v>5.0</v>
      </c>
      <c r="B90" s="67"/>
      <c r="C90" s="68"/>
      <c r="D90" s="69"/>
      <c r="E90" s="70"/>
      <c r="F90" s="71"/>
      <c r="G90" s="71"/>
      <c r="H90" s="71"/>
      <c r="I90" s="71"/>
      <c r="J90" s="71"/>
      <c r="K90" s="71"/>
      <c r="L90" s="71"/>
      <c r="M90" s="71"/>
      <c r="N90" s="71"/>
      <c r="O90" s="72"/>
      <c r="P90" s="78"/>
      <c r="Q90" s="79">
        <f t="shared" si="3"/>
        <v>0</v>
      </c>
      <c r="R90" s="30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hidden="1" customHeight="1">
      <c r="A91" s="66">
        <v>6.0</v>
      </c>
      <c r="B91" s="36"/>
      <c r="C91" s="81"/>
      <c r="D91" s="81"/>
      <c r="E91" s="82"/>
      <c r="F91" s="71"/>
      <c r="G91" s="71"/>
      <c r="H91" s="71"/>
      <c r="I91" s="71"/>
      <c r="J91" s="71"/>
      <c r="K91" s="71"/>
      <c r="L91" s="71"/>
      <c r="M91" s="71"/>
      <c r="N91" s="71"/>
      <c r="O91" s="72"/>
      <c r="P91" s="78"/>
      <c r="Q91" s="79">
        <f t="shared" si="3"/>
        <v>0</v>
      </c>
      <c r="R91" s="30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hidden="1" customHeight="1">
      <c r="A92" s="83">
        <v>7.0</v>
      </c>
      <c r="B92" s="84"/>
      <c r="C92" s="75"/>
      <c r="D92" s="75"/>
      <c r="E92" s="75"/>
      <c r="F92" s="71"/>
      <c r="G92" s="71"/>
      <c r="H92" s="71"/>
      <c r="I92" s="71"/>
      <c r="J92" s="71"/>
      <c r="K92" s="71"/>
      <c r="L92" s="71"/>
      <c r="M92" s="71"/>
      <c r="N92" s="71"/>
      <c r="O92" s="72"/>
      <c r="P92" s="85"/>
      <c r="Q92" s="79">
        <f t="shared" si="3"/>
        <v>0</v>
      </c>
      <c r="R92" s="30"/>
      <c r="S92" s="73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86"/>
      <c r="B93" s="87"/>
      <c r="C93" s="88"/>
      <c r="D93" s="89" t="s">
        <v>66</v>
      </c>
      <c r="E93" s="62"/>
      <c r="F93" s="90">
        <f t="shared" ref="F93:P93" si="4">SUM(F86:F92)</f>
        <v>0</v>
      </c>
      <c r="G93" s="90">
        <f t="shared" si="4"/>
        <v>0</v>
      </c>
      <c r="H93" s="90">
        <f t="shared" si="4"/>
        <v>0</v>
      </c>
      <c r="I93" s="90">
        <f t="shared" si="4"/>
        <v>0</v>
      </c>
      <c r="J93" s="90">
        <f t="shared" si="4"/>
        <v>0</v>
      </c>
      <c r="K93" s="90">
        <f t="shared" si="4"/>
        <v>0</v>
      </c>
      <c r="L93" s="90">
        <f t="shared" si="4"/>
        <v>0</v>
      </c>
      <c r="M93" s="90">
        <f t="shared" si="4"/>
        <v>0</v>
      </c>
      <c r="N93" s="90">
        <f t="shared" si="4"/>
        <v>0</v>
      </c>
      <c r="O93" s="90">
        <f t="shared" si="4"/>
        <v>0</v>
      </c>
      <c r="P93" s="90">
        <f t="shared" si="4"/>
        <v>450</v>
      </c>
      <c r="Q93" s="91"/>
      <c r="R93" s="62"/>
      <c r="S93" s="73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42.0" customHeight="1">
      <c r="A94" s="55"/>
      <c r="B94" s="55"/>
      <c r="C94" s="55"/>
      <c r="D94" s="55"/>
      <c r="E94" s="31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ht="42.0" customHeight="1">
      <c r="A95" s="56" t="s">
        <v>67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</row>
    <row r="96" ht="42.0" customHeight="1">
      <c r="A96" s="57" t="s">
        <v>2</v>
      </c>
      <c r="B96" s="58" t="s">
        <v>3</v>
      </c>
      <c r="C96" s="58" t="s">
        <v>4</v>
      </c>
      <c r="D96" s="58" t="s">
        <v>5</v>
      </c>
      <c r="E96" s="58" t="s">
        <v>6</v>
      </c>
      <c r="F96" s="59" t="s">
        <v>7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10"/>
      <c r="R96" s="58" t="s">
        <v>8</v>
      </c>
      <c r="S96" s="58" t="s">
        <v>9</v>
      </c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</row>
    <row r="97" ht="42.0" customHeight="1">
      <c r="A97" s="11"/>
      <c r="B97" s="12"/>
      <c r="C97" s="12"/>
      <c r="D97" s="12"/>
      <c r="E97" s="12"/>
      <c r="F97" s="60" t="s">
        <v>10</v>
      </c>
      <c r="G97" s="61" t="s">
        <v>11</v>
      </c>
      <c r="H97" s="10"/>
      <c r="I97" s="61" t="s">
        <v>12</v>
      </c>
      <c r="J97" s="10"/>
      <c r="K97" s="58" t="s">
        <v>13</v>
      </c>
      <c r="L97" s="62"/>
      <c r="M97" s="62"/>
      <c r="N97" s="62"/>
      <c r="O97" s="64" t="s">
        <v>1294</v>
      </c>
      <c r="P97" s="58" t="s">
        <v>14</v>
      </c>
      <c r="Q97" s="58" t="s">
        <v>15</v>
      </c>
      <c r="R97" s="12"/>
      <c r="S97" s="12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</row>
    <row r="98" ht="42.0" customHeight="1">
      <c r="A98" s="17"/>
      <c r="B98" s="10"/>
      <c r="C98" s="10"/>
      <c r="D98" s="10"/>
      <c r="E98" s="10"/>
      <c r="F98" s="10"/>
      <c r="G98" s="65" t="s">
        <v>16</v>
      </c>
      <c r="H98" s="63" t="s">
        <v>17</v>
      </c>
      <c r="I98" s="63" t="s">
        <v>18</v>
      </c>
      <c r="J98" s="63" t="s">
        <v>19</v>
      </c>
      <c r="K98" s="10"/>
      <c r="L98" s="63" t="s">
        <v>20</v>
      </c>
      <c r="M98" s="63" t="s">
        <v>21</v>
      </c>
      <c r="N98" s="63" t="s">
        <v>22</v>
      </c>
      <c r="O98" s="10"/>
      <c r="P98" s="10"/>
      <c r="Q98" s="10"/>
      <c r="R98" s="10"/>
      <c r="S98" s="10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</row>
    <row r="99" ht="42.0" customHeight="1">
      <c r="A99" s="92">
        <v>1.0</v>
      </c>
      <c r="B99" s="240">
        <v>46194.0</v>
      </c>
      <c r="C99" s="166" t="s">
        <v>1295</v>
      </c>
      <c r="D99" s="167">
        <v>57499.0</v>
      </c>
      <c r="E99" s="167" t="s">
        <v>444</v>
      </c>
      <c r="F99" s="103"/>
      <c r="G99" s="71"/>
      <c r="H99" s="241">
        <v>32500.0</v>
      </c>
      <c r="I99" s="241"/>
      <c r="J99" s="231"/>
      <c r="K99" s="227"/>
      <c r="L99" s="162"/>
      <c r="M99" s="168"/>
      <c r="N99" s="222"/>
      <c r="O99" s="223"/>
      <c r="P99" s="207">
        <v>32500.0</v>
      </c>
      <c r="Q99" s="158">
        <v>0.0</v>
      </c>
      <c r="R99" s="170"/>
      <c r="S99" s="73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</row>
    <row r="100" ht="42.0" hidden="1" customHeight="1">
      <c r="A100" s="239">
        <v>2.0</v>
      </c>
      <c r="B100" s="240"/>
      <c r="C100" s="172"/>
      <c r="D100" s="173"/>
      <c r="E100" s="173"/>
      <c r="F100" s="103"/>
      <c r="G100" s="104"/>
      <c r="H100" s="105"/>
      <c r="I100" s="104"/>
      <c r="J100" s="103"/>
      <c r="K100" s="203"/>
      <c r="L100" s="103"/>
      <c r="M100" s="111"/>
      <c r="N100" s="103"/>
      <c r="O100" s="73"/>
      <c r="P100" s="202"/>
      <c r="Q100" s="79">
        <f t="shared" ref="Q100:Q108" si="5">F100+G100+H100+I100+J100+K100+L100+M100+N100+O100-P100</f>
        <v>0</v>
      </c>
      <c r="R100" s="99"/>
      <c r="S100" s="73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</row>
    <row r="101" ht="42.0" hidden="1" customHeight="1">
      <c r="A101" s="92">
        <v>3.0</v>
      </c>
      <c r="B101" s="242"/>
      <c r="C101" s="172"/>
      <c r="D101" s="205"/>
      <c r="E101" s="173"/>
      <c r="F101" s="103"/>
      <c r="G101" s="104"/>
      <c r="H101" s="162"/>
      <c r="I101" s="104"/>
      <c r="J101" s="103"/>
      <c r="K101" s="103"/>
      <c r="L101" s="103"/>
      <c r="M101" s="103"/>
      <c r="N101" s="103"/>
      <c r="O101" s="73"/>
      <c r="P101" s="202"/>
      <c r="Q101" s="79">
        <f t="shared" si="5"/>
        <v>0</v>
      </c>
      <c r="R101" s="99"/>
      <c r="S101" s="73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</row>
    <row r="102" ht="42.0" hidden="1" customHeight="1">
      <c r="A102" s="92">
        <v>4.0</v>
      </c>
      <c r="B102" s="243"/>
      <c r="C102" s="172"/>
      <c r="D102" s="173"/>
      <c r="E102" s="173"/>
      <c r="F102" s="103"/>
      <c r="G102" s="104"/>
      <c r="H102" s="105"/>
      <c r="I102" s="104"/>
      <c r="J102" s="103"/>
      <c r="K102" s="103"/>
      <c r="L102" s="103"/>
      <c r="M102" s="103"/>
      <c r="N102" s="103"/>
      <c r="O102" s="73"/>
      <c r="P102" s="169"/>
      <c r="Q102" s="79">
        <f t="shared" si="5"/>
        <v>0</v>
      </c>
      <c r="R102" s="99"/>
      <c r="S102" s="73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</row>
    <row r="103" ht="42.0" hidden="1" customHeight="1">
      <c r="A103" s="92">
        <v>5.0</v>
      </c>
      <c r="B103" s="244"/>
      <c r="C103" s="209"/>
      <c r="D103" s="210"/>
      <c r="E103" s="210"/>
      <c r="F103" s="120"/>
      <c r="G103" s="121"/>
      <c r="H103" s="211"/>
      <c r="I103" s="121"/>
      <c r="J103" s="120"/>
      <c r="K103" s="120"/>
      <c r="L103" s="120"/>
      <c r="M103" s="120"/>
      <c r="N103" s="120"/>
      <c r="O103" s="122"/>
      <c r="P103" s="212"/>
      <c r="Q103" s="79">
        <f t="shared" si="5"/>
        <v>0</v>
      </c>
      <c r="R103" s="99"/>
      <c r="S103" s="73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</row>
    <row r="104" ht="42.0" hidden="1" customHeight="1">
      <c r="A104" s="92">
        <v>6.0</v>
      </c>
      <c r="B104" s="244"/>
      <c r="C104" s="209"/>
      <c r="D104" s="210"/>
      <c r="E104" s="210"/>
      <c r="F104" s="120"/>
      <c r="G104" s="211"/>
      <c r="H104" s="211"/>
      <c r="I104" s="121"/>
      <c r="J104" s="120"/>
      <c r="K104" s="120"/>
      <c r="L104" s="120"/>
      <c r="M104" s="245"/>
      <c r="N104" s="120"/>
      <c r="O104" s="122"/>
      <c r="P104" s="212"/>
      <c r="Q104" s="79">
        <f t="shared" si="5"/>
        <v>0</v>
      </c>
      <c r="R104" s="99"/>
      <c r="S104" s="73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</row>
    <row r="105" ht="42.0" hidden="1" customHeight="1">
      <c r="A105" s="92">
        <v>7.0</v>
      </c>
      <c r="B105" s="124"/>
      <c r="C105" s="117"/>
      <c r="D105" s="119"/>
      <c r="E105" s="119"/>
      <c r="F105" s="120"/>
      <c r="G105" s="121"/>
      <c r="H105" s="121"/>
      <c r="I105" s="121"/>
      <c r="J105" s="120"/>
      <c r="K105" s="120"/>
      <c r="L105" s="120"/>
      <c r="M105" s="120"/>
      <c r="N105" s="120"/>
      <c r="O105" s="122"/>
      <c r="P105" s="177"/>
      <c r="Q105" s="79">
        <f t="shared" si="5"/>
        <v>0</v>
      </c>
      <c r="R105" s="99"/>
      <c r="S105" s="73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</row>
    <row r="106" ht="42.0" hidden="1" customHeight="1">
      <c r="A106" s="92">
        <v>8.0</v>
      </c>
      <c r="B106" s="124"/>
      <c r="C106" s="117"/>
      <c r="D106" s="119"/>
      <c r="E106" s="119"/>
      <c r="F106" s="120"/>
      <c r="G106" s="121"/>
      <c r="H106" s="121"/>
      <c r="I106" s="121"/>
      <c r="J106" s="120"/>
      <c r="K106" s="120"/>
      <c r="L106" s="120"/>
      <c r="M106" s="120"/>
      <c r="N106" s="120"/>
      <c r="O106" s="122"/>
      <c r="P106" s="177"/>
      <c r="Q106" s="79">
        <f t="shared" si="5"/>
        <v>0</v>
      </c>
      <c r="R106" s="99"/>
      <c r="S106" s="73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</row>
    <row r="107" ht="42.0" hidden="1" customHeight="1">
      <c r="A107" s="92">
        <v>9.0</v>
      </c>
      <c r="B107" s="124"/>
      <c r="C107" s="117"/>
      <c r="D107" s="119"/>
      <c r="E107" s="119"/>
      <c r="F107" s="120"/>
      <c r="G107" s="121"/>
      <c r="H107" s="121"/>
      <c r="I107" s="121"/>
      <c r="J107" s="120"/>
      <c r="K107" s="120"/>
      <c r="L107" s="120"/>
      <c r="M107" s="120"/>
      <c r="N107" s="120"/>
      <c r="O107" s="122"/>
      <c r="P107" s="177"/>
      <c r="Q107" s="79">
        <f t="shared" si="5"/>
        <v>0</v>
      </c>
      <c r="R107" s="99"/>
      <c r="S107" s="73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</row>
    <row r="108" ht="42.0" hidden="1" customHeight="1">
      <c r="A108" s="92">
        <v>10.0</v>
      </c>
      <c r="B108" s="124"/>
      <c r="C108" s="117"/>
      <c r="D108" s="125"/>
      <c r="E108" s="126"/>
      <c r="F108" s="120"/>
      <c r="G108" s="120"/>
      <c r="H108" s="127"/>
      <c r="I108" s="120"/>
      <c r="J108" s="120"/>
      <c r="K108" s="120"/>
      <c r="L108" s="120"/>
      <c r="M108" s="120"/>
      <c r="N108" s="120"/>
      <c r="O108" s="122"/>
      <c r="P108" s="121"/>
      <c r="Q108" s="79">
        <f t="shared" si="5"/>
        <v>0</v>
      </c>
      <c r="R108" s="99"/>
      <c r="S108" s="73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</row>
    <row r="109" ht="42.0" customHeight="1">
      <c r="A109" s="92"/>
      <c r="B109" s="128"/>
      <c r="C109" s="129"/>
      <c r="D109" s="130"/>
      <c r="E109" s="13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2"/>
      <c r="P109" s="120"/>
      <c r="Q109" s="79"/>
      <c r="R109" s="131"/>
      <c r="S109" s="73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</row>
    <row r="110" ht="42.0" customHeight="1">
      <c r="A110" s="86"/>
      <c r="B110" s="87"/>
      <c r="C110" s="88"/>
      <c r="D110" s="89" t="s">
        <v>66</v>
      </c>
      <c r="E110" s="62"/>
      <c r="F110" s="90">
        <f t="shared" ref="F110:P110" si="6">SUM(F99:F102)</f>
        <v>0</v>
      </c>
      <c r="G110" s="90">
        <f t="shared" si="6"/>
        <v>0</v>
      </c>
      <c r="H110" s="90">
        <f t="shared" si="6"/>
        <v>32500</v>
      </c>
      <c r="I110" s="90">
        <f t="shared" si="6"/>
        <v>0</v>
      </c>
      <c r="J110" s="90">
        <f t="shared" si="6"/>
        <v>0</v>
      </c>
      <c r="K110" s="90">
        <f t="shared" si="6"/>
        <v>0</v>
      </c>
      <c r="L110" s="90">
        <f t="shared" si="6"/>
        <v>0</v>
      </c>
      <c r="M110" s="90">
        <f t="shared" si="6"/>
        <v>0</v>
      </c>
      <c r="N110" s="90">
        <f t="shared" si="6"/>
        <v>0</v>
      </c>
      <c r="O110" s="90">
        <f t="shared" si="6"/>
        <v>0</v>
      </c>
      <c r="P110" s="90">
        <f t="shared" si="6"/>
        <v>32500</v>
      </c>
      <c r="Q110" s="91"/>
      <c r="R110" s="62"/>
      <c r="S110" s="73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</row>
    <row r="111" ht="42.0" customHeight="1">
      <c r="A111" s="55"/>
      <c r="B111" s="55"/>
      <c r="C111" s="55"/>
      <c r="D111" s="55"/>
      <c r="E111" s="132"/>
      <c r="F111" s="133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</row>
    <row r="112" ht="42.0" customHeight="1">
      <c r="A112" s="55"/>
      <c r="B112" s="55"/>
      <c r="C112" s="55"/>
      <c r="D112" s="55"/>
      <c r="E112" s="132"/>
      <c r="F112" s="133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</row>
    <row r="113" ht="51.0" customHeight="1">
      <c r="A113" s="2"/>
      <c r="B113" s="2"/>
      <c r="C113" s="2"/>
      <c r="D113" s="2"/>
      <c r="E113" s="134" t="s">
        <v>73</v>
      </c>
      <c r="F113" s="178" t="s">
        <v>139</v>
      </c>
      <c r="G113" s="2"/>
      <c r="H113" s="2"/>
      <c r="I113" s="2"/>
      <c r="J113" s="136" t="s">
        <v>75</v>
      </c>
      <c r="K113" s="136"/>
      <c r="L113" s="136"/>
      <c r="M113" s="136"/>
      <c r="N113" s="137"/>
      <c r="O113" s="137"/>
      <c r="P113" s="138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134" t="s">
        <v>76</v>
      </c>
      <c r="F114" s="178" t="s">
        <v>139</v>
      </c>
      <c r="G114" s="2"/>
      <c r="H114" s="2"/>
      <c r="I114" s="2"/>
      <c r="J114" s="139" t="s">
        <v>77</v>
      </c>
      <c r="K114" s="139"/>
      <c r="L114" s="139"/>
      <c r="M114" s="139"/>
      <c r="N114" s="139"/>
      <c r="O114" s="139"/>
      <c r="P114" s="140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134" t="s">
        <v>78</v>
      </c>
      <c r="F115" s="178" t="s">
        <v>139</v>
      </c>
      <c r="G115" s="2"/>
      <c r="H115" s="2"/>
      <c r="I115" s="2"/>
      <c r="J115" s="141"/>
      <c r="K115" s="142"/>
      <c r="L115" s="142"/>
      <c r="M115" s="142"/>
      <c r="N115" s="142"/>
      <c r="O115" s="142"/>
      <c r="P115" s="142"/>
      <c r="Q115" s="143"/>
      <c r="R115" s="31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134" t="s">
        <v>79</v>
      </c>
      <c r="F116" s="178" t="s">
        <v>139</v>
      </c>
      <c r="G116" s="2"/>
      <c r="H116" s="2"/>
      <c r="I116" s="2"/>
      <c r="J116" s="144"/>
      <c r="K116" s="144"/>
      <c r="L116" s="144"/>
      <c r="M116" s="144"/>
      <c r="N116" s="144"/>
      <c r="O116" s="144"/>
      <c r="P116" s="55"/>
      <c r="Q116" s="55"/>
      <c r="R116" s="55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134" t="s">
        <v>1296</v>
      </c>
      <c r="F117" s="178" t="s">
        <v>139</v>
      </c>
      <c r="G117" s="2"/>
      <c r="H117" s="2"/>
      <c r="I117" s="2"/>
      <c r="J117" s="144"/>
      <c r="K117" s="144"/>
      <c r="L117" s="144"/>
      <c r="M117" s="144"/>
      <c r="N117" s="144"/>
      <c r="O117" s="144"/>
      <c r="P117" s="145"/>
      <c r="Q117" s="55"/>
      <c r="R117" s="55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134" t="s">
        <v>81</v>
      </c>
      <c r="F118" s="178" t="s">
        <v>139</v>
      </c>
      <c r="G118" s="2"/>
      <c r="H118" s="2"/>
      <c r="I118" s="2"/>
      <c r="J118" s="146"/>
      <c r="K118" s="146"/>
      <c r="L118" s="146"/>
      <c r="M118" s="146"/>
      <c r="N118" s="55"/>
      <c r="O118" s="55"/>
      <c r="P118" s="145"/>
      <c r="Q118" s="55"/>
      <c r="R118" s="55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134" t="s">
        <v>82</v>
      </c>
      <c r="F119" s="178" t="s">
        <v>139</v>
      </c>
      <c r="G119" s="2"/>
      <c r="H119" s="2"/>
      <c r="I119" s="2"/>
      <c r="J119" s="55"/>
      <c r="K119" s="55"/>
      <c r="L119" s="147"/>
      <c r="M119" s="55"/>
      <c r="N119" s="55"/>
      <c r="O119" s="55"/>
      <c r="P119" s="145"/>
      <c r="Q119" s="55"/>
      <c r="R119" s="55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55"/>
      <c r="K120" s="55"/>
      <c r="L120" s="55"/>
      <c r="M120" s="55"/>
      <c r="N120" s="55"/>
      <c r="O120" s="55"/>
      <c r="P120" s="55"/>
      <c r="Q120" s="55"/>
      <c r="R120" s="55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</sheetData>
  <mergeCells count="49">
    <mergeCell ref="F97:F98"/>
    <mergeCell ref="G97:H97"/>
    <mergeCell ref="I97:J97"/>
    <mergeCell ref="K97:K98"/>
    <mergeCell ref="O97:O98"/>
    <mergeCell ref="P97:P98"/>
    <mergeCell ref="A95:S95"/>
    <mergeCell ref="A96:A98"/>
    <mergeCell ref="B96:B98"/>
    <mergeCell ref="C96:C98"/>
    <mergeCell ref="D96:D98"/>
    <mergeCell ref="E96:E98"/>
    <mergeCell ref="F96:Q96"/>
    <mergeCell ref="Q97:Q9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80:O80"/>
    <mergeCell ref="A83:A85"/>
    <mergeCell ref="B83:B85"/>
    <mergeCell ref="C83:C85"/>
    <mergeCell ref="D83:D85"/>
    <mergeCell ref="E83:E85"/>
    <mergeCell ref="K84:K85"/>
    <mergeCell ref="O84:O85"/>
    <mergeCell ref="P84:P85"/>
    <mergeCell ref="Q84:Q85"/>
    <mergeCell ref="A82:S82"/>
    <mergeCell ref="F83:Q83"/>
    <mergeCell ref="R83:R85"/>
    <mergeCell ref="S83:S85"/>
    <mergeCell ref="F84:F85"/>
    <mergeCell ref="G84:H84"/>
    <mergeCell ref="I84:J84"/>
    <mergeCell ref="R96:R98"/>
    <mergeCell ref="S96:S9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1297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46195.0</v>
      </c>
      <c r="C6" s="21" t="s">
        <v>1298</v>
      </c>
      <c r="D6" s="22">
        <v>45096.0</v>
      </c>
      <c r="E6" s="23" t="s">
        <v>86</v>
      </c>
      <c r="F6" s="26"/>
      <c r="G6" s="24"/>
      <c r="H6" s="24"/>
      <c r="I6" s="32">
        <v>100.0</v>
      </c>
      <c r="J6" s="26"/>
      <c r="K6" s="26"/>
      <c r="L6" s="24"/>
      <c r="M6" s="25"/>
      <c r="N6" s="24"/>
      <c r="O6" s="26"/>
      <c r="P6" s="27">
        <v>100.0</v>
      </c>
      <c r="Q6" s="228">
        <f t="shared" ref="Q6:Q61" si="1">F6+G6+H6+I6+J6+K6+L6+M6+N6+O6+O6-P6</f>
        <v>0</v>
      </c>
      <c r="R6" s="230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46195.0</v>
      </c>
      <c r="C7" s="21" t="s">
        <v>1299</v>
      </c>
      <c r="D7" s="22">
        <v>21384.0</v>
      </c>
      <c r="E7" s="23" t="s">
        <v>897</v>
      </c>
      <c r="F7" s="24"/>
      <c r="G7" s="24"/>
      <c r="H7" s="24"/>
      <c r="I7" s="32">
        <v>140.0</v>
      </c>
      <c r="J7" s="26"/>
      <c r="K7" s="24"/>
      <c r="L7" s="24"/>
      <c r="M7" s="32"/>
      <c r="N7" s="24"/>
      <c r="O7" s="24"/>
      <c r="P7" s="27">
        <v>140.0</v>
      </c>
      <c r="Q7" s="228">
        <f t="shared" si="1"/>
        <v>0</v>
      </c>
      <c r="R7" s="230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46195.0</v>
      </c>
      <c r="C8" s="21" t="s">
        <v>1300</v>
      </c>
      <c r="D8" s="22">
        <v>81108.0</v>
      </c>
      <c r="E8" s="23" t="s">
        <v>168</v>
      </c>
      <c r="F8" s="24"/>
      <c r="G8" s="24"/>
      <c r="H8" s="24"/>
      <c r="I8" s="32">
        <v>9800.0</v>
      </c>
      <c r="J8" s="26"/>
      <c r="K8" s="26"/>
      <c r="L8" s="24"/>
      <c r="M8" s="25"/>
      <c r="N8" s="24"/>
      <c r="O8" s="24"/>
      <c r="P8" s="27">
        <v>9800.0</v>
      </c>
      <c r="Q8" s="228">
        <f t="shared" si="1"/>
        <v>0</v>
      </c>
      <c r="R8" s="230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46195.0</v>
      </c>
      <c r="C9" s="21" t="s">
        <v>1301</v>
      </c>
      <c r="D9" s="22">
        <v>116157.0</v>
      </c>
      <c r="E9" s="23" t="s">
        <v>214</v>
      </c>
      <c r="F9" s="26"/>
      <c r="G9" s="26">
        <v>1450.0</v>
      </c>
      <c r="H9" s="24"/>
      <c r="I9" s="32"/>
      <c r="J9" s="26"/>
      <c r="K9" s="26"/>
      <c r="L9" s="24"/>
      <c r="M9" s="25"/>
      <c r="N9" s="24"/>
      <c r="O9" s="24"/>
      <c r="P9" s="27">
        <v>1450.0</v>
      </c>
      <c r="Q9" s="228">
        <f t="shared" si="1"/>
        <v>0</v>
      </c>
      <c r="R9" s="230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46195.0</v>
      </c>
      <c r="C10" s="21" t="s">
        <v>1302</v>
      </c>
      <c r="D10" s="22">
        <v>59103.0</v>
      </c>
      <c r="E10" s="23" t="s">
        <v>292</v>
      </c>
      <c r="F10" s="24"/>
      <c r="G10" s="24"/>
      <c r="H10" s="24"/>
      <c r="I10" s="32"/>
      <c r="J10" s="26"/>
      <c r="K10" s="26">
        <v>1200.0</v>
      </c>
      <c r="L10" s="24"/>
      <c r="M10" s="32"/>
      <c r="N10" s="24"/>
      <c r="O10" s="24"/>
      <c r="P10" s="27">
        <v>1200.0</v>
      </c>
      <c r="Q10" s="228">
        <f t="shared" si="1"/>
        <v>0</v>
      </c>
      <c r="R10" s="230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46195.0</v>
      </c>
      <c r="C11" s="21" t="s">
        <v>1303</v>
      </c>
      <c r="D11" s="22">
        <v>124378.0</v>
      </c>
      <c r="E11" s="23" t="s">
        <v>1304</v>
      </c>
      <c r="F11" s="24"/>
      <c r="G11" s="26"/>
      <c r="H11" s="24"/>
      <c r="I11" s="32"/>
      <c r="J11" s="26">
        <v>3350.0</v>
      </c>
      <c r="K11" s="26"/>
      <c r="L11" s="24"/>
      <c r="M11" s="32"/>
      <c r="N11" s="24"/>
      <c r="O11" s="24"/>
      <c r="P11" s="27">
        <v>3350.0</v>
      </c>
      <c r="Q11" s="228">
        <f t="shared" si="1"/>
        <v>0</v>
      </c>
      <c r="R11" s="230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46195.0</v>
      </c>
      <c r="C12" s="21" t="s">
        <v>1305</v>
      </c>
      <c r="D12" s="22">
        <v>10271.0</v>
      </c>
      <c r="E12" s="23" t="s">
        <v>199</v>
      </c>
      <c r="F12" s="26"/>
      <c r="G12" s="26">
        <v>2450.0</v>
      </c>
      <c r="H12" s="24"/>
      <c r="I12" s="32"/>
      <c r="J12" s="26"/>
      <c r="K12" s="26"/>
      <c r="L12" s="24"/>
      <c r="M12" s="32"/>
      <c r="N12" s="24"/>
      <c r="O12" s="24"/>
      <c r="P12" s="27">
        <v>2450.0</v>
      </c>
      <c r="Q12" s="228">
        <f t="shared" si="1"/>
        <v>0</v>
      </c>
      <c r="R12" s="230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46195.0</v>
      </c>
      <c r="C13" s="21" t="s">
        <v>1306</v>
      </c>
      <c r="D13" s="22">
        <v>54087.0</v>
      </c>
      <c r="E13" s="23" t="s">
        <v>1307</v>
      </c>
      <c r="F13" s="26"/>
      <c r="G13" s="24"/>
      <c r="H13" s="24"/>
      <c r="I13" s="32">
        <v>1300.0</v>
      </c>
      <c r="J13" s="26"/>
      <c r="K13" s="26"/>
      <c r="L13" s="24"/>
      <c r="M13" s="32"/>
      <c r="N13" s="24"/>
      <c r="O13" s="24"/>
      <c r="P13" s="27">
        <v>1300.0</v>
      </c>
      <c r="Q13" s="228">
        <f t="shared" si="1"/>
        <v>0</v>
      </c>
      <c r="R13" s="230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46195.0</v>
      </c>
      <c r="C14" s="21" t="s">
        <v>1308</v>
      </c>
      <c r="D14" s="22">
        <v>85592.0</v>
      </c>
      <c r="E14" s="23" t="s">
        <v>1309</v>
      </c>
      <c r="F14" s="26"/>
      <c r="G14" s="26"/>
      <c r="H14" s="26"/>
      <c r="I14" s="32"/>
      <c r="J14" s="26"/>
      <c r="K14" s="24"/>
      <c r="L14" s="24"/>
      <c r="M14" s="32">
        <v>1000.0</v>
      </c>
      <c r="N14" s="24"/>
      <c r="O14" s="24"/>
      <c r="P14" s="27">
        <v>1000.0</v>
      </c>
      <c r="Q14" s="228">
        <f t="shared" si="1"/>
        <v>0</v>
      </c>
      <c r="R14" s="230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46195.0</v>
      </c>
      <c r="C15" s="21" t="s">
        <v>1310</v>
      </c>
      <c r="D15" s="22">
        <v>56747.0</v>
      </c>
      <c r="E15" s="23" t="s">
        <v>1311</v>
      </c>
      <c r="F15" s="26">
        <v>1000.0</v>
      </c>
      <c r="G15" s="24"/>
      <c r="H15" s="24"/>
      <c r="I15" s="32"/>
      <c r="J15" s="26"/>
      <c r="K15" s="26"/>
      <c r="L15" s="24"/>
      <c r="M15" s="32"/>
      <c r="N15" s="24"/>
      <c r="O15" s="24"/>
      <c r="P15" s="27">
        <v>1000.0</v>
      </c>
      <c r="Q15" s="228">
        <f t="shared" si="1"/>
        <v>0</v>
      </c>
      <c r="R15" s="230" t="s">
        <v>35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46195.0</v>
      </c>
      <c r="C16" s="21" t="s">
        <v>1312</v>
      </c>
      <c r="D16" s="22">
        <v>21384.0</v>
      </c>
      <c r="E16" s="23" t="s">
        <v>897</v>
      </c>
      <c r="F16" s="26"/>
      <c r="G16" s="26"/>
      <c r="H16" s="24"/>
      <c r="I16" s="32"/>
      <c r="J16" s="26"/>
      <c r="K16" s="26"/>
      <c r="L16" s="24"/>
      <c r="M16" s="32">
        <v>350.0</v>
      </c>
      <c r="N16" s="24"/>
      <c r="O16" s="24"/>
      <c r="P16" s="27">
        <v>350.0</v>
      </c>
      <c r="Q16" s="228">
        <f t="shared" si="1"/>
        <v>0</v>
      </c>
      <c r="R16" s="230" t="s">
        <v>35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46195.0</v>
      </c>
      <c r="C17" s="21" t="s">
        <v>1313</v>
      </c>
      <c r="D17" s="22">
        <v>67980.0</v>
      </c>
      <c r="E17" s="23" t="s">
        <v>1314</v>
      </c>
      <c r="F17" s="26"/>
      <c r="G17" s="24"/>
      <c r="H17" s="24"/>
      <c r="I17" s="32">
        <v>4600.0</v>
      </c>
      <c r="J17" s="26"/>
      <c r="K17" s="26"/>
      <c r="L17" s="24"/>
      <c r="M17" s="32"/>
      <c r="N17" s="24"/>
      <c r="O17" s="24"/>
      <c r="P17" s="27">
        <v>4600.0</v>
      </c>
      <c r="Q17" s="228">
        <f t="shared" si="1"/>
        <v>0</v>
      </c>
      <c r="R17" s="230" t="s">
        <v>32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46195.0</v>
      </c>
      <c r="C18" s="21" t="s">
        <v>1315</v>
      </c>
      <c r="D18" s="22">
        <v>79623.0</v>
      </c>
      <c r="E18" s="23" t="s">
        <v>1316</v>
      </c>
      <c r="F18" s="26"/>
      <c r="G18" s="26"/>
      <c r="H18" s="24"/>
      <c r="I18" s="32">
        <v>5100.0</v>
      </c>
      <c r="J18" s="26"/>
      <c r="K18" s="26"/>
      <c r="L18" s="24"/>
      <c r="M18" s="32"/>
      <c r="N18" s="24"/>
      <c r="O18" s="24"/>
      <c r="P18" s="27">
        <v>5100.0</v>
      </c>
      <c r="Q18" s="228">
        <f t="shared" si="1"/>
        <v>0</v>
      </c>
      <c r="R18" s="230" t="s">
        <v>32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46195.0</v>
      </c>
      <c r="C19" s="21" t="s">
        <v>1317</v>
      </c>
      <c r="D19" s="22">
        <v>10001.0</v>
      </c>
      <c r="E19" s="23" t="s">
        <v>222</v>
      </c>
      <c r="F19" s="26"/>
      <c r="G19" s="24"/>
      <c r="H19" s="24"/>
      <c r="I19" s="32">
        <v>3500.0</v>
      </c>
      <c r="J19" s="26"/>
      <c r="K19" s="26">
        <v>2300.0</v>
      </c>
      <c r="L19" s="24"/>
      <c r="M19" s="32"/>
      <c r="N19" s="24"/>
      <c r="O19" s="24"/>
      <c r="P19" s="27">
        <v>5800.0</v>
      </c>
      <c r="Q19" s="228">
        <f t="shared" si="1"/>
        <v>0</v>
      </c>
      <c r="R19" s="230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46195.0</v>
      </c>
      <c r="C20" s="21" t="s">
        <v>1318</v>
      </c>
      <c r="D20" s="22">
        <v>35245.0</v>
      </c>
      <c r="E20" s="23" t="s">
        <v>407</v>
      </c>
      <c r="F20" s="26"/>
      <c r="G20" s="26"/>
      <c r="H20" s="26"/>
      <c r="I20" s="32"/>
      <c r="J20" s="26">
        <v>400.0</v>
      </c>
      <c r="K20" s="26"/>
      <c r="L20" s="24"/>
      <c r="M20" s="32"/>
      <c r="N20" s="24"/>
      <c r="O20" s="24"/>
      <c r="P20" s="27">
        <v>400.0</v>
      </c>
      <c r="Q20" s="228">
        <f t="shared" si="1"/>
        <v>0</v>
      </c>
      <c r="R20" s="230" t="s">
        <v>32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46195.0</v>
      </c>
      <c r="C21" s="21" t="s">
        <v>1319</v>
      </c>
      <c r="D21" s="22">
        <v>124386.0</v>
      </c>
      <c r="E21" s="23" t="s">
        <v>1320</v>
      </c>
      <c r="F21" s="26"/>
      <c r="G21" s="26"/>
      <c r="H21" s="26"/>
      <c r="I21" s="32"/>
      <c r="J21" s="26"/>
      <c r="K21" s="26"/>
      <c r="L21" s="24"/>
      <c r="M21" s="32">
        <v>3800.0</v>
      </c>
      <c r="N21" s="24"/>
      <c r="O21" s="24"/>
      <c r="P21" s="27">
        <v>3800.0</v>
      </c>
      <c r="Q21" s="228">
        <f t="shared" si="1"/>
        <v>0</v>
      </c>
      <c r="R21" s="230" t="s">
        <v>32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46195.0</v>
      </c>
      <c r="C22" s="21" t="s">
        <v>1321</v>
      </c>
      <c r="D22" s="22">
        <v>22332.0</v>
      </c>
      <c r="E22" s="23" t="s">
        <v>210</v>
      </c>
      <c r="F22" s="26"/>
      <c r="G22" s="26"/>
      <c r="H22" s="26"/>
      <c r="I22" s="32"/>
      <c r="J22" s="26">
        <v>10000.0</v>
      </c>
      <c r="K22" s="24"/>
      <c r="L22" s="24"/>
      <c r="M22" s="25"/>
      <c r="N22" s="24"/>
      <c r="O22" s="24"/>
      <c r="P22" s="27">
        <v>10000.0</v>
      </c>
      <c r="Q22" s="228">
        <f t="shared" si="1"/>
        <v>0</v>
      </c>
      <c r="R22" s="230" t="s">
        <v>32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46195.0</v>
      </c>
      <c r="C23" s="21" t="s">
        <v>1322</v>
      </c>
      <c r="D23" s="22">
        <v>124393.0</v>
      </c>
      <c r="E23" s="23" t="s">
        <v>1323</v>
      </c>
      <c r="F23" s="26"/>
      <c r="G23" s="26"/>
      <c r="H23" s="26"/>
      <c r="I23" s="32"/>
      <c r="J23" s="26">
        <v>350.0</v>
      </c>
      <c r="K23" s="24"/>
      <c r="L23" s="24"/>
      <c r="M23" s="32"/>
      <c r="N23" s="24"/>
      <c r="O23" s="24"/>
      <c r="P23" s="27">
        <v>350.0</v>
      </c>
      <c r="Q23" s="228">
        <f t="shared" si="1"/>
        <v>0</v>
      </c>
      <c r="R23" s="230" t="s">
        <v>35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46195.0</v>
      </c>
      <c r="C24" s="21" t="s">
        <v>1324</v>
      </c>
      <c r="D24" s="22">
        <v>10001.0</v>
      </c>
      <c r="E24" s="23" t="s">
        <v>222</v>
      </c>
      <c r="F24" s="26"/>
      <c r="G24" s="24"/>
      <c r="H24" s="26"/>
      <c r="I24" s="32">
        <v>1900.0</v>
      </c>
      <c r="J24" s="26"/>
      <c r="K24" s="26"/>
      <c r="L24" s="24"/>
      <c r="M24" s="32"/>
      <c r="N24" s="24"/>
      <c r="O24" s="24"/>
      <c r="P24" s="27">
        <v>1900.0</v>
      </c>
      <c r="Q24" s="228">
        <f t="shared" si="1"/>
        <v>0</v>
      </c>
      <c r="R24" s="230" t="s">
        <v>32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46194.0</v>
      </c>
      <c r="C25" s="21" t="s">
        <v>1325</v>
      </c>
      <c r="D25" s="22">
        <v>87601.0</v>
      </c>
      <c r="E25" s="23" t="s">
        <v>1326</v>
      </c>
      <c r="F25" s="26"/>
      <c r="G25" s="26"/>
      <c r="H25" s="26"/>
      <c r="I25" s="32"/>
      <c r="J25" s="26"/>
      <c r="K25" s="26"/>
      <c r="L25" s="24"/>
      <c r="M25" s="32">
        <v>5100.0</v>
      </c>
      <c r="N25" s="24"/>
      <c r="O25" s="24"/>
      <c r="P25" s="27">
        <v>5100.0</v>
      </c>
      <c r="Q25" s="228">
        <f t="shared" si="1"/>
        <v>0</v>
      </c>
      <c r="R25" s="2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46195.0</v>
      </c>
      <c r="C26" s="21" t="s">
        <v>1327</v>
      </c>
      <c r="D26" s="22">
        <v>50222.0</v>
      </c>
      <c r="E26" s="23" t="s">
        <v>1328</v>
      </c>
      <c r="F26" s="26"/>
      <c r="G26" s="24"/>
      <c r="H26" s="26">
        <v>15000.0</v>
      </c>
      <c r="I26" s="32"/>
      <c r="J26" s="26"/>
      <c r="K26" s="26"/>
      <c r="L26" s="24"/>
      <c r="M26" s="32"/>
      <c r="N26" s="24"/>
      <c r="O26" s="24"/>
      <c r="P26" s="27">
        <v>15000.0</v>
      </c>
      <c r="Q26" s="228">
        <f t="shared" si="1"/>
        <v>0</v>
      </c>
      <c r="R26" s="2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46195.0</v>
      </c>
      <c r="C27" s="21" t="s">
        <v>1329</v>
      </c>
      <c r="D27" s="22">
        <v>68360.0</v>
      </c>
      <c r="E27" s="23" t="s">
        <v>1330</v>
      </c>
      <c r="F27" s="24"/>
      <c r="G27" s="24"/>
      <c r="H27" s="26">
        <v>1450.0</v>
      </c>
      <c r="I27" s="32"/>
      <c r="J27" s="26"/>
      <c r="K27" s="26"/>
      <c r="L27" s="24"/>
      <c r="M27" s="32"/>
      <c r="N27" s="24"/>
      <c r="O27" s="24"/>
      <c r="P27" s="27">
        <v>1450.0</v>
      </c>
      <c r="Q27" s="2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46195.0</v>
      </c>
      <c r="C28" s="21" t="s">
        <v>1331</v>
      </c>
      <c r="D28" s="22">
        <v>47787.0</v>
      </c>
      <c r="E28" s="23" t="s">
        <v>59</v>
      </c>
      <c r="F28" s="24"/>
      <c r="G28" s="24"/>
      <c r="H28" s="26">
        <v>10000.0</v>
      </c>
      <c r="I28" s="32"/>
      <c r="J28" s="26"/>
      <c r="K28" s="24"/>
      <c r="L28" s="24"/>
      <c r="M28" s="32"/>
      <c r="N28" s="24"/>
      <c r="O28" s="24"/>
      <c r="P28" s="27">
        <v>10000.0</v>
      </c>
      <c r="Q28" s="2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46195.0</v>
      </c>
      <c r="C29" s="21" t="s">
        <v>1332</v>
      </c>
      <c r="D29" s="22">
        <v>50342.0</v>
      </c>
      <c r="E29" s="23" t="s">
        <v>184</v>
      </c>
      <c r="F29" s="24"/>
      <c r="G29" s="24"/>
      <c r="H29" s="26">
        <v>5000.0</v>
      </c>
      <c r="I29" s="32"/>
      <c r="J29" s="24"/>
      <c r="K29" s="24"/>
      <c r="L29" s="24"/>
      <c r="M29" s="32"/>
      <c r="N29" s="24"/>
      <c r="O29" s="24"/>
      <c r="P29" s="27">
        <v>5000.0</v>
      </c>
      <c r="Q29" s="2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46195.0</v>
      </c>
      <c r="C30" s="21" t="s">
        <v>1333</v>
      </c>
      <c r="D30" s="22">
        <v>119912.0</v>
      </c>
      <c r="E30" s="23" t="s">
        <v>617</v>
      </c>
      <c r="F30" s="26"/>
      <c r="G30" s="26"/>
      <c r="H30" s="26">
        <v>2500.0</v>
      </c>
      <c r="I30" s="25"/>
      <c r="J30" s="24"/>
      <c r="K30" s="26"/>
      <c r="L30" s="24"/>
      <c r="M30" s="32"/>
      <c r="N30" s="24"/>
      <c r="O30" s="24"/>
      <c r="P30" s="27">
        <v>2500.0</v>
      </c>
      <c r="Q30" s="2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/>
      <c r="C31" s="21"/>
      <c r="D31" s="22"/>
      <c r="E31" s="23"/>
      <c r="F31" s="26"/>
      <c r="G31" s="24"/>
      <c r="H31" s="26"/>
      <c r="I31" s="32"/>
      <c r="J31" s="24"/>
      <c r="K31" s="24"/>
      <c r="L31" s="24"/>
      <c r="M31" s="32"/>
      <c r="N31" s="24"/>
      <c r="O31" s="26"/>
      <c r="P31" s="27"/>
      <c r="Q31" s="2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87"/>
      <c r="C32" s="21"/>
      <c r="D32" s="22"/>
      <c r="E32" s="23"/>
      <c r="F32" s="26"/>
      <c r="G32" s="24"/>
      <c r="H32" s="26"/>
      <c r="I32" s="32"/>
      <c r="J32" s="24"/>
      <c r="K32" s="24"/>
      <c r="L32" s="24"/>
      <c r="M32" s="32"/>
      <c r="N32" s="24"/>
      <c r="O32" s="24"/>
      <c r="P32" s="27"/>
      <c r="Q32" s="228">
        <f t="shared" si="1"/>
        <v>0</v>
      </c>
      <c r="R32" s="27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6"/>
      <c r="G33" s="24"/>
      <c r="H33" s="26"/>
      <c r="I33" s="25"/>
      <c r="J33" s="24"/>
      <c r="K33" s="26"/>
      <c r="L33" s="24"/>
      <c r="M33" s="25"/>
      <c r="N33" s="24"/>
      <c r="O33" s="24"/>
      <c r="P33" s="27"/>
      <c r="Q33" s="228">
        <f t="shared" si="1"/>
        <v>0</v>
      </c>
      <c r="R33" s="27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6"/>
      <c r="G34" s="24"/>
      <c r="H34" s="24"/>
      <c r="I34" s="25"/>
      <c r="J34" s="24"/>
      <c r="K34" s="26"/>
      <c r="L34" s="24"/>
      <c r="M34" s="32"/>
      <c r="N34" s="24"/>
      <c r="O34" s="24"/>
      <c r="P34" s="27"/>
      <c r="Q34" s="228">
        <f t="shared" si="1"/>
        <v>0</v>
      </c>
      <c r="R34" s="27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20"/>
      <c r="C35" s="21"/>
      <c r="D35" s="22"/>
      <c r="E35" s="23"/>
      <c r="F35" s="26"/>
      <c r="G35" s="26"/>
      <c r="H35" s="24"/>
      <c r="I35" s="25"/>
      <c r="J35" s="24"/>
      <c r="K35" s="24"/>
      <c r="L35" s="24"/>
      <c r="M35" s="25"/>
      <c r="N35" s="24"/>
      <c r="O35" s="24"/>
      <c r="P35" s="27"/>
      <c r="Q35" s="228">
        <f t="shared" si="1"/>
        <v>0</v>
      </c>
      <c r="R35" s="27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6"/>
      <c r="G36" s="24"/>
      <c r="H36" s="26"/>
      <c r="I36" s="25"/>
      <c r="J36" s="24"/>
      <c r="K36" s="24"/>
      <c r="L36" s="24"/>
      <c r="M36" s="32"/>
      <c r="N36" s="24"/>
      <c r="O36" s="24"/>
      <c r="P36" s="27"/>
      <c r="Q36" s="228">
        <f t="shared" si="1"/>
        <v>0</v>
      </c>
      <c r="R36" s="27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6"/>
      <c r="G37" s="24"/>
      <c r="H37" s="26"/>
      <c r="I37" s="25"/>
      <c r="J37" s="24"/>
      <c r="K37" s="24"/>
      <c r="L37" s="24"/>
      <c r="M37" s="25"/>
      <c r="N37" s="24"/>
      <c r="O37" s="24"/>
      <c r="P37" s="27"/>
      <c r="Q37" s="228">
        <f t="shared" si="1"/>
        <v>0</v>
      </c>
      <c r="R37" s="27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6"/>
      <c r="G38" s="24"/>
      <c r="H38" s="24"/>
      <c r="I38" s="32"/>
      <c r="J38" s="24"/>
      <c r="K38" s="24"/>
      <c r="L38" s="24"/>
      <c r="M38" s="32"/>
      <c r="N38" s="24"/>
      <c r="O38" s="24"/>
      <c r="P38" s="27"/>
      <c r="Q38" s="228">
        <f t="shared" si="1"/>
        <v>0</v>
      </c>
      <c r="R38" s="27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0"/>
      <c r="C39" s="21"/>
      <c r="D39" s="22"/>
      <c r="E39" s="23"/>
      <c r="F39" s="26"/>
      <c r="G39" s="24"/>
      <c r="H39" s="24"/>
      <c r="I39" s="32"/>
      <c r="J39" s="24"/>
      <c r="K39" s="24"/>
      <c r="L39" s="24"/>
      <c r="M39" s="25"/>
      <c r="N39" s="24"/>
      <c r="O39" s="24"/>
      <c r="P39" s="27"/>
      <c r="Q39" s="228">
        <f t="shared" si="1"/>
        <v>0</v>
      </c>
      <c r="R39" s="27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20"/>
      <c r="C40" s="21"/>
      <c r="D40" s="22"/>
      <c r="E40" s="23"/>
      <c r="F40" s="26"/>
      <c r="G40" s="24"/>
      <c r="H40" s="24"/>
      <c r="I40" s="32"/>
      <c r="J40" s="24"/>
      <c r="K40" s="24"/>
      <c r="L40" s="24"/>
      <c r="M40" s="32"/>
      <c r="N40" s="24"/>
      <c r="O40" s="24"/>
      <c r="P40" s="27"/>
      <c r="Q40" s="228">
        <f t="shared" si="1"/>
        <v>0</v>
      </c>
      <c r="R40" s="27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20"/>
      <c r="C41" s="21"/>
      <c r="D41" s="22"/>
      <c r="E41" s="23"/>
      <c r="F41" s="26"/>
      <c r="G41" s="26"/>
      <c r="H41" s="24"/>
      <c r="I41" s="32"/>
      <c r="J41" s="24"/>
      <c r="K41" s="24"/>
      <c r="L41" s="24"/>
      <c r="M41" s="25"/>
      <c r="N41" s="24"/>
      <c r="O41" s="24"/>
      <c r="P41" s="27"/>
      <c r="Q41" s="228">
        <f t="shared" si="1"/>
        <v>0</v>
      </c>
      <c r="R41" s="27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20"/>
      <c r="C42" s="21"/>
      <c r="D42" s="22"/>
      <c r="E42" s="23"/>
      <c r="F42" s="26"/>
      <c r="G42" s="24"/>
      <c r="H42" s="24"/>
      <c r="I42" s="32"/>
      <c r="J42" s="24"/>
      <c r="K42" s="24"/>
      <c r="L42" s="24"/>
      <c r="M42" s="25"/>
      <c r="N42" s="24"/>
      <c r="O42" s="24"/>
      <c r="P42" s="27"/>
      <c r="Q42" s="228">
        <f t="shared" si="1"/>
        <v>0</v>
      </c>
      <c r="R42" s="27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20"/>
      <c r="C43" s="21"/>
      <c r="D43" s="22"/>
      <c r="E43" s="23"/>
      <c r="F43" s="26"/>
      <c r="G43" s="24"/>
      <c r="H43" s="24"/>
      <c r="I43" s="32"/>
      <c r="J43" s="24"/>
      <c r="K43" s="24"/>
      <c r="L43" s="24"/>
      <c r="M43" s="25"/>
      <c r="N43" s="24"/>
      <c r="O43" s="24"/>
      <c r="P43" s="27"/>
      <c r="Q43" s="228">
        <f t="shared" si="1"/>
        <v>0</v>
      </c>
      <c r="R43" s="27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20"/>
      <c r="C44" s="21"/>
      <c r="D44" s="22"/>
      <c r="E44" s="23"/>
      <c r="F44" s="26"/>
      <c r="G44" s="24"/>
      <c r="H44" s="24"/>
      <c r="I44" s="32"/>
      <c r="J44" s="24"/>
      <c r="K44" s="24"/>
      <c r="L44" s="24"/>
      <c r="M44" s="25"/>
      <c r="N44" s="24"/>
      <c r="O44" s="24"/>
      <c r="P44" s="27"/>
      <c r="Q44" s="228">
        <f t="shared" si="1"/>
        <v>0</v>
      </c>
      <c r="R44" s="27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20"/>
      <c r="C45" s="21"/>
      <c r="D45" s="22"/>
      <c r="E45" s="23"/>
      <c r="F45" s="26"/>
      <c r="G45" s="24"/>
      <c r="H45" s="24"/>
      <c r="I45" s="25"/>
      <c r="J45" s="24"/>
      <c r="K45" s="24"/>
      <c r="L45" s="24"/>
      <c r="M45" s="32"/>
      <c r="N45" s="24"/>
      <c r="O45" s="24"/>
      <c r="P45" s="27"/>
      <c r="Q45" s="228">
        <f t="shared" si="1"/>
        <v>0</v>
      </c>
      <c r="R45" s="27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20"/>
      <c r="C46" s="21"/>
      <c r="D46" s="22"/>
      <c r="E46" s="23"/>
      <c r="F46" s="26"/>
      <c r="G46" s="24"/>
      <c r="H46" s="24"/>
      <c r="I46" s="25"/>
      <c r="J46" s="24"/>
      <c r="K46" s="24"/>
      <c r="L46" s="24"/>
      <c r="M46" s="32"/>
      <c r="N46" s="24"/>
      <c r="O46" s="24"/>
      <c r="P46" s="27"/>
      <c r="Q46" s="228">
        <f t="shared" si="1"/>
        <v>0</v>
      </c>
      <c r="R46" s="27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20"/>
      <c r="C47" s="21"/>
      <c r="D47" s="22"/>
      <c r="E47" s="23"/>
      <c r="F47" s="26"/>
      <c r="G47" s="24"/>
      <c r="H47" s="24"/>
      <c r="I47" s="25"/>
      <c r="J47" s="24"/>
      <c r="K47" s="24"/>
      <c r="L47" s="24"/>
      <c r="M47" s="32"/>
      <c r="N47" s="24"/>
      <c r="O47" s="24"/>
      <c r="P47" s="27"/>
      <c r="Q47" s="228">
        <f t="shared" si="1"/>
        <v>0</v>
      </c>
      <c r="R47" s="27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20"/>
      <c r="C48" s="21"/>
      <c r="D48" s="22"/>
      <c r="E48" s="23"/>
      <c r="F48" s="26"/>
      <c r="G48" s="24"/>
      <c r="H48" s="24"/>
      <c r="I48" s="25"/>
      <c r="J48" s="24"/>
      <c r="K48" s="24"/>
      <c r="L48" s="24"/>
      <c r="M48" s="32"/>
      <c r="N48" s="24"/>
      <c r="O48" s="24"/>
      <c r="P48" s="27"/>
      <c r="Q48" s="228">
        <f t="shared" si="1"/>
        <v>0</v>
      </c>
      <c r="R48" s="27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20"/>
      <c r="C49" s="21"/>
      <c r="D49" s="22"/>
      <c r="E49" s="23"/>
      <c r="F49" s="26"/>
      <c r="G49" s="24"/>
      <c r="H49" s="26"/>
      <c r="I49" s="25"/>
      <c r="J49" s="24"/>
      <c r="K49" s="24"/>
      <c r="L49" s="24"/>
      <c r="M49" s="25"/>
      <c r="N49" s="24"/>
      <c r="O49" s="24"/>
      <c r="P49" s="27"/>
      <c r="Q49" s="228">
        <f t="shared" si="1"/>
        <v>0</v>
      </c>
      <c r="R49" s="27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20"/>
      <c r="C50" s="21"/>
      <c r="D50" s="22"/>
      <c r="E50" s="23"/>
      <c r="F50" s="26"/>
      <c r="G50" s="24"/>
      <c r="H50" s="24"/>
      <c r="I50" s="25"/>
      <c r="J50" s="24"/>
      <c r="K50" s="26"/>
      <c r="L50" s="24"/>
      <c r="M50" s="25"/>
      <c r="N50" s="24"/>
      <c r="O50" s="24"/>
      <c r="P50" s="27"/>
      <c r="Q50" s="228">
        <f t="shared" si="1"/>
        <v>0</v>
      </c>
      <c r="R50" s="27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20"/>
      <c r="C51" s="21"/>
      <c r="D51" s="22"/>
      <c r="E51" s="23"/>
      <c r="F51" s="26"/>
      <c r="G51" s="24"/>
      <c r="H51" s="26"/>
      <c r="I51" s="25"/>
      <c r="J51" s="24"/>
      <c r="K51" s="24"/>
      <c r="L51" s="24"/>
      <c r="M51" s="25"/>
      <c r="N51" s="24"/>
      <c r="O51" s="24"/>
      <c r="P51" s="27"/>
      <c r="Q51" s="228">
        <f t="shared" si="1"/>
        <v>0</v>
      </c>
      <c r="R51" s="27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20"/>
      <c r="C52" s="21"/>
      <c r="D52" s="22"/>
      <c r="E52" s="23"/>
      <c r="F52" s="26"/>
      <c r="G52" s="24"/>
      <c r="H52" s="24"/>
      <c r="I52" s="25"/>
      <c r="J52" s="24"/>
      <c r="K52" s="24"/>
      <c r="L52" s="24"/>
      <c r="M52" s="32"/>
      <c r="N52" s="24"/>
      <c r="O52" s="24"/>
      <c r="P52" s="27"/>
      <c r="Q52" s="228">
        <f t="shared" si="1"/>
        <v>0</v>
      </c>
      <c r="R52" s="27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20"/>
      <c r="C53" s="21"/>
      <c r="D53" s="22"/>
      <c r="E53" s="23"/>
      <c r="F53" s="26"/>
      <c r="G53" s="24"/>
      <c r="H53" s="24"/>
      <c r="I53" s="32"/>
      <c r="J53" s="24"/>
      <c r="K53" s="24"/>
      <c r="L53" s="24"/>
      <c r="M53" s="25"/>
      <c r="N53" s="24"/>
      <c r="O53" s="24"/>
      <c r="P53" s="27"/>
      <c r="Q53" s="228">
        <f t="shared" si="1"/>
        <v>0</v>
      </c>
      <c r="R53" s="27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20"/>
      <c r="C54" s="21"/>
      <c r="D54" s="22"/>
      <c r="E54" s="23"/>
      <c r="F54" s="26"/>
      <c r="G54" s="24"/>
      <c r="H54" s="24"/>
      <c r="I54" s="25"/>
      <c r="J54" s="24"/>
      <c r="K54" s="24"/>
      <c r="L54" s="24"/>
      <c r="M54" s="32"/>
      <c r="N54" s="24"/>
      <c r="O54" s="24"/>
      <c r="P54" s="27"/>
      <c r="Q54" s="228">
        <f t="shared" si="1"/>
        <v>0</v>
      </c>
      <c r="R54" s="27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24"/>
      <c r="I55" s="32"/>
      <c r="J55" s="24"/>
      <c r="K55" s="24"/>
      <c r="L55" s="24"/>
      <c r="M55" s="32"/>
      <c r="N55" s="24"/>
      <c r="O55" s="24"/>
      <c r="P55" s="27"/>
      <c r="Q55" s="228">
        <f t="shared" si="1"/>
        <v>0</v>
      </c>
      <c r="R55" s="27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32"/>
      <c r="N56" s="24"/>
      <c r="O56" s="24"/>
      <c r="P56" s="27"/>
      <c r="Q56" s="228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20"/>
      <c r="C57" s="21"/>
      <c r="D57" s="22"/>
      <c r="E57" s="23"/>
      <c r="F57" s="24"/>
      <c r="G57" s="24"/>
      <c r="H57" s="24"/>
      <c r="I57" s="25"/>
      <c r="J57" s="24"/>
      <c r="K57" s="26"/>
      <c r="L57" s="24"/>
      <c r="M57" s="32"/>
      <c r="N57" s="24"/>
      <c r="O57" s="24"/>
      <c r="P57" s="27"/>
      <c r="Q57" s="228">
        <f t="shared" si="1"/>
        <v>0</v>
      </c>
      <c r="R57" s="27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20"/>
      <c r="C58" s="21"/>
      <c r="D58" s="22"/>
      <c r="E58" s="23"/>
      <c r="F58" s="24"/>
      <c r="G58" s="24"/>
      <c r="H58" s="24"/>
      <c r="I58" s="25"/>
      <c r="J58" s="24"/>
      <c r="K58" s="26"/>
      <c r="L58" s="24"/>
      <c r="M58" s="32"/>
      <c r="N58" s="24"/>
      <c r="O58" s="24"/>
      <c r="P58" s="27"/>
      <c r="Q58" s="2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39.0" hidden="1" customHeight="1">
      <c r="A59" s="19">
        <v>54.0</v>
      </c>
      <c r="B59" s="20"/>
      <c r="C59" s="21"/>
      <c r="D59" s="22"/>
      <c r="E59" s="23"/>
      <c r="F59" s="24"/>
      <c r="G59" s="24"/>
      <c r="H59" s="26"/>
      <c r="I59" s="25"/>
      <c r="J59" s="24"/>
      <c r="K59" s="32"/>
      <c r="L59" s="24"/>
      <c r="M59" s="25"/>
      <c r="N59" s="24"/>
      <c r="O59" s="24"/>
      <c r="P59" s="27"/>
      <c r="Q59" s="2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39.0" hidden="1" customHeight="1">
      <c r="A60" s="19">
        <v>56.0</v>
      </c>
      <c r="B60" s="20"/>
      <c r="C60" s="21"/>
      <c r="D60" s="22"/>
      <c r="E60" s="23"/>
      <c r="F60" s="24"/>
      <c r="G60" s="24"/>
      <c r="H60" s="24"/>
      <c r="I60" s="25"/>
      <c r="J60" s="24"/>
      <c r="K60" s="32"/>
      <c r="L60" s="24"/>
      <c r="M60" s="25"/>
      <c r="N60" s="24"/>
      <c r="O60" s="24"/>
      <c r="P60" s="27"/>
      <c r="Q60" s="2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39.0" hidden="1" customHeight="1">
      <c r="A61" s="19">
        <v>57.0</v>
      </c>
      <c r="B61" s="20"/>
      <c r="C61" s="21"/>
      <c r="D61" s="22"/>
      <c r="E61" s="23"/>
      <c r="F61" s="24"/>
      <c r="G61" s="24"/>
      <c r="H61" s="26"/>
      <c r="I61" s="25"/>
      <c r="J61" s="24"/>
      <c r="K61" s="25"/>
      <c r="L61" s="24"/>
      <c r="M61" s="25"/>
      <c r="N61" s="24"/>
      <c r="O61" s="24"/>
      <c r="P61" s="27"/>
      <c r="Q61" s="228">
        <f t="shared" si="1"/>
        <v>0</v>
      </c>
      <c r="R61" s="30"/>
      <c r="S61" s="30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</row>
    <row r="62" ht="39.0" hidden="1" customHeight="1">
      <c r="A62" s="19">
        <v>58.0</v>
      </c>
      <c r="B62" s="36"/>
      <c r="C62" s="37"/>
      <c r="D62" s="38"/>
      <c r="E62" s="39"/>
      <c r="F62" s="24"/>
      <c r="G62" s="24"/>
      <c r="H62" s="24"/>
      <c r="I62" s="25"/>
      <c r="J62" s="24"/>
      <c r="K62" s="25"/>
      <c r="L62" s="24"/>
      <c r="M62" s="25"/>
      <c r="N62" s="24"/>
      <c r="O62" s="24"/>
      <c r="P62" s="27"/>
      <c r="Q62" s="28"/>
      <c r="R62" s="30"/>
      <c r="S62" s="30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3" ht="39.0" hidden="1" customHeight="1">
      <c r="A63" s="19">
        <v>59.0</v>
      </c>
      <c r="B63" s="36"/>
      <c r="C63" s="37"/>
      <c r="D63" s="38"/>
      <c r="E63" s="39"/>
      <c r="F63" s="24"/>
      <c r="G63" s="24"/>
      <c r="H63" s="24"/>
      <c r="I63" s="25"/>
      <c r="J63" s="24"/>
      <c r="K63" s="25"/>
      <c r="L63" s="24"/>
      <c r="M63" s="25"/>
      <c r="N63" s="24"/>
      <c r="O63" s="24"/>
      <c r="P63" s="27"/>
      <c r="Q63" s="28"/>
      <c r="R63" s="30"/>
      <c r="S63" s="30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</row>
    <row r="64" ht="39.0" hidden="1" customHeight="1">
      <c r="A64" s="19">
        <v>60.0</v>
      </c>
      <c r="B64" s="36"/>
      <c r="C64" s="37"/>
      <c r="D64" s="38"/>
      <c r="E64" s="39"/>
      <c r="F64" s="24"/>
      <c r="G64" s="24"/>
      <c r="H64" s="24"/>
      <c r="I64" s="25"/>
      <c r="J64" s="24"/>
      <c r="K64" s="25"/>
      <c r="L64" s="24"/>
      <c r="M64" s="25"/>
      <c r="N64" s="24"/>
      <c r="O64" s="24"/>
      <c r="P64" s="27"/>
      <c r="Q64" s="28"/>
      <c r="R64" s="30"/>
      <c r="S64" s="30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</row>
    <row r="65" ht="39.0" hidden="1" customHeight="1">
      <c r="A65" s="19">
        <v>61.0</v>
      </c>
      <c r="B65" s="36"/>
      <c r="C65" s="37"/>
      <c r="D65" s="38"/>
      <c r="E65" s="39"/>
      <c r="F65" s="24"/>
      <c r="G65" s="24"/>
      <c r="H65" s="24"/>
      <c r="I65" s="25"/>
      <c r="J65" s="24"/>
      <c r="K65" s="25"/>
      <c r="L65" s="24"/>
      <c r="M65" s="25"/>
      <c r="N65" s="24"/>
      <c r="O65" s="24"/>
      <c r="P65" s="27"/>
      <c r="Q65" s="28"/>
      <c r="R65" s="30"/>
      <c r="S65" s="30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</row>
    <row r="66" ht="39.0" hidden="1" customHeight="1">
      <c r="A66" s="19">
        <v>62.0</v>
      </c>
      <c r="B66" s="36"/>
      <c r="C66" s="37"/>
      <c r="D66" s="38"/>
      <c r="E66" s="39"/>
      <c r="F66" s="24"/>
      <c r="G66" s="24"/>
      <c r="H66" s="24"/>
      <c r="I66" s="25"/>
      <c r="J66" s="24"/>
      <c r="K66" s="25"/>
      <c r="L66" s="24"/>
      <c r="M66" s="25"/>
      <c r="N66" s="24"/>
      <c r="O66" s="24"/>
      <c r="P66" s="27"/>
      <c r="Q66" s="28"/>
      <c r="R66" s="30"/>
      <c r="S66" s="30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</row>
    <row r="67" ht="39.0" hidden="1" customHeight="1">
      <c r="A67" s="19">
        <v>63.0</v>
      </c>
      <c r="B67" s="36"/>
      <c r="C67" s="37"/>
      <c r="D67" s="38"/>
      <c r="E67" s="39"/>
      <c r="F67" s="24"/>
      <c r="G67" s="24"/>
      <c r="H67" s="24"/>
      <c r="I67" s="25"/>
      <c r="J67" s="24"/>
      <c r="K67" s="25"/>
      <c r="L67" s="24"/>
      <c r="M67" s="25"/>
      <c r="N67" s="24"/>
      <c r="O67" s="24"/>
      <c r="P67" s="27"/>
      <c r="Q67" s="28"/>
      <c r="R67" s="30"/>
      <c r="S67" s="30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</row>
    <row r="68" ht="39.0" hidden="1" customHeight="1">
      <c r="A68" s="19">
        <v>64.0</v>
      </c>
      <c r="B68" s="36"/>
      <c r="C68" s="37"/>
      <c r="D68" s="38"/>
      <c r="E68" s="39"/>
      <c r="F68" s="24"/>
      <c r="G68" s="24"/>
      <c r="H68" s="24"/>
      <c r="I68" s="25"/>
      <c r="J68" s="24"/>
      <c r="K68" s="25"/>
      <c r="L68" s="24"/>
      <c r="M68" s="25"/>
      <c r="N68" s="24"/>
      <c r="O68" s="24"/>
      <c r="P68" s="27"/>
      <c r="Q68" s="28"/>
      <c r="R68" s="30"/>
      <c r="S68" s="30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</row>
    <row r="69" ht="39.0" hidden="1" customHeight="1">
      <c r="A69" s="19">
        <v>65.0</v>
      </c>
      <c r="B69" s="36"/>
      <c r="C69" s="37"/>
      <c r="D69" s="38"/>
      <c r="E69" s="39"/>
      <c r="F69" s="24"/>
      <c r="G69" s="24"/>
      <c r="H69" s="24"/>
      <c r="I69" s="25"/>
      <c r="J69" s="24"/>
      <c r="K69" s="25"/>
      <c r="L69" s="24"/>
      <c r="M69" s="25"/>
      <c r="N69" s="24"/>
      <c r="O69" s="24"/>
      <c r="P69" s="27"/>
      <c r="Q69" s="28"/>
      <c r="R69" s="30"/>
      <c r="S69" s="30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</row>
    <row r="70" ht="39.0" hidden="1" customHeight="1">
      <c r="A70" s="19">
        <v>66.0</v>
      </c>
      <c r="B70" s="36"/>
      <c r="C70" s="37"/>
      <c r="D70" s="38"/>
      <c r="E70" s="39"/>
      <c r="F70" s="24"/>
      <c r="G70" s="24"/>
      <c r="H70" s="24"/>
      <c r="I70" s="25"/>
      <c r="J70" s="24"/>
      <c r="K70" s="25"/>
      <c r="L70" s="24"/>
      <c r="M70" s="25"/>
      <c r="N70" s="24"/>
      <c r="O70" s="24"/>
      <c r="P70" s="27"/>
      <c r="Q70" s="28"/>
      <c r="R70" s="30"/>
      <c r="S70" s="30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</row>
    <row r="71" ht="39.0" hidden="1" customHeight="1">
      <c r="A71" s="19">
        <v>67.0</v>
      </c>
      <c r="B71" s="36"/>
      <c r="C71" s="37"/>
      <c r="D71" s="38"/>
      <c r="E71" s="39"/>
      <c r="F71" s="24"/>
      <c r="G71" s="24"/>
      <c r="H71" s="24"/>
      <c r="I71" s="25"/>
      <c r="J71" s="24"/>
      <c r="K71" s="25"/>
      <c r="L71" s="24"/>
      <c r="M71" s="25"/>
      <c r="N71" s="24"/>
      <c r="O71" s="24"/>
      <c r="P71" s="27"/>
      <c r="Q71" s="28"/>
      <c r="R71" s="30"/>
      <c r="S71" s="30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</row>
    <row r="72" ht="39.0" hidden="1" customHeight="1">
      <c r="A72" s="19">
        <v>68.0</v>
      </c>
      <c r="B72" s="36"/>
      <c r="C72" s="37"/>
      <c r="D72" s="38"/>
      <c r="E72" s="39"/>
      <c r="F72" s="24"/>
      <c r="G72" s="24"/>
      <c r="H72" s="24"/>
      <c r="I72" s="25"/>
      <c r="J72" s="24"/>
      <c r="K72" s="25"/>
      <c r="L72" s="24"/>
      <c r="M72" s="25"/>
      <c r="N72" s="24"/>
      <c r="O72" s="24"/>
      <c r="P72" s="27"/>
      <c r="Q72" s="28"/>
      <c r="R72" s="30"/>
      <c r="S72" s="30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</row>
    <row r="73" ht="39.0" hidden="1" customHeight="1">
      <c r="A73" s="19">
        <v>69.0</v>
      </c>
      <c r="B73" s="36"/>
      <c r="C73" s="37"/>
      <c r="D73" s="38"/>
      <c r="E73" s="39"/>
      <c r="F73" s="24"/>
      <c r="G73" s="24"/>
      <c r="H73" s="24"/>
      <c r="I73" s="25"/>
      <c r="J73" s="24"/>
      <c r="K73" s="25"/>
      <c r="L73" s="24"/>
      <c r="M73" s="25"/>
      <c r="N73" s="24"/>
      <c r="O73" s="24"/>
      <c r="P73" s="27"/>
      <c r="Q73" s="28"/>
      <c r="R73" s="30"/>
      <c r="S73" s="30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</row>
    <row r="74" ht="39.0" hidden="1" customHeight="1">
      <c r="A74" s="19">
        <v>70.0</v>
      </c>
      <c r="B74" s="36"/>
      <c r="C74" s="37"/>
      <c r="D74" s="38"/>
      <c r="E74" s="39"/>
      <c r="F74" s="24"/>
      <c r="G74" s="24"/>
      <c r="H74" s="24"/>
      <c r="I74" s="25"/>
      <c r="J74" s="24"/>
      <c r="K74" s="25"/>
      <c r="L74" s="24"/>
      <c r="M74" s="25"/>
      <c r="N74" s="24"/>
      <c r="O74" s="24"/>
      <c r="P74" s="27"/>
      <c r="Q74" s="28"/>
      <c r="R74" s="30"/>
      <c r="S74" s="30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</row>
    <row r="75" ht="39.0" hidden="1" customHeight="1">
      <c r="A75" s="19">
        <v>71.0</v>
      </c>
      <c r="B75" s="36"/>
      <c r="C75" s="37"/>
      <c r="D75" s="38"/>
      <c r="E75" s="39"/>
      <c r="F75" s="24"/>
      <c r="G75" s="24"/>
      <c r="H75" s="24"/>
      <c r="I75" s="25"/>
      <c r="J75" s="24"/>
      <c r="K75" s="25"/>
      <c r="L75" s="24"/>
      <c r="M75" s="25"/>
      <c r="N75" s="24"/>
      <c r="O75" s="24"/>
      <c r="P75" s="27"/>
      <c r="Q75" s="28"/>
      <c r="R75" s="30"/>
      <c r="S75" s="30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</row>
    <row r="76" ht="39.0" hidden="1" customHeight="1">
      <c r="A76" s="19">
        <v>72.0</v>
      </c>
      <c r="B76" s="36"/>
      <c r="C76" s="37"/>
      <c r="D76" s="38"/>
      <c r="E76" s="39"/>
      <c r="F76" s="24"/>
      <c r="G76" s="24"/>
      <c r="H76" s="24"/>
      <c r="I76" s="25"/>
      <c r="J76" s="24"/>
      <c r="K76" s="25"/>
      <c r="L76" s="24"/>
      <c r="M76" s="25"/>
      <c r="N76" s="24"/>
      <c r="O76" s="24"/>
      <c r="P76" s="27"/>
      <c r="Q76" s="28"/>
      <c r="R76" s="30"/>
      <c r="S76" s="30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</row>
    <row r="77" ht="39.0" hidden="1" customHeight="1">
      <c r="A77" s="19">
        <v>73.0</v>
      </c>
      <c r="B77" s="36"/>
      <c r="C77" s="37"/>
      <c r="D77" s="38"/>
      <c r="E77" s="39"/>
      <c r="F77" s="24"/>
      <c r="G77" s="24"/>
      <c r="H77" s="24"/>
      <c r="I77" s="25"/>
      <c r="J77" s="24"/>
      <c r="K77" s="25"/>
      <c r="L77" s="24"/>
      <c r="M77" s="25"/>
      <c r="N77" s="24"/>
      <c r="O77" s="24"/>
      <c r="P77" s="27"/>
      <c r="Q77" s="28"/>
      <c r="R77" s="30"/>
      <c r="S77" s="30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</row>
    <row r="78" ht="39.0" hidden="1" customHeight="1">
      <c r="A78" s="19">
        <v>74.0</v>
      </c>
      <c r="B78" s="36"/>
      <c r="C78" s="37"/>
      <c r="D78" s="38"/>
      <c r="E78" s="39"/>
      <c r="F78" s="24"/>
      <c r="G78" s="24"/>
      <c r="H78" s="24"/>
      <c r="I78" s="25"/>
      <c r="J78" s="24"/>
      <c r="K78" s="25"/>
      <c r="L78" s="24"/>
      <c r="M78" s="25"/>
      <c r="N78" s="24"/>
      <c r="O78" s="24"/>
      <c r="P78" s="27"/>
      <c r="Q78" s="28"/>
      <c r="R78" s="30"/>
      <c r="S78" s="30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</row>
    <row r="79" ht="42.0" customHeight="1">
      <c r="A79" s="40"/>
      <c r="B79" s="41"/>
      <c r="C79" s="42"/>
      <c r="D79" s="43"/>
      <c r="E79" s="43"/>
      <c r="F79" s="44">
        <f t="shared" ref="F79:O79" si="2">SUM(F6:F59)</f>
        <v>1000</v>
      </c>
      <c r="G79" s="44">
        <f t="shared" si="2"/>
        <v>3900</v>
      </c>
      <c r="H79" s="44">
        <f t="shared" si="2"/>
        <v>33950</v>
      </c>
      <c r="I79" s="44">
        <f t="shared" si="2"/>
        <v>26440</v>
      </c>
      <c r="J79" s="44">
        <f t="shared" si="2"/>
        <v>14100</v>
      </c>
      <c r="K79" s="44">
        <f t="shared" si="2"/>
        <v>3500</v>
      </c>
      <c r="L79" s="44">
        <f t="shared" si="2"/>
        <v>0</v>
      </c>
      <c r="M79" s="44">
        <f t="shared" si="2"/>
        <v>10250</v>
      </c>
      <c r="N79" s="44">
        <f t="shared" si="2"/>
        <v>0</v>
      </c>
      <c r="O79" s="44">
        <f t="shared" si="2"/>
        <v>0</v>
      </c>
      <c r="P79" s="288"/>
      <c r="Q79" s="45">
        <f>SUM(Q6:Q61)</f>
        <v>0</v>
      </c>
      <c r="R79" s="43"/>
      <c r="S79" s="46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</row>
    <row r="80" ht="42.0" customHeight="1">
      <c r="A80" s="49"/>
      <c r="B80" s="50"/>
      <c r="C80" s="51"/>
      <c r="D80" s="51"/>
      <c r="E80" s="51"/>
      <c r="F80" s="52">
        <f>F79+G79+H79+I79+J79+K79+L79+M79+N79+O79</f>
        <v>93140</v>
      </c>
      <c r="G80" s="4"/>
      <c r="H80" s="4"/>
      <c r="I80" s="4"/>
      <c r="J80" s="4"/>
      <c r="K80" s="4"/>
      <c r="L80" s="4"/>
      <c r="M80" s="4"/>
      <c r="N80" s="4"/>
      <c r="O80" s="4"/>
      <c r="P80" s="289"/>
      <c r="Q80" s="53"/>
      <c r="R80" s="51"/>
      <c r="S80" s="54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55"/>
      <c r="B81" s="55"/>
      <c r="C81" s="55"/>
      <c r="D81" s="55"/>
      <c r="E81" s="31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56" t="s">
        <v>63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57" t="s">
        <v>2</v>
      </c>
      <c r="B83" s="58" t="s">
        <v>3</v>
      </c>
      <c r="C83" s="58" t="s">
        <v>4</v>
      </c>
      <c r="D83" s="58" t="s">
        <v>5</v>
      </c>
      <c r="E83" s="58" t="s">
        <v>6</v>
      </c>
      <c r="F83" s="59" t="s">
        <v>7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10"/>
      <c r="R83" s="58" t="s">
        <v>8</v>
      </c>
      <c r="S83" s="58" t="s">
        <v>9</v>
      </c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1"/>
      <c r="B84" s="12"/>
      <c r="C84" s="12"/>
      <c r="D84" s="12"/>
      <c r="E84" s="12"/>
      <c r="F84" s="60" t="s">
        <v>10</v>
      </c>
      <c r="G84" s="61" t="s">
        <v>11</v>
      </c>
      <c r="H84" s="10"/>
      <c r="I84" s="61" t="s">
        <v>12</v>
      </c>
      <c r="J84" s="10"/>
      <c r="K84" s="58" t="s">
        <v>13</v>
      </c>
      <c r="L84" s="62"/>
      <c r="M84" s="62"/>
      <c r="N84" s="229" t="s">
        <v>23</v>
      </c>
      <c r="O84" s="64" t="s">
        <v>1334</v>
      </c>
      <c r="P84" s="58" t="s">
        <v>14</v>
      </c>
      <c r="Q84" s="58" t="s">
        <v>15</v>
      </c>
      <c r="R84" s="12"/>
      <c r="S84" s="12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17"/>
      <c r="B85" s="10"/>
      <c r="C85" s="10"/>
      <c r="D85" s="10"/>
      <c r="E85" s="10"/>
      <c r="F85" s="10"/>
      <c r="G85" s="65" t="s">
        <v>16</v>
      </c>
      <c r="H85" s="63" t="s">
        <v>17</v>
      </c>
      <c r="I85" s="63" t="s">
        <v>18</v>
      </c>
      <c r="J85" s="63" t="s">
        <v>19</v>
      </c>
      <c r="K85" s="10"/>
      <c r="L85" s="63" t="s">
        <v>20</v>
      </c>
      <c r="M85" s="63" t="s">
        <v>21</v>
      </c>
      <c r="N85" s="229" t="s">
        <v>65</v>
      </c>
      <c r="O85" s="10"/>
      <c r="P85" s="10"/>
      <c r="Q85" s="10"/>
      <c r="R85" s="10"/>
      <c r="S85" s="10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66">
        <v>1.0</v>
      </c>
      <c r="B86" s="290">
        <v>46194.0</v>
      </c>
      <c r="C86" s="291" t="s">
        <v>1293</v>
      </c>
      <c r="D86" s="292">
        <v>117203.0</v>
      </c>
      <c r="E86" s="293" t="s">
        <v>181</v>
      </c>
      <c r="F86" s="233"/>
      <c r="G86" s="234"/>
      <c r="H86" s="234"/>
      <c r="I86" s="234"/>
      <c r="J86" s="234"/>
      <c r="K86" s="234"/>
      <c r="L86" s="235"/>
      <c r="M86" s="234"/>
      <c r="N86" s="294">
        <v>450.0</v>
      </c>
      <c r="O86" s="237"/>
      <c r="P86" s="295">
        <v>450.0</v>
      </c>
      <c r="Q86" s="79">
        <f t="shared" ref="Q86:Q92" si="3">F86+G86+H86+I86+J86+K86+L86+M86+N86+O86-P86</f>
        <v>0</v>
      </c>
      <c r="R86" s="27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customHeight="1">
      <c r="A87" s="179">
        <v>2.0</v>
      </c>
      <c r="B87" s="100">
        <v>46195.0</v>
      </c>
      <c r="C87" s="159" t="s">
        <v>1335</v>
      </c>
      <c r="D87" s="160">
        <v>119759.0</v>
      </c>
      <c r="E87" s="161" t="s">
        <v>1336</v>
      </c>
      <c r="F87" s="71"/>
      <c r="G87" s="71"/>
      <c r="H87" s="71"/>
      <c r="I87" s="71"/>
      <c r="J87" s="71"/>
      <c r="K87" s="71"/>
      <c r="L87" s="71"/>
      <c r="M87" s="71"/>
      <c r="N87" s="162">
        <v>450.0</v>
      </c>
      <c r="O87" s="162"/>
      <c r="P87" s="163">
        <v>450.0</v>
      </c>
      <c r="Q87" s="79">
        <f t="shared" si="3"/>
        <v>0</v>
      </c>
      <c r="R87" s="30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customHeight="1">
      <c r="A88" s="66">
        <v>3.0</v>
      </c>
      <c r="B88" s="225"/>
      <c r="C88" s="159"/>
      <c r="D88" s="160"/>
      <c r="E88" s="161"/>
      <c r="F88" s="71"/>
      <c r="G88" s="71"/>
      <c r="H88" s="71"/>
      <c r="I88" s="71"/>
      <c r="J88" s="71"/>
      <c r="K88" s="71"/>
      <c r="L88" s="71"/>
      <c r="M88" s="71"/>
      <c r="N88" s="162"/>
      <c r="O88" s="72"/>
      <c r="P88" s="163"/>
      <c r="Q88" s="79">
        <f t="shared" si="3"/>
        <v>0</v>
      </c>
      <c r="R88" s="30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customHeight="1">
      <c r="A89" s="66">
        <v>4.0</v>
      </c>
      <c r="B89" s="225"/>
      <c r="C89" s="159"/>
      <c r="D89" s="160"/>
      <c r="E89" s="161"/>
      <c r="F89" s="71"/>
      <c r="G89" s="71"/>
      <c r="H89" s="71"/>
      <c r="I89" s="71"/>
      <c r="J89" s="71"/>
      <c r="K89" s="71"/>
      <c r="L89" s="71"/>
      <c r="M89" s="71"/>
      <c r="N89" s="162"/>
      <c r="O89" s="72"/>
      <c r="P89" s="163"/>
      <c r="Q89" s="79">
        <f t="shared" si="3"/>
        <v>0</v>
      </c>
      <c r="R89" s="30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66">
        <v>5.0</v>
      </c>
      <c r="B90" s="67"/>
      <c r="C90" s="68"/>
      <c r="D90" s="69"/>
      <c r="E90" s="70"/>
      <c r="F90" s="71"/>
      <c r="G90" s="71"/>
      <c r="H90" s="71"/>
      <c r="I90" s="71"/>
      <c r="J90" s="71"/>
      <c r="K90" s="71"/>
      <c r="L90" s="71"/>
      <c r="M90" s="71"/>
      <c r="N90" s="71"/>
      <c r="O90" s="72"/>
      <c r="P90" s="78"/>
      <c r="Q90" s="79">
        <f t="shared" si="3"/>
        <v>0</v>
      </c>
      <c r="R90" s="30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hidden="1" customHeight="1">
      <c r="A91" s="66">
        <v>6.0</v>
      </c>
      <c r="B91" s="36"/>
      <c r="C91" s="81"/>
      <c r="D91" s="81"/>
      <c r="E91" s="82"/>
      <c r="F91" s="71"/>
      <c r="G91" s="71"/>
      <c r="H91" s="71"/>
      <c r="I91" s="71"/>
      <c r="J91" s="71"/>
      <c r="K91" s="71"/>
      <c r="L91" s="71"/>
      <c r="M91" s="71"/>
      <c r="N91" s="71"/>
      <c r="O91" s="72"/>
      <c r="P91" s="78"/>
      <c r="Q91" s="79">
        <f t="shared" si="3"/>
        <v>0</v>
      </c>
      <c r="R91" s="30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hidden="1" customHeight="1">
      <c r="A92" s="83">
        <v>7.0</v>
      </c>
      <c r="B92" s="84"/>
      <c r="C92" s="75"/>
      <c r="D92" s="75"/>
      <c r="E92" s="75"/>
      <c r="F92" s="71"/>
      <c r="G92" s="71"/>
      <c r="H92" s="71"/>
      <c r="I92" s="71"/>
      <c r="J92" s="71"/>
      <c r="K92" s="71"/>
      <c r="L92" s="71"/>
      <c r="M92" s="71"/>
      <c r="N92" s="71"/>
      <c r="O92" s="72"/>
      <c r="P92" s="85"/>
      <c r="Q92" s="79">
        <f t="shared" si="3"/>
        <v>0</v>
      </c>
      <c r="R92" s="30"/>
      <c r="S92" s="73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86"/>
      <c r="B93" s="87"/>
      <c r="C93" s="88"/>
      <c r="D93" s="89" t="s">
        <v>66</v>
      </c>
      <c r="E93" s="62"/>
      <c r="F93" s="90">
        <f t="shared" ref="F93:P93" si="4">SUM(F86:F92)</f>
        <v>0</v>
      </c>
      <c r="G93" s="90">
        <f t="shared" si="4"/>
        <v>0</v>
      </c>
      <c r="H93" s="90">
        <f t="shared" si="4"/>
        <v>0</v>
      </c>
      <c r="I93" s="90">
        <f t="shared" si="4"/>
        <v>0</v>
      </c>
      <c r="J93" s="90">
        <f t="shared" si="4"/>
        <v>0</v>
      </c>
      <c r="K93" s="90">
        <f t="shared" si="4"/>
        <v>0</v>
      </c>
      <c r="L93" s="90">
        <f t="shared" si="4"/>
        <v>0</v>
      </c>
      <c r="M93" s="90">
        <f t="shared" si="4"/>
        <v>0</v>
      </c>
      <c r="N93" s="90">
        <f t="shared" si="4"/>
        <v>900</v>
      </c>
      <c r="O93" s="90">
        <f t="shared" si="4"/>
        <v>0</v>
      </c>
      <c r="P93" s="90">
        <f t="shared" si="4"/>
        <v>900</v>
      </c>
      <c r="Q93" s="91"/>
      <c r="R93" s="62"/>
      <c r="S93" s="73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42.0" customHeight="1">
      <c r="A94" s="55"/>
      <c r="B94" s="55"/>
      <c r="C94" s="55"/>
      <c r="D94" s="55"/>
      <c r="E94" s="31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ht="42.0" customHeight="1">
      <c r="A95" s="56" t="s">
        <v>67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</row>
    <row r="96" ht="42.0" customHeight="1">
      <c r="A96" s="57" t="s">
        <v>2</v>
      </c>
      <c r="B96" s="58" t="s">
        <v>3</v>
      </c>
      <c r="C96" s="58" t="s">
        <v>4</v>
      </c>
      <c r="D96" s="58" t="s">
        <v>5</v>
      </c>
      <c r="E96" s="58" t="s">
        <v>6</v>
      </c>
      <c r="F96" s="59" t="s">
        <v>7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10"/>
      <c r="R96" s="58" t="s">
        <v>8</v>
      </c>
      <c r="S96" s="58" t="s">
        <v>9</v>
      </c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</row>
    <row r="97" ht="42.0" customHeight="1">
      <c r="A97" s="11"/>
      <c r="B97" s="12"/>
      <c r="C97" s="12"/>
      <c r="D97" s="12"/>
      <c r="E97" s="12"/>
      <c r="F97" s="60" t="s">
        <v>10</v>
      </c>
      <c r="G97" s="61" t="s">
        <v>11</v>
      </c>
      <c r="H97" s="10"/>
      <c r="I97" s="61" t="s">
        <v>12</v>
      </c>
      <c r="J97" s="10"/>
      <c r="K97" s="58" t="s">
        <v>13</v>
      </c>
      <c r="L97" s="62"/>
      <c r="M97" s="62"/>
      <c r="N97" s="62"/>
      <c r="O97" s="64" t="s">
        <v>1337</v>
      </c>
      <c r="P97" s="58" t="s">
        <v>14</v>
      </c>
      <c r="Q97" s="58" t="s">
        <v>15</v>
      </c>
      <c r="R97" s="12"/>
      <c r="S97" s="12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</row>
    <row r="98" ht="42.0" customHeight="1">
      <c r="A98" s="17"/>
      <c r="B98" s="10"/>
      <c r="C98" s="10"/>
      <c r="D98" s="10"/>
      <c r="E98" s="10"/>
      <c r="F98" s="10"/>
      <c r="G98" s="65" t="s">
        <v>16</v>
      </c>
      <c r="H98" s="63" t="s">
        <v>17</v>
      </c>
      <c r="I98" s="63" t="s">
        <v>18</v>
      </c>
      <c r="J98" s="63" t="s">
        <v>19</v>
      </c>
      <c r="K98" s="10"/>
      <c r="L98" s="63" t="s">
        <v>20</v>
      </c>
      <c r="M98" s="63" t="s">
        <v>21</v>
      </c>
      <c r="N98" s="63" t="s">
        <v>22</v>
      </c>
      <c r="O98" s="10"/>
      <c r="P98" s="10"/>
      <c r="Q98" s="10"/>
      <c r="R98" s="10"/>
      <c r="S98" s="10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</row>
    <row r="99" ht="42.0" customHeight="1">
      <c r="A99" s="92">
        <v>1.0</v>
      </c>
      <c r="B99" s="240">
        <v>46195.0</v>
      </c>
      <c r="C99" s="166" t="s">
        <v>1338</v>
      </c>
      <c r="D99" s="167">
        <v>59103.0</v>
      </c>
      <c r="E99" s="167" t="s">
        <v>292</v>
      </c>
      <c r="F99" s="103"/>
      <c r="G99" s="71"/>
      <c r="H99" s="241"/>
      <c r="I99" s="241"/>
      <c r="J99" s="231"/>
      <c r="K99" s="227"/>
      <c r="L99" s="162"/>
      <c r="M99" s="168"/>
      <c r="N99" s="222"/>
      <c r="O99" s="223"/>
      <c r="P99" s="207">
        <v>2570.0</v>
      </c>
      <c r="Q99" s="79">
        <f t="shared" ref="Q99:Q108" si="5">F99+G99+H99+I99+J99+K99+L99+M99+N99+O99-P99</f>
        <v>-2570</v>
      </c>
      <c r="R99" s="170"/>
      <c r="S99" s="73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</row>
    <row r="100" ht="42.0" customHeight="1">
      <c r="A100" s="239">
        <v>2.0</v>
      </c>
      <c r="B100" s="240">
        <v>46195.0</v>
      </c>
      <c r="C100" s="172" t="s">
        <v>1339</v>
      </c>
      <c r="D100" s="173">
        <v>44035.0</v>
      </c>
      <c r="E100" s="173" t="s">
        <v>403</v>
      </c>
      <c r="F100" s="103"/>
      <c r="G100" s="104"/>
      <c r="H100" s="105"/>
      <c r="I100" s="104"/>
      <c r="J100" s="103"/>
      <c r="K100" s="203"/>
      <c r="L100" s="103"/>
      <c r="M100" s="111"/>
      <c r="N100" s="103"/>
      <c r="O100" s="73"/>
      <c r="P100" s="202">
        <v>5700.0</v>
      </c>
      <c r="Q100" s="79">
        <f t="shared" si="5"/>
        <v>-5700</v>
      </c>
      <c r="R100" s="99"/>
      <c r="S100" s="73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</row>
    <row r="101" ht="42.0" customHeight="1">
      <c r="A101" s="92">
        <v>3.0</v>
      </c>
      <c r="B101" s="242">
        <v>46195.0</v>
      </c>
      <c r="C101" s="172" t="s">
        <v>1340</v>
      </c>
      <c r="D101" s="205">
        <v>48052.0</v>
      </c>
      <c r="E101" s="173" t="s">
        <v>72</v>
      </c>
      <c r="F101" s="103"/>
      <c r="G101" s="104"/>
      <c r="H101" s="162"/>
      <c r="I101" s="104"/>
      <c r="J101" s="103"/>
      <c r="K101" s="103"/>
      <c r="L101" s="103"/>
      <c r="M101" s="103"/>
      <c r="N101" s="103"/>
      <c r="O101" s="73"/>
      <c r="P101" s="202">
        <v>19500.0</v>
      </c>
      <c r="Q101" s="79">
        <f t="shared" si="5"/>
        <v>-19500</v>
      </c>
      <c r="R101" s="99"/>
      <c r="S101" s="73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</row>
    <row r="102" ht="42.0" customHeight="1">
      <c r="A102" s="92">
        <v>4.0</v>
      </c>
      <c r="B102" s="243"/>
      <c r="C102" s="172"/>
      <c r="D102" s="173"/>
      <c r="E102" s="173"/>
      <c r="F102" s="103"/>
      <c r="G102" s="104"/>
      <c r="H102" s="105"/>
      <c r="I102" s="104"/>
      <c r="J102" s="103"/>
      <c r="K102" s="103"/>
      <c r="L102" s="103"/>
      <c r="M102" s="103"/>
      <c r="N102" s="103"/>
      <c r="O102" s="73"/>
      <c r="P102" s="169"/>
      <c r="Q102" s="79">
        <f t="shared" si="5"/>
        <v>0</v>
      </c>
      <c r="R102" s="99"/>
      <c r="S102" s="73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</row>
    <row r="103" ht="42.0" hidden="1" customHeight="1">
      <c r="A103" s="92">
        <v>5.0</v>
      </c>
      <c r="B103" s="244"/>
      <c r="C103" s="209"/>
      <c r="D103" s="210"/>
      <c r="E103" s="210"/>
      <c r="F103" s="120"/>
      <c r="G103" s="121"/>
      <c r="H103" s="211"/>
      <c r="I103" s="121"/>
      <c r="J103" s="120"/>
      <c r="K103" s="120"/>
      <c r="L103" s="120"/>
      <c r="M103" s="120"/>
      <c r="N103" s="120"/>
      <c r="O103" s="122"/>
      <c r="P103" s="212"/>
      <c r="Q103" s="79">
        <f t="shared" si="5"/>
        <v>0</v>
      </c>
      <c r="R103" s="99"/>
      <c r="S103" s="73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</row>
    <row r="104" ht="42.0" hidden="1" customHeight="1">
      <c r="A104" s="92">
        <v>6.0</v>
      </c>
      <c r="B104" s="244"/>
      <c r="C104" s="209"/>
      <c r="D104" s="210"/>
      <c r="E104" s="210"/>
      <c r="F104" s="120"/>
      <c r="G104" s="211"/>
      <c r="H104" s="211"/>
      <c r="I104" s="121"/>
      <c r="J104" s="120"/>
      <c r="K104" s="120"/>
      <c r="L104" s="120"/>
      <c r="M104" s="245"/>
      <c r="N104" s="120"/>
      <c r="O104" s="122"/>
      <c r="P104" s="212"/>
      <c r="Q104" s="79">
        <f t="shared" si="5"/>
        <v>0</v>
      </c>
      <c r="R104" s="99"/>
      <c r="S104" s="73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</row>
    <row r="105" ht="42.0" hidden="1" customHeight="1">
      <c r="A105" s="92">
        <v>7.0</v>
      </c>
      <c r="B105" s="124"/>
      <c r="C105" s="117"/>
      <c r="D105" s="119"/>
      <c r="E105" s="119"/>
      <c r="F105" s="120"/>
      <c r="G105" s="121"/>
      <c r="H105" s="121"/>
      <c r="I105" s="121"/>
      <c r="J105" s="120"/>
      <c r="K105" s="120"/>
      <c r="L105" s="120"/>
      <c r="M105" s="120"/>
      <c r="N105" s="120"/>
      <c r="O105" s="122"/>
      <c r="P105" s="177"/>
      <c r="Q105" s="79">
        <f t="shared" si="5"/>
        <v>0</v>
      </c>
      <c r="R105" s="99"/>
      <c r="S105" s="73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</row>
    <row r="106" ht="42.0" hidden="1" customHeight="1">
      <c r="A106" s="92">
        <v>8.0</v>
      </c>
      <c r="B106" s="124"/>
      <c r="C106" s="117"/>
      <c r="D106" s="119"/>
      <c r="E106" s="119"/>
      <c r="F106" s="120"/>
      <c r="G106" s="121"/>
      <c r="H106" s="121"/>
      <c r="I106" s="121"/>
      <c r="J106" s="120"/>
      <c r="K106" s="120"/>
      <c r="L106" s="120"/>
      <c r="M106" s="120"/>
      <c r="N106" s="120"/>
      <c r="O106" s="122"/>
      <c r="P106" s="177"/>
      <c r="Q106" s="79">
        <f t="shared" si="5"/>
        <v>0</v>
      </c>
      <c r="R106" s="99"/>
      <c r="S106" s="73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</row>
    <row r="107" ht="42.0" hidden="1" customHeight="1">
      <c r="A107" s="92">
        <v>9.0</v>
      </c>
      <c r="B107" s="124"/>
      <c r="C107" s="117"/>
      <c r="D107" s="119"/>
      <c r="E107" s="119"/>
      <c r="F107" s="120"/>
      <c r="G107" s="121"/>
      <c r="H107" s="121"/>
      <c r="I107" s="121"/>
      <c r="J107" s="120"/>
      <c r="K107" s="120"/>
      <c r="L107" s="120"/>
      <c r="M107" s="120"/>
      <c r="N107" s="120"/>
      <c r="O107" s="122"/>
      <c r="P107" s="177"/>
      <c r="Q107" s="79">
        <f t="shared" si="5"/>
        <v>0</v>
      </c>
      <c r="R107" s="99"/>
      <c r="S107" s="73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</row>
    <row r="108" ht="42.0" hidden="1" customHeight="1">
      <c r="A108" s="92">
        <v>10.0</v>
      </c>
      <c r="B108" s="124"/>
      <c r="C108" s="117"/>
      <c r="D108" s="125"/>
      <c r="E108" s="126"/>
      <c r="F108" s="120"/>
      <c r="G108" s="120"/>
      <c r="H108" s="127"/>
      <c r="I108" s="120"/>
      <c r="J108" s="120"/>
      <c r="K108" s="120"/>
      <c r="L108" s="120"/>
      <c r="M108" s="120"/>
      <c r="N108" s="120"/>
      <c r="O108" s="122"/>
      <c r="P108" s="121"/>
      <c r="Q108" s="79">
        <f t="shared" si="5"/>
        <v>0</v>
      </c>
      <c r="R108" s="99"/>
      <c r="S108" s="73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</row>
    <row r="109" ht="42.0" hidden="1" customHeight="1">
      <c r="A109" s="92"/>
      <c r="B109" s="128"/>
      <c r="C109" s="129"/>
      <c r="D109" s="130"/>
      <c r="E109" s="13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2"/>
      <c r="P109" s="120"/>
      <c r="Q109" s="79"/>
      <c r="R109" s="131"/>
      <c r="S109" s="73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</row>
    <row r="110" ht="42.0" customHeight="1">
      <c r="A110" s="86"/>
      <c r="B110" s="87"/>
      <c r="C110" s="88"/>
      <c r="D110" s="89" t="s">
        <v>66</v>
      </c>
      <c r="E110" s="62"/>
      <c r="F110" s="90">
        <f t="shared" ref="F110:P110" si="6">SUM(F99:F102)</f>
        <v>0</v>
      </c>
      <c r="G110" s="90">
        <f t="shared" si="6"/>
        <v>0</v>
      </c>
      <c r="H110" s="90">
        <f t="shared" si="6"/>
        <v>0</v>
      </c>
      <c r="I110" s="90">
        <f t="shared" si="6"/>
        <v>0</v>
      </c>
      <c r="J110" s="90">
        <f t="shared" si="6"/>
        <v>0</v>
      </c>
      <c r="K110" s="90">
        <f t="shared" si="6"/>
        <v>0</v>
      </c>
      <c r="L110" s="90">
        <f t="shared" si="6"/>
        <v>0</v>
      </c>
      <c r="M110" s="90">
        <f t="shared" si="6"/>
        <v>0</v>
      </c>
      <c r="N110" s="90">
        <f t="shared" si="6"/>
        <v>0</v>
      </c>
      <c r="O110" s="90">
        <f t="shared" si="6"/>
        <v>0</v>
      </c>
      <c r="P110" s="90">
        <f t="shared" si="6"/>
        <v>27770</v>
      </c>
      <c r="Q110" s="91"/>
      <c r="R110" s="62"/>
      <c r="S110" s="73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</row>
    <row r="111" ht="42.0" customHeight="1">
      <c r="A111" s="55"/>
      <c r="B111" s="55"/>
      <c r="C111" s="55"/>
      <c r="D111" s="55"/>
      <c r="E111" s="132"/>
      <c r="F111" s="133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</row>
    <row r="112" ht="42.0" customHeight="1">
      <c r="A112" s="55"/>
      <c r="B112" s="55"/>
      <c r="C112" s="55"/>
      <c r="D112" s="55"/>
      <c r="E112" s="132"/>
      <c r="F112" s="133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</row>
    <row r="113" ht="51.0" customHeight="1">
      <c r="A113" s="2"/>
      <c r="B113" s="2"/>
      <c r="C113" s="2"/>
      <c r="D113" s="2"/>
      <c r="E113" s="134" t="s">
        <v>73</v>
      </c>
      <c r="F113" s="178" t="s">
        <v>139</v>
      </c>
      <c r="G113" s="2"/>
      <c r="H113" s="2"/>
      <c r="I113" s="2"/>
      <c r="J113" s="136" t="s">
        <v>75</v>
      </c>
      <c r="K113" s="136"/>
      <c r="L113" s="136"/>
      <c r="M113" s="136"/>
      <c r="N113" s="137"/>
      <c r="O113" s="137"/>
      <c r="P113" s="138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134" t="s">
        <v>76</v>
      </c>
      <c r="F114" s="178" t="s">
        <v>139</v>
      </c>
      <c r="G114" s="2"/>
      <c r="H114" s="2"/>
      <c r="I114" s="2"/>
      <c r="J114" s="139" t="s">
        <v>77</v>
      </c>
      <c r="K114" s="139"/>
      <c r="L114" s="139"/>
      <c r="M114" s="139"/>
      <c r="N114" s="139"/>
      <c r="O114" s="139"/>
      <c r="P114" s="140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134" t="s">
        <v>78</v>
      </c>
      <c r="F115" s="178" t="s">
        <v>139</v>
      </c>
      <c r="G115" s="2"/>
      <c r="H115" s="2"/>
      <c r="I115" s="2"/>
      <c r="J115" s="141"/>
      <c r="K115" s="142"/>
      <c r="L115" s="142"/>
      <c r="M115" s="142"/>
      <c r="N115" s="142"/>
      <c r="O115" s="142"/>
      <c r="P115" s="142"/>
      <c r="Q115" s="143"/>
      <c r="R115" s="31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134" t="s">
        <v>79</v>
      </c>
      <c r="F116" s="178" t="s">
        <v>139</v>
      </c>
      <c r="G116" s="2"/>
      <c r="H116" s="2"/>
      <c r="I116" s="2"/>
      <c r="J116" s="144"/>
      <c r="K116" s="144"/>
      <c r="L116" s="144"/>
      <c r="M116" s="144"/>
      <c r="N116" s="144"/>
      <c r="O116" s="144"/>
      <c r="P116" s="55"/>
      <c r="Q116" s="55"/>
      <c r="R116" s="55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134" t="s">
        <v>1341</v>
      </c>
      <c r="F117" s="178" t="s">
        <v>139</v>
      </c>
      <c r="G117" s="2"/>
      <c r="H117" s="2"/>
      <c r="I117" s="2"/>
      <c r="J117" s="144"/>
      <c r="K117" s="144"/>
      <c r="L117" s="144"/>
      <c r="M117" s="144"/>
      <c r="N117" s="144"/>
      <c r="O117" s="144"/>
      <c r="P117" s="145"/>
      <c r="Q117" s="55"/>
      <c r="R117" s="55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134" t="s">
        <v>81</v>
      </c>
      <c r="F118" s="178" t="s">
        <v>139</v>
      </c>
      <c r="G118" s="2"/>
      <c r="H118" s="2"/>
      <c r="I118" s="2"/>
      <c r="J118" s="146"/>
      <c r="K118" s="146"/>
      <c r="L118" s="146"/>
      <c r="M118" s="146"/>
      <c r="N118" s="55"/>
      <c r="O118" s="55"/>
      <c r="P118" s="145"/>
      <c r="Q118" s="55"/>
      <c r="R118" s="55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134" t="s">
        <v>82</v>
      </c>
      <c r="F119" s="178" t="s">
        <v>139</v>
      </c>
      <c r="G119" s="2"/>
      <c r="H119" s="2"/>
      <c r="I119" s="2"/>
      <c r="J119" s="55"/>
      <c r="K119" s="55"/>
      <c r="L119" s="147"/>
      <c r="M119" s="55"/>
      <c r="N119" s="55"/>
      <c r="O119" s="55"/>
      <c r="P119" s="145"/>
      <c r="Q119" s="55"/>
      <c r="R119" s="55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55"/>
      <c r="K120" s="55"/>
      <c r="L120" s="55"/>
      <c r="M120" s="55"/>
      <c r="N120" s="55"/>
      <c r="O120" s="55"/>
      <c r="P120" s="55"/>
      <c r="Q120" s="55"/>
      <c r="R120" s="55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</sheetData>
  <mergeCells count="49">
    <mergeCell ref="F97:F98"/>
    <mergeCell ref="G97:H97"/>
    <mergeCell ref="I97:J97"/>
    <mergeCell ref="K97:K98"/>
    <mergeCell ref="O97:O98"/>
    <mergeCell ref="P97:P98"/>
    <mergeCell ref="A95:S95"/>
    <mergeCell ref="A96:A98"/>
    <mergeCell ref="B96:B98"/>
    <mergeCell ref="C96:C98"/>
    <mergeCell ref="D96:D98"/>
    <mergeCell ref="E96:E98"/>
    <mergeCell ref="F96:Q96"/>
    <mergeCell ref="Q97:Q9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80:O80"/>
    <mergeCell ref="A83:A85"/>
    <mergeCell ref="B83:B85"/>
    <mergeCell ref="C83:C85"/>
    <mergeCell ref="D83:D85"/>
    <mergeCell ref="E83:E85"/>
    <mergeCell ref="K84:K85"/>
    <mergeCell ref="O84:O85"/>
    <mergeCell ref="P84:P85"/>
    <mergeCell ref="Q84:Q85"/>
    <mergeCell ref="A82:S82"/>
    <mergeCell ref="F83:Q83"/>
    <mergeCell ref="R83:R85"/>
    <mergeCell ref="S83:S85"/>
    <mergeCell ref="F84:F85"/>
    <mergeCell ref="G84:H84"/>
    <mergeCell ref="I84:J84"/>
    <mergeCell ref="R96:R98"/>
    <mergeCell ref="S96:S9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1342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46196.0</v>
      </c>
      <c r="C6" s="21" t="s">
        <v>1343</v>
      </c>
      <c r="D6" s="22">
        <v>10250.0</v>
      </c>
      <c r="E6" s="23" t="s">
        <v>41</v>
      </c>
      <c r="F6" s="26"/>
      <c r="G6" s="24"/>
      <c r="H6" s="24"/>
      <c r="I6" s="32">
        <v>16000.0</v>
      </c>
      <c r="J6" s="26"/>
      <c r="K6" s="26"/>
      <c r="L6" s="24"/>
      <c r="M6" s="25"/>
      <c r="N6" s="24"/>
      <c r="O6" s="26"/>
      <c r="P6" s="27">
        <v>16000.0</v>
      </c>
      <c r="Q6" s="228">
        <f t="shared" ref="Q6:Q61" si="1">F6+G6+H6+I6+J6+K6+L6+M6+N6+O6+O6-P6</f>
        <v>0</v>
      </c>
      <c r="R6" s="230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46196.0</v>
      </c>
      <c r="C7" s="21" t="s">
        <v>1344</v>
      </c>
      <c r="D7" s="22">
        <v>56676.0</v>
      </c>
      <c r="E7" s="23" t="s">
        <v>1345</v>
      </c>
      <c r="F7" s="24"/>
      <c r="G7" s="24"/>
      <c r="H7" s="24"/>
      <c r="I7" s="32">
        <v>10000.0</v>
      </c>
      <c r="J7" s="26"/>
      <c r="K7" s="24"/>
      <c r="L7" s="24"/>
      <c r="M7" s="32"/>
      <c r="N7" s="24"/>
      <c r="O7" s="24"/>
      <c r="P7" s="27">
        <v>10000.0</v>
      </c>
      <c r="Q7" s="228">
        <f t="shared" si="1"/>
        <v>0</v>
      </c>
      <c r="R7" s="230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46196.0</v>
      </c>
      <c r="C8" s="21" t="s">
        <v>1346</v>
      </c>
      <c r="D8" s="22">
        <v>21818.0</v>
      </c>
      <c r="E8" s="23" t="s">
        <v>25</v>
      </c>
      <c r="F8" s="24"/>
      <c r="G8" s="24"/>
      <c r="H8" s="24"/>
      <c r="I8" s="32"/>
      <c r="J8" s="26">
        <v>400.0</v>
      </c>
      <c r="K8" s="26"/>
      <c r="L8" s="24"/>
      <c r="M8" s="25"/>
      <c r="N8" s="24"/>
      <c r="O8" s="24"/>
      <c r="P8" s="27">
        <v>400.0</v>
      </c>
      <c r="Q8" s="228">
        <f t="shared" si="1"/>
        <v>0</v>
      </c>
      <c r="R8" s="230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46196.0</v>
      </c>
      <c r="C9" s="21" t="s">
        <v>1347</v>
      </c>
      <c r="D9" s="22">
        <v>123239.0</v>
      </c>
      <c r="E9" s="23" t="s">
        <v>583</v>
      </c>
      <c r="F9" s="26"/>
      <c r="G9" s="26"/>
      <c r="H9" s="24"/>
      <c r="I9" s="32">
        <v>2500.0</v>
      </c>
      <c r="J9" s="26"/>
      <c r="K9" s="26"/>
      <c r="L9" s="24"/>
      <c r="M9" s="25"/>
      <c r="N9" s="24"/>
      <c r="O9" s="24"/>
      <c r="P9" s="27">
        <v>2500.0</v>
      </c>
      <c r="Q9" s="228">
        <f t="shared" si="1"/>
        <v>0</v>
      </c>
      <c r="R9" s="230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46196.0</v>
      </c>
      <c r="C10" s="21" t="s">
        <v>1348</v>
      </c>
      <c r="D10" s="22">
        <v>59244.0</v>
      </c>
      <c r="E10" s="23" t="s">
        <v>267</v>
      </c>
      <c r="F10" s="24"/>
      <c r="G10" s="24"/>
      <c r="H10" s="24"/>
      <c r="I10" s="32">
        <v>6100.0</v>
      </c>
      <c r="J10" s="26"/>
      <c r="K10" s="26"/>
      <c r="L10" s="24"/>
      <c r="M10" s="32"/>
      <c r="N10" s="24"/>
      <c r="O10" s="24"/>
      <c r="P10" s="27">
        <v>6100.0</v>
      </c>
      <c r="Q10" s="228">
        <f t="shared" si="1"/>
        <v>0</v>
      </c>
      <c r="R10" s="230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46196.0</v>
      </c>
      <c r="C11" s="21" t="s">
        <v>1349</v>
      </c>
      <c r="D11" s="22">
        <v>51946.0</v>
      </c>
      <c r="E11" s="23" t="s">
        <v>519</v>
      </c>
      <c r="F11" s="24"/>
      <c r="G11" s="26"/>
      <c r="H11" s="24"/>
      <c r="I11" s="32">
        <v>8850.0</v>
      </c>
      <c r="J11" s="26"/>
      <c r="K11" s="26"/>
      <c r="L11" s="24"/>
      <c r="M11" s="32"/>
      <c r="N11" s="24"/>
      <c r="O11" s="24"/>
      <c r="P11" s="27">
        <v>8850.0</v>
      </c>
      <c r="Q11" s="228">
        <f t="shared" si="1"/>
        <v>0</v>
      </c>
      <c r="R11" s="230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46196.0</v>
      </c>
      <c r="C12" s="21" t="s">
        <v>1350</v>
      </c>
      <c r="D12" s="22">
        <v>35245.0</v>
      </c>
      <c r="E12" s="23" t="s">
        <v>407</v>
      </c>
      <c r="F12" s="26"/>
      <c r="G12" s="26"/>
      <c r="H12" s="24"/>
      <c r="I12" s="32"/>
      <c r="J12" s="26"/>
      <c r="K12" s="26"/>
      <c r="L12" s="24"/>
      <c r="M12" s="32">
        <v>290.0</v>
      </c>
      <c r="N12" s="24"/>
      <c r="O12" s="24"/>
      <c r="P12" s="27">
        <v>290.0</v>
      </c>
      <c r="Q12" s="228">
        <f t="shared" si="1"/>
        <v>0</v>
      </c>
      <c r="R12" s="230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46196.0</v>
      </c>
      <c r="C13" s="21" t="s">
        <v>1351</v>
      </c>
      <c r="D13" s="22">
        <v>52512.0</v>
      </c>
      <c r="E13" s="23" t="s">
        <v>1352</v>
      </c>
      <c r="F13" s="26"/>
      <c r="G13" s="24"/>
      <c r="H13" s="24"/>
      <c r="I13" s="32">
        <v>980.0</v>
      </c>
      <c r="J13" s="26"/>
      <c r="K13" s="26"/>
      <c r="L13" s="24"/>
      <c r="M13" s="32"/>
      <c r="N13" s="24"/>
      <c r="O13" s="24"/>
      <c r="P13" s="27">
        <v>980.0</v>
      </c>
      <c r="Q13" s="228">
        <f t="shared" si="1"/>
        <v>0</v>
      </c>
      <c r="R13" s="230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46196.0</v>
      </c>
      <c r="C14" s="21" t="s">
        <v>1353</v>
      </c>
      <c r="D14" s="22">
        <v>50436.0</v>
      </c>
      <c r="E14" s="23" t="s">
        <v>98</v>
      </c>
      <c r="F14" s="26"/>
      <c r="G14" s="26"/>
      <c r="H14" s="26"/>
      <c r="I14" s="32">
        <v>5100.0</v>
      </c>
      <c r="J14" s="26"/>
      <c r="K14" s="24"/>
      <c r="L14" s="24"/>
      <c r="M14" s="32"/>
      <c r="N14" s="24"/>
      <c r="O14" s="24"/>
      <c r="P14" s="27">
        <v>5100.0</v>
      </c>
      <c r="Q14" s="228">
        <f t="shared" si="1"/>
        <v>0</v>
      </c>
      <c r="R14" s="230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46196.0</v>
      </c>
      <c r="C15" s="21" t="s">
        <v>1354</v>
      </c>
      <c r="D15" s="22">
        <v>110030.0</v>
      </c>
      <c r="E15" s="23" t="s">
        <v>1252</v>
      </c>
      <c r="F15" s="26">
        <v>0.0</v>
      </c>
      <c r="G15" s="24"/>
      <c r="H15" s="24"/>
      <c r="I15" s="32"/>
      <c r="J15" s="26"/>
      <c r="K15" s="26"/>
      <c r="L15" s="24"/>
      <c r="M15" s="32"/>
      <c r="N15" s="24"/>
      <c r="O15" s="24"/>
      <c r="P15" s="27">
        <v>1000.0</v>
      </c>
      <c r="Q15" s="228">
        <f t="shared" si="1"/>
        <v>-1000</v>
      </c>
      <c r="R15" s="230" t="s">
        <v>568</v>
      </c>
      <c r="S15" s="296" t="s">
        <v>1355</v>
      </c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46196.0</v>
      </c>
      <c r="C16" s="21" t="s">
        <v>1356</v>
      </c>
      <c r="D16" s="22">
        <v>22727.0</v>
      </c>
      <c r="E16" s="23" t="s">
        <v>1357</v>
      </c>
      <c r="F16" s="26"/>
      <c r="G16" s="26"/>
      <c r="H16" s="24"/>
      <c r="I16" s="32"/>
      <c r="J16" s="26">
        <v>2600.0</v>
      </c>
      <c r="K16" s="26"/>
      <c r="L16" s="24"/>
      <c r="M16" s="32"/>
      <c r="N16" s="24"/>
      <c r="O16" s="24"/>
      <c r="P16" s="27">
        <v>2600.0</v>
      </c>
      <c r="Q16" s="228">
        <f t="shared" si="1"/>
        <v>0</v>
      </c>
      <c r="R16" s="230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46196.0</v>
      </c>
      <c r="C17" s="21" t="s">
        <v>1358</v>
      </c>
      <c r="D17" s="22">
        <v>21384.0</v>
      </c>
      <c r="E17" s="23" t="s">
        <v>897</v>
      </c>
      <c r="F17" s="26"/>
      <c r="G17" s="24"/>
      <c r="H17" s="24"/>
      <c r="I17" s="32"/>
      <c r="J17" s="26"/>
      <c r="K17" s="26"/>
      <c r="L17" s="24"/>
      <c r="M17" s="32">
        <v>2500.0</v>
      </c>
      <c r="N17" s="24"/>
      <c r="O17" s="24"/>
      <c r="P17" s="27">
        <v>2500.0</v>
      </c>
      <c r="Q17" s="228">
        <f t="shared" si="1"/>
        <v>0</v>
      </c>
      <c r="R17" s="230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46196.0</v>
      </c>
      <c r="C18" s="21" t="s">
        <v>1359</v>
      </c>
      <c r="D18" s="22">
        <v>84490.0</v>
      </c>
      <c r="E18" s="23" t="s">
        <v>724</v>
      </c>
      <c r="F18" s="26"/>
      <c r="G18" s="26"/>
      <c r="H18" s="24"/>
      <c r="I18" s="32"/>
      <c r="J18" s="26"/>
      <c r="K18" s="26"/>
      <c r="L18" s="24"/>
      <c r="M18" s="32">
        <v>1000.0</v>
      </c>
      <c r="N18" s="24"/>
      <c r="O18" s="24"/>
      <c r="P18" s="27">
        <v>1000.0</v>
      </c>
      <c r="Q18" s="228">
        <f t="shared" si="1"/>
        <v>0</v>
      </c>
      <c r="R18" s="230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46196.0</v>
      </c>
      <c r="C19" s="21" t="s">
        <v>1360</v>
      </c>
      <c r="D19" s="22">
        <v>21818.0</v>
      </c>
      <c r="E19" s="23" t="s">
        <v>25</v>
      </c>
      <c r="F19" s="26"/>
      <c r="G19" s="24"/>
      <c r="H19" s="24"/>
      <c r="I19" s="32"/>
      <c r="J19" s="26"/>
      <c r="K19" s="26">
        <v>10000.0</v>
      </c>
      <c r="L19" s="24"/>
      <c r="M19" s="32"/>
      <c r="N19" s="24"/>
      <c r="O19" s="24"/>
      <c r="P19" s="27">
        <v>10000.0</v>
      </c>
      <c r="Q19" s="228">
        <f t="shared" si="1"/>
        <v>0</v>
      </c>
      <c r="R19" s="230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46196.0</v>
      </c>
      <c r="C20" s="21" t="s">
        <v>1361</v>
      </c>
      <c r="D20" s="22">
        <v>81916.0</v>
      </c>
      <c r="E20" s="23" t="s">
        <v>1362</v>
      </c>
      <c r="F20" s="26"/>
      <c r="G20" s="26">
        <v>4500.0</v>
      </c>
      <c r="H20" s="26"/>
      <c r="I20" s="32"/>
      <c r="J20" s="26"/>
      <c r="K20" s="26"/>
      <c r="L20" s="24"/>
      <c r="M20" s="32"/>
      <c r="N20" s="24"/>
      <c r="O20" s="24"/>
      <c r="P20" s="27">
        <v>4500.0</v>
      </c>
      <c r="Q20" s="228">
        <f t="shared" si="1"/>
        <v>0</v>
      </c>
      <c r="R20" s="230" t="s">
        <v>35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46196.0</v>
      </c>
      <c r="C21" s="21" t="s">
        <v>1363</v>
      </c>
      <c r="D21" s="22">
        <v>47787.0</v>
      </c>
      <c r="E21" s="23" t="s">
        <v>59</v>
      </c>
      <c r="F21" s="26"/>
      <c r="G21" s="26"/>
      <c r="H21" s="26"/>
      <c r="I21" s="32">
        <v>500.0</v>
      </c>
      <c r="J21" s="26"/>
      <c r="K21" s="26"/>
      <c r="L21" s="24"/>
      <c r="M21" s="32"/>
      <c r="N21" s="24"/>
      <c r="O21" s="24"/>
      <c r="P21" s="27">
        <v>500.0</v>
      </c>
      <c r="Q21" s="228">
        <f t="shared" si="1"/>
        <v>0</v>
      </c>
      <c r="R21" s="230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46196.0</v>
      </c>
      <c r="C22" s="21" t="s">
        <v>1364</v>
      </c>
      <c r="D22" s="22">
        <v>123478.0</v>
      </c>
      <c r="E22" s="23" t="s">
        <v>680</v>
      </c>
      <c r="F22" s="26"/>
      <c r="G22" s="26"/>
      <c r="H22" s="26"/>
      <c r="I22" s="32"/>
      <c r="J22" s="26"/>
      <c r="K22" s="24"/>
      <c r="L22" s="24"/>
      <c r="M22" s="32">
        <v>250.0</v>
      </c>
      <c r="N22" s="24"/>
      <c r="O22" s="24"/>
      <c r="P22" s="27">
        <v>250.0</v>
      </c>
      <c r="Q22" s="228">
        <f t="shared" si="1"/>
        <v>0</v>
      </c>
      <c r="R22" s="230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46196.0</v>
      </c>
      <c r="C23" s="21" t="s">
        <v>1365</v>
      </c>
      <c r="D23" s="22">
        <v>10008.0</v>
      </c>
      <c r="E23" s="23" t="s">
        <v>232</v>
      </c>
      <c r="F23" s="26"/>
      <c r="G23" s="26"/>
      <c r="H23" s="26"/>
      <c r="I23" s="32"/>
      <c r="J23" s="26"/>
      <c r="K23" s="24"/>
      <c r="L23" s="24"/>
      <c r="M23" s="32">
        <v>2000.0</v>
      </c>
      <c r="N23" s="24"/>
      <c r="O23" s="24"/>
      <c r="P23" s="27">
        <v>2000.0</v>
      </c>
      <c r="Q23" s="228">
        <f t="shared" si="1"/>
        <v>0</v>
      </c>
      <c r="R23" s="230" t="s">
        <v>26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46196.0</v>
      </c>
      <c r="C24" s="21" t="s">
        <v>1366</v>
      </c>
      <c r="D24" s="22">
        <v>120234.0</v>
      </c>
      <c r="E24" s="23" t="s">
        <v>1367</v>
      </c>
      <c r="F24" s="26"/>
      <c r="G24" s="26">
        <v>2000.0</v>
      </c>
      <c r="H24" s="26"/>
      <c r="I24" s="32"/>
      <c r="J24" s="26"/>
      <c r="K24" s="26"/>
      <c r="L24" s="24"/>
      <c r="M24" s="32"/>
      <c r="N24" s="24"/>
      <c r="O24" s="24"/>
      <c r="P24" s="27">
        <v>2000.0</v>
      </c>
      <c r="Q24" s="228">
        <f t="shared" si="1"/>
        <v>0</v>
      </c>
      <c r="R24" s="230" t="s">
        <v>35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46196.0</v>
      </c>
      <c r="C25" s="21" t="s">
        <v>1368</v>
      </c>
      <c r="D25" s="22">
        <v>21828.0</v>
      </c>
      <c r="E25" s="23" t="s">
        <v>285</v>
      </c>
      <c r="F25" s="26"/>
      <c r="G25" s="26"/>
      <c r="H25" s="26"/>
      <c r="I25" s="32"/>
      <c r="J25" s="26"/>
      <c r="K25" s="26">
        <v>32500.0</v>
      </c>
      <c r="L25" s="24"/>
      <c r="M25" s="32"/>
      <c r="N25" s="24"/>
      <c r="O25" s="24"/>
      <c r="P25" s="27">
        <v>32500.0</v>
      </c>
      <c r="Q25" s="228">
        <f t="shared" si="1"/>
        <v>0</v>
      </c>
      <c r="R25" s="2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46196.0</v>
      </c>
      <c r="C26" s="21" t="s">
        <v>1369</v>
      </c>
      <c r="D26" s="22">
        <v>51782.0</v>
      </c>
      <c r="E26" s="23" t="s">
        <v>1370</v>
      </c>
      <c r="F26" s="26"/>
      <c r="G26" s="24"/>
      <c r="H26" s="26">
        <v>2950.0</v>
      </c>
      <c r="I26" s="32"/>
      <c r="J26" s="26"/>
      <c r="K26" s="26"/>
      <c r="L26" s="24"/>
      <c r="M26" s="32"/>
      <c r="N26" s="24"/>
      <c r="O26" s="24"/>
      <c r="P26" s="27">
        <v>2950.0</v>
      </c>
      <c r="Q26" s="228">
        <f t="shared" si="1"/>
        <v>0</v>
      </c>
      <c r="R26" s="2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46196.0</v>
      </c>
      <c r="C27" s="21" t="s">
        <v>1371</v>
      </c>
      <c r="D27" s="22">
        <v>25541.0</v>
      </c>
      <c r="E27" s="23" t="s">
        <v>384</v>
      </c>
      <c r="F27" s="24"/>
      <c r="G27" s="24"/>
      <c r="H27" s="26">
        <v>4500.0</v>
      </c>
      <c r="I27" s="32"/>
      <c r="J27" s="26"/>
      <c r="K27" s="26"/>
      <c r="L27" s="24"/>
      <c r="M27" s="32"/>
      <c r="N27" s="24"/>
      <c r="O27" s="24"/>
      <c r="P27" s="27">
        <v>4500.0</v>
      </c>
      <c r="Q27" s="2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46196.0</v>
      </c>
      <c r="C28" s="21" t="s">
        <v>1372</v>
      </c>
      <c r="D28" s="22">
        <v>25541.0</v>
      </c>
      <c r="E28" s="23" t="s">
        <v>384</v>
      </c>
      <c r="F28" s="24"/>
      <c r="G28" s="24"/>
      <c r="H28" s="26">
        <v>5140.0</v>
      </c>
      <c r="I28" s="32"/>
      <c r="J28" s="26"/>
      <c r="K28" s="24"/>
      <c r="L28" s="24"/>
      <c r="M28" s="32"/>
      <c r="N28" s="24"/>
      <c r="O28" s="24"/>
      <c r="P28" s="27">
        <v>5140.0</v>
      </c>
      <c r="Q28" s="2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/>
      <c r="C29" s="21"/>
      <c r="D29" s="22"/>
      <c r="E29" s="23"/>
      <c r="F29" s="24"/>
      <c r="G29" s="24"/>
      <c r="H29" s="26"/>
      <c r="I29" s="32"/>
      <c r="J29" s="24"/>
      <c r="K29" s="24"/>
      <c r="L29" s="24"/>
      <c r="M29" s="32"/>
      <c r="N29" s="24"/>
      <c r="O29" s="24"/>
      <c r="P29" s="27"/>
      <c r="Q29" s="2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/>
      <c r="C30" s="21"/>
      <c r="D30" s="22"/>
      <c r="E30" s="23"/>
      <c r="F30" s="26"/>
      <c r="G30" s="26"/>
      <c r="H30" s="26"/>
      <c r="I30" s="25"/>
      <c r="J30" s="24"/>
      <c r="K30" s="26"/>
      <c r="L30" s="24"/>
      <c r="M30" s="32"/>
      <c r="N30" s="24"/>
      <c r="O30" s="24"/>
      <c r="P30" s="27"/>
      <c r="Q30" s="2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/>
      <c r="C31" s="21"/>
      <c r="D31" s="22"/>
      <c r="E31" s="23"/>
      <c r="F31" s="26"/>
      <c r="G31" s="24"/>
      <c r="H31" s="26"/>
      <c r="I31" s="32"/>
      <c r="J31" s="24"/>
      <c r="K31" s="24"/>
      <c r="L31" s="24"/>
      <c r="M31" s="32"/>
      <c r="N31" s="24"/>
      <c r="O31" s="26"/>
      <c r="P31" s="27"/>
      <c r="Q31" s="2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87"/>
      <c r="C32" s="21"/>
      <c r="D32" s="22"/>
      <c r="E32" s="23"/>
      <c r="F32" s="26"/>
      <c r="G32" s="24"/>
      <c r="H32" s="26"/>
      <c r="I32" s="32"/>
      <c r="J32" s="24"/>
      <c r="K32" s="24"/>
      <c r="L32" s="24"/>
      <c r="M32" s="32"/>
      <c r="N32" s="24"/>
      <c r="O32" s="24"/>
      <c r="P32" s="27"/>
      <c r="Q32" s="228">
        <f t="shared" si="1"/>
        <v>0</v>
      </c>
      <c r="R32" s="27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6"/>
      <c r="G33" s="24"/>
      <c r="H33" s="26"/>
      <c r="I33" s="25"/>
      <c r="J33" s="24"/>
      <c r="K33" s="26"/>
      <c r="L33" s="24"/>
      <c r="M33" s="25"/>
      <c r="N33" s="24"/>
      <c r="O33" s="24"/>
      <c r="P33" s="27"/>
      <c r="Q33" s="228">
        <f t="shared" si="1"/>
        <v>0</v>
      </c>
      <c r="R33" s="27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6"/>
      <c r="G34" s="24"/>
      <c r="H34" s="24"/>
      <c r="I34" s="25"/>
      <c r="J34" s="24"/>
      <c r="K34" s="26"/>
      <c r="L34" s="24"/>
      <c r="M34" s="32"/>
      <c r="N34" s="24"/>
      <c r="O34" s="24"/>
      <c r="P34" s="27"/>
      <c r="Q34" s="228">
        <f t="shared" si="1"/>
        <v>0</v>
      </c>
      <c r="R34" s="27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20"/>
      <c r="C35" s="21"/>
      <c r="D35" s="22"/>
      <c r="E35" s="23"/>
      <c r="F35" s="26"/>
      <c r="G35" s="26"/>
      <c r="H35" s="24"/>
      <c r="I35" s="25"/>
      <c r="J35" s="24"/>
      <c r="K35" s="24"/>
      <c r="L35" s="24"/>
      <c r="M35" s="25"/>
      <c r="N35" s="24"/>
      <c r="O35" s="24"/>
      <c r="P35" s="27"/>
      <c r="Q35" s="228">
        <f t="shared" si="1"/>
        <v>0</v>
      </c>
      <c r="R35" s="27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6"/>
      <c r="G36" s="24"/>
      <c r="H36" s="26"/>
      <c r="I36" s="25"/>
      <c r="J36" s="24"/>
      <c r="K36" s="24"/>
      <c r="L36" s="24"/>
      <c r="M36" s="32"/>
      <c r="N36" s="24"/>
      <c r="O36" s="24"/>
      <c r="P36" s="27"/>
      <c r="Q36" s="228">
        <f t="shared" si="1"/>
        <v>0</v>
      </c>
      <c r="R36" s="27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6"/>
      <c r="G37" s="24"/>
      <c r="H37" s="26"/>
      <c r="I37" s="25"/>
      <c r="J37" s="24"/>
      <c r="K37" s="24"/>
      <c r="L37" s="24"/>
      <c r="M37" s="25"/>
      <c r="N37" s="24"/>
      <c r="O37" s="24"/>
      <c r="P37" s="27"/>
      <c r="Q37" s="228">
        <f t="shared" si="1"/>
        <v>0</v>
      </c>
      <c r="R37" s="27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6"/>
      <c r="G38" s="24"/>
      <c r="H38" s="24"/>
      <c r="I38" s="32"/>
      <c r="J38" s="24"/>
      <c r="K38" s="24"/>
      <c r="L38" s="24"/>
      <c r="M38" s="32"/>
      <c r="N38" s="24"/>
      <c r="O38" s="24"/>
      <c r="P38" s="27"/>
      <c r="Q38" s="228">
        <f t="shared" si="1"/>
        <v>0</v>
      </c>
      <c r="R38" s="27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0"/>
      <c r="C39" s="21"/>
      <c r="D39" s="22"/>
      <c r="E39" s="23"/>
      <c r="F39" s="26"/>
      <c r="G39" s="24"/>
      <c r="H39" s="24"/>
      <c r="I39" s="32"/>
      <c r="J39" s="24"/>
      <c r="K39" s="24"/>
      <c r="L39" s="24"/>
      <c r="M39" s="25"/>
      <c r="N39" s="24"/>
      <c r="O39" s="24"/>
      <c r="P39" s="27"/>
      <c r="Q39" s="228">
        <f t="shared" si="1"/>
        <v>0</v>
      </c>
      <c r="R39" s="27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20"/>
      <c r="C40" s="21"/>
      <c r="D40" s="22"/>
      <c r="E40" s="23"/>
      <c r="F40" s="26"/>
      <c r="G40" s="24"/>
      <c r="H40" s="24"/>
      <c r="I40" s="32"/>
      <c r="J40" s="24"/>
      <c r="K40" s="24"/>
      <c r="L40" s="24"/>
      <c r="M40" s="32"/>
      <c r="N40" s="24"/>
      <c r="O40" s="24"/>
      <c r="P40" s="27"/>
      <c r="Q40" s="228">
        <f t="shared" si="1"/>
        <v>0</v>
      </c>
      <c r="R40" s="27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20"/>
      <c r="C41" s="21"/>
      <c r="D41" s="22"/>
      <c r="E41" s="23"/>
      <c r="F41" s="26"/>
      <c r="G41" s="26"/>
      <c r="H41" s="24"/>
      <c r="I41" s="32"/>
      <c r="J41" s="24"/>
      <c r="K41" s="24"/>
      <c r="L41" s="24"/>
      <c r="M41" s="25"/>
      <c r="N41" s="24"/>
      <c r="O41" s="24"/>
      <c r="P41" s="27"/>
      <c r="Q41" s="228">
        <f t="shared" si="1"/>
        <v>0</v>
      </c>
      <c r="R41" s="27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20"/>
      <c r="C42" s="21"/>
      <c r="D42" s="22"/>
      <c r="E42" s="23"/>
      <c r="F42" s="26"/>
      <c r="G42" s="24"/>
      <c r="H42" s="24"/>
      <c r="I42" s="32"/>
      <c r="J42" s="24"/>
      <c r="K42" s="24"/>
      <c r="L42" s="24"/>
      <c r="M42" s="25"/>
      <c r="N42" s="24"/>
      <c r="O42" s="24"/>
      <c r="P42" s="27"/>
      <c r="Q42" s="228">
        <f t="shared" si="1"/>
        <v>0</v>
      </c>
      <c r="R42" s="27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20"/>
      <c r="C43" s="21"/>
      <c r="D43" s="22"/>
      <c r="E43" s="23"/>
      <c r="F43" s="26"/>
      <c r="G43" s="24"/>
      <c r="H43" s="24"/>
      <c r="I43" s="32"/>
      <c r="J43" s="24"/>
      <c r="K43" s="24"/>
      <c r="L43" s="24"/>
      <c r="M43" s="25"/>
      <c r="N43" s="24"/>
      <c r="O43" s="24"/>
      <c r="P43" s="27"/>
      <c r="Q43" s="228">
        <f t="shared" si="1"/>
        <v>0</v>
      </c>
      <c r="R43" s="27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20"/>
      <c r="C44" s="21"/>
      <c r="D44" s="22"/>
      <c r="E44" s="23"/>
      <c r="F44" s="26"/>
      <c r="G44" s="24"/>
      <c r="H44" s="24"/>
      <c r="I44" s="32"/>
      <c r="J44" s="24"/>
      <c r="K44" s="24"/>
      <c r="L44" s="24"/>
      <c r="M44" s="25"/>
      <c r="N44" s="24"/>
      <c r="O44" s="24"/>
      <c r="P44" s="27"/>
      <c r="Q44" s="228">
        <f t="shared" si="1"/>
        <v>0</v>
      </c>
      <c r="R44" s="27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20"/>
      <c r="C45" s="21"/>
      <c r="D45" s="22"/>
      <c r="E45" s="23"/>
      <c r="F45" s="26"/>
      <c r="G45" s="24"/>
      <c r="H45" s="24"/>
      <c r="I45" s="25"/>
      <c r="J45" s="24"/>
      <c r="K45" s="24"/>
      <c r="L45" s="24"/>
      <c r="M45" s="32"/>
      <c r="N45" s="24"/>
      <c r="O45" s="24"/>
      <c r="P45" s="27"/>
      <c r="Q45" s="228">
        <f t="shared" si="1"/>
        <v>0</v>
      </c>
      <c r="R45" s="27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20"/>
      <c r="C46" s="21"/>
      <c r="D46" s="22"/>
      <c r="E46" s="23"/>
      <c r="F46" s="26"/>
      <c r="G46" s="24"/>
      <c r="H46" s="24"/>
      <c r="I46" s="25"/>
      <c r="J46" s="24"/>
      <c r="K46" s="24"/>
      <c r="L46" s="24"/>
      <c r="M46" s="32"/>
      <c r="N46" s="24"/>
      <c r="O46" s="24"/>
      <c r="P46" s="27"/>
      <c r="Q46" s="228">
        <f t="shared" si="1"/>
        <v>0</v>
      </c>
      <c r="R46" s="27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20"/>
      <c r="C47" s="21"/>
      <c r="D47" s="22"/>
      <c r="E47" s="23"/>
      <c r="F47" s="26"/>
      <c r="G47" s="24"/>
      <c r="H47" s="24"/>
      <c r="I47" s="25"/>
      <c r="J47" s="24"/>
      <c r="K47" s="24"/>
      <c r="L47" s="24"/>
      <c r="M47" s="32"/>
      <c r="N47" s="24"/>
      <c r="O47" s="24"/>
      <c r="P47" s="27"/>
      <c r="Q47" s="228">
        <f t="shared" si="1"/>
        <v>0</v>
      </c>
      <c r="R47" s="27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20"/>
      <c r="C48" s="21"/>
      <c r="D48" s="22"/>
      <c r="E48" s="23"/>
      <c r="F48" s="26"/>
      <c r="G48" s="24"/>
      <c r="H48" s="24"/>
      <c r="I48" s="25"/>
      <c r="J48" s="24"/>
      <c r="K48" s="24"/>
      <c r="L48" s="24"/>
      <c r="M48" s="32"/>
      <c r="N48" s="24"/>
      <c r="O48" s="24"/>
      <c r="P48" s="27"/>
      <c r="Q48" s="228">
        <f t="shared" si="1"/>
        <v>0</v>
      </c>
      <c r="R48" s="27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20"/>
      <c r="C49" s="21"/>
      <c r="D49" s="22"/>
      <c r="E49" s="23"/>
      <c r="F49" s="26"/>
      <c r="G49" s="24"/>
      <c r="H49" s="26"/>
      <c r="I49" s="25"/>
      <c r="J49" s="24"/>
      <c r="K49" s="24"/>
      <c r="L49" s="24"/>
      <c r="M49" s="25"/>
      <c r="N49" s="24"/>
      <c r="O49" s="24"/>
      <c r="P49" s="27"/>
      <c r="Q49" s="228">
        <f t="shared" si="1"/>
        <v>0</v>
      </c>
      <c r="R49" s="27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20"/>
      <c r="C50" s="21"/>
      <c r="D50" s="22"/>
      <c r="E50" s="23"/>
      <c r="F50" s="26"/>
      <c r="G50" s="24"/>
      <c r="H50" s="24"/>
      <c r="I50" s="25"/>
      <c r="J50" s="24"/>
      <c r="K50" s="26"/>
      <c r="L50" s="24"/>
      <c r="M50" s="25"/>
      <c r="N50" s="24"/>
      <c r="O50" s="24"/>
      <c r="P50" s="27"/>
      <c r="Q50" s="228">
        <f t="shared" si="1"/>
        <v>0</v>
      </c>
      <c r="R50" s="27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20"/>
      <c r="C51" s="21"/>
      <c r="D51" s="22"/>
      <c r="E51" s="23"/>
      <c r="F51" s="26"/>
      <c r="G51" s="24"/>
      <c r="H51" s="26"/>
      <c r="I51" s="25"/>
      <c r="J51" s="24"/>
      <c r="K51" s="24"/>
      <c r="L51" s="24"/>
      <c r="M51" s="25"/>
      <c r="N51" s="24"/>
      <c r="O51" s="24"/>
      <c r="P51" s="27"/>
      <c r="Q51" s="228">
        <f t="shared" si="1"/>
        <v>0</v>
      </c>
      <c r="R51" s="27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20"/>
      <c r="C52" s="21"/>
      <c r="D52" s="22"/>
      <c r="E52" s="23"/>
      <c r="F52" s="26"/>
      <c r="G52" s="24"/>
      <c r="H52" s="24"/>
      <c r="I52" s="25"/>
      <c r="J52" s="24"/>
      <c r="K52" s="24"/>
      <c r="L52" s="24"/>
      <c r="M52" s="32"/>
      <c r="N52" s="24"/>
      <c r="O52" s="24"/>
      <c r="P52" s="27"/>
      <c r="Q52" s="228">
        <f t="shared" si="1"/>
        <v>0</v>
      </c>
      <c r="R52" s="27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20"/>
      <c r="C53" s="21"/>
      <c r="D53" s="22"/>
      <c r="E53" s="23"/>
      <c r="F53" s="26"/>
      <c r="G53" s="24"/>
      <c r="H53" s="24"/>
      <c r="I53" s="32"/>
      <c r="J53" s="24"/>
      <c r="K53" s="24"/>
      <c r="L53" s="24"/>
      <c r="M53" s="25"/>
      <c r="N53" s="24"/>
      <c r="O53" s="24"/>
      <c r="P53" s="27"/>
      <c r="Q53" s="228">
        <f t="shared" si="1"/>
        <v>0</v>
      </c>
      <c r="R53" s="27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20"/>
      <c r="C54" s="21"/>
      <c r="D54" s="22"/>
      <c r="E54" s="23"/>
      <c r="F54" s="26"/>
      <c r="G54" s="24"/>
      <c r="H54" s="24"/>
      <c r="I54" s="25"/>
      <c r="J54" s="24"/>
      <c r="K54" s="24"/>
      <c r="L54" s="24"/>
      <c r="M54" s="32"/>
      <c r="N54" s="24"/>
      <c r="O54" s="24"/>
      <c r="P54" s="27"/>
      <c r="Q54" s="228">
        <f t="shared" si="1"/>
        <v>0</v>
      </c>
      <c r="R54" s="27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24"/>
      <c r="I55" s="32"/>
      <c r="J55" s="24"/>
      <c r="K55" s="24"/>
      <c r="L55" s="24"/>
      <c r="M55" s="32"/>
      <c r="N55" s="24"/>
      <c r="O55" s="24"/>
      <c r="P55" s="27"/>
      <c r="Q55" s="228">
        <f t="shared" si="1"/>
        <v>0</v>
      </c>
      <c r="R55" s="27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32"/>
      <c r="N56" s="24"/>
      <c r="O56" s="24"/>
      <c r="P56" s="27"/>
      <c r="Q56" s="228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20"/>
      <c r="C57" s="21"/>
      <c r="D57" s="22"/>
      <c r="E57" s="23"/>
      <c r="F57" s="24"/>
      <c r="G57" s="24"/>
      <c r="H57" s="24"/>
      <c r="I57" s="25"/>
      <c r="J57" s="24"/>
      <c r="K57" s="26"/>
      <c r="L57" s="24"/>
      <c r="M57" s="32"/>
      <c r="N57" s="24"/>
      <c r="O57" s="24"/>
      <c r="P57" s="27"/>
      <c r="Q57" s="228">
        <f t="shared" si="1"/>
        <v>0</v>
      </c>
      <c r="R57" s="27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20"/>
      <c r="C58" s="21"/>
      <c r="D58" s="22"/>
      <c r="E58" s="23"/>
      <c r="F58" s="24"/>
      <c r="G58" s="24"/>
      <c r="H58" s="24"/>
      <c r="I58" s="25"/>
      <c r="J58" s="24"/>
      <c r="K58" s="26"/>
      <c r="L58" s="24"/>
      <c r="M58" s="32"/>
      <c r="N58" s="24"/>
      <c r="O58" s="24"/>
      <c r="P58" s="27"/>
      <c r="Q58" s="2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39.0" hidden="1" customHeight="1">
      <c r="A59" s="19">
        <v>54.0</v>
      </c>
      <c r="B59" s="20"/>
      <c r="C59" s="21"/>
      <c r="D59" s="22"/>
      <c r="E59" s="23"/>
      <c r="F59" s="24"/>
      <c r="G59" s="24"/>
      <c r="H59" s="26"/>
      <c r="I59" s="25"/>
      <c r="J59" s="24"/>
      <c r="K59" s="32"/>
      <c r="L59" s="24"/>
      <c r="M59" s="25"/>
      <c r="N59" s="24"/>
      <c r="O59" s="24"/>
      <c r="P59" s="27"/>
      <c r="Q59" s="2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39.0" hidden="1" customHeight="1">
      <c r="A60" s="19">
        <v>56.0</v>
      </c>
      <c r="B60" s="20"/>
      <c r="C60" s="21"/>
      <c r="D60" s="22"/>
      <c r="E60" s="23"/>
      <c r="F60" s="24"/>
      <c r="G60" s="24"/>
      <c r="H60" s="24"/>
      <c r="I60" s="25"/>
      <c r="J60" s="24"/>
      <c r="K60" s="32"/>
      <c r="L60" s="24"/>
      <c r="M60" s="25"/>
      <c r="N60" s="24"/>
      <c r="O60" s="24"/>
      <c r="P60" s="27"/>
      <c r="Q60" s="2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39.0" hidden="1" customHeight="1">
      <c r="A61" s="19">
        <v>57.0</v>
      </c>
      <c r="B61" s="20"/>
      <c r="C61" s="21"/>
      <c r="D61" s="22"/>
      <c r="E61" s="23"/>
      <c r="F61" s="24"/>
      <c r="G61" s="24"/>
      <c r="H61" s="26"/>
      <c r="I61" s="25"/>
      <c r="J61" s="24"/>
      <c r="K61" s="25"/>
      <c r="L61" s="24"/>
      <c r="M61" s="25"/>
      <c r="N61" s="24"/>
      <c r="O61" s="24"/>
      <c r="P61" s="27"/>
      <c r="Q61" s="228">
        <f t="shared" si="1"/>
        <v>0</v>
      </c>
      <c r="R61" s="30"/>
      <c r="S61" s="30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</row>
    <row r="62" ht="39.0" hidden="1" customHeight="1">
      <c r="A62" s="19">
        <v>58.0</v>
      </c>
      <c r="B62" s="36"/>
      <c r="C62" s="37"/>
      <c r="D62" s="38"/>
      <c r="E62" s="39"/>
      <c r="F62" s="24"/>
      <c r="G62" s="24"/>
      <c r="H62" s="24"/>
      <c r="I62" s="25"/>
      <c r="J62" s="24"/>
      <c r="K62" s="25"/>
      <c r="L62" s="24"/>
      <c r="M62" s="25"/>
      <c r="N62" s="24"/>
      <c r="O62" s="24"/>
      <c r="P62" s="27"/>
      <c r="Q62" s="28"/>
      <c r="R62" s="30"/>
      <c r="S62" s="30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3" ht="39.0" hidden="1" customHeight="1">
      <c r="A63" s="19">
        <v>59.0</v>
      </c>
      <c r="B63" s="36"/>
      <c r="C63" s="37"/>
      <c r="D63" s="38"/>
      <c r="E63" s="39"/>
      <c r="F63" s="24"/>
      <c r="G63" s="24"/>
      <c r="H63" s="24"/>
      <c r="I63" s="25"/>
      <c r="J63" s="24"/>
      <c r="K63" s="25"/>
      <c r="L63" s="24"/>
      <c r="M63" s="25"/>
      <c r="N63" s="24"/>
      <c r="O63" s="24"/>
      <c r="P63" s="27"/>
      <c r="Q63" s="28"/>
      <c r="R63" s="30"/>
      <c r="S63" s="30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</row>
    <row r="64" ht="39.0" hidden="1" customHeight="1">
      <c r="A64" s="19">
        <v>60.0</v>
      </c>
      <c r="B64" s="36"/>
      <c r="C64" s="37"/>
      <c r="D64" s="38"/>
      <c r="E64" s="39"/>
      <c r="F64" s="24"/>
      <c r="G64" s="24"/>
      <c r="H64" s="24"/>
      <c r="I64" s="25"/>
      <c r="J64" s="24"/>
      <c r="K64" s="25"/>
      <c r="L64" s="24"/>
      <c r="M64" s="25"/>
      <c r="N64" s="24"/>
      <c r="O64" s="24"/>
      <c r="P64" s="27"/>
      <c r="Q64" s="28"/>
      <c r="R64" s="30"/>
      <c r="S64" s="30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</row>
    <row r="65" ht="39.0" hidden="1" customHeight="1">
      <c r="A65" s="19">
        <v>61.0</v>
      </c>
      <c r="B65" s="36"/>
      <c r="C65" s="37"/>
      <c r="D65" s="38"/>
      <c r="E65" s="39"/>
      <c r="F65" s="24"/>
      <c r="G65" s="24"/>
      <c r="H65" s="24"/>
      <c r="I65" s="25"/>
      <c r="J65" s="24"/>
      <c r="K65" s="25"/>
      <c r="L65" s="24"/>
      <c r="M65" s="25"/>
      <c r="N65" s="24"/>
      <c r="O65" s="24"/>
      <c r="P65" s="27"/>
      <c r="Q65" s="28"/>
      <c r="R65" s="30"/>
      <c r="S65" s="30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</row>
    <row r="66" ht="39.0" hidden="1" customHeight="1">
      <c r="A66" s="19">
        <v>62.0</v>
      </c>
      <c r="B66" s="36"/>
      <c r="C66" s="37"/>
      <c r="D66" s="38"/>
      <c r="E66" s="39"/>
      <c r="F66" s="24"/>
      <c r="G66" s="24"/>
      <c r="H66" s="24"/>
      <c r="I66" s="25"/>
      <c r="J66" s="24"/>
      <c r="K66" s="25"/>
      <c r="L66" s="24"/>
      <c r="M66" s="25"/>
      <c r="N66" s="24"/>
      <c r="O66" s="24"/>
      <c r="P66" s="27"/>
      <c r="Q66" s="28"/>
      <c r="R66" s="30"/>
      <c r="S66" s="30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</row>
    <row r="67" ht="39.0" hidden="1" customHeight="1">
      <c r="A67" s="19">
        <v>63.0</v>
      </c>
      <c r="B67" s="36"/>
      <c r="C67" s="37"/>
      <c r="D67" s="38"/>
      <c r="E67" s="39"/>
      <c r="F67" s="24"/>
      <c r="G67" s="24"/>
      <c r="H67" s="24"/>
      <c r="I67" s="25"/>
      <c r="J67" s="24"/>
      <c r="K67" s="25"/>
      <c r="L67" s="24"/>
      <c r="M67" s="25"/>
      <c r="N67" s="24"/>
      <c r="O67" s="24"/>
      <c r="P67" s="27"/>
      <c r="Q67" s="28"/>
      <c r="R67" s="30"/>
      <c r="S67" s="30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</row>
    <row r="68" ht="39.0" hidden="1" customHeight="1">
      <c r="A68" s="19">
        <v>64.0</v>
      </c>
      <c r="B68" s="36"/>
      <c r="C68" s="37"/>
      <c r="D68" s="38"/>
      <c r="E68" s="39"/>
      <c r="F68" s="24"/>
      <c r="G68" s="24"/>
      <c r="H68" s="24"/>
      <c r="I68" s="25"/>
      <c r="J68" s="24"/>
      <c r="K68" s="25"/>
      <c r="L68" s="24"/>
      <c r="M68" s="25"/>
      <c r="N68" s="24"/>
      <c r="O68" s="24"/>
      <c r="P68" s="27"/>
      <c r="Q68" s="28"/>
      <c r="R68" s="30"/>
      <c r="S68" s="30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</row>
    <row r="69" ht="39.0" hidden="1" customHeight="1">
      <c r="A69" s="19">
        <v>65.0</v>
      </c>
      <c r="B69" s="36"/>
      <c r="C69" s="37"/>
      <c r="D69" s="38"/>
      <c r="E69" s="39"/>
      <c r="F69" s="24"/>
      <c r="G69" s="24"/>
      <c r="H69" s="24"/>
      <c r="I69" s="25"/>
      <c r="J69" s="24"/>
      <c r="K69" s="25"/>
      <c r="L69" s="24"/>
      <c r="M69" s="25"/>
      <c r="N69" s="24"/>
      <c r="O69" s="24"/>
      <c r="P69" s="27"/>
      <c r="Q69" s="28"/>
      <c r="R69" s="30"/>
      <c r="S69" s="30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</row>
    <row r="70" ht="39.0" hidden="1" customHeight="1">
      <c r="A70" s="19">
        <v>66.0</v>
      </c>
      <c r="B70" s="36"/>
      <c r="C70" s="37"/>
      <c r="D70" s="38"/>
      <c r="E70" s="39"/>
      <c r="F70" s="24"/>
      <c r="G70" s="24"/>
      <c r="H70" s="24"/>
      <c r="I70" s="25"/>
      <c r="J70" s="24"/>
      <c r="K70" s="25"/>
      <c r="L70" s="24"/>
      <c r="M70" s="25"/>
      <c r="N70" s="24"/>
      <c r="O70" s="24"/>
      <c r="P70" s="27"/>
      <c r="Q70" s="28"/>
      <c r="R70" s="30"/>
      <c r="S70" s="30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</row>
    <row r="71" ht="39.0" hidden="1" customHeight="1">
      <c r="A71" s="19">
        <v>67.0</v>
      </c>
      <c r="B71" s="36"/>
      <c r="C71" s="37"/>
      <c r="D71" s="38"/>
      <c r="E71" s="39"/>
      <c r="F71" s="24"/>
      <c r="G71" s="24"/>
      <c r="H71" s="24"/>
      <c r="I71" s="25"/>
      <c r="J71" s="24"/>
      <c r="K71" s="25"/>
      <c r="L71" s="24"/>
      <c r="M71" s="25"/>
      <c r="N71" s="24"/>
      <c r="O71" s="24"/>
      <c r="P71" s="27"/>
      <c r="Q71" s="28"/>
      <c r="R71" s="30"/>
      <c r="S71" s="30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</row>
    <row r="72" ht="39.0" hidden="1" customHeight="1">
      <c r="A72" s="19">
        <v>68.0</v>
      </c>
      <c r="B72" s="36"/>
      <c r="C72" s="37"/>
      <c r="D72" s="38"/>
      <c r="E72" s="39"/>
      <c r="F72" s="24"/>
      <c r="G72" s="24"/>
      <c r="H72" s="24"/>
      <c r="I72" s="25"/>
      <c r="J72" s="24"/>
      <c r="K72" s="25"/>
      <c r="L72" s="24"/>
      <c r="M72" s="25"/>
      <c r="N72" s="24"/>
      <c r="O72" s="24"/>
      <c r="P72" s="27"/>
      <c r="Q72" s="28"/>
      <c r="R72" s="30"/>
      <c r="S72" s="30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</row>
    <row r="73" ht="39.0" hidden="1" customHeight="1">
      <c r="A73" s="19">
        <v>69.0</v>
      </c>
      <c r="B73" s="36"/>
      <c r="C73" s="37"/>
      <c r="D73" s="38"/>
      <c r="E73" s="39"/>
      <c r="F73" s="24"/>
      <c r="G73" s="24"/>
      <c r="H73" s="24"/>
      <c r="I73" s="25"/>
      <c r="J73" s="24"/>
      <c r="K73" s="25"/>
      <c r="L73" s="24"/>
      <c r="M73" s="25"/>
      <c r="N73" s="24"/>
      <c r="O73" s="24"/>
      <c r="P73" s="27"/>
      <c r="Q73" s="28"/>
      <c r="R73" s="30"/>
      <c r="S73" s="30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</row>
    <row r="74" ht="39.0" hidden="1" customHeight="1">
      <c r="A74" s="19">
        <v>70.0</v>
      </c>
      <c r="B74" s="36"/>
      <c r="C74" s="37"/>
      <c r="D74" s="38"/>
      <c r="E74" s="39"/>
      <c r="F74" s="24"/>
      <c r="G74" s="24"/>
      <c r="H74" s="24"/>
      <c r="I74" s="25"/>
      <c r="J74" s="24"/>
      <c r="K74" s="25"/>
      <c r="L74" s="24"/>
      <c r="M74" s="25"/>
      <c r="N74" s="24"/>
      <c r="O74" s="24"/>
      <c r="P74" s="27"/>
      <c r="Q74" s="28"/>
      <c r="R74" s="30"/>
      <c r="S74" s="30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</row>
    <row r="75" ht="39.0" hidden="1" customHeight="1">
      <c r="A75" s="19">
        <v>71.0</v>
      </c>
      <c r="B75" s="36"/>
      <c r="C75" s="37"/>
      <c r="D75" s="38"/>
      <c r="E75" s="39"/>
      <c r="F75" s="24"/>
      <c r="G75" s="24"/>
      <c r="H75" s="24"/>
      <c r="I75" s="25"/>
      <c r="J75" s="24"/>
      <c r="K75" s="25"/>
      <c r="L75" s="24"/>
      <c r="M75" s="25"/>
      <c r="N75" s="24"/>
      <c r="O75" s="24"/>
      <c r="P75" s="27"/>
      <c r="Q75" s="28"/>
      <c r="R75" s="30"/>
      <c r="S75" s="30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</row>
    <row r="76" ht="39.0" hidden="1" customHeight="1">
      <c r="A76" s="19">
        <v>72.0</v>
      </c>
      <c r="B76" s="36"/>
      <c r="C76" s="37"/>
      <c r="D76" s="38"/>
      <c r="E76" s="39"/>
      <c r="F76" s="24"/>
      <c r="G76" s="24"/>
      <c r="H76" s="24"/>
      <c r="I76" s="25"/>
      <c r="J76" s="24"/>
      <c r="K76" s="25"/>
      <c r="L76" s="24"/>
      <c r="M76" s="25"/>
      <c r="N76" s="24"/>
      <c r="O76" s="24"/>
      <c r="P76" s="27"/>
      <c r="Q76" s="28"/>
      <c r="R76" s="30"/>
      <c r="S76" s="30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</row>
    <row r="77" ht="39.0" hidden="1" customHeight="1">
      <c r="A77" s="19">
        <v>73.0</v>
      </c>
      <c r="B77" s="36"/>
      <c r="C77" s="37"/>
      <c r="D77" s="38"/>
      <c r="E77" s="39"/>
      <c r="F77" s="24"/>
      <c r="G77" s="24"/>
      <c r="H77" s="24"/>
      <c r="I77" s="25"/>
      <c r="J77" s="24"/>
      <c r="K77" s="25"/>
      <c r="L77" s="24"/>
      <c r="M77" s="25"/>
      <c r="N77" s="24"/>
      <c r="O77" s="24"/>
      <c r="P77" s="27"/>
      <c r="Q77" s="28"/>
      <c r="R77" s="30"/>
      <c r="S77" s="30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</row>
    <row r="78" ht="39.0" hidden="1" customHeight="1">
      <c r="A78" s="19">
        <v>74.0</v>
      </c>
      <c r="B78" s="36"/>
      <c r="C78" s="37"/>
      <c r="D78" s="38"/>
      <c r="E78" s="39"/>
      <c r="F78" s="24"/>
      <c r="G78" s="24"/>
      <c r="H78" s="24"/>
      <c r="I78" s="25"/>
      <c r="J78" s="24"/>
      <c r="K78" s="25"/>
      <c r="L78" s="24"/>
      <c r="M78" s="25"/>
      <c r="N78" s="24"/>
      <c r="O78" s="24"/>
      <c r="P78" s="27"/>
      <c r="Q78" s="28"/>
      <c r="R78" s="30"/>
      <c r="S78" s="30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</row>
    <row r="79" ht="42.0" customHeight="1">
      <c r="A79" s="40"/>
      <c r="B79" s="41"/>
      <c r="C79" s="42"/>
      <c r="D79" s="43"/>
      <c r="E79" s="43"/>
      <c r="F79" s="44">
        <f t="shared" ref="F79:O79" si="2">SUM(F6:F59)</f>
        <v>0</v>
      </c>
      <c r="G79" s="44">
        <f t="shared" si="2"/>
        <v>6500</v>
      </c>
      <c r="H79" s="44">
        <f t="shared" si="2"/>
        <v>12590</v>
      </c>
      <c r="I79" s="44">
        <f t="shared" si="2"/>
        <v>50030</v>
      </c>
      <c r="J79" s="44">
        <f t="shared" si="2"/>
        <v>3000</v>
      </c>
      <c r="K79" s="44">
        <f t="shared" si="2"/>
        <v>42500</v>
      </c>
      <c r="L79" s="44">
        <f t="shared" si="2"/>
        <v>0</v>
      </c>
      <c r="M79" s="44">
        <f t="shared" si="2"/>
        <v>6040</v>
      </c>
      <c r="N79" s="44">
        <f t="shared" si="2"/>
        <v>0</v>
      </c>
      <c r="O79" s="44">
        <f t="shared" si="2"/>
        <v>0</v>
      </c>
      <c r="P79" s="288"/>
      <c r="Q79" s="45">
        <f>SUM(Q6:Q61)</f>
        <v>-1000</v>
      </c>
      <c r="R79" s="43"/>
      <c r="S79" s="46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</row>
    <row r="80" ht="42.0" customHeight="1">
      <c r="A80" s="49"/>
      <c r="B80" s="50"/>
      <c r="C80" s="51"/>
      <c r="D80" s="51"/>
      <c r="E80" s="51"/>
      <c r="F80" s="52">
        <f>F79+G79+H79+I79+J79+K79+L79+M79+N79+O79</f>
        <v>120660</v>
      </c>
      <c r="G80" s="4"/>
      <c r="H80" s="4"/>
      <c r="I80" s="4"/>
      <c r="J80" s="4"/>
      <c r="K80" s="4"/>
      <c r="L80" s="4"/>
      <c r="M80" s="4"/>
      <c r="N80" s="4"/>
      <c r="O80" s="4"/>
      <c r="P80" s="289"/>
      <c r="Q80" s="53"/>
      <c r="R80" s="51"/>
      <c r="S80" s="54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55"/>
      <c r="B81" s="55"/>
      <c r="C81" s="55"/>
      <c r="D81" s="55"/>
      <c r="E81" s="31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56" t="s">
        <v>63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57" t="s">
        <v>2</v>
      </c>
      <c r="B83" s="58" t="s">
        <v>3</v>
      </c>
      <c r="C83" s="58" t="s">
        <v>4</v>
      </c>
      <c r="D83" s="58" t="s">
        <v>5</v>
      </c>
      <c r="E83" s="58" t="s">
        <v>6</v>
      </c>
      <c r="F83" s="59" t="s">
        <v>7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10"/>
      <c r="R83" s="58" t="s">
        <v>8</v>
      </c>
      <c r="S83" s="58" t="s">
        <v>9</v>
      </c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1"/>
      <c r="B84" s="12"/>
      <c r="C84" s="12"/>
      <c r="D84" s="12"/>
      <c r="E84" s="12"/>
      <c r="F84" s="60" t="s">
        <v>10</v>
      </c>
      <c r="G84" s="61" t="s">
        <v>11</v>
      </c>
      <c r="H84" s="10"/>
      <c r="I84" s="61" t="s">
        <v>12</v>
      </c>
      <c r="J84" s="10"/>
      <c r="K84" s="58" t="s">
        <v>13</v>
      </c>
      <c r="L84" s="62"/>
      <c r="M84" s="62"/>
      <c r="N84" s="229" t="s">
        <v>23</v>
      </c>
      <c r="O84" s="64" t="s">
        <v>1373</v>
      </c>
      <c r="P84" s="58" t="s">
        <v>14</v>
      </c>
      <c r="Q84" s="58" t="s">
        <v>15</v>
      </c>
      <c r="R84" s="12"/>
      <c r="S84" s="12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17"/>
      <c r="B85" s="10"/>
      <c r="C85" s="10"/>
      <c r="D85" s="10"/>
      <c r="E85" s="10"/>
      <c r="F85" s="10"/>
      <c r="G85" s="65" t="s">
        <v>16</v>
      </c>
      <c r="H85" s="63" t="s">
        <v>17</v>
      </c>
      <c r="I85" s="63" t="s">
        <v>18</v>
      </c>
      <c r="J85" s="63" t="s">
        <v>19</v>
      </c>
      <c r="K85" s="10"/>
      <c r="L85" s="63" t="s">
        <v>20</v>
      </c>
      <c r="M85" s="63" t="s">
        <v>21</v>
      </c>
      <c r="N85" s="229" t="s">
        <v>65</v>
      </c>
      <c r="O85" s="10"/>
      <c r="P85" s="10"/>
      <c r="Q85" s="10"/>
      <c r="R85" s="10"/>
      <c r="S85" s="10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66">
        <v>1.0</v>
      </c>
      <c r="B86" s="290"/>
      <c r="C86" s="291"/>
      <c r="D86" s="292"/>
      <c r="E86" s="293"/>
      <c r="F86" s="233"/>
      <c r="G86" s="234"/>
      <c r="H86" s="234"/>
      <c r="I86" s="234"/>
      <c r="J86" s="234"/>
      <c r="K86" s="234"/>
      <c r="L86" s="235"/>
      <c r="M86" s="234"/>
      <c r="N86" s="294"/>
      <c r="O86" s="237"/>
      <c r="P86" s="295"/>
      <c r="Q86" s="79">
        <f t="shared" ref="Q86:Q92" si="3">F86+G86+H86+I86+J86+K86+L86+M86+N86+O86-P86</f>
        <v>0</v>
      </c>
      <c r="R86" s="27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customHeight="1">
      <c r="A87" s="179">
        <v>2.0</v>
      </c>
      <c r="B87" s="100"/>
      <c r="C87" s="159"/>
      <c r="D87" s="160"/>
      <c r="E87" s="161"/>
      <c r="F87" s="71"/>
      <c r="G87" s="71"/>
      <c r="H87" s="71"/>
      <c r="I87" s="71"/>
      <c r="J87" s="71"/>
      <c r="K87" s="71"/>
      <c r="L87" s="71"/>
      <c r="M87" s="71"/>
      <c r="N87" s="162"/>
      <c r="O87" s="162"/>
      <c r="P87" s="163"/>
      <c r="Q87" s="79">
        <f t="shared" si="3"/>
        <v>0</v>
      </c>
      <c r="R87" s="30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customHeight="1">
      <c r="A88" s="66">
        <v>3.0</v>
      </c>
      <c r="B88" s="225"/>
      <c r="C88" s="159"/>
      <c r="D88" s="160"/>
      <c r="E88" s="161"/>
      <c r="F88" s="71"/>
      <c r="G88" s="71"/>
      <c r="H88" s="71"/>
      <c r="I88" s="71"/>
      <c r="J88" s="71"/>
      <c r="K88" s="71"/>
      <c r="L88" s="71"/>
      <c r="M88" s="71"/>
      <c r="N88" s="162"/>
      <c r="O88" s="72"/>
      <c r="P88" s="163"/>
      <c r="Q88" s="79">
        <f t="shared" si="3"/>
        <v>0</v>
      </c>
      <c r="R88" s="30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customHeight="1">
      <c r="A89" s="66">
        <v>4.0</v>
      </c>
      <c r="B89" s="225"/>
      <c r="C89" s="159"/>
      <c r="D89" s="160"/>
      <c r="E89" s="161"/>
      <c r="F89" s="71"/>
      <c r="G89" s="71"/>
      <c r="H89" s="71"/>
      <c r="I89" s="71"/>
      <c r="J89" s="71"/>
      <c r="K89" s="71"/>
      <c r="L89" s="71"/>
      <c r="M89" s="71"/>
      <c r="N89" s="162"/>
      <c r="O89" s="72"/>
      <c r="P89" s="163"/>
      <c r="Q89" s="79">
        <f t="shared" si="3"/>
        <v>0</v>
      </c>
      <c r="R89" s="30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66">
        <v>5.0</v>
      </c>
      <c r="B90" s="67"/>
      <c r="C90" s="68"/>
      <c r="D90" s="69"/>
      <c r="E90" s="70"/>
      <c r="F90" s="71"/>
      <c r="G90" s="71"/>
      <c r="H90" s="71"/>
      <c r="I90" s="71"/>
      <c r="J90" s="71"/>
      <c r="K90" s="71"/>
      <c r="L90" s="71"/>
      <c r="M90" s="71"/>
      <c r="N90" s="71"/>
      <c r="O90" s="72"/>
      <c r="P90" s="78"/>
      <c r="Q90" s="79">
        <f t="shared" si="3"/>
        <v>0</v>
      </c>
      <c r="R90" s="30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hidden="1" customHeight="1">
      <c r="A91" s="66">
        <v>6.0</v>
      </c>
      <c r="B91" s="36"/>
      <c r="C91" s="81"/>
      <c r="D91" s="81"/>
      <c r="E91" s="82"/>
      <c r="F91" s="71"/>
      <c r="G91" s="71"/>
      <c r="H91" s="71"/>
      <c r="I91" s="71"/>
      <c r="J91" s="71"/>
      <c r="K91" s="71"/>
      <c r="L91" s="71"/>
      <c r="M91" s="71"/>
      <c r="N91" s="71"/>
      <c r="O91" s="72"/>
      <c r="P91" s="78"/>
      <c r="Q91" s="79">
        <f t="shared" si="3"/>
        <v>0</v>
      </c>
      <c r="R91" s="30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hidden="1" customHeight="1">
      <c r="A92" s="83">
        <v>7.0</v>
      </c>
      <c r="B92" s="84"/>
      <c r="C92" s="75"/>
      <c r="D92" s="75"/>
      <c r="E92" s="75"/>
      <c r="F92" s="71"/>
      <c r="G92" s="71"/>
      <c r="H92" s="71"/>
      <c r="I92" s="71"/>
      <c r="J92" s="71"/>
      <c r="K92" s="71"/>
      <c r="L92" s="71"/>
      <c r="M92" s="71"/>
      <c r="N92" s="71"/>
      <c r="O92" s="72"/>
      <c r="P92" s="85"/>
      <c r="Q92" s="79">
        <f t="shared" si="3"/>
        <v>0</v>
      </c>
      <c r="R92" s="30"/>
      <c r="S92" s="73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86"/>
      <c r="B93" s="87"/>
      <c r="C93" s="88"/>
      <c r="D93" s="89" t="s">
        <v>66</v>
      </c>
      <c r="E93" s="62"/>
      <c r="F93" s="90">
        <f t="shared" ref="F93:P93" si="4">SUM(F86:F92)</f>
        <v>0</v>
      </c>
      <c r="G93" s="90">
        <f t="shared" si="4"/>
        <v>0</v>
      </c>
      <c r="H93" s="90">
        <f t="shared" si="4"/>
        <v>0</v>
      </c>
      <c r="I93" s="90">
        <f t="shared" si="4"/>
        <v>0</v>
      </c>
      <c r="J93" s="90">
        <f t="shared" si="4"/>
        <v>0</v>
      </c>
      <c r="K93" s="90">
        <f t="shared" si="4"/>
        <v>0</v>
      </c>
      <c r="L93" s="90">
        <f t="shared" si="4"/>
        <v>0</v>
      </c>
      <c r="M93" s="90">
        <f t="shared" si="4"/>
        <v>0</v>
      </c>
      <c r="N93" s="90">
        <f t="shared" si="4"/>
        <v>0</v>
      </c>
      <c r="O93" s="90">
        <f t="shared" si="4"/>
        <v>0</v>
      </c>
      <c r="P93" s="90">
        <f t="shared" si="4"/>
        <v>0</v>
      </c>
      <c r="Q93" s="91"/>
      <c r="R93" s="62"/>
      <c r="S93" s="73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42.0" customHeight="1">
      <c r="A94" s="55"/>
      <c r="B94" s="55"/>
      <c r="C94" s="55"/>
      <c r="D94" s="55"/>
      <c r="E94" s="31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ht="42.0" customHeight="1">
      <c r="A95" s="56" t="s">
        <v>67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</row>
    <row r="96" ht="42.0" customHeight="1">
      <c r="A96" s="57" t="s">
        <v>2</v>
      </c>
      <c r="B96" s="58" t="s">
        <v>3</v>
      </c>
      <c r="C96" s="58" t="s">
        <v>4</v>
      </c>
      <c r="D96" s="58" t="s">
        <v>5</v>
      </c>
      <c r="E96" s="58" t="s">
        <v>6</v>
      </c>
      <c r="F96" s="59" t="s">
        <v>7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10"/>
      <c r="R96" s="58" t="s">
        <v>8</v>
      </c>
      <c r="S96" s="58" t="s">
        <v>9</v>
      </c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</row>
    <row r="97" ht="42.0" customHeight="1">
      <c r="A97" s="11"/>
      <c r="B97" s="12"/>
      <c r="C97" s="12"/>
      <c r="D97" s="12"/>
      <c r="E97" s="12"/>
      <c r="F97" s="60" t="s">
        <v>10</v>
      </c>
      <c r="G97" s="61" t="s">
        <v>11</v>
      </c>
      <c r="H97" s="10"/>
      <c r="I97" s="61" t="s">
        <v>12</v>
      </c>
      <c r="J97" s="10"/>
      <c r="K97" s="58" t="s">
        <v>13</v>
      </c>
      <c r="L97" s="62"/>
      <c r="M97" s="62"/>
      <c r="N97" s="62"/>
      <c r="O97" s="64" t="s">
        <v>1374</v>
      </c>
      <c r="P97" s="58" t="s">
        <v>14</v>
      </c>
      <c r="Q97" s="58" t="s">
        <v>15</v>
      </c>
      <c r="R97" s="12"/>
      <c r="S97" s="12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</row>
    <row r="98" ht="42.0" customHeight="1">
      <c r="A98" s="17"/>
      <c r="B98" s="10"/>
      <c r="C98" s="10"/>
      <c r="D98" s="10"/>
      <c r="E98" s="10"/>
      <c r="F98" s="10"/>
      <c r="G98" s="65" t="s">
        <v>16</v>
      </c>
      <c r="H98" s="63" t="s">
        <v>17</v>
      </c>
      <c r="I98" s="63" t="s">
        <v>18</v>
      </c>
      <c r="J98" s="63" t="s">
        <v>19</v>
      </c>
      <c r="K98" s="10"/>
      <c r="L98" s="63" t="s">
        <v>20</v>
      </c>
      <c r="M98" s="63" t="s">
        <v>21</v>
      </c>
      <c r="N98" s="63" t="s">
        <v>22</v>
      </c>
      <c r="O98" s="10"/>
      <c r="P98" s="10"/>
      <c r="Q98" s="10"/>
      <c r="R98" s="10"/>
      <c r="S98" s="10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</row>
    <row r="99" ht="42.0" customHeight="1">
      <c r="A99" s="92">
        <v>1.0</v>
      </c>
      <c r="B99" s="240">
        <v>46196.0</v>
      </c>
      <c r="C99" s="166" t="s">
        <v>1375</v>
      </c>
      <c r="D99" s="167">
        <v>21828.0</v>
      </c>
      <c r="E99" s="167" t="s">
        <v>285</v>
      </c>
      <c r="F99" s="103"/>
      <c r="G99" s="71"/>
      <c r="H99" s="241">
        <v>28500.0</v>
      </c>
      <c r="I99" s="241"/>
      <c r="J99" s="231"/>
      <c r="K99" s="227"/>
      <c r="L99" s="162"/>
      <c r="M99" s="168"/>
      <c r="N99" s="222"/>
      <c r="O99" s="223"/>
      <c r="P99" s="207">
        <v>28500.0</v>
      </c>
      <c r="Q99" s="79">
        <f t="shared" ref="Q99:Q108" si="5">F99+G99+H99+I99+J99+K99+L99+M99+N99+O99-P99</f>
        <v>0</v>
      </c>
      <c r="R99" s="170"/>
      <c r="S99" s="73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</row>
    <row r="100" ht="42.0" customHeight="1">
      <c r="A100" s="239">
        <v>2.0</v>
      </c>
      <c r="B100" s="240">
        <v>46196.0</v>
      </c>
      <c r="C100" s="172" t="s">
        <v>1376</v>
      </c>
      <c r="D100" s="173">
        <v>21828.0</v>
      </c>
      <c r="E100" s="173" t="s">
        <v>285</v>
      </c>
      <c r="F100" s="103"/>
      <c r="G100" s="104"/>
      <c r="H100" s="105">
        <v>4000.0</v>
      </c>
      <c r="I100" s="104"/>
      <c r="J100" s="103"/>
      <c r="K100" s="203"/>
      <c r="L100" s="103"/>
      <c r="M100" s="111"/>
      <c r="N100" s="103"/>
      <c r="O100" s="73"/>
      <c r="P100" s="202">
        <v>4000.0</v>
      </c>
      <c r="Q100" s="79">
        <f t="shared" si="5"/>
        <v>0</v>
      </c>
      <c r="R100" s="99"/>
      <c r="S100" s="73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</row>
    <row r="101" ht="42.0" customHeight="1">
      <c r="A101" s="92">
        <v>3.0</v>
      </c>
      <c r="B101" s="242"/>
      <c r="C101" s="172"/>
      <c r="D101" s="205"/>
      <c r="E101" s="173"/>
      <c r="F101" s="103"/>
      <c r="G101" s="104"/>
      <c r="H101" s="162"/>
      <c r="I101" s="104"/>
      <c r="J101" s="103"/>
      <c r="K101" s="103"/>
      <c r="L101" s="103"/>
      <c r="M101" s="103"/>
      <c r="N101" s="103"/>
      <c r="O101" s="73"/>
      <c r="P101" s="202"/>
      <c r="Q101" s="79">
        <f t="shared" si="5"/>
        <v>0</v>
      </c>
      <c r="R101" s="99"/>
      <c r="S101" s="73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</row>
    <row r="102" ht="42.0" customHeight="1">
      <c r="A102" s="92">
        <v>4.0</v>
      </c>
      <c r="B102" s="243"/>
      <c r="C102" s="172"/>
      <c r="D102" s="173"/>
      <c r="E102" s="173"/>
      <c r="F102" s="103"/>
      <c r="G102" s="104"/>
      <c r="H102" s="105"/>
      <c r="I102" s="104"/>
      <c r="J102" s="103"/>
      <c r="K102" s="103"/>
      <c r="L102" s="103"/>
      <c r="M102" s="103"/>
      <c r="N102" s="103"/>
      <c r="O102" s="73"/>
      <c r="P102" s="169"/>
      <c r="Q102" s="79">
        <f t="shared" si="5"/>
        <v>0</v>
      </c>
      <c r="R102" s="99"/>
      <c r="S102" s="73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</row>
    <row r="103" ht="42.0" hidden="1" customHeight="1">
      <c r="A103" s="92">
        <v>5.0</v>
      </c>
      <c r="B103" s="244"/>
      <c r="C103" s="209"/>
      <c r="D103" s="210"/>
      <c r="E103" s="210"/>
      <c r="F103" s="120"/>
      <c r="G103" s="121"/>
      <c r="H103" s="211"/>
      <c r="I103" s="121"/>
      <c r="J103" s="120"/>
      <c r="K103" s="120"/>
      <c r="L103" s="120"/>
      <c r="M103" s="120"/>
      <c r="N103" s="120"/>
      <c r="O103" s="122"/>
      <c r="P103" s="212"/>
      <c r="Q103" s="79">
        <f t="shared" si="5"/>
        <v>0</v>
      </c>
      <c r="R103" s="99"/>
      <c r="S103" s="73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</row>
    <row r="104" ht="42.0" hidden="1" customHeight="1">
      <c r="A104" s="92">
        <v>6.0</v>
      </c>
      <c r="B104" s="244"/>
      <c r="C104" s="209"/>
      <c r="D104" s="210"/>
      <c r="E104" s="210"/>
      <c r="F104" s="120"/>
      <c r="G104" s="211"/>
      <c r="H104" s="211"/>
      <c r="I104" s="121"/>
      <c r="J104" s="120"/>
      <c r="K104" s="120"/>
      <c r="L104" s="120"/>
      <c r="M104" s="245"/>
      <c r="N104" s="120"/>
      <c r="O104" s="122"/>
      <c r="P104" s="212"/>
      <c r="Q104" s="79">
        <f t="shared" si="5"/>
        <v>0</v>
      </c>
      <c r="R104" s="99"/>
      <c r="S104" s="73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</row>
    <row r="105" ht="42.0" hidden="1" customHeight="1">
      <c r="A105" s="92">
        <v>7.0</v>
      </c>
      <c r="B105" s="124"/>
      <c r="C105" s="117"/>
      <c r="D105" s="119"/>
      <c r="E105" s="119"/>
      <c r="F105" s="120"/>
      <c r="G105" s="121"/>
      <c r="H105" s="121"/>
      <c r="I105" s="121"/>
      <c r="J105" s="120"/>
      <c r="K105" s="120"/>
      <c r="L105" s="120"/>
      <c r="M105" s="120"/>
      <c r="N105" s="120"/>
      <c r="O105" s="122"/>
      <c r="P105" s="177"/>
      <c r="Q105" s="79">
        <f t="shared" si="5"/>
        <v>0</v>
      </c>
      <c r="R105" s="99"/>
      <c r="S105" s="73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</row>
    <row r="106" ht="42.0" hidden="1" customHeight="1">
      <c r="A106" s="92">
        <v>8.0</v>
      </c>
      <c r="B106" s="124"/>
      <c r="C106" s="117"/>
      <c r="D106" s="119"/>
      <c r="E106" s="119"/>
      <c r="F106" s="120"/>
      <c r="G106" s="121"/>
      <c r="H106" s="121"/>
      <c r="I106" s="121"/>
      <c r="J106" s="120"/>
      <c r="K106" s="120"/>
      <c r="L106" s="120"/>
      <c r="M106" s="120"/>
      <c r="N106" s="120"/>
      <c r="O106" s="122"/>
      <c r="P106" s="177"/>
      <c r="Q106" s="79">
        <f t="shared" si="5"/>
        <v>0</v>
      </c>
      <c r="R106" s="99"/>
      <c r="S106" s="73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</row>
    <row r="107" ht="42.0" hidden="1" customHeight="1">
      <c r="A107" s="92">
        <v>9.0</v>
      </c>
      <c r="B107" s="124"/>
      <c r="C107" s="117"/>
      <c r="D107" s="119"/>
      <c r="E107" s="119"/>
      <c r="F107" s="120"/>
      <c r="G107" s="121"/>
      <c r="H107" s="121"/>
      <c r="I107" s="121"/>
      <c r="J107" s="120"/>
      <c r="K107" s="120"/>
      <c r="L107" s="120"/>
      <c r="M107" s="120"/>
      <c r="N107" s="120"/>
      <c r="O107" s="122"/>
      <c r="P107" s="177"/>
      <c r="Q107" s="79">
        <f t="shared" si="5"/>
        <v>0</v>
      </c>
      <c r="R107" s="99"/>
      <c r="S107" s="73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</row>
    <row r="108" ht="42.0" hidden="1" customHeight="1">
      <c r="A108" s="92">
        <v>10.0</v>
      </c>
      <c r="B108" s="124"/>
      <c r="C108" s="117"/>
      <c r="D108" s="125"/>
      <c r="E108" s="126"/>
      <c r="F108" s="120"/>
      <c r="G108" s="120"/>
      <c r="H108" s="127"/>
      <c r="I108" s="120"/>
      <c r="J108" s="120"/>
      <c r="K108" s="120"/>
      <c r="L108" s="120"/>
      <c r="M108" s="120"/>
      <c r="N108" s="120"/>
      <c r="O108" s="122"/>
      <c r="P108" s="121"/>
      <c r="Q108" s="79">
        <f t="shared" si="5"/>
        <v>0</v>
      </c>
      <c r="R108" s="99"/>
      <c r="S108" s="73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</row>
    <row r="109" ht="42.0" hidden="1" customHeight="1">
      <c r="A109" s="92"/>
      <c r="B109" s="128"/>
      <c r="C109" s="129"/>
      <c r="D109" s="130"/>
      <c r="E109" s="13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2"/>
      <c r="P109" s="120"/>
      <c r="Q109" s="79"/>
      <c r="R109" s="131"/>
      <c r="S109" s="73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</row>
    <row r="110" ht="42.0" customHeight="1">
      <c r="A110" s="86"/>
      <c r="B110" s="87"/>
      <c r="C110" s="88"/>
      <c r="D110" s="89" t="s">
        <v>66</v>
      </c>
      <c r="E110" s="62"/>
      <c r="F110" s="90">
        <f t="shared" ref="F110:P110" si="6">SUM(F99:F102)</f>
        <v>0</v>
      </c>
      <c r="G110" s="90">
        <f t="shared" si="6"/>
        <v>0</v>
      </c>
      <c r="H110" s="90">
        <f t="shared" si="6"/>
        <v>32500</v>
      </c>
      <c r="I110" s="90">
        <f t="shared" si="6"/>
        <v>0</v>
      </c>
      <c r="J110" s="90">
        <f t="shared" si="6"/>
        <v>0</v>
      </c>
      <c r="K110" s="90">
        <f t="shared" si="6"/>
        <v>0</v>
      </c>
      <c r="L110" s="90">
        <f t="shared" si="6"/>
        <v>0</v>
      </c>
      <c r="M110" s="90">
        <f t="shared" si="6"/>
        <v>0</v>
      </c>
      <c r="N110" s="90">
        <f t="shared" si="6"/>
        <v>0</v>
      </c>
      <c r="O110" s="90">
        <f t="shared" si="6"/>
        <v>0</v>
      </c>
      <c r="P110" s="90">
        <f t="shared" si="6"/>
        <v>32500</v>
      </c>
      <c r="Q110" s="91"/>
      <c r="R110" s="62"/>
      <c r="S110" s="73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</row>
    <row r="111" ht="42.0" customHeight="1">
      <c r="A111" s="55"/>
      <c r="B111" s="55"/>
      <c r="C111" s="55"/>
      <c r="D111" s="55"/>
      <c r="E111" s="132"/>
      <c r="F111" s="133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</row>
    <row r="112" ht="42.0" customHeight="1">
      <c r="A112" s="55"/>
      <c r="B112" s="55"/>
      <c r="C112" s="55"/>
      <c r="D112" s="55"/>
      <c r="E112" s="132"/>
      <c r="F112" s="133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</row>
    <row r="113" ht="51.0" customHeight="1">
      <c r="A113" s="2"/>
      <c r="B113" s="2"/>
      <c r="C113" s="2"/>
      <c r="D113" s="2"/>
      <c r="E113" s="134" t="s">
        <v>73</v>
      </c>
      <c r="F113" s="178" t="s">
        <v>139</v>
      </c>
      <c r="G113" s="2"/>
      <c r="H113" s="2"/>
      <c r="I113" s="2"/>
      <c r="J113" s="136" t="s">
        <v>75</v>
      </c>
      <c r="K113" s="136"/>
      <c r="L113" s="136"/>
      <c r="M113" s="136"/>
      <c r="N113" s="137"/>
      <c r="O113" s="137"/>
      <c r="P113" s="138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134" t="s">
        <v>76</v>
      </c>
      <c r="F114" s="178" t="s">
        <v>139</v>
      </c>
      <c r="G114" s="2"/>
      <c r="H114" s="2"/>
      <c r="I114" s="2"/>
      <c r="J114" s="139" t="s">
        <v>77</v>
      </c>
      <c r="K114" s="139"/>
      <c r="L114" s="139"/>
      <c r="M114" s="139"/>
      <c r="N114" s="139"/>
      <c r="O114" s="139"/>
      <c r="P114" s="140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134" t="s">
        <v>78</v>
      </c>
      <c r="F115" s="178" t="s">
        <v>139</v>
      </c>
      <c r="G115" s="2"/>
      <c r="H115" s="2"/>
      <c r="I115" s="2"/>
      <c r="J115" s="141"/>
      <c r="K115" s="142"/>
      <c r="L115" s="142"/>
      <c r="M115" s="142"/>
      <c r="N115" s="142"/>
      <c r="O115" s="142"/>
      <c r="P115" s="142"/>
      <c r="Q115" s="143"/>
      <c r="R115" s="31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134" t="s">
        <v>79</v>
      </c>
      <c r="F116" s="178" t="s">
        <v>139</v>
      </c>
      <c r="G116" s="2"/>
      <c r="H116" s="2"/>
      <c r="I116" s="2"/>
      <c r="J116" s="144"/>
      <c r="K116" s="144"/>
      <c r="L116" s="144"/>
      <c r="M116" s="144"/>
      <c r="N116" s="144"/>
      <c r="O116" s="144"/>
      <c r="P116" s="55"/>
      <c r="Q116" s="55"/>
      <c r="R116" s="55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134" t="s">
        <v>1377</v>
      </c>
      <c r="F117" s="178" t="s">
        <v>139</v>
      </c>
      <c r="G117" s="2"/>
      <c r="H117" s="2"/>
      <c r="I117" s="2"/>
      <c r="J117" s="144"/>
      <c r="K117" s="144"/>
      <c r="L117" s="144"/>
      <c r="M117" s="144"/>
      <c r="N117" s="144"/>
      <c r="O117" s="144"/>
      <c r="P117" s="145"/>
      <c r="Q117" s="55"/>
      <c r="R117" s="55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134" t="s">
        <v>81</v>
      </c>
      <c r="F118" s="178" t="s">
        <v>139</v>
      </c>
      <c r="G118" s="2"/>
      <c r="H118" s="2"/>
      <c r="I118" s="2"/>
      <c r="J118" s="146"/>
      <c r="K118" s="146"/>
      <c r="L118" s="146"/>
      <c r="M118" s="146"/>
      <c r="N118" s="55"/>
      <c r="O118" s="55"/>
      <c r="P118" s="145"/>
      <c r="Q118" s="55"/>
      <c r="R118" s="55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134" t="s">
        <v>82</v>
      </c>
      <c r="F119" s="178" t="s">
        <v>139</v>
      </c>
      <c r="G119" s="2"/>
      <c r="H119" s="2"/>
      <c r="I119" s="2"/>
      <c r="J119" s="55"/>
      <c r="K119" s="55"/>
      <c r="L119" s="147"/>
      <c r="M119" s="55"/>
      <c r="N119" s="55"/>
      <c r="O119" s="55"/>
      <c r="P119" s="145"/>
      <c r="Q119" s="55"/>
      <c r="R119" s="55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55"/>
      <c r="K120" s="55"/>
      <c r="L120" s="55"/>
      <c r="M120" s="55"/>
      <c r="N120" s="55"/>
      <c r="O120" s="55"/>
      <c r="P120" s="55"/>
      <c r="Q120" s="55"/>
      <c r="R120" s="55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</sheetData>
  <mergeCells count="49">
    <mergeCell ref="F97:F98"/>
    <mergeCell ref="G97:H97"/>
    <mergeCell ref="I97:J97"/>
    <mergeCell ref="K97:K98"/>
    <mergeCell ref="O97:O98"/>
    <mergeCell ref="P97:P98"/>
    <mergeCell ref="A95:S95"/>
    <mergeCell ref="A96:A98"/>
    <mergeCell ref="B96:B98"/>
    <mergeCell ref="C96:C98"/>
    <mergeCell ref="D96:D98"/>
    <mergeCell ref="E96:E98"/>
    <mergeCell ref="F96:Q96"/>
    <mergeCell ref="Q97:Q9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80:O80"/>
    <mergeCell ref="A83:A85"/>
    <mergeCell ref="B83:B85"/>
    <mergeCell ref="C83:C85"/>
    <mergeCell ref="D83:D85"/>
    <mergeCell ref="E83:E85"/>
    <mergeCell ref="K84:K85"/>
    <mergeCell ref="O84:O85"/>
    <mergeCell ref="P84:P85"/>
    <mergeCell ref="Q84:Q85"/>
    <mergeCell ref="A82:S82"/>
    <mergeCell ref="F83:Q83"/>
    <mergeCell ref="R83:R85"/>
    <mergeCell ref="S83:S85"/>
    <mergeCell ref="F84:F85"/>
    <mergeCell ref="G84:H84"/>
    <mergeCell ref="I84:J84"/>
    <mergeCell ref="R96:R98"/>
    <mergeCell ref="S96:S9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1378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46197.0</v>
      </c>
      <c r="C6" s="21" t="s">
        <v>1379</v>
      </c>
      <c r="D6" s="22">
        <v>21818.0</v>
      </c>
      <c r="E6" s="23" t="s">
        <v>25</v>
      </c>
      <c r="F6" s="26"/>
      <c r="G6" s="24"/>
      <c r="H6" s="24"/>
      <c r="I6" s="32"/>
      <c r="J6" s="26">
        <v>200.0</v>
      </c>
      <c r="K6" s="26"/>
      <c r="L6" s="24"/>
      <c r="M6" s="25"/>
      <c r="N6" s="24"/>
      <c r="O6" s="26"/>
      <c r="P6" s="27">
        <v>200.0</v>
      </c>
      <c r="Q6" s="228">
        <f t="shared" ref="Q6:Q61" si="1">F6+G6+H6+I6+J6+K6+L6+M6+N6+O6+O6-P6</f>
        <v>0</v>
      </c>
      <c r="R6" s="230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46197.0</v>
      </c>
      <c r="C7" s="21" t="s">
        <v>1380</v>
      </c>
      <c r="D7" s="22">
        <v>124603.0</v>
      </c>
      <c r="E7" s="23" t="s">
        <v>1381</v>
      </c>
      <c r="F7" s="24"/>
      <c r="G7" s="24"/>
      <c r="H7" s="24"/>
      <c r="I7" s="32">
        <v>350.0</v>
      </c>
      <c r="J7" s="26"/>
      <c r="K7" s="24"/>
      <c r="L7" s="24"/>
      <c r="M7" s="32"/>
      <c r="N7" s="24"/>
      <c r="O7" s="24"/>
      <c r="P7" s="27">
        <v>350.0</v>
      </c>
      <c r="Q7" s="228">
        <f t="shared" si="1"/>
        <v>0</v>
      </c>
      <c r="R7" s="230" t="s">
        <v>26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46197.0</v>
      </c>
      <c r="C8" s="21" t="s">
        <v>1382</v>
      </c>
      <c r="D8" s="22">
        <v>124604.0</v>
      </c>
      <c r="E8" s="23" t="s">
        <v>1383</v>
      </c>
      <c r="F8" s="24"/>
      <c r="G8" s="24"/>
      <c r="H8" s="24"/>
      <c r="I8" s="32"/>
      <c r="J8" s="26"/>
      <c r="K8" s="26"/>
      <c r="L8" s="24"/>
      <c r="M8" s="32">
        <v>3250.0</v>
      </c>
      <c r="N8" s="24"/>
      <c r="O8" s="24"/>
      <c r="P8" s="27">
        <v>3250.0</v>
      </c>
      <c r="Q8" s="228">
        <f t="shared" si="1"/>
        <v>0</v>
      </c>
      <c r="R8" s="230" t="s">
        <v>26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46197.0</v>
      </c>
      <c r="C9" s="21" t="s">
        <v>1384</v>
      </c>
      <c r="D9" s="22">
        <v>50595.0</v>
      </c>
      <c r="E9" s="23" t="s">
        <v>45</v>
      </c>
      <c r="F9" s="26"/>
      <c r="G9" s="26"/>
      <c r="H9" s="24"/>
      <c r="I9" s="32">
        <v>5450.0</v>
      </c>
      <c r="J9" s="26"/>
      <c r="K9" s="26"/>
      <c r="L9" s="24"/>
      <c r="M9" s="25"/>
      <c r="N9" s="24"/>
      <c r="O9" s="24"/>
      <c r="P9" s="27">
        <v>5450.0</v>
      </c>
      <c r="Q9" s="228">
        <f t="shared" si="1"/>
        <v>0</v>
      </c>
      <c r="R9" s="230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46197.0</v>
      </c>
      <c r="C10" s="21" t="s">
        <v>1385</v>
      </c>
      <c r="D10" s="22">
        <v>21384.0</v>
      </c>
      <c r="E10" s="23" t="s">
        <v>897</v>
      </c>
      <c r="F10" s="24"/>
      <c r="G10" s="24"/>
      <c r="H10" s="24"/>
      <c r="I10" s="32"/>
      <c r="J10" s="26"/>
      <c r="K10" s="26"/>
      <c r="L10" s="24"/>
      <c r="M10" s="32">
        <v>400.0</v>
      </c>
      <c r="N10" s="24"/>
      <c r="O10" s="24"/>
      <c r="P10" s="27">
        <v>400.0</v>
      </c>
      <c r="Q10" s="228">
        <f t="shared" si="1"/>
        <v>0</v>
      </c>
      <c r="R10" s="230" t="s">
        <v>26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46197.0</v>
      </c>
      <c r="C11" s="21" t="s">
        <v>1386</v>
      </c>
      <c r="D11" s="22">
        <v>35227.0</v>
      </c>
      <c r="E11" s="23" t="s">
        <v>92</v>
      </c>
      <c r="F11" s="26">
        <v>500.0</v>
      </c>
      <c r="G11" s="26"/>
      <c r="H11" s="24"/>
      <c r="I11" s="32">
        <v>4000.0</v>
      </c>
      <c r="J11" s="26"/>
      <c r="K11" s="26"/>
      <c r="L11" s="24"/>
      <c r="M11" s="32"/>
      <c r="N11" s="24"/>
      <c r="O11" s="24"/>
      <c r="P11" s="27">
        <v>4500.0</v>
      </c>
      <c r="Q11" s="228">
        <f t="shared" si="1"/>
        <v>0</v>
      </c>
      <c r="R11" s="230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46197.0</v>
      </c>
      <c r="C12" s="21" t="s">
        <v>1387</v>
      </c>
      <c r="D12" s="22">
        <v>51040.0</v>
      </c>
      <c r="E12" s="23" t="s">
        <v>1388</v>
      </c>
      <c r="F12" s="26"/>
      <c r="G12" s="26"/>
      <c r="H12" s="24"/>
      <c r="I12" s="32">
        <v>2600.0</v>
      </c>
      <c r="J12" s="26"/>
      <c r="K12" s="26"/>
      <c r="L12" s="24"/>
      <c r="M12" s="32"/>
      <c r="N12" s="24"/>
      <c r="O12" s="24"/>
      <c r="P12" s="27">
        <v>2600.0</v>
      </c>
      <c r="Q12" s="228">
        <f t="shared" si="1"/>
        <v>0</v>
      </c>
      <c r="R12" s="230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46197.0</v>
      </c>
      <c r="C13" s="21" t="s">
        <v>1389</v>
      </c>
      <c r="D13" s="22">
        <v>21818.0</v>
      </c>
      <c r="E13" s="23" t="s">
        <v>25</v>
      </c>
      <c r="F13" s="26"/>
      <c r="G13" s="24"/>
      <c r="H13" s="24"/>
      <c r="I13" s="32"/>
      <c r="J13" s="26"/>
      <c r="K13" s="26">
        <v>300.0</v>
      </c>
      <c r="L13" s="24"/>
      <c r="M13" s="32"/>
      <c r="N13" s="24"/>
      <c r="O13" s="24"/>
      <c r="P13" s="27">
        <v>300.0</v>
      </c>
      <c r="Q13" s="228">
        <f t="shared" si="1"/>
        <v>0</v>
      </c>
      <c r="R13" s="230" t="s">
        <v>35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46197.0</v>
      </c>
      <c r="C14" s="21" t="s">
        <v>1390</v>
      </c>
      <c r="D14" s="22">
        <v>21818.0</v>
      </c>
      <c r="E14" s="23" t="s">
        <v>25</v>
      </c>
      <c r="F14" s="26"/>
      <c r="G14" s="26"/>
      <c r="H14" s="26"/>
      <c r="I14" s="32"/>
      <c r="J14" s="26"/>
      <c r="K14" s="26">
        <v>900.0</v>
      </c>
      <c r="L14" s="24"/>
      <c r="M14" s="32"/>
      <c r="N14" s="24"/>
      <c r="O14" s="24"/>
      <c r="P14" s="27">
        <v>900.0</v>
      </c>
      <c r="Q14" s="228">
        <f t="shared" si="1"/>
        <v>0</v>
      </c>
      <c r="R14" s="230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46197.0</v>
      </c>
      <c r="C15" s="21" t="s">
        <v>1391</v>
      </c>
      <c r="D15" s="22">
        <v>124531.0</v>
      </c>
      <c r="E15" s="23" t="s">
        <v>1392</v>
      </c>
      <c r="F15" s="26"/>
      <c r="G15" s="24"/>
      <c r="H15" s="24"/>
      <c r="I15" s="32">
        <v>100.0</v>
      </c>
      <c r="J15" s="26"/>
      <c r="K15" s="26"/>
      <c r="L15" s="24"/>
      <c r="M15" s="32"/>
      <c r="N15" s="24"/>
      <c r="O15" s="24"/>
      <c r="P15" s="27">
        <v>100.0</v>
      </c>
      <c r="Q15" s="228">
        <f t="shared" si="1"/>
        <v>0</v>
      </c>
      <c r="R15" s="230" t="s">
        <v>26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46197.0</v>
      </c>
      <c r="C16" s="21" t="s">
        <v>1393</v>
      </c>
      <c r="D16" s="22">
        <v>32700.0</v>
      </c>
      <c r="E16" s="23" t="s">
        <v>1015</v>
      </c>
      <c r="F16" s="26"/>
      <c r="G16" s="26"/>
      <c r="H16" s="24"/>
      <c r="I16" s="32"/>
      <c r="J16" s="26">
        <v>5100.0</v>
      </c>
      <c r="K16" s="26"/>
      <c r="L16" s="24"/>
      <c r="M16" s="32"/>
      <c r="N16" s="24"/>
      <c r="O16" s="24"/>
      <c r="P16" s="27">
        <v>5100.0</v>
      </c>
      <c r="Q16" s="228">
        <f t="shared" si="1"/>
        <v>0</v>
      </c>
      <c r="R16" s="230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46197.0</v>
      </c>
      <c r="C17" s="21" t="s">
        <v>1394</v>
      </c>
      <c r="D17" s="22">
        <v>10250.0</v>
      </c>
      <c r="E17" s="23" t="s">
        <v>41</v>
      </c>
      <c r="F17" s="26"/>
      <c r="G17" s="24"/>
      <c r="H17" s="24"/>
      <c r="I17" s="32">
        <v>10000.0</v>
      </c>
      <c r="J17" s="26"/>
      <c r="K17" s="26"/>
      <c r="L17" s="24"/>
      <c r="M17" s="32"/>
      <c r="N17" s="24"/>
      <c r="O17" s="24"/>
      <c r="P17" s="27">
        <v>10000.0</v>
      </c>
      <c r="Q17" s="228">
        <f t="shared" si="1"/>
        <v>0</v>
      </c>
      <c r="R17" s="230" t="s">
        <v>26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46197.0</v>
      </c>
      <c r="C18" s="21" t="s">
        <v>1395</v>
      </c>
      <c r="D18" s="22">
        <v>52373.0</v>
      </c>
      <c r="E18" s="23" t="s">
        <v>438</v>
      </c>
      <c r="F18" s="26"/>
      <c r="G18" s="26"/>
      <c r="H18" s="24"/>
      <c r="I18" s="32"/>
      <c r="J18" s="26">
        <v>6000.0</v>
      </c>
      <c r="K18" s="26"/>
      <c r="L18" s="24"/>
      <c r="M18" s="32"/>
      <c r="N18" s="24"/>
      <c r="O18" s="24"/>
      <c r="P18" s="27">
        <v>6000.0</v>
      </c>
      <c r="Q18" s="228">
        <f t="shared" si="1"/>
        <v>0</v>
      </c>
      <c r="R18" s="230" t="s">
        <v>26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46197.0</v>
      </c>
      <c r="C19" s="21" t="s">
        <v>1396</v>
      </c>
      <c r="D19" s="22">
        <v>119912.0</v>
      </c>
      <c r="E19" s="23" t="s">
        <v>617</v>
      </c>
      <c r="F19" s="26"/>
      <c r="G19" s="24"/>
      <c r="H19" s="24"/>
      <c r="I19" s="32">
        <v>50.0</v>
      </c>
      <c r="J19" s="26"/>
      <c r="K19" s="26"/>
      <c r="L19" s="24"/>
      <c r="M19" s="32"/>
      <c r="N19" s="24"/>
      <c r="O19" s="24"/>
      <c r="P19" s="27">
        <v>50.0</v>
      </c>
      <c r="Q19" s="228">
        <f t="shared" si="1"/>
        <v>0</v>
      </c>
      <c r="R19" s="230" t="s">
        <v>26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46197.0</v>
      </c>
      <c r="C20" s="21" t="s">
        <v>1397</v>
      </c>
      <c r="D20" s="22">
        <v>24368.0</v>
      </c>
      <c r="E20" s="23" t="s">
        <v>205</v>
      </c>
      <c r="F20" s="26"/>
      <c r="G20" s="26"/>
      <c r="H20" s="26"/>
      <c r="I20" s="32"/>
      <c r="J20" s="26"/>
      <c r="K20" s="26">
        <v>300.0</v>
      </c>
      <c r="L20" s="24"/>
      <c r="M20" s="32"/>
      <c r="N20" s="24"/>
      <c r="O20" s="24"/>
      <c r="P20" s="27">
        <v>300.0</v>
      </c>
      <c r="Q20" s="228">
        <f t="shared" si="1"/>
        <v>0</v>
      </c>
      <c r="R20" s="230" t="s">
        <v>35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46197.0</v>
      </c>
      <c r="C21" s="21" t="s">
        <v>1398</v>
      </c>
      <c r="D21" s="22">
        <v>100663.0</v>
      </c>
      <c r="E21" s="23" t="s">
        <v>1399</v>
      </c>
      <c r="F21" s="26">
        <v>3320.0</v>
      </c>
      <c r="G21" s="26"/>
      <c r="H21" s="26"/>
      <c r="I21" s="32"/>
      <c r="J21" s="26"/>
      <c r="K21" s="26"/>
      <c r="L21" s="24"/>
      <c r="M21" s="32"/>
      <c r="N21" s="24"/>
      <c r="O21" s="24"/>
      <c r="P21" s="27">
        <v>3320.0</v>
      </c>
      <c r="Q21" s="228">
        <f t="shared" si="1"/>
        <v>0</v>
      </c>
      <c r="R21" s="230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46196.0</v>
      </c>
      <c r="C22" s="21" t="s">
        <v>1400</v>
      </c>
      <c r="D22" s="22">
        <v>124531.0</v>
      </c>
      <c r="E22" s="23" t="s">
        <v>1392</v>
      </c>
      <c r="F22" s="26"/>
      <c r="G22" s="26"/>
      <c r="H22" s="26"/>
      <c r="I22" s="32"/>
      <c r="J22" s="26"/>
      <c r="K22" s="24"/>
      <c r="L22" s="24"/>
      <c r="M22" s="32">
        <v>300.0</v>
      </c>
      <c r="N22" s="24"/>
      <c r="O22" s="24"/>
      <c r="P22" s="27">
        <v>300.0</v>
      </c>
      <c r="Q22" s="228">
        <f t="shared" si="1"/>
        <v>0</v>
      </c>
      <c r="R22" s="230">
        <v>118130.0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46196.0</v>
      </c>
      <c r="C23" s="21" t="s">
        <v>1401</v>
      </c>
      <c r="D23" s="22">
        <v>124531.0</v>
      </c>
      <c r="E23" s="23" t="s">
        <v>1392</v>
      </c>
      <c r="F23" s="26"/>
      <c r="G23" s="26"/>
      <c r="H23" s="26"/>
      <c r="I23" s="32"/>
      <c r="J23" s="26"/>
      <c r="K23" s="26">
        <v>2950.0</v>
      </c>
      <c r="L23" s="24"/>
      <c r="M23" s="32"/>
      <c r="N23" s="24"/>
      <c r="O23" s="24"/>
      <c r="P23" s="27">
        <v>2950.0</v>
      </c>
      <c r="Q23" s="228">
        <f t="shared" si="1"/>
        <v>0</v>
      </c>
      <c r="R23" s="230">
        <v>108364.0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46197.0</v>
      </c>
      <c r="C24" s="21" t="s">
        <v>1402</v>
      </c>
      <c r="D24" s="22">
        <v>119912.0</v>
      </c>
      <c r="E24" s="23" t="s">
        <v>617</v>
      </c>
      <c r="F24" s="26"/>
      <c r="G24" s="26"/>
      <c r="H24" s="26">
        <v>5800.0</v>
      </c>
      <c r="I24" s="32"/>
      <c r="J24" s="26"/>
      <c r="K24" s="26"/>
      <c r="L24" s="24"/>
      <c r="M24" s="32"/>
      <c r="N24" s="24"/>
      <c r="O24" s="24"/>
      <c r="P24" s="27">
        <v>5800.0</v>
      </c>
      <c r="Q24" s="228">
        <f t="shared" si="1"/>
        <v>0</v>
      </c>
      <c r="R24" s="230">
        <v>119912.0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46197.0</v>
      </c>
      <c r="C25" s="21" t="s">
        <v>1403</v>
      </c>
      <c r="D25" s="22">
        <v>77658.0</v>
      </c>
      <c r="E25" s="23" t="s">
        <v>1404</v>
      </c>
      <c r="F25" s="26"/>
      <c r="G25" s="26"/>
      <c r="H25" s="26">
        <v>25050.0</v>
      </c>
      <c r="I25" s="32"/>
      <c r="J25" s="26"/>
      <c r="K25" s="26"/>
      <c r="L25" s="24"/>
      <c r="M25" s="32"/>
      <c r="N25" s="24"/>
      <c r="O25" s="24"/>
      <c r="P25" s="27">
        <v>25050.0</v>
      </c>
      <c r="Q25" s="228">
        <f t="shared" si="1"/>
        <v>0</v>
      </c>
      <c r="R25" s="230">
        <v>77658.0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/>
      <c r="B26" s="20"/>
      <c r="C26" s="21"/>
      <c r="D26" s="22"/>
      <c r="E26" s="23"/>
      <c r="F26" s="26"/>
      <c r="G26" s="24"/>
      <c r="H26" s="26"/>
      <c r="I26" s="32"/>
      <c r="J26" s="26"/>
      <c r="K26" s="26"/>
      <c r="L26" s="24"/>
      <c r="M26" s="32"/>
      <c r="N26" s="24"/>
      <c r="O26" s="24"/>
      <c r="P26" s="27"/>
      <c r="Q26" s="228">
        <f t="shared" si="1"/>
        <v>0</v>
      </c>
      <c r="R26" s="2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hidden="1" customHeight="1">
      <c r="A27" s="19"/>
      <c r="B27" s="20"/>
      <c r="C27" s="21"/>
      <c r="D27" s="22"/>
      <c r="E27" s="23"/>
      <c r="F27" s="24"/>
      <c r="G27" s="24"/>
      <c r="H27" s="26"/>
      <c r="I27" s="32"/>
      <c r="J27" s="26"/>
      <c r="K27" s="26"/>
      <c r="L27" s="24"/>
      <c r="M27" s="32"/>
      <c r="N27" s="24"/>
      <c r="O27" s="24"/>
      <c r="P27" s="27"/>
      <c r="Q27" s="2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/>
      <c r="B28" s="20"/>
      <c r="C28" s="21"/>
      <c r="D28" s="22"/>
      <c r="E28" s="23"/>
      <c r="F28" s="24"/>
      <c r="G28" s="24"/>
      <c r="H28" s="26"/>
      <c r="I28" s="32"/>
      <c r="J28" s="26"/>
      <c r="K28" s="24"/>
      <c r="L28" s="24"/>
      <c r="M28" s="32"/>
      <c r="N28" s="24"/>
      <c r="O28" s="24"/>
      <c r="P28" s="27"/>
      <c r="Q28" s="2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/>
      <c r="B29" s="20"/>
      <c r="C29" s="21"/>
      <c r="D29" s="22"/>
      <c r="E29" s="23"/>
      <c r="F29" s="24"/>
      <c r="G29" s="24"/>
      <c r="H29" s="26"/>
      <c r="I29" s="32"/>
      <c r="J29" s="24"/>
      <c r="K29" s="24"/>
      <c r="L29" s="24"/>
      <c r="M29" s="32"/>
      <c r="N29" s="24"/>
      <c r="O29" s="24"/>
      <c r="P29" s="27"/>
      <c r="Q29" s="2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/>
      <c r="B30" s="20"/>
      <c r="C30" s="21"/>
      <c r="D30" s="22"/>
      <c r="E30" s="23"/>
      <c r="F30" s="26"/>
      <c r="G30" s="26"/>
      <c r="H30" s="26"/>
      <c r="I30" s="25"/>
      <c r="J30" s="24"/>
      <c r="K30" s="26"/>
      <c r="L30" s="24"/>
      <c r="M30" s="32"/>
      <c r="N30" s="24"/>
      <c r="O30" s="24"/>
      <c r="P30" s="27"/>
      <c r="Q30" s="2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/>
      <c r="B31" s="20"/>
      <c r="C31" s="21"/>
      <c r="D31" s="22"/>
      <c r="E31" s="23"/>
      <c r="F31" s="26"/>
      <c r="G31" s="24"/>
      <c r="H31" s="26"/>
      <c r="I31" s="32"/>
      <c r="J31" s="24"/>
      <c r="K31" s="24"/>
      <c r="L31" s="24"/>
      <c r="M31" s="32"/>
      <c r="N31" s="24"/>
      <c r="O31" s="26"/>
      <c r="P31" s="27"/>
      <c r="Q31" s="2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87"/>
      <c r="C32" s="21"/>
      <c r="D32" s="22"/>
      <c r="E32" s="23"/>
      <c r="F32" s="26"/>
      <c r="G32" s="24"/>
      <c r="H32" s="26"/>
      <c r="I32" s="32"/>
      <c r="J32" s="24"/>
      <c r="K32" s="24"/>
      <c r="L32" s="24"/>
      <c r="M32" s="32"/>
      <c r="N32" s="24"/>
      <c r="O32" s="24"/>
      <c r="P32" s="27"/>
      <c r="Q32" s="228">
        <f t="shared" si="1"/>
        <v>0</v>
      </c>
      <c r="R32" s="27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6"/>
      <c r="G33" s="24"/>
      <c r="H33" s="26"/>
      <c r="I33" s="25"/>
      <c r="J33" s="24"/>
      <c r="K33" s="26"/>
      <c r="L33" s="24"/>
      <c r="M33" s="25"/>
      <c r="N33" s="24"/>
      <c r="O33" s="24"/>
      <c r="P33" s="27"/>
      <c r="Q33" s="228">
        <f t="shared" si="1"/>
        <v>0</v>
      </c>
      <c r="R33" s="27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6"/>
      <c r="G34" s="24"/>
      <c r="H34" s="24"/>
      <c r="I34" s="25"/>
      <c r="J34" s="24"/>
      <c r="K34" s="26"/>
      <c r="L34" s="24"/>
      <c r="M34" s="32"/>
      <c r="N34" s="24"/>
      <c r="O34" s="24"/>
      <c r="P34" s="27"/>
      <c r="Q34" s="228">
        <f t="shared" si="1"/>
        <v>0</v>
      </c>
      <c r="R34" s="27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20"/>
      <c r="C35" s="21"/>
      <c r="D35" s="22"/>
      <c r="E35" s="23"/>
      <c r="F35" s="26"/>
      <c r="G35" s="26"/>
      <c r="H35" s="24"/>
      <c r="I35" s="25"/>
      <c r="J35" s="24"/>
      <c r="K35" s="24"/>
      <c r="L35" s="24"/>
      <c r="M35" s="25"/>
      <c r="N35" s="24"/>
      <c r="O35" s="24"/>
      <c r="P35" s="27"/>
      <c r="Q35" s="228">
        <f t="shared" si="1"/>
        <v>0</v>
      </c>
      <c r="R35" s="27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6"/>
      <c r="G36" s="24"/>
      <c r="H36" s="26"/>
      <c r="I36" s="25"/>
      <c r="J36" s="24"/>
      <c r="K36" s="24"/>
      <c r="L36" s="24"/>
      <c r="M36" s="32"/>
      <c r="N36" s="24"/>
      <c r="O36" s="24"/>
      <c r="P36" s="27"/>
      <c r="Q36" s="228">
        <f t="shared" si="1"/>
        <v>0</v>
      </c>
      <c r="R36" s="27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6"/>
      <c r="G37" s="24"/>
      <c r="H37" s="26"/>
      <c r="I37" s="25"/>
      <c r="J37" s="24"/>
      <c r="K37" s="24"/>
      <c r="L37" s="24"/>
      <c r="M37" s="25"/>
      <c r="N37" s="24"/>
      <c r="O37" s="24"/>
      <c r="P37" s="27"/>
      <c r="Q37" s="228">
        <f t="shared" si="1"/>
        <v>0</v>
      </c>
      <c r="R37" s="27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6"/>
      <c r="G38" s="24"/>
      <c r="H38" s="24"/>
      <c r="I38" s="32"/>
      <c r="J38" s="24"/>
      <c r="K38" s="24"/>
      <c r="L38" s="24"/>
      <c r="M38" s="32"/>
      <c r="N38" s="24"/>
      <c r="O38" s="24"/>
      <c r="P38" s="27"/>
      <c r="Q38" s="228">
        <f t="shared" si="1"/>
        <v>0</v>
      </c>
      <c r="R38" s="27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0"/>
      <c r="C39" s="21"/>
      <c r="D39" s="22"/>
      <c r="E39" s="23"/>
      <c r="F39" s="26"/>
      <c r="G39" s="24"/>
      <c r="H39" s="24"/>
      <c r="I39" s="32"/>
      <c r="J39" s="24"/>
      <c r="K39" s="24"/>
      <c r="L39" s="24"/>
      <c r="M39" s="25"/>
      <c r="N39" s="24"/>
      <c r="O39" s="24"/>
      <c r="P39" s="27"/>
      <c r="Q39" s="228">
        <f t="shared" si="1"/>
        <v>0</v>
      </c>
      <c r="R39" s="27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20"/>
      <c r="C40" s="21"/>
      <c r="D40" s="22"/>
      <c r="E40" s="23"/>
      <c r="F40" s="26"/>
      <c r="G40" s="24"/>
      <c r="H40" s="24"/>
      <c r="I40" s="32"/>
      <c r="J40" s="24"/>
      <c r="K40" s="24"/>
      <c r="L40" s="24"/>
      <c r="M40" s="32"/>
      <c r="N40" s="24"/>
      <c r="O40" s="24"/>
      <c r="P40" s="27"/>
      <c r="Q40" s="228">
        <f t="shared" si="1"/>
        <v>0</v>
      </c>
      <c r="R40" s="27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20"/>
      <c r="C41" s="21"/>
      <c r="D41" s="22"/>
      <c r="E41" s="23"/>
      <c r="F41" s="26"/>
      <c r="G41" s="26"/>
      <c r="H41" s="24"/>
      <c r="I41" s="32"/>
      <c r="J41" s="24"/>
      <c r="K41" s="24"/>
      <c r="L41" s="24"/>
      <c r="M41" s="25"/>
      <c r="N41" s="24"/>
      <c r="O41" s="24"/>
      <c r="P41" s="27"/>
      <c r="Q41" s="228">
        <f t="shared" si="1"/>
        <v>0</v>
      </c>
      <c r="R41" s="27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20"/>
      <c r="C42" s="21"/>
      <c r="D42" s="22"/>
      <c r="E42" s="23"/>
      <c r="F42" s="26"/>
      <c r="G42" s="24"/>
      <c r="H42" s="24"/>
      <c r="I42" s="32"/>
      <c r="J42" s="24"/>
      <c r="K42" s="24"/>
      <c r="L42" s="24"/>
      <c r="M42" s="25"/>
      <c r="N42" s="24"/>
      <c r="O42" s="24"/>
      <c r="P42" s="27"/>
      <c r="Q42" s="228">
        <f t="shared" si="1"/>
        <v>0</v>
      </c>
      <c r="R42" s="27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20"/>
      <c r="C43" s="21"/>
      <c r="D43" s="22"/>
      <c r="E43" s="23"/>
      <c r="F43" s="26"/>
      <c r="G43" s="24"/>
      <c r="H43" s="24"/>
      <c r="I43" s="32"/>
      <c r="J43" s="24"/>
      <c r="K43" s="24"/>
      <c r="L43" s="24"/>
      <c r="M43" s="25"/>
      <c r="N43" s="24"/>
      <c r="O43" s="24"/>
      <c r="P43" s="27"/>
      <c r="Q43" s="228">
        <f t="shared" si="1"/>
        <v>0</v>
      </c>
      <c r="R43" s="27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20"/>
      <c r="C44" s="21"/>
      <c r="D44" s="22"/>
      <c r="E44" s="23"/>
      <c r="F44" s="26"/>
      <c r="G44" s="24"/>
      <c r="H44" s="24"/>
      <c r="I44" s="32"/>
      <c r="J44" s="24"/>
      <c r="K44" s="24"/>
      <c r="L44" s="24"/>
      <c r="M44" s="25"/>
      <c r="N44" s="24"/>
      <c r="O44" s="24"/>
      <c r="P44" s="27"/>
      <c r="Q44" s="228">
        <f t="shared" si="1"/>
        <v>0</v>
      </c>
      <c r="R44" s="27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20"/>
      <c r="C45" s="21"/>
      <c r="D45" s="22"/>
      <c r="E45" s="23"/>
      <c r="F45" s="26"/>
      <c r="G45" s="24"/>
      <c r="H45" s="24"/>
      <c r="I45" s="25"/>
      <c r="J45" s="24"/>
      <c r="K45" s="24"/>
      <c r="L45" s="24"/>
      <c r="M45" s="32"/>
      <c r="N45" s="24"/>
      <c r="O45" s="24"/>
      <c r="P45" s="27"/>
      <c r="Q45" s="228">
        <f t="shared" si="1"/>
        <v>0</v>
      </c>
      <c r="R45" s="27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20"/>
      <c r="C46" s="21"/>
      <c r="D46" s="22"/>
      <c r="E46" s="23"/>
      <c r="F46" s="26"/>
      <c r="G46" s="24"/>
      <c r="H46" s="24"/>
      <c r="I46" s="25"/>
      <c r="J46" s="24"/>
      <c r="K46" s="24"/>
      <c r="L46" s="24"/>
      <c r="M46" s="32"/>
      <c r="N46" s="24"/>
      <c r="O46" s="24"/>
      <c r="P46" s="27"/>
      <c r="Q46" s="228">
        <f t="shared" si="1"/>
        <v>0</v>
      </c>
      <c r="R46" s="27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20"/>
      <c r="C47" s="21"/>
      <c r="D47" s="22"/>
      <c r="E47" s="23"/>
      <c r="F47" s="26"/>
      <c r="G47" s="24"/>
      <c r="H47" s="24"/>
      <c r="I47" s="25"/>
      <c r="J47" s="24"/>
      <c r="K47" s="24"/>
      <c r="L47" s="24"/>
      <c r="M47" s="32"/>
      <c r="N47" s="24"/>
      <c r="O47" s="24"/>
      <c r="P47" s="27"/>
      <c r="Q47" s="228">
        <f t="shared" si="1"/>
        <v>0</v>
      </c>
      <c r="R47" s="27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20"/>
      <c r="C48" s="21"/>
      <c r="D48" s="22"/>
      <c r="E48" s="23"/>
      <c r="F48" s="26"/>
      <c r="G48" s="24"/>
      <c r="H48" s="24"/>
      <c r="I48" s="25"/>
      <c r="J48" s="24"/>
      <c r="K48" s="24"/>
      <c r="L48" s="24"/>
      <c r="M48" s="32"/>
      <c r="N48" s="24"/>
      <c r="O48" s="24"/>
      <c r="P48" s="27"/>
      <c r="Q48" s="228">
        <f t="shared" si="1"/>
        <v>0</v>
      </c>
      <c r="R48" s="27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20"/>
      <c r="C49" s="21"/>
      <c r="D49" s="22"/>
      <c r="E49" s="23"/>
      <c r="F49" s="26"/>
      <c r="G49" s="24"/>
      <c r="H49" s="26"/>
      <c r="I49" s="25"/>
      <c r="J49" s="24"/>
      <c r="K49" s="24"/>
      <c r="L49" s="24"/>
      <c r="M49" s="25"/>
      <c r="N49" s="24"/>
      <c r="O49" s="24"/>
      <c r="P49" s="27"/>
      <c r="Q49" s="228">
        <f t="shared" si="1"/>
        <v>0</v>
      </c>
      <c r="R49" s="27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20"/>
      <c r="C50" s="21"/>
      <c r="D50" s="22"/>
      <c r="E50" s="23"/>
      <c r="F50" s="26"/>
      <c r="G50" s="24"/>
      <c r="H50" s="24"/>
      <c r="I50" s="25"/>
      <c r="J50" s="24"/>
      <c r="K50" s="26"/>
      <c r="L50" s="24"/>
      <c r="M50" s="25"/>
      <c r="N50" s="24"/>
      <c r="O50" s="24"/>
      <c r="P50" s="27"/>
      <c r="Q50" s="228">
        <f t="shared" si="1"/>
        <v>0</v>
      </c>
      <c r="R50" s="27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20"/>
      <c r="C51" s="21"/>
      <c r="D51" s="22"/>
      <c r="E51" s="23"/>
      <c r="F51" s="26"/>
      <c r="G51" s="24"/>
      <c r="H51" s="26"/>
      <c r="I51" s="25"/>
      <c r="J51" s="24"/>
      <c r="K51" s="24"/>
      <c r="L51" s="24"/>
      <c r="M51" s="25"/>
      <c r="N51" s="24"/>
      <c r="O51" s="24"/>
      <c r="P51" s="27"/>
      <c r="Q51" s="228">
        <f t="shared" si="1"/>
        <v>0</v>
      </c>
      <c r="R51" s="27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20"/>
      <c r="C52" s="21"/>
      <c r="D52" s="22"/>
      <c r="E52" s="23"/>
      <c r="F52" s="26"/>
      <c r="G52" s="24"/>
      <c r="H52" s="24"/>
      <c r="I52" s="25"/>
      <c r="J52" s="24"/>
      <c r="K52" s="24"/>
      <c r="L52" s="24"/>
      <c r="M52" s="32"/>
      <c r="N52" s="24"/>
      <c r="O52" s="24"/>
      <c r="P52" s="27"/>
      <c r="Q52" s="228">
        <f t="shared" si="1"/>
        <v>0</v>
      </c>
      <c r="R52" s="27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20"/>
      <c r="C53" s="21"/>
      <c r="D53" s="22"/>
      <c r="E53" s="23"/>
      <c r="F53" s="26"/>
      <c r="G53" s="24"/>
      <c r="H53" s="24"/>
      <c r="I53" s="32"/>
      <c r="J53" s="24"/>
      <c r="K53" s="24"/>
      <c r="L53" s="24"/>
      <c r="M53" s="25"/>
      <c r="N53" s="24"/>
      <c r="O53" s="24"/>
      <c r="P53" s="27"/>
      <c r="Q53" s="228">
        <f t="shared" si="1"/>
        <v>0</v>
      </c>
      <c r="R53" s="27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20"/>
      <c r="C54" s="21"/>
      <c r="D54" s="22"/>
      <c r="E54" s="23"/>
      <c r="F54" s="26"/>
      <c r="G54" s="24"/>
      <c r="H54" s="24"/>
      <c r="I54" s="25"/>
      <c r="J54" s="24"/>
      <c r="K54" s="24"/>
      <c r="L54" s="24"/>
      <c r="M54" s="32"/>
      <c r="N54" s="24"/>
      <c r="O54" s="24"/>
      <c r="P54" s="27"/>
      <c r="Q54" s="228">
        <f t="shared" si="1"/>
        <v>0</v>
      </c>
      <c r="R54" s="27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24"/>
      <c r="I55" s="32"/>
      <c r="J55" s="24"/>
      <c r="K55" s="24"/>
      <c r="L55" s="24"/>
      <c r="M55" s="32"/>
      <c r="N55" s="24"/>
      <c r="O55" s="24"/>
      <c r="P55" s="27"/>
      <c r="Q55" s="228">
        <f t="shared" si="1"/>
        <v>0</v>
      </c>
      <c r="R55" s="27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32"/>
      <c r="N56" s="24"/>
      <c r="O56" s="24"/>
      <c r="P56" s="27"/>
      <c r="Q56" s="228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20"/>
      <c r="C57" s="21"/>
      <c r="D57" s="22"/>
      <c r="E57" s="23"/>
      <c r="F57" s="24"/>
      <c r="G57" s="24"/>
      <c r="H57" s="24"/>
      <c r="I57" s="25"/>
      <c r="J57" s="24"/>
      <c r="K57" s="26"/>
      <c r="L57" s="24"/>
      <c r="M57" s="32"/>
      <c r="N57" s="24"/>
      <c r="O57" s="24"/>
      <c r="P57" s="27"/>
      <c r="Q57" s="228">
        <f t="shared" si="1"/>
        <v>0</v>
      </c>
      <c r="R57" s="27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20"/>
      <c r="C58" s="21"/>
      <c r="D58" s="22"/>
      <c r="E58" s="23"/>
      <c r="F58" s="24"/>
      <c r="G58" s="24"/>
      <c r="H58" s="24"/>
      <c r="I58" s="25"/>
      <c r="J58" s="24"/>
      <c r="K58" s="26"/>
      <c r="L58" s="24"/>
      <c r="M58" s="32"/>
      <c r="N58" s="24"/>
      <c r="O58" s="24"/>
      <c r="P58" s="27"/>
      <c r="Q58" s="2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39.0" hidden="1" customHeight="1">
      <c r="A59" s="19">
        <v>54.0</v>
      </c>
      <c r="B59" s="20"/>
      <c r="C59" s="21"/>
      <c r="D59" s="22"/>
      <c r="E59" s="23"/>
      <c r="F59" s="24"/>
      <c r="G59" s="24"/>
      <c r="H59" s="26"/>
      <c r="I59" s="25"/>
      <c r="J59" s="24"/>
      <c r="K59" s="32"/>
      <c r="L59" s="24"/>
      <c r="M59" s="25"/>
      <c r="N59" s="24"/>
      <c r="O59" s="24"/>
      <c r="P59" s="27"/>
      <c r="Q59" s="2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39.0" hidden="1" customHeight="1">
      <c r="A60" s="19">
        <v>56.0</v>
      </c>
      <c r="B60" s="20"/>
      <c r="C60" s="21"/>
      <c r="D60" s="22"/>
      <c r="E60" s="23"/>
      <c r="F60" s="24"/>
      <c r="G60" s="24"/>
      <c r="H60" s="24"/>
      <c r="I60" s="25"/>
      <c r="J60" s="24"/>
      <c r="K60" s="32"/>
      <c r="L60" s="24"/>
      <c r="M60" s="25"/>
      <c r="N60" s="24"/>
      <c r="O60" s="24"/>
      <c r="P60" s="27"/>
      <c r="Q60" s="2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39.0" hidden="1" customHeight="1">
      <c r="A61" s="19">
        <v>57.0</v>
      </c>
      <c r="B61" s="20"/>
      <c r="C61" s="21"/>
      <c r="D61" s="22"/>
      <c r="E61" s="23"/>
      <c r="F61" s="24"/>
      <c r="G61" s="24"/>
      <c r="H61" s="26"/>
      <c r="I61" s="25"/>
      <c r="J61" s="24"/>
      <c r="K61" s="25"/>
      <c r="L61" s="24"/>
      <c r="M61" s="25"/>
      <c r="N61" s="24"/>
      <c r="O61" s="24"/>
      <c r="P61" s="27"/>
      <c r="Q61" s="228">
        <f t="shared" si="1"/>
        <v>0</v>
      </c>
      <c r="R61" s="30"/>
      <c r="S61" s="30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</row>
    <row r="62" ht="39.0" hidden="1" customHeight="1">
      <c r="A62" s="19">
        <v>58.0</v>
      </c>
      <c r="B62" s="36"/>
      <c r="C62" s="37"/>
      <c r="D62" s="38"/>
      <c r="E62" s="39"/>
      <c r="F62" s="24"/>
      <c r="G62" s="24"/>
      <c r="H62" s="24"/>
      <c r="I62" s="25"/>
      <c r="J62" s="24"/>
      <c r="K62" s="25"/>
      <c r="L62" s="24"/>
      <c r="M62" s="25"/>
      <c r="N62" s="24"/>
      <c r="O62" s="24"/>
      <c r="P62" s="27"/>
      <c r="Q62" s="28"/>
      <c r="R62" s="30"/>
      <c r="S62" s="30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3" ht="39.0" hidden="1" customHeight="1">
      <c r="A63" s="19">
        <v>59.0</v>
      </c>
      <c r="B63" s="36"/>
      <c r="C63" s="37"/>
      <c r="D63" s="38"/>
      <c r="E63" s="39"/>
      <c r="F63" s="24"/>
      <c r="G63" s="24"/>
      <c r="H63" s="24"/>
      <c r="I63" s="25"/>
      <c r="J63" s="24"/>
      <c r="K63" s="25"/>
      <c r="L63" s="24"/>
      <c r="M63" s="25"/>
      <c r="N63" s="24"/>
      <c r="O63" s="24"/>
      <c r="P63" s="27"/>
      <c r="Q63" s="28"/>
      <c r="R63" s="30"/>
      <c r="S63" s="30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</row>
    <row r="64" ht="39.0" hidden="1" customHeight="1">
      <c r="A64" s="19">
        <v>60.0</v>
      </c>
      <c r="B64" s="36"/>
      <c r="C64" s="37"/>
      <c r="D64" s="38"/>
      <c r="E64" s="39"/>
      <c r="F64" s="24"/>
      <c r="G64" s="24"/>
      <c r="H64" s="24"/>
      <c r="I64" s="25"/>
      <c r="J64" s="24"/>
      <c r="K64" s="25"/>
      <c r="L64" s="24"/>
      <c r="M64" s="25"/>
      <c r="N64" s="24"/>
      <c r="O64" s="24"/>
      <c r="P64" s="27"/>
      <c r="Q64" s="28"/>
      <c r="R64" s="30"/>
      <c r="S64" s="30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</row>
    <row r="65" ht="39.0" hidden="1" customHeight="1">
      <c r="A65" s="19">
        <v>61.0</v>
      </c>
      <c r="B65" s="36"/>
      <c r="C65" s="37"/>
      <c r="D65" s="38"/>
      <c r="E65" s="39"/>
      <c r="F65" s="24"/>
      <c r="G65" s="24"/>
      <c r="H65" s="24"/>
      <c r="I65" s="25"/>
      <c r="J65" s="24"/>
      <c r="K65" s="25"/>
      <c r="L65" s="24"/>
      <c r="M65" s="25"/>
      <c r="N65" s="24"/>
      <c r="O65" s="24"/>
      <c r="P65" s="27"/>
      <c r="Q65" s="28"/>
      <c r="R65" s="30"/>
      <c r="S65" s="30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</row>
    <row r="66" ht="39.0" hidden="1" customHeight="1">
      <c r="A66" s="19">
        <v>62.0</v>
      </c>
      <c r="B66" s="36"/>
      <c r="C66" s="37"/>
      <c r="D66" s="38"/>
      <c r="E66" s="39"/>
      <c r="F66" s="24"/>
      <c r="G66" s="24"/>
      <c r="H66" s="24"/>
      <c r="I66" s="25"/>
      <c r="J66" s="24"/>
      <c r="K66" s="25"/>
      <c r="L66" s="24"/>
      <c r="M66" s="25"/>
      <c r="N66" s="24"/>
      <c r="O66" s="24"/>
      <c r="P66" s="27"/>
      <c r="Q66" s="28"/>
      <c r="R66" s="30"/>
      <c r="S66" s="30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</row>
    <row r="67" ht="39.0" hidden="1" customHeight="1">
      <c r="A67" s="19">
        <v>63.0</v>
      </c>
      <c r="B67" s="36"/>
      <c r="C67" s="37"/>
      <c r="D67" s="38"/>
      <c r="E67" s="39"/>
      <c r="F67" s="24"/>
      <c r="G67" s="24"/>
      <c r="H67" s="24"/>
      <c r="I67" s="25"/>
      <c r="J67" s="24"/>
      <c r="K67" s="25"/>
      <c r="L67" s="24"/>
      <c r="M67" s="25"/>
      <c r="N67" s="24"/>
      <c r="O67" s="24"/>
      <c r="P67" s="27"/>
      <c r="Q67" s="28"/>
      <c r="R67" s="30"/>
      <c r="S67" s="30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</row>
    <row r="68" ht="39.0" hidden="1" customHeight="1">
      <c r="A68" s="19">
        <v>64.0</v>
      </c>
      <c r="B68" s="36"/>
      <c r="C68" s="37"/>
      <c r="D68" s="38"/>
      <c r="E68" s="39"/>
      <c r="F68" s="24"/>
      <c r="G68" s="24"/>
      <c r="H68" s="24"/>
      <c r="I68" s="25"/>
      <c r="J68" s="24"/>
      <c r="K68" s="25"/>
      <c r="L68" s="24"/>
      <c r="M68" s="25"/>
      <c r="N68" s="24"/>
      <c r="O68" s="24"/>
      <c r="P68" s="27"/>
      <c r="Q68" s="28"/>
      <c r="R68" s="30"/>
      <c r="S68" s="30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</row>
    <row r="69" ht="39.0" hidden="1" customHeight="1">
      <c r="A69" s="19">
        <v>65.0</v>
      </c>
      <c r="B69" s="36"/>
      <c r="C69" s="37"/>
      <c r="D69" s="38"/>
      <c r="E69" s="39"/>
      <c r="F69" s="24"/>
      <c r="G69" s="24"/>
      <c r="H69" s="24"/>
      <c r="I69" s="25"/>
      <c r="J69" s="24"/>
      <c r="K69" s="25"/>
      <c r="L69" s="24"/>
      <c r="M69" s="25"/>
      <c r="N69" s="24"/>
      <c r="O69" s="24"/>
      <c r="P69" s="27"/>
      <c r="Q69" s="28"/>
      <c r="R69" s="30"/>
      <c r="S69" s="30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</row>
    <row r="70" ht="39.0" hidden="1" customHeight="1">
      <c r="A70" s="19">
        <v>66.0</v>
      </c>
      <c r="B70" s="36"/>
      <c r="C70" s="37"/>
      <c r="D70" s="38"/>
      <c r="E70" s="39"/>
      <c r="F70" s="24"/>
      <c r="G70" s="24"/>
      <c r="H70" s="24"/>
      <c r="I70" s="25"/>
      <c r="J70" s="24"/>
      <c r="K70" s="25"/>
      <c r="L70" s="24"/>
      <c r="M70" s="25"/>
      <c r="N70" s="24"/>
      <c r="O70" s="24"/>
      <c r="P70" s="27"/>
      <c r="Q70" s="28"/>
      <c r="R70" s="30"/>
      <c r="S70" s="30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</row>
    <row r="71" ht="39.0" hidden="1" customHeight="1">
      <c r="A71" s="19">
        <v>67.0</v>
      </c>
      <c r="B71" s="36"/>
      <c r="C71" s="37"/>
      <c r="D71" s="38"/>
      <c r="E71" s="39"/>
      <c r="F71" s="24"/>
      <c r="G71" s="24"/>
      <c r="H71" s="24"/>
      <c r="I71" s="25"/>
      <c r="J71" s="24"/>
      <c r="K71" s="25"/>
      <c r="L71" s="24"/>
      <c r="M71" s="25"/>
      <c r="N71" s="24"/>
      <c r="O71" s="24"/>
      <c r="P71" s="27"/>
      <c r="Q71" s="28"/>
      <c r="R71" s="30"/>
      <c r="S71" s="30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</row>
    <row r="72" ht="39.0" hidden="1" customHeight="1">
      <c r="A72" s="19">
        <v>68.0</v>
      </c>
      <c r="B72" s="36"/>
      <c r="C72" s="37"/>
      <c r="D72" s="38"/>
      <c r="E72" s="39"/>
      <c r="F72" s="24"/>
      <c r="G72" s="24"/>
      <c r="H72" s="24"/>
      <c r="I72" s="25"/>
      <c r="J72" s="24"/>
      <c r="K72" s="25"/>
      <c r="L72" s="24"/>
      <c r="M72" s="25"/>
      <c r="N72" s="24"/>
      <c r="O72" s="24"/>
      <c r="P72" s="27"/>
      <c r="Q72" s="28"/>
      <c r="R72" s="30"/>
      <c r="S72" s="30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</row>
    <row r="73" ht="39.0" hidden="1" customHeight="1">
      <c r="A73" s="19">
        <v>69.0</v>
      </c>
      <c r="B73" s="36"/>
      <c r="C73" s="37"/>
      <c r="D73" s="38"/>
      <c r="E73" s="39"/>
      <c r="F73" s="24"/>
      <c r="G73" s="24"/>
      <c r="H73" s="24"/>
      <c r="I73" s="25"/>
      <c r="J73" s="24"/>
      <c r="K73" s="25"/>
      <c r="L73" s="24"/>
      <c r="M73" s="25"/>
      <c r="N73" s="24"/>
      <c r="O73" s="24"/>
      <c r="P73" s="27"/>
      <c r="Q73" s="28"/>
      <c r="R73" s="30"/>
      <c r="S73" s="30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</row>
    <row r="74" ht="39.0" hidden="1" customHeight="1">
      <c r="A74" s="19">
        <v>70.0</v>
      </c>
      <c r="B74" s="36"/>
      <c r="C74" s="37"/>
      <c r="D74" s="38"/>
      <c r="E74" s="39"/>
      <c r="F74" s="24"/>
      <c r="G74" s="24"/>
      <c r="H74" s="24"/>
      <c r="I74" s="25"/>
      <c r="J74" s="24"/>
      <c r="K74" s="25"/>
      <c r="L74" s="24"/>
      <c r="M74" s="25"/>
      <c r="N74" s="24"/>
      <c r="O74" s="24"/>
      <c r="P74" s="27"/>
      <c r="Q74" s="28"/>
      <c r="R74" s="30"/>
      <c r="S74" s="30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</row>
    <row r="75" ht="39.0" hidden="1" customHeight="1">
      <c r="A75" s="19">
        <v>71.0</v>
      </c>
      <c r="B75" s="36"/>
      <c r="C75" s="37"/>
      <c r="D75" s="38"/>
      <c r="E75" s="39"/>
      <c r="F75" s="24"/>
      <c r="G75" s="24"/>
      <c r="H75" s="24"/>
      <c r="I75" s="25"/>
      <c r="J75" s="24"/>
      <c r="K75" s="25"/>
      <c r="L75" s="24"/>
      <c r="M75" s="25"/>
      <c r="N75" s="24"/>
      <c r="O75" s="24"/>
      <c r="P75" s="27"/>
      <c r="Q75" s="28"/>
      <c r="R75" s="30"/>
      <c r="S75" s="30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</row>
    <row r="76" ht="39.0" hidden="1" customHeight="1">
      <c r="A76" s="19">
        <v>72.0</v>
      </c>
      <c r="B76" s="36"/>
      <c r="C76" s="37"/>
      <c r="D76" s="38"/>
      <c r="E76" s="39"/>
      <c r="F76" s="24"/>
      <c r="G76" s="24"/>
      <c r="H76" s="24"/>
      <c r="I76" s="25"/>
      <c r="J76" s="24"/>
      <c r="K76" s="25"/>
      <c r="L76" s="24"/>
      <c r="M76" s="25"/>
      <c r="N76" s="24"/>
      <c r="O76" s="24"/>
      <c r="P76" s="27"/>
      <c r="Q76" s="28"/>
      <c r="R76" s="30"/>
      <c r="S76" s="30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</row>
    <row r="77" ht="39.0" hidden="1" customHeight="1">
      <c r="A77" s="19">
        <v>73.0</v>
      </c>
      <c r="B77" s="36"/>
      <c r="C77" s="37"/>
      <c r="D77" s="38"/>
      <c r="E77" s="39"/>
      <c r="F77" s="24"/>
      <c r="G77" s="24"/>
      <c r="H77" s="24"/>
      <c r="I77" s="25"/>
      <c r="J77" s="24"/>
      <c r="K77" s="25"/>
      <c r="L77" s="24"/>
      <c r="M77" s="25"/>
      <c r="N77" s="24"/>
      <c r="O77" s="24"/>
      <c r="P77" s="27"/>
      <c r="Q77" s="28"/>
      <c r="R77" s="30"/>
      <c r="S77" s="30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</row>
    <row r="78" ht="39.0" hidden="1" customHeight="1">
      <c r="A78" s="19">
        <v>74.0</v>
      </c>
      <c r="B78" s="36"/>
      <c r="C78" s="37"/>
      <c r="D78" s="38"/>
      <c r="E78" s="39"/>
      <c r="F78" s="24"/>
      <c r="G78" s="24"/>
      <c r="H78" s="24"/>
      <c r="I78" s="25"/>
      <c r="J78" s="24"/>
      <c r="K78" s="25"/>
      <c r="L78" s="24"/>
      <c r="M78" s="25"/>
      <c r="N78" s="24"/>
      <c r="O78" s="24"/>
      <c r="P78" s="27"/>
      <c r="Q78" s="28"/>
      <c r="R78" s="30"/>
      <c r="S78" s="30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</row>
    <row r="79" ht="42.0" customHeight="1">
      <c r="A79" s="40"/>
      <c r="B79" s="41"/>
      <c r="C79" s="42"/>
      <c r="D79" s="43"/>
      <c r="E79" s="43"/>
      <c r="F79" s="44">
        <f t="shared" ref="F79:O79" si="2">SUM(F6:F59)</f>
        <v>3820</v>
      </c>
      <c r="G79" s="44">
        <f t="shared" si="2"/>
        <v>0</v>
      </c>
      <c r="H79" s="44">
        <f t="shared" si="2"/>
        <v>30850</v>
      </c>
      <c r="I79" s="44">
        <f t="shared" si="2"/>
        <v>22550</v>
      </c>
      <c r="J79" s="44">
        <f t="shared" si="2"/>
        <v>11300</v>
      </c>
      <c r="K79" s="44">
        <f t="shared" si="2"/>
        <v>4450</v>
      </c>
      <c r="L79" s="44">
        <f t="shared" si="2"/>
        <v>0</v>
      </c>
      <c r="M79" s="44">
        <f t="shared" si="2"/>
        <v>3950</v>
      </c>
      <c r="N79" s="44">
        <f t="shared" si="2"/>
        <v>0</v>
      </c>
      <c r="O79" s="44">
        <f t="shared" si="2"/>
        <v>0</v>
      </c>
      <c r="P79" s="288"/>
      <c r="Q79" s="45">
        <f>SUM(Q6:Q61)</f>
        <v>0</v>
      </c>
      <c r="R79" s="43"/>
      <c r="S79" s="46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</row>
    <row r="80" ht="42.0" customHeight="1">
      <c r="A80" s="49"/>
      <c r="B80" s="50"/>
      <c r="C80" s="51"/>
      <c r="D80" s="51"/>
      <c r="E80" s="51"/>
      <c r="F80" s="52">
        <f>F79+G79+H79+I79+J79+K79+L79+M79+N79+O79</f>
        <v>76920</v>
      </c>
      <c r="G80" s="4"/>
      <c r="H80" s="4"/>
      <c r="I80" s="4"/>
      <c r="J80" s="4"/>
      <c r="K80" s="4"/>
      <c r="L80" s="4"/>
      <c r="M80" s="4"/>
      <c r="N80" s="4"/>
      <c r="O80" s="4"/>
      <c r="P80" s="289"/>
      <c r="Q80" s="53"/>
      <c r="R80" s="51"/>
      <c r="S80" s="54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55"/>
      <c r="B81" s="55"/>
      <c r="C81" s="55"/>
      <c r="D81" s="55"/>
      <c r="E81" s="31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56" t="s">
        <v>63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57" t="s">
        <v>2</v>
      </c>
      <c r="B83" s="58" t="s">
        <v>3</v>
      </c>
      <c r="C83" s="58" t="s">
        <v>4</v>
      </c>
      <c r="D83" s="58" t="s">
        <v>5</v>
      </c>
      <c r="E83" s="58" t="s">
        <v>6</v>
      </c>
      <c r="F83" s="59" t="s">
        <v>7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10"/>
      <c r="R83" s="58" t="s">
        <v>8</v>
      </c>
      <c r="S83" s="58" t="s">
        <v>9</v>
      </c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1"/>
      <c r="B84" s="12"/>
      <c r="C84" s="12"/>
      <c r="D84" s="12"/>
      <c r="E84" s="12"/>
      <c r="F84" s="60" t="s">
        <v>10</v>
      </c>
      <c r="G84" s="61" t="s">
        <v>11</v>
      </c>
      <c r="H84" s="10"/>
      <c r="I84" s="61" t="s">
        <v>12</v>
      </c>
      <c r="J84" s="10"/>
      <c r="K84" s="58" t="s">
        <v>13</v>
      </c>
      <c r="L84" s="62"/>
      <c r="M84" s="62"/>
      <c r="N84" s="229" t="s">
        <v>23</v>
      </c>
      <c r="O84" s="64" t="s">
        <v>1405</v>
      </c>
      <c r="P84" s="58" t="s">
        <v>14</v>
      </c>
      <c r="Q84" s="58" t="s">
        <v>15</v>
      </c>
      <c r="R84" s="12"/>
      <c r="S84" s="12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17"/>
      <c r="B85" s="10"/>
      <c r="C85" s="10"/>
      <c r="D85" s="10"/>
      <c r="E85" s="10"/>
      <c r="F85" s="10"/>
      <c r="G85" s="65" t="s">
        <v>16</v>
      </c>
      <c r="H85" s="63" t="s">
        <v>17</v>
      </c>
      <c r="I85" s="63" t="s">
        <v>18</v>
      </c>
      <c r="J85" s="63" t="s">
        <v>19</v>
      </c>
      <c r="K85" s="10"/>
      <c r="L85" s="63" t="s">
        <v>20</v>
      </c>
      <c r="M85" s="63" t="s">
        <v>21</v>
      </c>
      <c r="N85" s="229" t="s">
        <v>65</v>
      </c>
      <c r="O85" s="10"/>
      <c r="P85" s="10"/>
      <c r="Q85" s="10"/>
      <c r="R85" s="10"/>
      <c r="S85" s="10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66">
        <v>1.0</v>
      </c>
      <c r="B86" s="290"/>
      <c r="C86" s="291"/>
      <c r="D86" s="292"/>
      <c r="E86" s="293"/>
      <c r="F86" s="233"/>
      <c r="G86" s="234"/>
      <c r="H86" s="234"/>
      <c r="I86" s="234"/>
      <c r="J86" s="234"/>
      <c r="K86" s="234"/>
      <c r="L86" s="235"/>
      <c r="M86" s="234"/>
      <c r="N86" s="294"/>
      <c r="O86" s="237"/>
      <c r="P86" s="295"/>
      <c r="Q86" s="79">
        <f t="shared" ref="Q86:Q92" si="3">F86+G86+H86+I86+J86+K86+L86+M86+N86+O86-P86</f>
        <v>0</v>
      </c>
      <c r="R86" s="27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customHeight="1">
      <c r="A87" s="179">
        <v>2.0</v>
      </c>
      <c r="B87" s="100"/>
      <c r="C87" s="159"/>
      <c r="D87" s="160"/>
      <c r="E87" s="161"/>
      <c r="F87" s="71"/>
      <c r="G87" s="71"/>
      <c r="H87" s="71"/>
      <c r="I87" s="71"/>
      <c r="J87" s="71"/>
      <c r="K87" s="71"/>
      <c r="L87" s="71"/>
      <c r="M87" s="71"/>
      <c r="N87" s="162"/>
      <c r="O87" s="162"/>
      <c r="P87" s="163"/>
      <c r="Q87" s="79">
        <f t="shared" si="3"/>
        <v>0</v>
      </c>
      <c r="R87" s="30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customHeight="1">
      <c r="A88" s="66">
        <v>3.0</v>
      </c>
      <c r="B88" s="225"/>
      <c r="C88" s="159"/>
      <c r="D88" s="160"/>
      <c r="E88" s="161"/>
      <c r="F88" s="71"/>
      <c r="G88" s="71"/>
      <c r="H88" s="71"/>
      <c r="I88" s="71"/>
      <c r="J88" s="71"/>
      <c r="K88" s="71"/>
      <c r="L88" s="71"/>
      <c r="M88" s="71"/>
      <c r="N88" s="162"/>
      <c r="O88" s="72"/>
      <c r="P88" s="163"/>
      <c r="Q88" s="79">
        <f t="shared" si="3"/>
        <v>0</v>
      </c>
      <c r="R88" s="30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customHeight="1">
      <c r="A89" s="66">
        <v>4.0</v>
      </c>
      <c r="B89" s="225"/>
      <c r="C89" s="159"/>
      <c r="D89" s="160"/>
      <c r="E89" s="161"/>
      <c r="F89" s="71"/>
      <c r="G89" s="71"/>
      <c r="H89" s="71"/>
      <c r="I89" s="71"/>
      <c r="J89" s="71"/>
      <c r="K89" s="71"/>
      <c r="L89" s="71"/>
      <c r="M89" s="71"/>
      <c r="N89" s="162"/>
      <c r="O89" s="72"/>
      <c r="P89" s="163"/>
      <c r="Q89" s="79">
        <f t="shared" si="3"/>
        <v>0</v>
      </c>
      <c r="R89" s="30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66">
        <v>5.0</v>
      </c>
      <c r="B90" s="67"/>
      <c r="C90" s="68"/>
      <c r="D90" s="69"/>
      <c r="E90" s="70"/>
      <c r="F90" s="71"/>
      <c r="G90" s="71"/>
      <c r="H90" s="71"/>
      <c r="I90" s="71"/>
      <c r="J90" s="71"/>
      <c r="K90" s="71"/>
      <c r="L90" s="71"/>
      <c r="M90" s="71"/>
      <c r="N90" s="71"/>
      <c r="O90" s="72"/>
      <c r="P90" s="78"/>
      <c r="Q90" s="79">
        <f t="shared" si="3"/>
        <v>0</v>
      </c>
      <c r="R90" s="30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hidden="1" customHeight="1">
      <c r="A91" s="66">
        <v>6.0</v>
      </c>
      <c r="B91" s="36"/>
      <c r="C91" s="81"/>
      <c r="D91" s="81"/>
      <c r="E91" s="82"/>
      <c r="F91" s="71"/>
      <c r="G91" s="71"/>
      <c r="H91" s="71"/>
      <c r="I91" s="71"/>
      <c r="J91" s="71"/>
      <c r="K91" s="71"/>
      <c r="L91" s="71"/>
      <c r="M91" s="71"/>
      <c r="N91" s="71"/>
      <c r="O91" s="72"/>
      <c r="P91" s="78"/>
      <c r="Q91" s="79">
        <f t="shared" si="3"/>
        <v>0</v>
      </c>
      <c r="R91" s="30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hidden="1" customHeight="1">
      <c r="A92" s="83">
        <v>7.0</v>
      </c>
      <c r="B92" s="84"/>
      <c r="C92" s="75"/>
      <c r="D92" s="75"/>
      <c r="E92" s="75"/>
      <c r="F92" s="71"/>
      <c r="G92" s="71"/>
      <c r="H92" s="71"/>
      <c r="I92" s="71"/>
      <c r="J92" s="71"/>
      <c r="K92" s="71"/>
      <c r="L92" s="71"/>
      <c r="M92" s="71"/>
      <c r="N92" s="71"/>
      <c r="O92" s="72"/>
      <c r="P92" s="85"/>
      <c r="Q92" s="79">
        <f t="shared" si="3"/>
        <v>0</v>
      </c>
      <c r="R92" s="30"/>
      <c r="S92" s="73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86"/>
      <c r="B93" s="87"/>
      <c r="C93" s="88"/>
      <c r="D93" s="89" t="s">
        <v>66</v>
      </c>
      <c r="E93" s="62"/>
      <c r="F93" s="90">
        <f t="shared" ref="F93:P93" si="4">SUM(F86:F92)</f>
        <v>0</v>
      </c>
      <c r="G93" s="90">
        <f t="shared" si="4"/>
        <v>0</v>
      </c>
      <c r="H93" s="90">
        <f t="shared" si="4"/>
        <v>0</v>
      </c>
      <c r="I93" s="90">
        <f t="shared" si="4"/>
        <v>0</v>
      </c>
      <c r="J93" s="90">
        <f t="shared" si="4"/>
        <v>0</v>
      </c>
      <c r="K93" s="90">
        <f t="shared" si="4"/>
        <v>0</v>
      </c>
      <c r="L93" s="90">
        <f t="shared" si="4"/>
        <v>0</v>
      </c>
      <c r="M93" s="90">
        <f t="shared" si="4"/>
        <v>0</v>
      </c>
      <c r="N93" s="90">
        <f t="shared" si="4"/>
        <v>0</v>
      </c>
      <c r="O93" s="90">
        <f t="shared" si="4"/>
        <v>0</v>
      </c>
      <c r="P93" s="90">
        <f t="shared" si="4"/>
        <v>0</v>
      </c>
      <c r="Q93" s="91"/>
      <c r="R93" s="62"/>
      <c r="S93" s="73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42.0" customHeight="1">
      <c r="A94" s="55"/>
      <c r="B94" s="55"/>
      <c r="C94" s="55"/>
      <c r="D94" s="55"/>
      <c r="E94" s="31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ht="42.0" customHeight="1">
      <c r="A95" s="56" t="s">
        <v>67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</row>
    <row r="96" ht="42.0" customHeight="1">
      <c r="A96" s="57" t="s">
        <v>2</v>
      </c>
      <c r="B96" s="58" t="s">
        <v>3</v>
      </c>
      <c r="C96" s="58" t="s">
        <v>4</v>
      </c>
      <c r="D96" s="58" t="s">
        <v>5</v>
      </c>
      <c r="E96" s="58" t="s">
        <v>6</v>
      </c>
      <c r="F96" s="59" t="s">
        <v>7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10"/>
      <c r="R96" s="58" t="s">
        <v>8</v>
      </c>
      <c r="S96" s="58" t="s">
        <v>9</v>
      </c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</row>
    <row r="97" ht="42.0" customHeight="1">
      <c r="A97" s="11"/>
      <c r="B97" s="12"/>
      <c r="C97" s="12"/>
      <c r="D97" s="12"/>
      <c r="E97" s="12"/>
      <c r="F97" s="60" t="s">
        <v>10</v>
      </c>
      <c r="G97" s="61" t="s">
        <v>11</v>
      </c>
      <c r="H97" s="10"/>
      <c r="I97" s="61" t="s">
        <v>12</v>
      </c>
      <c r="J97" s="10"/>
      <c r="K97" s="58" t="s">
        <v>13</v>
      </c>
      <c r="L97" s="62"/>
      <c r="M97" s="62"/>
      <c r="N97" s="62"/>
      <c r="O97" s="64" t="s">
        <v>1406</v>
      </c>
      <c r="P97" s="58" t="s">
        <v>14</v>
      </c>
      <c r="Q97" s="58" t="s">
        <v>15</v>
      </c>
      <c r="R97" s="12"/>
      <c r="S97" s="12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</row>
    <row r="98" ht="42.0" customHeight="1">
      <c r="A98" s="17"/>
      <c r="B98" s="10"/>
      <c r="C98" s="10"/>
      <c r="D98" s="10"/>
      <c r="E98" s="10"/>
      <c r="F98" s="10"/>
      <c r="G98" s="65" t="s">
        <v>16</v>
      </c>
      <c r="H98" s="63" t="s">
        <v>17</v>
      </c>
      <c r="I98" s="63" t="s">
        <v>18</v>
      </c>
      <c r="J98" s="63" t="s">
        <v>19</v>
      </c>
      <c r="K98" s="10"/>
      <c r="L98" s="63" t="s">
        <v>20</v>
      </c>
      <c r="M98" s="63" t="s">
        <v>21</v>
      </c>
      <c r="N98" s="63" t="s">
        <v>22</v>
      </c>
      <c r="O98" s="10"/>
      <c r="P98" s="10"/>
      <c r="Q98" s="10"/>
      <c r="R98" s="10"/>
      <c r="S98" s="10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</row>
    <row r="99" ht="42.0" customHeight="1">
      <c r="A99" s="92">
        <v>1.0</v>
      </c>
      <c r="B99" s="240"/>
      <c r="C99" s="166"/>
      <c r="D99" s="167"/>
      <c r="E99" s="167"/>
      <c r="F99" s="103"/>
      <c r="G99" s="71"/>
      <c r="H99" s="241"/>
      <c r="I99" s="241"/>
      <c r="J99" s="231"/>
      <c r="K99" s="227"/>
      <c r="L99" s="162"/>
      <c r="M99" s="168"/>
      <c r="N99" s="222"/>
      <c r="O99" s="223"/>
      <c r="P99" s="207"/>
      <c r="Q99" s="79">
        <f t="shared" ref="Q99:Q108" si="5">F99+G99+H99+I99+J99+K99+L99+M99+N99+O99-P99</f>
        <v>0</v>
      </c>
      <c r="R99" s="170"/>
      <c r="S99" s="73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</row>
    <row r="100" ht="42.0" customHeight="1">
      <c r="A100" s="239">
        <v>2.0</v>
      </c>
      <c r="B100" s="240"/>
      <c r="C100" s="172"/>
      <c r="D100" s="173"/>
      <c r="E100" s="173"/>
      <c r="F100" s="103"/>
      <c r="G100" s="104"/>
      <c r="H100" s="105"/>
      <c r="I100" s="104"/>
      <c r="J100" s="103"/>
      <c r="K100" s="203"/>
      <c r="L100" s="103"/>
      <c r="M100" s="111"/>
      <c r="N100" s="103"/>
      <c r="O100" s="73"/>
      <c r="P100" s="202"/>
      <c r="Q100" s="79">
        <f t="shared" si="5"/>
        <v>0</v>
      </c>
      <c r="R100" s="99"/>
      <c r="S100" s="73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</row>
    <row r="101" ht="42.0" customHeight="1">
      <c r="A101" s="92">
        <v>3.0</v>
      </c>
      <c r="B101" s="242"/>
      <c r="C101" s="172"/>
      <c r="D101" s="205"/>
      <c r="E101" s="173"/>
      <c r="F101" s="103"/>
      <c r="G101" s="104"/>
      <c r="H101" s="162"/>
      <c r="I101" s="104"/>
      <c r="J101" s="103"/>
      <c r="K101" s="103"/>
      <c r="L101" s="103"/>
      <c r="M101" s="103"/>
      <c r="N101" s="103"/>
      <c r="O101" s="73"/>
      <c r="P101" s="202"/>
      <c r="Q101" s="79">
        <f t="shared" si="5"/>
        <v>0</v>
      </c>
      <c r="R101" s="99"/>
      <c r="S101" s="73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</row>
    <row r="102" ht="42.0" customHeight="1">
      <c r="A102" s="92">
        <v>4.0</v>
      </c>
      <c r="B102" s="243"/>
      <c r="C102" s="172"/>
      <c r="D102" s="173"/>
      <c r="E102" s="173"/>
      <c r="F102" s="103"/>
      <c r="G102" s="104"/>
      <c r="H102" s="105"/>
      <c r="I102" s="104"/>
      <c r="J102" s="103"/>
      <c r="K102" s="103"/>
      <c r="L102" s="103"/>
      <c r="M102" s="103"/>
      <c r="N102" s="103"/>
      <c r="O102" s="73"/>
      <c r="P102" s="169"/>
      <c r="Q102" s="79">
        <f t="shared" si="5"/>
        <v>0</v>
      </c>
      <c r="R102" s="99"/>
      <c r="S102" s="73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</row>
    <row r="103" ht="42.0" hidden="1" customHeight="1">
      <c r="A103" s="92">
        <v>5.0</v>
      </c>
      <c r="B103" s="244"/>
      <c r="C103" s="209"/>
      <c r="D103" s="210"/>
      <c r="E103" s="210"/>
      <c r="F103" s="120"/>
      <c r="G103" s="121"/>
      <c r="H103" s="211"/>
      <c r="I103" s="121"/>
      <c r="J103" s="120"/>
      <c r="K103" s="120"/>
      <c r="L103" s="120"/>
      <c r="M103" s="120"/>
      <c r="N103" s="120"/>
      <c r="O103" s="122"/>
      <c r="P103" s="212"/>
      <c r="Q103" s="79">
        <f t="shared" si="5"/>
        <v>0</v>
      </c>
      <c r="R103" s="99"/>
      <c r="S103" s="73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</row>
    <row r="104" ht="42.0" hidden="1" customHeight="1">
      <c r="A104" s="92">
        <v>6.0</v>
      </c>
      <c r="B104" s="244"/>
      <c r="C104" s="209"/>
      <c r="D104" s="210"/>
      <c r="E104" s="210"/>
      <c r="F104" s="120"/>
      <c r="G104" s="211"/>
      <c r="H104" s="211"/>
      <c r="I104" s="121"/>
      <c r="J104" s="120"/>
      <c r="K104" s="120"/>
      <c r="L104" s="120"/>
      <c r="M104" s="245"/>
      <c r="N104" s="120"/>
      <c r="O104" s="122"/>
      <c r="P104" s="212"/>
      <c r="Q104" s="79">
        <f t="shared" si="5"/>
        <v>0</v>
      </c>
      <c r="R104" s="99"/>
      <c r="S104" s="73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</row>
    <row r="105" ht="42.0" hidden="1" customHeight="1">
      <c r="A105" s="92">
        <v>7.0</v>
      </c>
      <c r="B105" s="124"/>
      <c r="C105" s="117"/>
      <c r="D105" s="119"/>
      <c r="E105" s="119"/>
      <c r="F105" s="120"/>
      <c r="G105" s="121"/>
      <c r="H105" s="121"/>
      <c r="I105" s="121"/>
      <c r="J105" s="120"/>
      <c r="K105" s="120"/>
      <c r="L105" s="120"/>
      <c r="M105" s="120"/>
      <c r="N105" s="120"/>
      <c r="O105" s="122"/>
      <c r="P105" s="177"/>
      <c r="Q105" s="79">
        <f t="shared" si="5"/>
        <v>0</v>
      </c>
      <c r="R105" s="99"/>
      <c r="S105" s="73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</row>
    <row r="106" ht="42.0" hidden="1" customHeight="1">
      <c r="A106" s="92">
        <v>8.0</v>
      </c>
      <c r="B106" s="124"/>
      <c r="C106" s="117"/>
      <c r="D106" s="119"/>
      <c r="E106" s="119"/>
      <c r="F106" s="120"/>
      <c r="G106" s="121"/>
      <c r="H106" s="121"/>
      <c r="I106" s="121"/>
      <c r="J106" s="120"/>
      <c r="K106" s="120"/>
      <c r="L106" s="120"/>
      <c r="M106" s="120"/>
      <c r="N106" s="120"/>
      <c r="O106" s="122"/>
      <c r="P106" s="177"/>
      <c r="Q106" s="79">
        <f t="shared" si="5"/>
        <v>0</v>
      </c>
      <c r="R106" s="99"/>
      <c r="S106" s="73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</row>
    <row r="107" ht="42.0" hidden="1" customHeight="1">
      <c r="A107" s="92">
        <v>9.0</v>
      </c>
      <c r="B107" s="124"/>
      <c r="C107" s="117"/>
      <c r="D107" s="119"/>
      <c r="E107" s="119"/>
      <c r="F107" s="120"/>
      <c r="G107" s="121"/>
      <c r="H107" s="121"/>
      <c r="I107" s="121"/>
      <c r="J107" s="120"/>
      <c r="K107" s="120"/>
      <c r="L107" s="120"/>
      <c r="M107" s="120"/>
      <c r="N107" s="120"/>
      <c r="O107" s="122"/>
      <c r="P107" s="177"/>
      <c r="Q107" s="79">
        <f t="shared" si="5"/>
        <v>0</v>
      </c>
      <c r="R107" s="99"/>
      <c r="S107" s="73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</row>
    <row r="108" ht="42.0" hidden="1" customHeight="1">
      <c r="A108" s="92">
        <v>10.0</v>
      </c>
      <c r="B108" s="124"/>
      <c r="C108" s="117"/>
      <c r="D108" s="125"/>
      <c r="E108" s="126"/>
      <c r="F108" s="120"/>
      <c r="G108" s="120"/>
      <c r="H108" s="127"/>
      <c r="I108" s="120"/>
      <c r="J108" s="120"/>
      <c r="K108" s="120"/>
      <c r="L108" s="120"/>
      <c r="M108" s="120"/>
      <c r="N108" s="120"/>
      <c r="O108" s="122"/>
      <c r="P108" s="121"/>
      <c r="Q108" s="79">
        <f t="shared" si="5"/>
        <v>0</v>
      </c>
      <c r="R108" s="99"/>
      <c r="S108" s="73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</row>
    <row r="109" ht="42.0" hidden="1" customHeight="1">
      <c r="A109" s="92"/>
      <c r="B109" s="128"/>
      <c r="C109" s="129"/>
      <c r="D109" s="130"/>
      <c r="E109" s="13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2"/>
      <c r="P109" s="120"/>
      <c r="Q109" s="79"/>
      <c r="R109" s="131"/>
      <c r="S109" s="73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</row>
    <row r="110" ht="42.0" customHeight="1">
      <c r="A110" s="86"/>
      <c r="B110" s="87"/>
      <c r="C110" s="88"/>
      <c r="D110" s="89" t="s">
        <v>66</v>
      </c>
      <c r="E110" s="62"/>
      <c r="F110" s="90">
        <f t="shared" ref="F110:P110" si="6">SUM(F99:F102)</f>
        <v>0</v>
      </c>
      <c r="G110" s="90">
        <f t="shared" si="6"/>
        <v>0</v>
      </c>
      <c r="H110" s="90">
        <f t="shared" si="6"/>
        <v>0</v>
      </c>
      <c r="I110" s="90">
        <f t="shared" si="6"/>
        <v>0</v>
      </c>
      <c r="J110" s="90">
        <f t="shared" si="6"/>
        <v>0</v>
      </c>
      <c r="K110" s="90">
        <f t="shared" si="6"/>
        <v>0</v>
      </c>
      <c r="L110" s="90">
        <f t="shared" si="6"/>
        <v>0</v>
      </c>
      <c r="M110" s="90">
        <f t="shared" si="6"/>
        <v>0</v>
      </c>
      <c r="N110" s="90">
        <f t="shared" si="6"/>
        <v>0</v>
      </c>
      <c r="O110" s="90">
        <f t="shared" si="6"/>
        <v>0</v>
      </c>
      <c r="P110" s="90">
        <f t="shared" si="6"/>
        <v>0</v>
      </c>
      <c r="Q110" s="91"/>
      <c r="R110" s="62"/>
      <c r="S110" s="73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</row>
    <row r="111" ht="42.0" customHeight="1">
      <c r="A111" s="55"/>
      <c r="B111" s="55"/>
      <c r="C111" s="55"/>
      <c r="D111" s="55"/>
      <c r="E111" s="132"/>
      <c r="F111" s="133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</row>
    <row r="112" ht="42.0" customHeight="1">
      <c r="A112" s="55"/>
      <c r="B112" s="55"/>
      <c r="C112" s="55"/>
      <c r="D112" s="55"/>
      <c r="E112" s="132"/>
      <c r="F112" s="133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</row>
    <row r="113" ht="51.0" customHeight="1">
      <c r="A113" s="2"/>
      <c r="B113" s="2"/>
      <c r="C113" s="2"/>
      <c r="D113" s="2"/>
      <c r="E113" s="134" t="s">
        <v>73</v>
      </c>
      <c r="F113" s="178" t="s">
        <v>139</v>
      </c>
      <c r="G113" s="2"/>
      <c r="H113" s="2"/>
      <c r="I113" s="2"/>
      <c r="J113" s="136" t="s">
        <v>75</v>
      </c>
      <c r="K113" s="136"/>
      <c r="L113" s="136"/>
      <c r="M113" s="136"/>
      <c r="N113" s="137"/>
      <c r="O113" s="137"/>
      <c r="P113" s="138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134" t="s">
        <v>76</v>
      </c>
      <c r="F114" s="178" t="s">
        <v>139</v>
      </c>
      <c r="G114" s="2"/>
      <c r="H114" s="2"/>
      <c r="I114" s="2"/>
      <c r="J114" s="139" t="s">
        <v>77</v>
      </c>
      <c r="K114" s="139"/>
      <c r="L114" s="139"/>
      <c r="M114" s="139"/>
      <c r="N114" s="139"/>
      <c r="O114" s="139"/>
      <c r="P114" s="140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134" t="s">
        <v>78</v>
      </c>
      <c r="F115" s="178" t="s">
        <v>139</v>
      </c>
      <c r="G115" s="2"/>
      <c r="H115" s="2"/>
      <c r="I115" s="2"/>
      <c r="J115" s="141"/>
      <c r="K115" s="142"/>
      <c r="L115" s="142"/>
      <c r="M115" s="142"/>
      <c r="N115" s="142"/>
      <c r="O115" s="142"/>
      <c r="P115" s="142"/>
      <c r="Q115" s="143"/>
      <c r="R115" s="31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134" t="s">
        <v>79</v>
      </c>
      <c r="F116" s="178" t="s">
        <v>139</v>
      </c>
      <c r="G116" s="2"/>
      <c r="H116" s="2"/>
      <c r="I116" s="2"/>
      <c r="J116" s="144"/>
      <c r="K116" s="144"/>
      <c r="L116" s="144"/>
      <c r="M116" s="144"/>
      <c r="N116" s="144"/>
      <c r="O116" s="144"/>
      <c r="P116" s="55"/>
      <c r="Q116" s="55"/>
      <c r="R116" s="55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134" t="s">
        <v>1407</v>
      </c>
      <c r="F117" s="178" t="s">
        <v>139</v>
      </c>
      <c r="G117" s="2"/>
      <c r="H117" s="2"/>
      <c r="I117" s="2"/>
      <c r="J117" s="144"/>
      <c r="K117" s="144"/>
      <c r="L117" s="144"/>
      <c r="M117" s="144"/>
      <c r="N117" s="144"/>
      <c r="O117" s="144"/>
      <c r="P117" s="145"/>
      <c r="Q117" s="55"/>
      <c r="R117" s="55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134" t="s">
        <v>81</v>
      </c>
      <c r="F118" s="178" t="s">
        <v>139</v>
      </c>
      <c r="G118" s="2"/>
      <c r="H118" s="2"/>
      <c r="I118" s="2"/>
      <c r="J118" s="146"/>
      <c r="K118" s="146"/>
      <c r="L118" s="146"/>
      <c r="M118" s="146"/>
      <c r="N118" s="55"/>
      <c r="O118" s="55"/>
      <c r="P118" s="145"/>
      <c r="Q118" s="55"/>
      <c r="R118" s="55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134" t="s">
        <v>82</v>
      </c>
      <c r="F119" s="178" t="s">
        <v>139</v>
      </c>
      <c r="G119" s="2"/>
      <c r="H119" s="2"/>
      <c r="I119" s="2"/>
      <c r="J119" s="55"/>
      <c r="K119" s="55"/>
      <c r="L119" s="147"/>
      <c r="M119" s="55"/>
      <c r="N119" s="55"/>
      <c r="O119" s="55"/>
      <c r="P119" s="145"/>
      <c r="Q119" s="55"/>
      <c r="R119" s="55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55"/>
      <c r="K120" s="55"/>
      <c r="L120" s="55"/>
      <c r="M120" s="55"/>
      <c r="N120" s="55"/>
      <c r="O120" s="55"/>
      <c r="P120" s="55"/>
      <c r="Q120" s="55"/>
      <c r="R120" s="55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</sheetData>
  <mergeCells count="49">
    <mergeCell ref="F97:F98"/>
    <mergeCell ref="G97:H97"/>
    <mergeCell ref="I97:J97"/>
    <mergeCell ref="K97:K98"/>
    <mergeCell ref="O97:O98"/>
    <mergeCell ref="P97:P98"/>
    <mergeCell ref="A95:S95"/>
    <mergeCell ref="A96:A98"/>
    <mergeCell ref="B96:B98"/>
    <mergeCell ref="C96:C98"/>
    <mergeCell ref="D96:D98"/>
    <mergeCell ref="E96:E98"/>
    <mergeCell ref="F96:Q96"/>
    <mergeCell ref="Q97:Q9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80:O80"/>
    <mergeCell ref="A83:A85"/>
    <mergeCell ref="B83:B85"/>
    <mergeCell ref="C83:C85"/>
    <mergeCell ref="D83:D85"/>
    <mergeCell ref="E83:E85"/>
    <mergeCell ref="K84:K85"/>
    <mergeCell ref="O84:O85"/>
    <mergeCell ref="P84:P85"/>
    <mergeCell ref="Q84:Q85"/>
    <mergeCell ref="A82:S82"/>
    <mergeCell ref="F83:Q83"/>
    <mergeCell ref="R83:R85"/>
    <mergeCell ref="S83:S85"/>
    <mergeCell ref="F84:F85"/>
    <mergeCell ref="G84:H84"/>
    <mergeCell ref="I84:J84"/>
    <mergeCell ref="R96:R98"/>
    <mergeCell ref="S96:S9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1408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46198.0</v>
      </c>
      <c r="C6" s="21" t="s">
        <v>1409</v>
      </c>
      <c r="D6" s="22">
        <v>74765.0</v>
      </c>
      <c r="E6" s="23" t="s">
        <v>782</v>
      </c>
      <c r="F6" s="26"/>
      <c r="G6" s="24"/>
      <c r="H6" s="24"/>
      <c r="I6" s="32">
        <v>4600.0</v>
      </c>
      <c r="J6" s="26"/>
      <c r="K6" s="26"/>
      <c r="L6" s="24"/>
      <c r="M6" s="25"/>
      <c r="N6" s="24"/>
      <c r="O6" s="26"/>
      <c r="P6" s="27">
        <v>4600.0</v>
      </c>
      <c r="Q6" s="228">
        <f t="shared" ref="Q6:Q61" si="1">F6+G6+H6+I6+J6+K6+L6+M6+N6+O6+O6-P6</f>
        <v>0</v>
      </c>
      <c r="R6" s="230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46198.0</v>
      </c>
      <c r="C7" s="21" t="s">
        <v>1410</v>
      </c>
      <c r="D7" s="22">
        <v>50613.0</v>
      </c>
      <c r="E7" s="23" t="s">
        <v>220</v>
      </c>
      <c r="F7" s="24"/>
      <c r="G7" s="24"/>
      <c r="H7" s="24"/>
      <c r="I7" s="32"/>
      <c r="J7" s="26">
        <v>5100.0</v>
      </c>
      <c r="K7" s="24"/>
      <c r="L7" s="24"/>
      <c r="M7" s="32"/>
      <c r="N7" s="24"/>
      <c r="O7" s="24"/>
      <c r="P7" s="27">
        <v>5100.0</v>
      </c>
      <c r="Q7" s="228">
        <f t="shared" si="1"/>
        <v>0</v>
      </c>
      <c r="R7" s="230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46198.0</v>
      </c>
      <c r="C8" s="21" t="s">
        <v>1411</v>
      </c>
      <c r="D8" s="22">
        <v>83803.0</v>
      </c>
      <c r="E8" s="23" t="s">
        <v>1412</v>
      </c>
      <c r="F8" s="24"/>
      <c r="G8" s="24"/>
      <c r="H8" s="24"/>
      <c r="I8" s="32"/>
      <c r="J8" s="26">
        <v>5100.0</v>
      </c>
      <c r="K8" s="26"/>
      <c r="L8" s="24"/>
      <c r="M8" s="32"/>
      <c r="N8" s="24"/>
      <c r="O8" s="24"/>
      <c r="P8" s="27">
        <v>5100.0</v>
      </c>
      <c r="Q8" s="228">
        <f t="shared" si="1"/>
        <v>0</v>
      </c>
      <c r="R8" s="230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46198.0</v>
      </c>
      <c r="C9" s="21" t="s">
        <v>1413</v>
      </c>
      <c r="D9" s="22">
        <v>45227.0</v>
      </c>
      <c r="E9" s="23" t="s">
        <v>96</v>
      </c>
      <c r="F9" s="26"/>
      <c r="G9" s="26"/>
      <c r="H9" s="24"/>
      <c r="I9" s="32">
        <v>12000.0</v>
      </c>
      <c r="J9" s="26"/>
      <c r="K9" s="26"/>
      <c r="L9" s="24"/>
      <c r="M9" s="25"/>
      <c r="N9" s="24"/>
      <c r="O9" s="24"/>
      <c r="P9" s="27">
        <v>12000.0</v>
      </c>
      <c r="Q9" s="228">
        <f t="shared" si="1"/>
        <v>0</v>
      </c>
      <c r="R9" s="230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46198.0</v>
      </c>
      <c r="C10" s="21" t="s">
        <v>1414</v>
      </c>
      <c r="D10" s="22">
        <v>81108.0</v>
      </c>
      <c r="E10" s="23" t="s">
        <v>168</v>
      </c>
      <c r="F10" s="24"/>
      <c r="G10" s="24"/>
      <c r="H10" s="24"/>
      <c r="I10" s="32">
        <v>15250.0</v>
      </c>
      <c r="J10" s="26"/>
      <c r="K10" s="26"/>
      <c r="L10" s="24"/>
      <c r="M10" s="32"/>
      <c r="N10" s="24"/>
      <c r="O10" s="24"/>
      <c r="P10" s="27">
        <v>15250.0</v>
      </c>
      <c r="Q10" s="228">
        <f t="shared" si="1"/>
        <v>0</v>
      </c>
      <c r="R10" s="230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46198.0</v>
      </c>
      <c r="C11" s="21" t="s">
        <v>1415</v>
      </c>
      <c r="D11" s="22">
        <v>43510.0</v>
      </c>
      <c r="E11" s="23" t="s">
        <v>1416</v>
      </c>
      <c r="F11" s="26"/>
      <c r="G11" s="26"/>
      <c r="H11" s="24"/>
      <c r="I11" s="32"/>
      <c r="J11" s="26"/>
      <c r="K11" s="26"/>
      <c r="L11" s="24"/>
      <c r="M11" s="32">
        <v>420.0</v>
      </c>
      <c r="N11" s="24"/>
      <c r="O11" s="24"/>
      <c r="P11" s="27">
        <v>420.0</v>
      </c>
      <c r="Q11" s="228">
        <f t="shared" si="1"/>
        <v>0</v>
      </c>
      <c r="R11" s="230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46198.0</v>
      </c>
      <c r="C12" s="21" t="s">
        <v>1417</v>
      </c>
      <c r="D12" s="22">
        <v>124737.0</v>
      </c>
      <c r="E12" s="23" t="s">
        <v>1418</v>
      </c>
      <c r="F12" s="26"/>
      <c r="G12" s="26"/>
      <c r="H12" s="24"/>
      <c r="I12" s="32"/>
      <c r="J12" s="26">
        <v>350.0</v>
      </c>
      <c r="K12" s="26"/>
      <c r="L12" s="24"/>
      <c r="M12" s="32"/>
      <c r="N12" s="24"/>
      <c r="O12" s="24"/>
      <c r="P12" s="27">
        <v>350.0</v>
      </c>
      <c r="Q12" s="228">
        <f t="shared" si="1"/>
        <v>0</v>
      </c>
      <c r="R12" s="230" t="s">
        <v>26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46198.0</v>
      </c>
      <c r="C13" s="21" t="s">
        <v>1419</v>
      </c>
      <c r="D13" s="22">
        <v>58257.0</v>
      </c>
      <c r="E13" s="23" t="s">
        <v>570</v>
      </c>
      <c r="F13" s="26"/>
      <c r="G13" s="24"/>
      <c r="H13" s="24"/>
      <c r="I13" s="32">
        <v>200.0</v>
      </c>
      <c r="J13" s="26"/>
      <c r="K13" s="26"/>
      <c r="L13" s="24"/>
      <c r="M13" s="32"/>
      <c r="N13" s="24"/>
      <c r="O13" s="24"/>
      <c r="P13" s="27">
        <v>200.0</v>
      </c>
      <c r="Q13" s="228">
        <f t="shared" si="1"/>
        <v>0</v>
      </c>
      <c r="R13" s="230" t="s">
        <v>26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46198.0</v>
      </c>
      <c r="C14" s="21" t="s">
        <v>1420</v>
      </c>
      <c r="D14" s="22">
        <v>53249.0</v>
      </c>
      <c r="E14" s="23" t="s">
        <v>49</v>
      </c>
      <c r="F14" s="26"/>
      <c r="G14" s="26"/>
      <c r="H14" s="26"/>
      <c r="I14" s="32"/>
      <c r="J14" s="26">
        <v>200.0</v>
      </c>
      <c r="K14" s="26"/>
      <c r="L14" s="24"/>
      <c r="M14" s="32"/>
      <c r="N14" s="24"/>
      <c r="O14" s="24"/>
      <c r="P14" s="27">
        <v>200.0</v>
      </c>
      <c r="Q14" s="228">
        <f t="shared" si="1"/>
        <v>0</v>
      </c>
      <c r="R14" s="230" t="s">
        <v>26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46198.0</v>
      </c>
      <c r="C15" s="21" t="s">
        <v>1421</v>
      </c>
      <c r="D15" s="22">
        <v>80032.0</v>
      </c>
      <c r="E15" s="23" t="s">
        <v>1422</v>
      </c>
      <c r="F15" s="26"/>
      <c r="G15" s="24"/>
      <c r="H15" s="24"/>
      <c r="I15" s="32">
        <v>2600.0</v>
      </c>
      <c r="J15" s="26"/>
      <c r="K15" s="26"/>
      <c r="L15" s="24"/>
      <c r="M15" s="32"/>
      <c r="N15" s="24"/>
      <c r="O15" s="24"/>
      <c r="P15" s="27">
        <v>2600.0</v>
      </c>
      <c r="Q15" s="228">
        <f t="shared" si="1"/>
        <v>0</v>
      </c>
      <c r="R15" s="230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46198.0</v>
      </c>
      <c r="C16" s="21" t="s">
        <v>1423</v>
      </c>
      <c r="D16" s="22">
        <v>122735.0</v>
      </c>
      <c r="E16" s="23" t="s">
        <v>372</v>
      </c>
      <c r="F16" s="26"/>
      <c r="G16" s="26"/>
      <c r="H16" s="24"/>
      <c r="I16" s="32">
        <v>200.0</v>
      </c>
      <c r="J16" s="26"/>
      <c r="K16" s="26"/>
      <c r="L16" s="24"/>
      <c r="M16" s="32"/>
      <c r="N16" s="24"/>
      <c r="O16" s="24"/>
      <c r="P16" s="27">
        <v>200.0</v>
      </c>
      <c r="Q16" s="228">
        <f t="shared" si="1"/>
        <v>0</v>
      </c>
      <c r="R16" s="230" t="s">
        <v>26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46198.0</v>
      </c>
      <c r="C17" s="21" t="s">
        <v>1424</v>
      </c>
      <c r="D17" s="22">
        <v>77501.0</v>
      </c>
      <c r="E17" s="23" t="s">
        <v>1425</v>
      </c>
      <c r="F17" s="26"/>
      <c r="G17" s="24"/>
      <c r="H17" s="24"/>
      <c r="I17" s="32"/>
      <c r="J17" s="26">
        <v>2600.0</v>
      </c>
      <c r="K17" s="26"/>
      <c r="L17" s="24"/>
      <c r="M17" s="32"/>
      <c r="N17" s="24"/>
      <c r="O17" s="24"/>
      <c r="P17" s="27">
        <v>2600.0</v>
      </c>
      <c r="Q17" s="228">
        <f t="shared" si="1"/>
        <v>0</v>
      </c>
      <c r="R17" s="230" t="s">
        <v>32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46198.0</v>
      </c>
      <c r="C18" s="21" t="s">
        <v>1426</v>
      </c>
      <c r="D18" s="22">
        <v>124738.0</v>
      </c>
      <c r="E18" s="23" t="s">
        <v>1427</v>
      </c>
      <c r="F18" s="26"/>
      <c r="G18" s="26"/>
      <c r="H18" s="24"/>
      <c r="I18" s="32">
        <v>350.0</v>
      </c>
      <c r="J18" s="26"/>
      <c r="K18" s="26"/>
      <c r="L18" s="24"/>
      <c r="M18" s="32"/>
      <c r="N18" s="24"/>
      <c r="O18" s="24"/>
      <c r="P18" s="27">
        <v>350.0</v>
      </c>
      <c r="Q18" s="228">
        <f t="shared" si="1"/>
        <v>0</v>
      </c>
      <c r="R18" s="230" t="s">
        <v>32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46198.0</v>
      </c>
      <c r="C19" s="21" t="s">
        <v>1428</v>
      </c>
      <c r="D19" s="22">
        <v>13311.0</v>
      </c>
      <c r="E19" s="23" t="s">
        <v>612</v>
      </c>
      <c r="F19" s="26"/>
      <c r="G19" s="24"/>
      <c r="H19" s="24"/>
      <c r="I19" s="32">
        <v>2820.0</v>
      </c>
      <c r="J19" s="26"/>
      <c r="K19" s="26"/>
      <c r="L19" s="24"/>
      <c r="M19" s="32"/>
      <c r="N19" s="24"/>
      <c r="O19" s="24"/>
      <c r="P19" s="27">
        <v>2820.0</v>
      </c>
      <c r="Q19" s="228">
        <f t="shared" si="1"/>
        <v>0</v>
      </c>
      <c r="R19" s="230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46198.0</v>
      </c>
      <c r="C20" s="21" t="s">
        <v>1429</v>
      </c>
      <c r="D20" s="22">
        <v>61496.0</v>
      </c>
      <c r="E20" s="23" t="s">
        <v>1430</v>
      </c>
      <c r="F20" s="26"/>
      <c r="G20" s="26"/>
      <c r="H20" s="26"/>
      <c r="I20" s="32">
        <v>8400.0</v>
      </c>
      <c r="J20" s="26"/>
      <c r="K20" s="26"/>
      <c r="L20" s="24"/>
      <c r="M20" s="32"/>
      <c r="N20" s="24"/>
      <c r="O20" s="24"/>
      <c r="P20" s="27">
        <v>8400.0</v>
      </c>
      <c r="Q20" s="228">
        <f t="shared" si="1"/>
        <v>0</v>
      </c>
      <c r="R20" s="230" t="s">
        <v>32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46198.0</v>
      </c>
      <c r="C21" s="21" t="s">
        <v>1431</v>
      </c>
      <c r="D21" s="22">
        <v>119542.0</v>
      </c>
      <c r="E21" s="23" t="s">
        <v>280</v>
      </c>
      <c r="F21" s="26"/>
      <c r="G21" s="26"/>
      <c r="H21" s="26"/>
      <c r="I21" s="32"/>
      <c r="J21" s="26"/>
      <c r="K21" s="26"/>
      <c r="L21" s="24"/>
      <c r="M21" s="32">
        <v>1000.0</v>
      </c>
      <c r="N21" s="24"/>
      <c r="O21" s="24"/>
      <c r="P21" s="27">
        <v>1000.0</v>
      </c>
      <c r="Q21" s="228">
        <f t="shared" si="1"/>
        <v>0</v>
      </c>
      <c r="R21" s="230" t="s">
        <v>26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46198.0</v>
      </c>
      <c r="C22" s="21" t="s">
        <v>1432</v>
      </c>
      <c r="D22" s="22">
        <v>48854.0</v>
      </c>
      <c r="E22" s="23" t="s">
        <v>317</v>
      </c>
      <c r="F22" s="26"/>
      <c r="G22" s="26"/>
      <c r="H22" s="26"/>
      <c r="I22" s="32"/>
      <c r="J22" s="26">
        <v>1900.0</v>
      </c>
      <c r="K22" s="24"/>
      <c r="L22" s="24"/>
      <c r="M22" s="32"/>
      <c r="N22" s="24"/>
      <c r="O22" s="24"/>
      <c r="P22" s="27">
        <v>1900.0</v>
      </c>
      <c r="Q22" s="228">
        <f t="shared" si="1"/>
        <v>0</v>
      </c>
      <c r="R22" s="230" t="s">
        <v>26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46198.0</v>
      </c>
      <c r="C23" s="21" t="s">
        <v>1433</v>
      </c>
      <c r="D23" s="22">
        <v>82590.0</v>
      </c>
      <c r="E23" s="23" t="s">
        <v>1434</v>
      </c>
      <c r="F23" s="26"/>
      <c r="G23" s="26"/>
      <c r="H23" s="26"/>
      <c r="I23" s="32">
        <v>1300.0</v>
      </c>
      <c r="J23" s="26"/>
      <c r="K23" s="26"/>
      <c r="L23" s="24"/>
      <c r="M23" s="32"/>
      <c r="N23" s="24"/>
      <c r="O23" s="24"/>
      <c r="P23" s="27">
        <v>1300.0</v>
      </c>
      <c r="Q23" s="228">
        <f t="shared" si="1"/>
        <v>0</v>
      </c>
      <c r="R23" s="230" t="s">
        <v>32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46198.0</v>
      </c>
      <c r="C24" s="21" t="s">
        <v>1435</v>
      </c>
      <c r="D24" s="22">
        <v>83269.0</v>
      </c>
      <c r="E24" s="23" t="s">
        <v>1436</v>
      </c>
      <c r="F24" s="26"/>
      <c r="G24" s="26"/>
      <c r="H24" s="26"/>
      <c r="I24" s="32">
        <v>3050.0</v>
      </c>
      <c r="J24" s="26"/>
      <c r="K24" s="26"/>
      <c r="L24" s="24"/>
      <c r="M24" s="32"/>
      <c r="N24" s="24"/>
      <c r="O24" s="24"/>
      <c r="P24" s="27">
        <v>3050.0</v>
      </c>
      <c r="Q24" s="228">
        <f t="shared" si="1"/>
        <v>0</v>
      </c>
      <c r="R24" s="230" t="s">
        <v>32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46198.0</v>
      </c>
      <c r="C25" s="21" t="s">
        <v>1437</v>
      </c>
      <c r="D25" s="22">
        <v>53249.0</v>
      </c>
      <c r="E25" s="23" t="s">
        <v>49</v>
      </c>
      <c r="F25" s="26"/>
      <c r="G25" s="26"/>
      <c r="H25" s="26"/>
      <c r="I25" s="32"/>
      <c r="J25" s="26">
        <v>16100.0</v>
      </c>
      <c r="K25" s="26"/>
      <c r="L25" s="24"/>
      <c r="M25" s="32"/>
      <c r="N25" s="24"/>
      <c r="O25" s="24"/>
      <c r="P25" s="27">
        <v>16100.0</v>
      </c>
      <c r="Q25" s="228">
        <f t="shared" si="1"/>
        <v>0</v>
      </c>
      <c r="R25" s="230" t="s">
        <v>26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46198.0</v>
      </c>
      <c r="C26" s="21" t="s">
        <v>1438</v>
      </c>
      <c r="D26" s="22">
        <v>59244.0</v>
      </c>
      <c r="E26" s="23" t="s">
        <v>267</v>
      </c>
      <c r="F26" s="26"/>
      <c r="G26" s="24"/>
      <c r="H26" s="26"/>
      <c r="I26" s="32">
        <v>6000.0</v>
      </c>
      <c r="J26" s="26"/>
      <c r="K26" s="26"/>
      <c r="L26" s="24"/>
      <c r="M26" s="32"/>
      <c r="N26" s="24"/>
      <c r="O26" s="24"/>
      <c r="P26" s="27">
        <v>6000.0</v>
      </c>
      <c r="Q26" s="228">
        <f t="shared" si="1"/>
        <v>0</v>
      </c>
      <c r="R26" s="230" t="s">
        <v>26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46198.0</v>
      </c>
      <c r="C27" s="21" t="s">
        <v>1439</v>
      </c>
      <c r="D27" s="22">
        <v>47787.0</v>
      </c>
      <c r="E27" s="23" t="s">
        <v>59</v>
      </c>
      <c r="F27" s="24"/>
      <c r="G27" s="26">
        <v>1200.0</v>
      </c>
      <c r="H27" s="26"/>
      <c r="I27" s="32"/>
      <c r="J27" s="26"/>
      <c r="K27" s="26"/>
      <c r="L27" s="24"/>
      <c r="M27" s="32"/>
      <c r="N27" s="24"/>
      <c r="O27" s="24"/>
      <c r="P27" s="27">
        <v>1200.0</v>
      </c>
      <c r="Q27" s="228">
        <f t="shared" si="1"/>
        <v>0</v>
      </c>
      <c r="R27" s="27" t="s">
        <v>26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46198.0</v>
      </c>
      <c r="C28" s="21" t="s">
        <v>1440</v>
      </c>
      <c r="D28" s="22">
        <v>124754.0</v>
      </c>
      <c r="E28" s="23" t="s">
        <v>1441</v>
      </c>
      <c r="F28" s="24"/>
      <c r="G28" s="24"/>
      <c r="H28" s="26"/>
      <c r="I28" s="32">
        <v>300.0</v>
      </c>
      <c r="J28" s="26"/>
      <c r="K28" s="24"/>
      <c r="L28" s="24"/>
      <c r="M28" s="32"/>
      <c r="N28" s="24"/>
      <c r="O28" s="24"/>
      <c r="P28" s="27">
        <v>300.0</v>
      </c>
      <c r="Q28" s="228">
        <f t="shared" si="1"/>
        <v>0</v>
      </c>
      <c r="R28" s="27" t="s">
        <v>32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46198.0</v>
      </c>
      <c r="C29" s="21" t="s">
        <v>1442</v>
      </c>
      <c r="D29" s="22">
        <v>124757.0</v>
      </c>
      <c r="E29" s="23" t="s">
        <v>1443</v>
      </c>
      <c r="F29" s="24"/>
      <c r="G29" s="24"/>
      <c r="H29" s="26"/>
      <c r="I29" s="32">
        <v>300.0</v>
      </c>
      <c r="J29" s="24"/>
      <c r="K29" s="24"/>
      <c r="L29" s="24"/>
      <c r="M29" s="32"/>
      <c r="N29" s="24"/>
      <c r="O29" s="24"/>
      <c r="P29" s="27">
        <v>300.0</v>
      </c>
      <c r="Q29" s="228">
        <f t="shared" si="1"/>
        <v>0</v>
      </c>
      <c r="R29" s="27" t="s">
        <v>32</v>
      </c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46198.0</v>
      </c>
      <c r="C30" s="21" t="s">
        <v>1444</v>
      </c>
      <c r="D30" s="22">
        <v>46558.0</v>
      </c>
      <c r="E30" s="23" t="s">
        <v>1445</v>
      </c>
      <c r="F30" s="26"/>
      <c r="G30" s="26"/>
      <c r="H30" s="26"/>
      <c r="I30" s="25"/>
      <c r="J30" s="26">
        <v>4600.0</v>
      </c>
      <c r="K30" s="26"/>
      <c r="L30" s="24"/>
      <c r="M30" s="32"/>
      <c r="N30" s="24"/>
      <c r="O30" s="24"/>
      <c r="P30" s="27">
        <v>4600.0</v>
      </c>
      <c r="Q30" s="228">
        <f t="shared" si="1"/>
        <v>0</v>
      </c>
      <c r="R30" s="27" t="s">
        <v>32</v>
      </c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46198.0</v>
      </c>
      <c r="C31" s="21" t="s">
        <v>1446</v>
      </c>
      <c r="D31" s="22">
        <v>84490.0</v>
      </c>
      <c r="E31" s="23" t="s">
        <v>724</v>
      </c>
      <c r="F31" s="26"/>
      <c r="G31" s="24"/>
      <c r="H31" s="26"/>
      <c r="I31" s="32">
        <v>5100.0</v>
      </c>
      <c r="J31" s="24"/>
      <c r="K31" s="24"/>
      <c r="L31" s="24"/>
      <c r="M31" s="32"/>
      <c r="N31" s="24"/>
      <c r="O31" s="26"/>
      <c r="P31" s="27">
        <v>5100.0</v>
      </c>
      <c r="Q31" s="228">
        <f t="shared" si="1"/>
        <v>0</v>
      </c>
      <c r="R31" s="27" t="s">
        <v>26</v>
      </c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87">
        <v>46198.0</v>
      </c>
      <c r="C32" s="21" t="s">
        <v>1447</v>
      </c>
      <c r="D32" s="22">
        <v>124768.0</v>
      </c>
      <c r="E32" s="23" t="s">
        <v>1448</v>
      </c>
      <c r="F32" s="26"/>
      <c r="G32" s="26">
        <v>300.0</v>
      </c>
      <c r="H32" s="26"/>
      <c r="I32" s="32"/>
      <c r="J32" s="24"/>
      <c r="K32" s="24"/>
      <c r="L32" s="24"/>
      <c r="M32" s="32"/>
      <c r="N32" s="24"/>
      <c r="O32" s="24"/>
      <c r="P32" s="27">
        <v>300.0</v>
      </c>
      <c r="Q32" s="228">
        <f t="shared" si="1"/>
        <v>0</v>
      </c>
      <c r="R32" s="27" t="s">
        <v>32</v>
      </c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0">
        <v>46198.0</v>
      </c>
      <c r="C33" s="21" t="s">
        <v>1449</v>
      </c>
      <c r="D33" s="22">
        <v>124766.0</v>
      </c>
      <c r="E33" s="23" t="s">
        <v>1450</v>
      </c>
      <c r="F33" s="26"/>
      <c r="G33" s="26">
        <v>300.0</v>
      </c>
      <c r="H33" s="26"/>
      <c r="I33" s="25"/>
      <c r="J33" s="24"/>
      <c r="K33" s="26"/>
      <c r="L33" s="24"/>
      <c r="M33" s="25"/>
      <c r="N33" s="24"/>
      <c r="O33" s="24"/>
      <c r="P33" s="27">
        <v>300.0</v>
      </c>
      <c r="Q33" s="228">
        <f t="shared" si="1"/>
        <v>0</v>
      </c>
      <c r="R33" s="27" t="s">
        <v>32</v>
      </c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20">
        <v>46198.0</v>
      </c>
      <c r="C34" s="21" t="s">
        <v>1451</v>
      </c>
      <c r="D34" s="22">
        <v>10250.0</v>
      </c>
      <c r="E34" s="23" t="s">
        <v>41</v>
      </c>
      <c r="F34" s="26"/>
      <c r="G34" s="24"/>
      <c r="H34" s="26">
        <v>19500.0</v>
      </c>
      <c r="I34" s="25"/>
      <c r="J34" s="24"/>
      <c r="K34" s="26"/>
      <c r="L34" s="24"/>
      <c r="M34" s="32"/>
      <c r="N34" s="24"/>
      <c r="O34" s="24"/>
      <c r="P34" s="27">
        <v>19500.0</v>
      </c>
      <c r="Q34" s="228">
        <f t="shared" si="1"/>
        <v>0</v>
      </c>
      <c r="R34" s="27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9">
        <v>30.0</v>
      </c>
      <c r="B35" s="20">
        <v>46198.0</v>
      </c>
      <c r="C35" s="21" t="s">
        <v>1452</v>
      </c>
      <c r="D35" s="22">
        <v>47787.0</v>
      </c>
      <c r="E35" s="23" t="s">
        <v>59</v>
      </c>
      <c r="F35" s="26"/>
      <c r="G35" s="26"/>
      <c r="H35" s="26">
        <v>10000.0</v>
      </c>
      <c r="I35" s="25"/>
      <c r="J35" s="24"/>
      <c r="K35" s="24"/>
      <c r="L35" s="24"/>
      <c r="M35" s="25"/>
      <c r="N35" s="24"/>
      <c r="O35" s="24"/>
      <c r="P35" s="27">
        <v>10000.0</v>
      </c>
      <c r="Q35" s="228">
        <f t="shared" si="1"/>
        <v>0</v>
      </c>
      <c r="R35" s="27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19">
        <v>31.0</v>
      </c>
      <c r="B36" s="20">
        <v>46198.0</v>
      </c>
      <c r="C36" s="21" t="s">
        <v>1453</v>
      </c>
      <c r="D36" s="22">
        <v>50596.0</v>
      </c>
      <c r="E36" s="23" t="s">
        <v>123</v>
      </c>
      <c r="F36" s="26"/>
      <c r="G36" s="24"/>
      <c r="H36" s="26">
        <v>2700.0</v>
      </c>
      <c r="I36" s="25"/>
      <c r="J36" s="24"/>
      <c r="K36" s="24"/>
      <c r="L36" s="24"/>
      <c r="M36" s="32"/>
      <c r="N36" s="24"/>
      <c r="O36" s="24"/>
      <c r="P36" s="27">
        <v>2700.0</v>
      </c>
      <c r="Q36" s="228">
        <f t="shared" si="1"/>
        <v>0</v>
      </c>
      <c r="R36" s="27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19">
        <v>32.0</v>
      </c>
      <c r="B37" s="20">
        <v>46198.0</v>
      </c>
      <c r="C37" s="21" t="s">
        <v>1454</v>
      </c>
      <c r="D37" s="22">
        <v>35245.0</v>
      </c>
      <c r="E37" s="23" t="s">
        <v>407</v>
      </c>
      <c r="F37" s="26"/>
      <c r="G37" s="24"/>
      <c r="H37" s="26">
        <v>4600.0</v>
      </c>
      <c r="I37" s="25"/>
      <c r="J37" s="24"/>
      <c r="K37" s="24"/>
      <c r="L37" s="24"/>
      <c r="M37" s="25"/>
      <c r="N37" s="24"/>
      <c r="O37" s="24"/>
      <c r="P37" s="27">
        <v>4600.0</v>
      </c>
      <c r="Q37" s="228">
        <f t="shared" si="1"/>
        <v>0</v>
      </c>
      <c r="R37" s="27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19">
        <v>33.0</v>
      </c>
      <c r="B38" s="20">
        <v>46198.0</v>
      </c>
      <c r="C38" s="21" t="s">
        <v>1455</v>
      </c>
      <c r="D38" s="22">
        <v>81107.0</v>
      </c>
      <c r="E38" s="23" t="s">
        <v>1456</v>
      </c>
      <c r="F38" s="26"/>
      <c r="G38" s="24"/>
      <c r="H38" s="24"/>
      <c r="I38" s="32"/>
      <c r="J38" s="24"/>
      <c r="K38" s="24"/>
      <c r="L38" s="24"/>
      <c r="M38" s="32">
        <v>2400.0</v>
      </c>
      <c r="N38" s="24"/>
      <c r="O38" s="24"/>
      <c r="P38" s="27">
        <v>2400.0</v>
      </c>
      <c r="Q38" s="228">
        <f t="shared" si="1"/>
        <v>0</v>
      </c>
      <c r="R38" s="27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customHeight="1">
      <c r="A39" s="19">
        <v>34.0</v>
      </c>
      <c r="B39" s="22" t="s">
        <v>1457</v>
      </c>
      <c r="C39" s="21" t="s">
        <v>1458</v>
      </c>
      <c r="D39" s="22">
        <v>34941.0</v>
      </c>
      <c r="E39" s="23" t="s">
        <v>1459</v>
      </c>
      <c r="F39" s="26"/>
      <c r="G39" s="24"/>
      <c r="H39" s="24"/>
      <c r="I39" s="32"/>
      <c r="J39" s="24"/>
      <c r="K39" s="26">
        <v>50.0</v>
      </c>
      <c r="L39" s="24"/>
      <c r="M39" s="25"/>
      <c r="N39" s="24"/>
      <c r="O39" s="24"/>
      <c r="P39" s="27">
        <v>50.0</v>
      </c>
      <c r="Q39" s="228">
        <f t="shared" si="1"/>
        <v>0</v>
      </c>
      <c r="R39" s="27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customHeight="1">
      <c r="A40" s="19">
        <v>35.0</v>
      </c>
      <c r="B40" s="20"/>
      <c r="C40" s="21"/>
      <c r="D40" s="22"/>
      <c r="E40" s="23"/>
      <c r="F40" s="26"/>
      <c r="G40" s="24"/>
      <c r="H40" s="24"/>
      <c r="I40" s="32"/>
      <c r="J40" s="24"/>
      <c r="K40" s="24"/>
      <c r="L40" s="24"/>
      <c r="M40" s="32"/>
      <c r="N40" s="24"/>
      <c r="O40" s="24"/>
      <c r="P40" s="27"/>
      <c r="Q40" s="228">
        <f t="shared" si="1"/>
        <v>0</v>
      </c>
      <c r="R40" s="27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20"/>
      <c r="C41" s="21"/>
      <c r="D41" s="22"/>
      <c r="E41" s="23"/>
      <c r="F41" s="26"/>
      <c r="G41" s="26"/>
      <c r="H41" s="24"/>
      <c r="I41" s="32"/>
      <c r="J41" s="24"/>
      <c r="K41" s="24"/>
      <c r="L41" s="24"/>
      <c r="M41" s="25"/>
      <c r="N41" s="24"/>
      <c r="O41" s="24"/>
      <c r="P41" s="27"/>
      <c r="Q41" s="228">
        <f t="shared" si="1"/>
        <v>0</v>
      </c>
      <c r="R41" s="27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20"/>
      <c r="C42" s="21"/>
      <c r="D42" s="22"/>
      <c r="E42" s="23"/>
      <c r="F42" s="26"/>
      <c r="G42" s="24"/>
      <c r="H42" s="24"/>
      <c r="I42" s="32"/>
      <c r="J42" s="24"/>
      <c r="K42" s="24"/>
      <c r="L42" s="24"/>
      <c r="M42" s="25"/>
      <c r="N42" s="24"/>
      <c r="O42" s="24"/>
      <c r="P42" s="27"/>
      <c r="Q42" s="228">
        <f t="shared" si="1"/>
        <v>0</v>
      </c>
      <c r="R42" s="27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20"/>
      <c r="C43" s="21"/>
      <c r="D43" s="22"/>
      <c r="E43" s="23"/>
      <c r="F43" s="26"/>
      <c r="G43" s="24"/>
      <c r="H43" s="24"/>
      <c r="I43" s="32"/>
      <c r="J43" s="24"/>
      <c r="K43" s="24"/>
      <c r="L43" s="24"/>
      <c r="M43" s="25"/>
      <c r="N43" s="24"/>
      <c r="O43" s="24"/>
      <c r="P43" s="27"/>
      <c r="Q43" s="228">
        <f t="shared" si="1"/>
        <v>0</v>
      </c>
      <c r="R43" s="27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20"/>
      <c r="C44" s="21"/>
      <c r="D44" s="22"/>
      <c r="E44" s="23"/>
      <c r="F44" s="26"/>
      <c r="G44" s="24"/>
      <c r="H44" s="24"/>
      <c r="I44" s="32"/>
      <c r="J44" s="24"/>
      <c r="K44" s="24"/>
      <c r="L44" s="24"/>
      <c r="M44" s="25"/>
      <c r="N44" s="24"/>
      <c r="O44" s="24"/>
      <c r="P44" s="27"/>
      <c r="Q44" s="228">
        <f t="shared" si="1"/>
        <v>0</v>
      </c>
      <c r="R44" s="27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20"/>
      <c r="C45" s="21"/>
      <c r="D45" s="22"/>
      <c r="E45" s="23"/>
      <c r="F45" s="26"/>
      <c r="G45" s="24"/>
      <c r="H45" s="24"/>
      <c r="I45" s="25"/>
      <c r="J45" s="24"/>
      <c r="K45" s="24"/>
      <c r="L45" s="24"/>
      <c r="M45" s="32"/>
      <c r="N45" s="24"/>
      <c r="O45" s="24"/>
      <c r="P45" s="27"/>
      <c r="Q45" s="228">
        <f t="shared" si="1"/>
        <v>0</v>
      </c>
      <c r="R45" s="27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20"/>
      <c r="C46" s="21"/>
      <c r="D46" s="22"/>
      <c r="E46" s="23"/>
      <c r="F46" s="26"/>
      <c r="G46" s="24"/>
      <c r="H46" s="24"/>
      <c r="I46" s="25"/>
      <c r="J46" s="24"/>
      <c r="K46" s="24"/>
      <c r="L46" s="24"/>
      <c r="M46" s="32"/>
      <c r="N46" s="24"/>
      <c r="O46" s="24"/>
      <c r="P46" s="27"/>
      <c r="Q46" s="228">
        <f t="shared" si="1"/>
        <v>0</v>
      </c>
      <c r="R46" s="27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20"/>
      <c r="C47" s="21"/>
      <c r="D47" s="22"/>
      <c r="E47" s="23"/>
      <c r="F47" s="26"/>
      <c r="G47" s="24"/>
      <c r="H47" s="24"/>
      <c r="I47" s="25"/>
      <c r="J47" s="24"/>
      <c r="K47" s="24"/>
      <c r="L47" s="24"/>
      <c r="M47" s="32"/>
      <c r="N47" s="24"/>
      <c r="O47" s="24"/>
      <c r="P47" s="27"/>
      <c r="Q47" s="228">
        <f t="shared" si="1"/>
        <v>0</v>
      </c>
      <c r="R47" s="27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20"/>
      <c r="C48" s="21"/>
      <c r="D48" s="22"/>
      <c r="E48" s="23"/>
      <c r="F48" s="26"/>
      <c r="G48" s="24"/>
      <c r="H48" s="24"/>
      <c r="I48" s="25"/>
      <c r="J48" s="24"/>
      <c r="K48" s="24"/>
      <c r="L48" s="24"/>
      <c r="M48" s="32"/>
      <c r="N48" s="24"/>
      <c r="O48" s="24"/>
      <c r="P48" s="27"/>
      <c r="Q48" s="228">
        <f t="shared" si="1"/>
        <v>0</v>
      </c>
      <c r="R48" s="27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20"/>
      <c r="C49" s="21"/>
      <c r="D49" s="22"/>
      <c r="E49" s="23"/>
      <c r="F49" s="26"/>
      <c r="G49" s="24"/>
      <c r="H49" s="26"/>
      <c r="I49" s="25"/>
      <c r="J49" s="24"/>
      <c r="K49" s="24"/>
      <c r="L49" s="24"/>
      <c r="M49" s="25"/>
      <c r="N49" s="24"/>
      <c r="O49" s="24"/>
      <c r="P49" s="27"/>
      <c r="Q49" s="228">
        <f t="shared" si="1"/>
        <v>0</v>
      </c>
      <c r="R49" s="27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20"/>
      <c r="C50" s="21"/>
      <c r="D50" s="22"/>
      <c r="E50" s="23"/>
      <c r="F50" s="26"/>
      <c r="G50" s="24"/>
      <c r="H50" s="24"/>
      <c r="I50" s="25"/>
      <c r="J50" s="24"/>
      <c r="K50" s="26"/>
      <c r="L50" s="24"/>
      <c r="M50" s="25"/>
      <c r="N50" s="24"/>
      <c r="O50" s="24"/>
      <c r="P50" s="27"/>
      <c r="Q50" s="228">
        <f t="shared" si="1"/>
        <v>0</v>
      </c>
      <c r="R50" s="27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20"/>
      <c r="C51" s="21"/>
      <c r="D51" s="22"/>
      <c r="E51" s="23"/>
      <c r="F51" s="26"/>
      <c r="G51" s="24"/>
      <c r="H51" s="26"/>
      <c r="I51" s="25"/>
      <c r="J51" s="24"/>
      <c r="K51" s="24"/>
      <c r="L51" s="24"/>
      <c r="M51" s="25"/>
      <c r="N51" s="24"/>
      <c r="O51" s="24"/>
      <c r="P51" s="27"/>
      <c r="Q51" s="228">
        <f t="shared" si="1"/>
        <v>0</v>
      </c>
      <c r="R51" s="27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20"/>
      <c r="C52" s="21"/>
      <c r="D52" s="22"/>
      <c r="E52" s="23"/>
      <c r="F52" s="26"/>
      <c r="G52" s="24"/>
      <c r="H52" s="24"/>
      <c r="I52" s="25"/>
      <c r="J52" s="24"/>
      <c r="K52" s="24"/>
      <c r="L52" s="24"/>
      <c r="M52" s="32"/>
      <c r="N52" s="24"/>
      <c r="O52" s="24"/>
      <c r="P52" s="27"/>
      <c r="Q52" s="228">
        <f t="shared" si="1"/>
        <v>0</v>
      </c>
      <c r="R52" s="27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20"/>
      <c r="C53" s="21"/>
      <c r="D53" s="22"/>
      <c r="E53" s="23"/>
      <c r="F53" s="26"/>
      <c r="G53" s="24"/>
      <c r="H53" s="24"/>
      <c r="I53" s="32"/>
      <c r="J53" s="24"/>
      <c r="K53" s="24"/>
      <c r="L53" s="24"/>
      <c r="M53" s="25"/>
      <c r="N53" s="24"/>
      <c r="O53" s="24"/>
      <c r="P53" s="27"/>
      <c r="Q53" s="228">
        <f t="shared" si="1"/>
        <v>0</v>
      </c>
      <c r="R53" s="27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20"/>
      <c r="C54" s="21"/>
      <c r="D54" s="22"/>
      <c r="E54" s="23"/>
      <c r="F54" s="26"/>
      <c r="G54" s="24"/>
      <c r="H54" s="24"/>
      <c r="I54" s="25"/>
      <c r="J54" s="24"/>
      <c r="K54" s="24"/>
      <c r="L54" s="24"/>
      <c r="M54" s="32"/>
      <c r="N54" s="24"/>
      <c r="O54" s="24"/>
      <c r="P54" s="27"/>
      <c r="Q54" s="228">
        <f t="shared" si="1"/>
        <v>0</v>
      </c>
      <c r="R54" s="27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24"/>
      <c r="I55" s="32"/>
      <c r="J55" s="24"/>
      <c r="K55" s="24"/>
      <c r="L55" s="24"/>
      <c r="M55" s="32"/>
      <c r="N55" s="24"/>
      <c r="O55" s="24"/>
      <c r="P55" s="27"/>
      <c r="Q55" s="228">
        <f t="shared" si="1"/>
        <v>0</v>
      </c>
      <c r="R55" s="27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32"/>
      <c r="N56" s="24"/>
      <c r="O56" s="24"/>
      <c r="P56" s="27"/>
      <c r="Q56" s="228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20"/>
      <c r="C57" s="21"/>
      <c r="D57" s="22"/>
      <c r="E57" s="23"/>
      <c r="F57" s="24"/>
      <c r="G57" s="24"/>
      <c r="H57" s="24"/>
      <c r="I57" s="25"/>
      <c r="J57" s="24"/>
      <c r="K57" s="26"/>
      <c r="L57" s="24"/>
      <c r="M57" s="32"/>
      <c r="N57" s="24"/>
      <c r="O57" s="24"/>
      <c r="P57" s="27"/>
      <c r="Q57" s="228">
        <f t="shared" si="1"/>
        <v>0</v>
      </c>
      <c r="R57" s="27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20"/>
      <c r="C58" s="21"/>
      <c r="D58" s="22"/>
      <c r="E58" s="23"/>
      <c r="F58" s="24"/>
      <c r="G58" s="24"/>
      <c r="H58" s="24"/>
      <c r="I58" s="25"/>
      <c r="J58" s="24"/>
      <c r="K58" s="26"/>
      <c r="L58" s="24"/>
      <c r="M58" s="32"/>
      <c r="N58" s="24"/>
      <c r="O58" s="24"/>
      <c r="P58" s="27"/>
      <c r="Q58" s="2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39.0" hidden="1" customHeight="1">
      <c r="A59" s="19">
        <v>54.0</v>
      </c>
      <c r="B59" s="20"/>
      <c r="C59" s="21"/>
      <c r="D59" s="22"/>
      <c r="E59" s="23"/>
      <c r="F59" s="24"/>
      <c r="G59" s="24"/>
      <c r="H59" s="26"/>
      <c r="I59" s="25"/>
      <c r="J59" s="24"/>
      <c r="K59" s="32"/>
      <c r="L59" s="24"/>
      <c r="M59" s="25"/>
      <c r="N59" s="24"/>
      <c r="O59" s="24"/>
      <c r="P59" s="27"/>
      <c r="Q59" s="2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39.0" hidden="1" customHeight="1">
      <c r="A60" s="19">
        <v>55.0</v>
      </c>
      <c r="B60" s="20"/>
      <c r="C60" s="21"/>
      <c r="D60" s="22"/>
      <c r="E60" s="23"/>
      <c r="F60" s="24"/>
      <c r="G60" s="24"/>
      <c r="H60" s="24"/>
      <c r="I60" s="25"/>
      <c r="J60" s="24"/>
      <c r="K60" s="32"/>
      <c r="L60" s="24"/>
      <c r="M60" s="25"/>
      <c r="N60" s="24"/>
      <c r="O60" s="24"/>
      <c r="P60" s="27"/>
      <c r="Q60" s="2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39.0" hidden="1" customHeight="1">
      <c r="A61" s="19">
        <v>56.0</v>
      </c>
      <c r="B61" s="20"/>
      <c r="C61" s="21"/>
      <c r="D61" s="22"/>
      <c r="E61" s="23"/>
      <c r="F61" s="24"/>
      <c r="G61" s="24"/>
      <c r="H61" s="26"/>
      <c r="I61" s="25"/>
      <c r="J61" s="24"/>
      <c r="K61" s="25"/>
      <c r="L61" s="24"/>
      <c r="M61" s="25"/>
      <c r="N61" s="24"/>
      <c r="O61" s="24"/>
      <c r="P61" s="27"/>
      <c r="Q61" s="228">
        <f t="shared" si="1"/>
        <v>0</v>
      </c>
      <c r="R61" s="30"/>
      <c r="S61" s="30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</row>
    <row r="62" ht="39.0" hidden="1" customHeight="1">
      <c r="A62" s="19">
        <v>57.0</v>
      </c>
      <c r="B62" s="36"/>
      <c r="C62" s="37"/>
      <c r="D62" s="38"/>
      <c r="E62" s="39"/>
      <c r="F62" s="24"/>
      <c r="G62" s="24"/>
      <c r="H62" s="24"/>
      <c r="I62" s="25"/>
      <c r="J62" s="24"/>
      <c r="K62" s="25"/>
      <c r="L62" s="24"/>
      <c r="M62" s="25"/>
      <c r="N62" s="24"/>
      <c r="O62" s="24"/>
      <c r="P62" s="27"/>
      <c r="Q62" s="28"/>
      <c r="R62" s="30"/>
      <c r="S62" s="30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3" ht="39.0" hidden="1" customHeight="1">
      <c r="A63" s="19">
        <v>58.0</v>
      </c>
      <c r="B63" s="36"/>
      <c r="C63" s="37"/>
      <c r="D63" s="38"/>
      <c r="E63" s="39"/>
      <c r="F63" s="24"/>
      <c r="G63" s="24"/>
      <c r="H63" s="24"/>
      <c r="I63" s="25"/>
      <c r="J63" s="24"/>
      <c r="K63" s="25"/>
      <c r="L63" s="24"/>
      <c r="M63" s="25"/>
      <c r="N63" s="24"/>
      <c r="O63" s="24"/>
      <c r="P63" s="27"/>
      <c r="Q63" s="28"/>
      <c r="R63" s="30"/>
      <c r="S63" s="30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</row>
    <row r="64" ht="39.0" hidden="1" customHeight="1">
      <c r="A64" s="19">
        <v>59.0</v>
      </c>
      <c r="B64" s="36"/>
      <c r="C64" s="37"/>
      <c r="D64" s="38"/>
      <c r="E64" s="39"/>
      <c r="F64" s="24"/>
      <c r="G64" s="24"/>
      <c r="H64" s="24"/>
      <c r="I64" s="25"/>
      <c r="J64" s="24"/>
      <c r="K64" s="25"/>
      <c r="L64" s="24"/>
      <c r="M64" s="25"/>
      <c r="N64" s="24"/>
      <c r="O64" s="24"/>
      <c r="P64" s="27"/>
      <c r="Q64" s="28"/>
      <c r="R64" s="30"/>
      <c r="S64" s="30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</row>
    <row r="65" ht="39.0" hidden="1" customHeight="1">
      <c r="A65" s="19">
        <v>60.0</v>
      </c>
      <c r="B65" s="36"/>
      <c r="C65" s="37"/>
      <c r="D65" s="38"/>
      <c r="E65" s="39"/>
      <c r="F65" s="24"/>
      <c r="G65" s="24"/>
      <c r="H65" s="24"/>
      <c r="I65" s="25"/>
      <c r="J65" s="24"/>
      <c r="K65" s="25"/>
      <c r="L65" s="24"/>
      <c r="M65" s="25"/>
      <c r="N65" s="24"/>
      <c r="O65" s="24"/>
      <c r="P65" s="27"/>
      <c r="Q65" s="28"/>
      <c r="R65" s="30"/>
      <c r="S65" s="30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</row>
    <row r="66" ht="39.0" hidden="1" customHeight="1">
      <c r="A66" s="19">
        <v>61.0</v>
      </c>
      <c r="B66" s="36"/>
      <c r="C66" s="37"/>
      <c r="D66" s="38"/>
      <c r="E66" s="39"/>
      <c r="F66" s="24"/>
      <c r="G66" s="24"/>
      <c r="H66" s="24"/>
      <c r="I66" s="25"/>
      <c r="J66" s="24"/>
      <c r="K66" s="25"/>
      <c r="L66" s="24"/>
      <c r="M66" s="25"/>
      <c r="N66" s="24"/>
      <c r="O66" s="24"/>
      <c r="P66" s="27"/>
      <c r="Q66" s="28"/>
      <c r="R66" s="30"/>
      <c r="S66" s="30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</row>
    <row r="67" ht="39.0" hidden="1" customHeight="1">
      <c r="A67" s="19">
        <v>62.0</v>
      </c>
      <c r="B67" s="36"/>
      <c r="C67" s="37"/>
      <c r="D67" s="38"/>
      <c r="E67" s="39"/>
      <c r="F67" s="24"/>
      <c r="G67" s="24"/>
      <c r="H67" s="24"/>
      <c r="I67" s="25"/>
      <c r="J67" s="24"/>
      <c r="K67" s="25"/>
      <c r="L67" s="24"/>
      <c r="M67" s="25"/>
      <c r="N67" s="24"/>
      <c r="O67" s="24"/>
      <c r="P67" s="27"/>
      <c r="Q67" s="28"/>
      <c r="R67" s="30"/>
      <c r="S67" s="30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</row>
    <row r="68" ht="39.0" hidden="1" customHeight="1">
      <c r="A68" s="19">
        <v>63.0</v>
      </c>
      <c r="B68" s="36"/>
      <c r="C68" s="37"/>
      <c r="D68" s="38"/>
      <c r="E68" s="39"/>
      <c r="F68" s="24"/>
      <c r="G68" s="24"/>
      <c r="H68" s="24"/>
      <c r="I68" s="25"/>
      <c r="J68" s="24"/>
      <c r="K68" s="25"/>
      <c r="L68" s="24"/>
      <c r="M68" s="25"/>
      <c r="N68" s="24"/>
      <c r="O68" s="24"/>
      <c r="P68" s="27"/>
      <c r="Q68" s="28"/>
      <c r="R68" s="30"/>
      <c r="S68" s="30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</row>
    <row r="69" ht="39.0" hidden="1" customHeight="1">
      <c r="A69" s="19">
        <v>64.0</v>
      </c>
      <c r="B69" s="36"/>
      <c r="C69" s="37"/>
      <c r="D69" s="38"/>
      <c r="E69" s="39"/>
      <c r="F69" s="24"/>
      <c r="G69" s="24"/>
      <c r="H69" s="24"/>
      <c r="I69" s="25"/>
      <c r="J69" s="24"/>
      <c r="K69" s="25"/>
      <c r="L69" s="24"/>
      <c r="M69" s="25"/>
      <c r="N69" s="24"/>
      <c r="O69" s="24"/>
      <c r="P69" s="27"/>
      <c r="Q69" s="28"/>
      <c r="R69" s="30"/>
      <c r="S69" s="30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</row>
    <row r="70" ht="39.0" hidden="1" customHeight="1">
      <c r="A70" s="19">
        <v>65.0</v>
      </c>
      <c r="B70" s="36"/>
      <c r="C70" s="37"/>
      <c r="D70" s="38"/>
      <c r="E70" s="39"/>
      <c r="F70" s="24"/>
      <c r="G70" s="24"/>
      <c r="H70" s="24"/>
      <c r="I70" s="25"/>
      <c r="J70" s="24"/>
      <c r="K70" s="25"/>
      <c r="L70" s="24"/>
      <c r="M70" s="25"/>
      <c r="N70" s="24"/>
      <c r="O70" s="24"/>
      <c r="P70" s="27"/>
      <c r="Q70" s="28"/>
      <c r="R70" s="30"/>
      <c r="S70" s="30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</row>
    <row r="71" ht="39.0" hidden="1" customHeight="1">
      <c r="A71" s="19">
        <v>66.0</v>
      </c>
      <c r="B71" s="36"/>
      <c r="C71" s="37"/>
      <c r="D71" s="38"/>
      <c r="E71" s="39"/>
      <c r="F71" s="24"/>
      <c r="G71" s="24"/>
      <c r="H71" s="24"/>
      <c r="I71" s="25"/>
      <c r="J71" s="24"/>
      <c r="K71" s="25"/>
      <c r="L71" s="24"/>
      <c r="M71" s="25"/>
      <c r="N71" s="24"/>
      <c r="O71" s="24"/>
      <c r="P71" s="27"/>
      <c r="Q71" s="28"/>
      <c r="R71" s="30"/>
      <c r="S71" s="30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</row>
    <row r="72" ht="39.0" hidden="1" customHeight="1">
      <c r="A72" s="19">
        <v>67.0</v>
      </c>
      <c r="B72" s="36"/>
      <c r="C72" s="37"/>
      <c r="D72" s="38"/>
      <c r="E72" s="39"/>
      <c r="F72" s="24"/>
      <c r="G72" s="24"/>
      <c r="H72" s="24"/>
      <c r="I72" s="25"/>
      <c r="J72" s="24"/>
      <c r="K72" s="25"/>
      <c r="L72" s="24"/>
      <c r="M72" s="25"/>
      <c r="N72" s="24"/>
      <c r="O72" s="24"/>
      <c r="P72" s="27"/>
      <c r="Q72" s="28"/>
      <c r="R72" s="30"/>
      <c r="S72" s="30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</row>
    <row r="73" ht="39.0" hidden="1" customHeight="1">
      <c r="A73" s="19">
        <v>68.0</v>
      </c>
      <c r="B73" s="36"/>
      <c r="C73" s="37"/>
      <c r="D73" s="38"/>
      <c r="E73" s="39"/>
      <c r="F73" s="24"/>
      <c r="G73" s="24"/>
      <c r="H73" s="24"/>
      <c r="I73" s="25"/>
      <c r="J73" s="24"/>
      <c r="K73" s="25"/>
      <c r="L73" s="24"/>
      <c r="M73" s="25"/>
      <c r="N73" s="24"/>
      <c r="O73" s="24"/>
      <c r="P73" s="27"/>
      <c r="Q73" s="28"/>
      <c r="R73" s="30"/>
      <c r="S73" s="30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</row>
    <row r="74" ht="39.0" hidden="1" customHeight="1">
      <c r="A74" s="19">
        <v>69.0</v>
      </c>
      <c r="B74" s="36"/>
      <c r="C74" s="37"/>
      <c r="D74" s="38"/>
      <c r="E74" s="39"/>
      <c r="F74" s="24"/>
      <c r="G74" s="24"/>
      <c r="H74" s="24"/>
      <c r="I74" s="25"/>
      <c r="J74" s="24"/>
      <c r="K74" s="25"/>
      <c r="L74" s="24"/>
      <c r="M74" s="25"/>
      <c r="N74" s="24"/>
      <c r="O74" s="24"/>
      <c r="P74" s="27"/>
      <c r="Q74" s="28"/>
      <c r="R74" s="30"/>
      <c r="S74" s="30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</row>
    <row r="75" ht="39.0" hidden="1" customHeight="1">
      <c r="A75" s="19">
        <v>70.0</v>
      </c>
      <c r="B75" s="36"/>
      <c r="C75" s="37"/>
      <c r="D75" s="38"/>
      <c r="E75" s="39"/>
      <c r="F75" s="24"/>
      <c r="G75" s="24"/>
      <c r="H75" s="24"/>
      <c r="I75" s="25"/>
      <c r="J75" s="24"/>
      <c r="K75" s="25"/>
      <c r="L75" s="24"/>
      <c r="M75" s="25"/>
      <c r="N75" s="24"/>
      <c r="O75" s="24"/>
      <c r="P75" s="27"/>
      <c r="Q75" s="28"/>
      <c r="R75" s="30"/>
      <c r="S75" s="30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</row>
    <row r="76" ht="39.0" hidden="1" customHeight="1">
      <c r="A76" s="19">
        <v>71.0</v>
      </c>
      <c r="B76" s="36"/>
      <c r="C76" s="37"/>
      <c r="D76" s="38"/>
      <c r="E76" s="39"/>
      <c r="F76" s="24"/>
      <c r="G76" s="24"/>
      <c r="H76" s="24"/>
      <c r="I76" s="25"/>
      <c r="J76" s="24"/>
      <c r="K76" s="25"/>
      <c r="L76" s="24"/>
      <c r="M76" s="25"/>
      <c r="N76" s="24"/>
      <c r="O76" s="24"/>
      <c r="P76" s="27"/>
      <c r="Q76" s="28"/>
      <c r="R76" s="30"/>
      <c r="S76" s="30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</row>
    <row r="77" ht="39.0" hidden="1" customHeight="1">
      <c r="A77" s="19">
        <v>72.0</v>
      </c>
      <c r="B77" s="36"/>
      <c r="C77" s="37"/>
      <c r="D77" s="38"/>
      <c r="E77" s="39"/>
      <c r="F77" s="24"/>
      <c r="G77" s="24"/>
      <c r="H77" s="24"/>
      <c r="I77" s="25"/>
      <c r="J77" s="24"/>
      <c r="K77" s="25"/>
      <c r="L77" s="24"/>
      <c r="M77" s="25"/>
      <c r="N77" s="24"/>
      <c r="O77" s="24"/>
      <c r="P77" s="27"/>
      <c r="Q77" s="28"/>
      <c r="R77" s="30"/>
      <c r="S77" s="30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</row>
    <row r="78" ht="39.0" hidden="1" customHeight="1">
      <c r="A78" s="19">
        <v>73.0</v>
      </c>
      <c r="B78" s="36"/>
      <c r="C78" s="37"/>
      <c r="D78" s="38"/>
      <c r="E78" s="39"/>
      <c r="F78" s="24"/>
      <c r="G78" s="24"/>
      <c r="H78" s="24"/>
      <c r="I78" s="25"/>
      <c r="J78" s="24"/>
      <c r="K78" s="25"/>
      <c r="L78" s="24"/>
      <c r="M78" s="25"/>
      <c r="N78" s="24"/>
      <c r="O78" s="24"/>
      <c r="P78" s="27"/>
      <c r="Q78" s="28"/>
      <c r="R78" s="30"/>
      <c r="S78" s="30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</row>
    <row r="79" ht="42.0" customHeight="1">
      <c r="A79" s="40"/>
      <c r="B79" s="41"/>
      <c r="C79" s="42"/>
      <c r="D79" s="43"/>
      <c r="E79" s="43"/>
      <c r="F79" s="44">
        <f t="shared" ref="F79:O79" si="2">SUM(F6:F59)</f>
        <v>0</v>
      </c>
      <c r="G79" s="44">
        <f t="shared" si="2"/>
        <v>1800</v>
      </c>
      <c r="H79" s="44">
        <f t="shared" si="2"/>
        <v>36800</v>
      </c>
      <c r="I79" s="44">
        <f t="shared" si="2"/>
        <v>62470</v>
      </c>
      <c r="J79" s="44">
        <f t="shared" si="2"/>
        <v>35950</v>
      </c>
      <c r="K79" s="44">
        <f t="shared" si="2"/>
        <v>50</v>
      </c>
      <c r="L79" s="44">
        <f t="shared" si="2"/>
        <v>0</v>
      </c>
      <c r="M79" s="44">
        <f t="shared" si="2"/>
        <v>3820</v>
      </c>
      <c r="N79" s="44">
        <f t="shared" si="2"/>
        <v>0</v>
      </c>
      <c r="O79" s="44">
        <f t="shared" si="2"/>
        <v>0</v>
      </c>
      <c r="P79" s="288"/>
      <c r="Q79" s="45">
        <f>SUM(Q6:Q61)</f>
        <v>0</v>
      </c>
      <c r="R79" s="43"/>
      <c r="S79" s="46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</row>
    <row r="80" ht="42.0" customHeight="1">
      <c r="A80" s="49"/>
      <c r="B80" s="50"/>
      <c r="C80" s="51"/>
      <c r="D80" s="51"/>
      <c r="E80" s="51"/>
      <c r="F80" s="52">
        <f>F79+G79+H79+I79+J79+K79+L79+M79+N79+O79</f>
        <v>140890</v>
      </c>
      <c r="G80" s="4"/>
      <c r="H80" s="4"/>
      <c r="I80" s="4"/>
      <c r="J80" s="4"/>
      <c r="K80" s="4"/>
      <c r="L80" s="4"/>
      <c r="M80" s="4"/>
      <c r="N80" s="4"/>
      <c r="O80" s="4"/>
      <c r="P80" s="289"/>
      <c r="Q80" s="53"/>
      <c r="R80" s="51"/>
      <c r="S80" s="54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55"/>
      <c r="B81" s="55"/>
      <c r="C81" s="55"/>
      <c r="D81" s="55"/>
      <c r="E81" s="31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56" t="s">
        <v>63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57" t="s">
        <v>2</v>
      </c>
      <c r="B83" s="58" t="s">
        <v>3</v>
      </c>
      <c r="C83" s="58" t="s">
        <v>4</v>
      </c>
      <c r="D83" s="58" t="s">
        <v>5</v>
      </c>
      <c r="E83" s="58" t="s">
        <v>6</v>
      </c>
      <c r="F83" s="59" t="s">
        <v>7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10"/>
      <c r="R83" s="58" t="s">
        <v>8</v>
      </c>
      <c r="S83" s="58" t="s">
        <v>9</v>
      </c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1"/>
      <c r="B84" s="12"/>
      <c r="C84" s="12"/>
      <c r="D84" s="12"/>
      <c r="E84" s="12"/>
      <c r="F84" s="60" t="s">
        <v>10</v>
      </c>
      <c r="G84" s="61" t="s">
        <v>11</v>
      </c>
      <c r="H84" s="10"/>
      <c r="I84" s="61" t="s">
        <v>12</v>
      </c>
      <c r="J84" s="10"/>
      <c r="K84" s="58" t="s">
        <v>13</v>
      </c>
      <c r="L84" s="62"/>
      <c r="M84" s="62"/>
      <c r="N84" s="229" t="s">
        <v>23</v>
      </c>
      <c r="O84" s="64" t="s">
        <v>1460</v>
      </c>
      <c r="P84" s="58" t="s">
        <v>14</v>
      </c>
      <c r="Q84" s="58" t="s">
        <v>15</v>
      </c>
      <c r="R84" s="12"/>
      <c r="S84" s="12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17"/>
      <c r="B85" s="10"/>
      <c r="C85" s="10"/>
      <c r="D85" s="10"/>
      <c r="E85" s="10"/>
      <c r="F85" s="10"/>
      <c r="G85" s="65" t="s">
        <v>16</v>
      </c>
      <c r="H85" s="63" t="s">
        <v>17</v>
      </c>
      <c r="I85" s="63" t="s">
        <v>18</v>
      </c>
      <c r="J85" s="63" t="s">
        <v>19</v>
      </c>
      <c r="K85" s="10"/>
      <c r="L85" s="63" t="s">
        <v>20</v>
      </c>
      <c r="M85" s="63" t="s">
        <v>21</v>
      </c>
      <c r="N85" s="229" t="s">
        <v>65</v>
      </c>
      <c r="O85" s="10"/>
      <c r="P85" s="10"/>
      <c r="Q85" s="10"/>
      <c r="R85" s="10"/>
      <c r="S85" s="10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66">
        <v>1.0</v>
      </c>
      <c r="B86" s="290"/>
      <c r="C86" s="291"/>
      <c r="D86" s="292"/>
      <c r="E86" s="293"/>
      <c r="F86" s="233"/>
      <c r="G86" s="234"/>
      <c r="H86" s="234"/>
      <c r="I86" s="234"/>
      <c r="J86" s="234"/>
      <c r="K86" s="234"/>
      <c r="L86" s="235"/>
      <c r="M86" s="234"/>
      <c r="N86" s="294"/>
      <c r="O86" s="237"/>
      <c r="P86" s="295"/>
      <c r="Q86" s="79">
        <f t="shared" ref="Q86:Q92" si="3">F86+G86+H86+I86+J86+K86+L86+M86+N86+O86-P86</f>
        <v>0</v>
      </c>
      <c r="R86" s="27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customHeight="1">
      <c r="A87" s="179">
        <v>2.0</v>
      </c>
      <c r="B87" s="100"/>
      <c r="C87" s="159"/>
      <c r="D87" s="160"/>
      <c r="E87" s="161"/>
      <c r="F87" s="71"/>
      <c r="G87" s="71"/>
      <c r="H87" s="71"/>
      <c r="I87" s="71"/>
      <c r="J87" s="71"/>
      <c r="K87" s="71"/>
      <c r="L87" s="71"/>
      <c r="M87" s="71"/>
      <c r="N87" s="162"/>
      <c r="O87" s="162"/>
      <c r="P87" s="163"/>
      <c r="Q87" s="79">
        <f t="shared" si="3"/>
        <v>0</v>
      </c>
      <c r="R87" s="30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customHeight="1">
      <c r="A88" s="66">
        <v>3.0</v>
      </c>
      <c r="B88" s="225"/>
      <c r="C88" s="159"/>
      <c r="D88" s="160"/>
      <c r="E88" s="161"/>
      <c r="F88" s="71"/>
      <c r="G88" s="71"/>
      <c r="H88" s="71"/>
      <c r="I88" s="71"/>
      <c r="J88" s="71"/>
      <c r="K88" s="71"/>
      <c r="L88" s="71"/>
      <c r="M88" s="71"/>
      <c r="N88" s="162"/>
      <c r="O88" s="72"/>
      <c r="P88" s="163"/>
      <c r="Q88" s="79">
        <f t="shared" si="3"/>
        <v>0</v>
      </c>
      <c r="R88" s="30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customHeight="1">
      <c r="A89" s="66">
        <v>4.0</v>
      </c>
      <c r="B89" s="225"/>
      <c r="C89" s="159"/>
      <c r="D89" s="160"/>
      <c r="E89" s="161"/>
      <c r="F89" s="71"/>
      <c r="G89" s="71"/>
      <c r="H89" s="71"/>
      <c r="I89" s="71"/>
      <c r="J89" s="71"/>
      <c r="K89" s="71"/>
      <c r="L89" s="71"/>
      <c r="M89" s="71"/>
      <c r="N89" s="162"/>
      <c r="O89" s="72"/>
      <c r="P89" s="163"/>
      <c r="Q89" s="79">
        <f t="shared" si="3"/>
        <v>0</v>
      </c>
      <c r="R89" s="30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66">
        <v>5.0</v>
      </c>
      <c r="B90" s="67"/>
      <c r="C90" s="68"/>
      <c r="D90" s="69"/>
      <c r="E90" s="70"/>
      <c r="F90" s="71"/>
      <c r="G90" s="71"/>
      <c r="H90" s="71"/>
      <c r="I90" s="71"/>
      <c r="J90" s="71"/>
      <c r="K90" s="71"/>
      <c r="L90" s="71"/>
      <c r="M90" s="71"/>
      <c r="N90" s="71"/>
      <c r="O90" s="72"/>
      <c r="P90" s="78"/>
      <c r="Q90" s="79">
        <f t="shared" si="3"/>
        <v>0</v>
      </c>
      <c r="R90" s="30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hidden="1" customHeight="1">
      <c r="A91" s="66">
        <v>6.0</v>
      </c>
      <c r="B91" s="36"/>
      <c r="C91" s="81"/>
      <c r="D91" s="81"/>
      <c r="E91" s="82"/>
      <c r="F91" s="71"/>
      <c r="G91" s="71"/>
      <c r="H91" s="71"/>
      <c r="I91" s="71"/>
      <c r="J91" s="71"/>
      <c r="K91" s="71"/>
      <c r="L91" s="71"/>
      <c r="M91" s="71"/>
      <c r="N91" s="71"/>
      <c r="O91" s="72"/>
      <c r="P91" s="78"/>
      <c r="Q91" s="79">
        <f t="shared" si="3"/>
        <v>0</v>
      </c>
      <c r="R91" s="30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hidden="1" customHeight="1">
      <c r="A92" s="83">
        <v>7.0</v>
      </c>
      <c r="B92" s="84"/>
      <c r="C92" s="75"/>
      <c r="D92" s="75"/>
      <c r="E92" s="75"/>
      <c r="F92" s="71"/>
      <c r="G92" s="71"/>
      <c r="H92" s="71"/>
      <c r="I92" s="71"/>
      <c r="J92" s="71"/>
      <c r="K92" s="71"/>
      <c r="L92" s="71"/>
      <c r="M92" s="71"/>
      <c r="N92" s="71"/>
      <c r="O92" s="72"/>
      <c r="P92" s="85"/>
      <c r="Q92" s="79">
        <f t="shared" si="3"/>
        <v>0</v>
      </c>
      <c r="R92" s="30"/>
      <c r="S92" s="73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86"/>
      <c r="B93" s="87"/>
      <c r="C93" s="88"/>
      <c r="D93" s="89" t="s">
        <v>66</v>
      </c>
      <c r="E93" s="62"/>
      <c r="F93" s="90">
        <f t="shared" ref="F93:P93" si="4">SUM(F86:F92)</f>
        <v>0</v>
      </c>
      <c r="G93" s="90">
        <f t="shared" si="4"/>
        <v>0</v>
      </c>
      <c r="H93" s="90">
        <f t="shared" si="4"/>
        <v>0</v>
      </c>
      <c r="I93" s="90">
        <f t="shared" si="4"/>
        <v>0</v>
      </c>
      <c r="J93" s="90">
        <f t="shared" si="4"/>
        <v>0</v>
      </c>
      <c r="K93" s="90">
        <f t="shared" si="4"/>
        <v>0</v>
      </c>
      <c r="L93" s="90">
        <f t="shared" si="4"/>
        <v>0</v>
      </c>
      <c r="M93" s="90">
        <f t="shared" si="4"/>
        <v>0</v>
      </c>
      <c r="N93" s="90">
        <f t="shared" si="4"/>
        <v>0</v>
      </c>
      <c r="O93" s="90">
        <f t="shared" si="4"/>
        <v>0</v>
      </c>
      <c r="P93" s="90">
        <f t="shared" si="4"/>
        <v>0</v>
      </c>
      <c r="Q93" s="91"/>
      <c r="R93" s="62"/>
      <c r="S93" s="73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42.0" customHeight="1">
      <c r="A94" s="55"/>
      <c r="B94" s="55"/>
      <c r="C94" s="55"/>
      <c r="D94" s="55"/>
      <c r="E94" s="31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ht="42.0" customHeight="1">
      <c r="A95" s="56" t="s">
        <v>67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</row>
    <row r="96" ht="42.0" customHeight="1">
      <c r="A96" s="57" t="s">
        <v>2</v>
      </c>
      <c r="B96" s="58" t="s">
        <v>3</v>
      </c>
      <c r="C96" s="58" t="s">
        <v>4</v>
      </c>
      <c r="D96" s="58" t="s">
        <v>5</v>
      </c>
      <c r="E96" s="58" t="s">
        <v>6</v>
      </c>
      <c r="F96" s="59" t="s">
        <v>7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10"/>
      <c r="R96" s="58" t="s">
        <v>8</v>
      </c>
      <c r="S96" s="58" t="s">
        <v>9</v>
      </c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</row>
    <row r="97" ht="42.0" customHeight="1">
      <c r="A97" s="11"/>
      <c r="B97" s="12"/>
      <c r="C97" s="12"/>
      <c r="D97" s="12"/>
      <c r="E97" s="12"/>
      <c r="F97" s="60" t="s">
        <v>10</v>
      </c>
      <c r="G97" s="61" t="s">
        <v>11</v>
      </c>
      <c r="H97" s="10"/>
      <c r="I97" s="61" t="s">
        <v>12</v>
      </c>
      <c r="J97" s="10"/>
      <c r="K97" s="58" t="s">
        <v>13</v>
      </c>
      <c r="L97" s="62"/>
      <c r="M97" s="62"/>
      <c r="N97" s="62"/>
      <c r="O97" s="64" t="s">
        <v>1461</v>
      </c>
      <c r="P97" s="58" t="s">
        <v>14</v>
      </c>
      <c r="Q97" s="58" t="s">
        <v>15</v>
      </c>
      <c r="R97" s="12"/>
      <c r="S97" s="12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</row>
    <row r="98" ht="42.0" customHeight="1">
      <c r="A98" s="17"/>
      <c r="B98" s="10"/>
      <c r="C98" s="10"/>
      <c r="D98" s="10"/>
      <c r="E98" s="10"/>
      <c r="F98" s="10"/>
      <c r="G98" s="65" t="s">
        <v>16</v>
      </c>
      <c r="H98" s="63" t="s">
        <v>17</v>
      </c>
      <c r="I98" s="63" t="s">
        <v>18</v>
      </c>
      <c r="J98" s="63" t="s">
        <v>19</v>
      </c>
      <c r="K98" s="10"/>
      <c r="L98" s="63" t="s">
        <v>20</v>
      </c>
      <c r="M98" s="63" t="s">
        <v>21</v>
      </c>
      <c r="N98" s="63" t="s">
        <v>22</v>
      </c>
      <c r="O98" s="10"/>
      <c r="P98" s="10"/>
      <c r="Q98" s="10"/>
      <c r="R98" s="10"/>
      <c r="S98" s="10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</row>
    <row r="99" ht="42.0" customHeight="1">
      <c r="A99" s="92">
        <v>1.0</v>
      </c>
      <c r="B99" s="240">
        <v>46198.0</v>
      </c>
      <c r="C99" s="166" t="s">
        <v>1462</v>
      </c>
      <c r="D99" s="167">
        <v>44035.0</v>
      </c>
      <c r="E99" s="167" t="s">
        <v>403</v>
      </c>
      <c r="F99" s="103"/>
      <c r="G99" s="71"/>
      <c r="H99" s="241">
        <v>10000.0</v>
      </c>
      <c r="I99" s="241"/>
      <c r="J99" s="231"/>
      <c r="K99" s="227"/>
      <c r="L99" s="162"/>
      <c r="M99" s="168"/>
      <c r="N99" s="222"/>
      <c r="O99" s="223"/>
      <c r="P99" s="207">
        <v>10000.0</v>
      </c>
      <c r="Q99" s="79">
        <f t="shared" ref="Q99:Q108" si="5">F99+G99+H99+I99+J99+K99+L99+M99+N99+O99-P99</f>
        <v>0</v>
      </c>
      <c r="R99" s="170"/>
      <c r="S99" s="73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</row>
    <row r="100" ht="42.0" customHeight="1">
      <c r="A100" s="239">
        <v>2.0</v>
      </c>
      <c r="B100" s="240">
        <v>46198.0</v>
      </c>
      <c r="C100" s="172" t="s">
        <v>1463</v>
      </c>
      <c r="D100" s="173">
        <v>48052.0</v>
      </c>
      <c r="E100" s="173" t="s">
        <v>72</v>
      </c>
      <c r="F100" s="103"/>
      <c r="G100" s="104"/>
      <c r="H100" s="105">
        <v>5000.0</v>
      </c>
      <c r="I100" s="104"/>
      <c r="J100" s="103"/>
      <c r="K100" s="203"/>
      <c r="L100" s="103"/>
      <c r="M100" s="111"/>
      <c r="N100" s="103"/>
      <c r="O100" s="73"/>
      <c r="P100" s="202">
        <v>5000.0</v>
      </c>
      <c r="Q100" s="79">
        <f t="shared" si="5"/>
        <v>0</v>
      </c>
      <c r="R100" s="99"/>
      <c r="S100" s="73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</row>
    <row r="101" ht="42.0" customHeight="1">
      <c r="A101" s="92">
        <v>3.0</v>
      </c>
      <c r="B101" s="242"/>
      <c r="C101" s="172"/>
      <c r="D101" s="205"/>
      <c r="E101" s="173"/>
      <c r="F101" s="103"/>
      <c r="G101" s="104"/>
      <c r="H101" s="162"/>
      <c r="I101" s="104"/>
      <c r="J101" s="103"/>
      <c r="K101" s="103"/>
      <c r="L101" s="103"/>
      <c r="M101" s="103"/>
      <c r="N101" s="103"/>
      <c r="O101" s="73"/>
      <c r="P101" s="202"/>
      <c r="Q101" s="79">
        <f t="shared" si="5"/>
        <v>0</v>
      </c>
      <c r="R101" s="99"/>
      <c r="S101" s="73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</row>
    <row r="102" ht="42.0" customHeight="1">
      <c r="A102" s="92">
        <v>4.0</v>
      </c>
      <c r="B102" s="243"/>
      <c r="C102" s="172"/>
      <c r="D102" s="173"/>
      <c r="E102" s="173"/>
      <c r="F102" s="103"/>
      <c r="G102" s="104"/>
      <c r="H102" s="105"/>
      <c r="I102" s="104"/>
      <c r="J102" s="103"/>
      <c r="K102" s="103"/>
      <c r="L102" s="103"/>
      <c r="M102" s="103"/>
      <c r="N102" s="103"/>
      <c r="O102" s="73"/>
      <c r="P102" s="169"/>
      <c r="Q102" s="79">
        <f t="shared" si="5"/>
        <v>0</v>
      </c>
      <c r="R102" s="99"/>
      <c r="S102" s="73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</row>
    <row r="103" ht="42.0" hidden="1" customHeight="1">
      <c r="A103" s="92">
        <v>5.0</v>
      </c>
      <c r="B103" s="244"/>
      <c r="C103" s="209"/>
      <c r="D103" s="210"/>
      <c r="E103" s="210"/>
      <c r="F103" s="120"/>
      <c r="G103" s="121"/>
      <c r="H103" s="211"/>
      <c r="I103" s="121"/>
      <c r="J103" s="120"/>
      <c r="K103" s="120"/>
      <c r="L103" s="120"/>
      <c r="M103" s="120"/>
      <c r="N103" s="120"/>
      <c r="O103" s="122"/>
      <c r="P103" s="212"/>
      <c r="Q103" s="79">
        <f t="shared" si="5"/>
        <v>0</v>
      </c>
      <c r="R103" s="99"/>
      <c r="S103" s="73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</row>
    <row r="104" ht="42.0" hidden="1" customHeight="1">
      <c r="A104" s="92">
        <v>6.0</v>
      </c>
      <c r="B104" s="244"/>
      <c r="C104" s="209"/>
      <c r="D104" s="210"/>
      <c r="E104" s="210"/>
      <c r="F104" s="120"/>
      <c r="G104" s="211"/>
      <c r="H104" s="211"/>
      <c r="I104" s="121"/>
      <c r="J104" s="120"/>
      <c r="K104" s="120"/>
      <c r="L104" s="120"/>
      <c r="M104" s="245"/>
      <c r="N104" s="120"/>
      <c r="O104" s="122"/>
      <c r="P104" s="212"/>
      <c r="Q104" s="79">
        <f t="shared" si="5"/>
        <v>0</v>
      </c>
      <c r="R104" s="99"/>
      <c r="S104" s="73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</row>
    <row r="105" ht="42.0" hidden="1" customHeight="1">
      <c r="A105" s="92">
        <v>7.0</v>
      </c>
      <c r="B105" s="124"/>
      <c r="C105" s="117"/>
      <c r="D105" s="119"/>
      <c r="E105" s="119"/>
      <c r="F105" s="120"/>
      <c r="G105" s="121"/>
      <c r="H105" s="121"/>
      <c r="I105" s="121"/>
      <c r="J105" s="120"/>
      <c r="K105" s="120"/>
      <c r="L105" s="120"/>
      <c r="M105" s="120"/>
      <c r="N105" s="120"/>
      <c r="O105" s="122"/>
      <c r="P105" s="177"/>
      <c r="Q105" s="79">
        <f t="shared" si="5"/>
        <v>0</v>
      </c>
      <c r="R105" s="99"/>
      <c r="S105" s="73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</row>
    <row r="106" ht="42.0" hidden="1" customHeight="1">
      <c r="A106" s="92">
        <v>8.0</v>
      </c>
      <c r="B106" s="124"/>
      <c r="C106" s="117"/>
      <c r="D106" s="119"/>
      <c r="E106" s="119"/>
      <c r="F106" s="120"/>
      <c r="G106" s="121"/>
      <c r="H106" s="121"/>
      <c r="I106" s="121"/>
      <c r="J106" s="120"/>
      <c r="K106" s="120"/>
      <c r="L106" s="120"/>
      <c r="M106" s="120"/>
      <c r="N106" s="120"/>
      <c r="O106" s="122"/>
      <c r="P106" s="177"/>
      <c r="Q106" s="79">
        <f t="shared" si="5"/>
        <v>0</v>
      </c>
      <c r="R106" s="99"/>
      <c r="S106" s="73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</row>
    <row r="107" ht="42.0" hidden="1" customHeight="1">
      <c r="A107" s="92">
        <v>9.0</v>
      </c>
      <c r="B107" s="124"/>
      <c r="C107" s="117"/>
      <c r="D107" s="119"/>
      <c r="E107" s="119"/>
      <c r="F107" s="120"/>
      <c r="G107" s="121"/>
      <c r="H107" s="121"/>
      <c r="I107" s="121"/>
      <c r="J107" s="120"/>
      <c r="K107" s="120"/>
      <c r="L107" s="120"/>
      <c r="M107" s="120"/>
      <c r="N107" s="120"/>
      <c r="O107" s="122"/>
      <c r="P107" s="177"/>
      <c r="Q107" s="79">
        <f t="shared" si="5"/>
        <v>0</v>
      </c>
      <c r="R107" s="99"/>
      <c r="S107" s="73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</row>
    <row r="108" ht="42.0" hidden="1" customHeight="1">
      <c r="A108" s="92">
        <v>10.0</v>
      </c>
      <c r="B108" s="124"/>
      <c r="C108" s="117"/>
      <c r="D108" s="125"/>
      <c r="E108" s="126"/>
      <c r="F108" s="120"/>
      <c r="G108" s="120"/>
      <c r="H108" s="127"/>
      <c r="I108" s="120"/>
      <c r="J108" s="120"/>
      <c r="K108" s="120"/>
      <c r="L108" s="120"/>
      <c r="M108" s="120"/>
      <c r="N108" s="120"/>
      <c r="O108" s="122"/>
      <c r="P108" s="121"/>
      <c r="Q108" s="79">
        <f t="shared" si="5"/>
        <v>0</v>
      </c>
      <c r="R108" s="99"/>
      <c r="S108" s="73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</row>
    <row r="109" ht="42.0" hidden="1" customHeight="1">
      <c r="A109" s="92"/>
      <c r="B109" s="128"/>
      <c r="C109" s="129"/>
      <c r="D109" s="130"/>
      <c r="E109" s="13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2"/>
      <c r="P109" s="120"/>
      <c r="Q109" s="79"/>
      <c r="R109" s="131"/>
      <c r="S109" s="73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</row>
    <row r="110" ht="42.0" customHeight="1">
      <c r="A110" s="86"/>
      <c r="B110" s="87"/>
      <c r="C110" s="88"/>
      <c r="D110" s="89" t="s">
        <v>66</v>
      </c>
      <c r="E110" s="62"/>
      <c r="F110" s="90">
        <f t="shared" ref="F110:P110" si="6">SUM(F99:F102)</f>
        <v>0</v>
      </c>
      <c r="G110" s="90">
        <f t="shared" si="6"/>
        <v>0</v>
      </c>
      <c r="H110" s="90">
        <f t="shared" si="6"/>
        <v>15000</v>
      </c>
      <c r="I110" s="90">
        <f t="shared" si="6"/>
        <v>0</v>
      </c>
      <c r="J110" s="90">
        <f t="shared" si="6"/>
        <v>0</v>
      </c>
      <c r="K110" s="90">
        <f t="shared" si="6"/>
        <v>0</v>
      </c>
      <c r="L110" s="90">
        <f t="shared" si="6"/>
        <v>0</v>
      </c>
      <c r="M110" s="90">
        <f t="shared" si="6"/>
        <v>0</v>
      </c>
      <c r="N110" s="90">
        <f t="shared" si="6"/>
        <v>0</v>
      </c>
      <c r="O110" s="90">
        <f t="shared" si="6"/>
        <v>0</v>
      </c>
      <c r="P110" s="90">
        <f t="shared" si="6"/>
        <v>15000</v>
      </c>
      <c r="Q110" s="91"/>
      <c r="R110" s="62"/>
      <c r="S110" s="73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</row>
    <row r="111" ht="42.0" customHeight="1">
      <c r="A111" s="55"/>
      <c r="B111" s="55"/>
      <c r="C111" s="55"/>
      <c r="D111" s="55"/>
      <c r="E111" s="132"/>
      <c r="F111" s="133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</row>
    <row r="112" ht="42.0" customHeight="1">
      <c r="A112" s="55"/>
      <c r="B112" s="55"/>
      <c r="C112" s="55"/>
      <c r="D112" s="55"/>
      <c r="E112" s="132"/>
      <c r="F112" s="133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</row>
    <row r="113" ht="51.0" customHeight="1">
      <c r="A113" s="2"/>
      <c r="B113" s="2"/>
      <c r="C113" s="2"/>
      <c r="D113" s="2"/>
      <c r="E113" s="134" t="s">
        <v>73</v>
      </c>
      <c r="F113" s="178" t="s">
        <v>139</v>
      </c>
      <c r="G113" s="2"/>
      <c r="H113" s="2"/>
      <c r="I113" s="2"/>
      <c r="J113" s="136" t="s">
        <v>75</v>
      </c>
      <c r="K113" s="136"/>
      <c r="L113" s="136"/>
      <c r="M113" s="136"/>
      <c r="N113" s="137"/>
      <c r="O113" s="137"/>
      <c r="P113" s="138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134" t="s">
        <v>76</v>
      </c>
      <c r="F114" s="178" t="s">
        <v>139</v>
      </c>
      <c r="G114" s="2"/>
      <c r="H114" s="2"/>
      <c r="I114" s="2"/>
      <c r="J114" s="139" t="s">
        <v>77</v>
      </c>
      <c r="K114" s="139"/>
      <c r="L114" s="139"/>
      <c r="M114" s="139"/>
      <c r="N114" s="139"/>
      <c r="O114" s="139"/>
      <c r="P114" s="140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134" t="s">
        <v>78</v>
      </c>
      <c r="F115" s="178" t="s">
        <v>139</v>
      </c>
      <c r="G115" s="2"/>
      <c r="H115" s="2"/>
      <c r="I115" s="2"/>
      <c r="J115" s="141"/>
      <c r="K115" s="142"/>
      <c r="L115" s="142"/>
      <c r="M115" s="142"/>
      <c r="N115" s="142"/>
      <c r="O115" s="142"/>
      <c r="P115" s="142"/>
      <c r="Q115" s="143"/>
      <c r="R115" s="31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134" t="s">
        <v>79</v>
      </c>
      <c r="F116" s="178" t="s">
        <v>139</v>
      </c>
      <c r="G116" s="2"/>
      <c r="H116" s="2"/>
      <c r="I116" s="2"/>
      <c r="J116" s="144"/>
      <c r="K116" s="144"/>
      <c r="L116" s="144"/>
      <c r="M116" s="144"/>
      <c r="N116" s="144"/>
      <c r="O116" s="144"/>
      <c r="P116" s="55"/>
      <c r="Q116" s="55"/>
      <c r="R116" s="55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134" t="s">
        <v>1464</v>
      </c>
      <c r="F117" s="178" t="s">
        <v>139</v>
      </c>
      <c r="G117" s="2"/>
      <c r="H117" s="2"/>
      <c r="I117" s="2"/>
      <c r="J117" s="144"/>
      <c r="K117" s="144"/>
      <c r="L117" s="144"/>
      <c r="M117" s="144"/>
      <c r="N117" s="144"/>
      <c r="O117" s="144"/>
      <c r="P117" s="145"/>
      <c r="Q117" s="55"/>
      <c r="R117" s="55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134" t="s">
        <v>81</v>
      </c>
      <c r="F118" s="178" t="s">
        <v>139</v>
      </c>
      <c r="G118" s="2"/>
      <c r="H118" s="2"/>
      <c r="I118" s="2"/>
      <c r="J118" s="146"/>
      <c r="K118" s="146"/>
      <c r="L118" s="146"/>
      <c r="M118" s="146"/>
      <c r="N118" s="55"/>
      <c r="O118" s="55"/>
      <c r="P118" s="145"/>
      <c r="Q118" s="55"/>
      <c r="R118" s="55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134" t="s">
        <v>82</v>
      </c>
      <c r="F119" s="178" t="s">
        <v>139</v>
      </c>
      <c r="G119" s="2"/>
      <c r="H119" s="2"/>
      <c r="I119" s="2"/>
      <c r="J119" s="55"/>
      <c r="K119" s="55"/>
      <c r="L119" s="147"/>
      <c r="M119" s="55"/>
      <c r="N119" s="55"/>
      <c r="O119" s="55"/>
      <c r="P119" s="145"/>
      <c r="Q119" s="55"/>
      <c r="R119" s="55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55"/>
      <c r="K120" s="55"/>
      <c r="L120" s="55"/>
      <c r="M120" s="55"/>
      <c r="N120" s="55"/>
      <c r="O120" s="55"/>
      <c r="P120" s="55"/>
      <c r="Q120" s="55"/>
      <c r="R120" s="55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</sheetData>
  <mergeCells count="49">
    <mergeCell ref="F97:F98"/>
    <mergeCell ref="G97:H97"/>
    <mergeCell ref="I97:J97"/>
    <mergeCell ref="K97:K98"/>
    <mergeCell ref="O97:O98"/>
    <mergeCell ref="P97:P98"/>
    <mergeCell ref="A95:S95"/>
    <mergeCell ref="A96:A98"/>
    <mergeCell ref="B96:B98"/>
    <mergeCell ref="C96:C98"/>
    <mergeCell ref="D96:D98"/>
    <mergeCell ref="E96:E98"/>
    <mergeCell ref="F96:Q96"/>
    <mergeCell ref="Q97:Q9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80:O80"/>
    <mergeCell ref="A83:A85"/>
    <mergeCell ref="B83:B85"/>
    <mergeCell ref="C83:C85"/>
    <mergeCell ref="D83:D85"/>
    <mergeCell ref="E83:E85"/>
    <mergeCell ref="K84:K85"/>
    <mergeCell ref="O84:O85"/>
    <mergeCell ref="P84:P85"/>
    <mergeCell ref="Q84:Q85"/>
    <mergeCell ref="A82:S82"/>
    <mergeCell ref="F83:Q83"/>
    <mergeCell ref="R83:R85"/>
    <mergeCell ref="S83:S85"/>
    <mergeCell ref="F84:F85"/>
    <mergeCell ref="G84:H84"/>
    <mergeCell ref="I84:J84"/>
    <mergeCell ref="R96:R98"/>
    <mergeCell ref="S96:S9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1465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46199.0</v>
      </c>
      <c r="C6" s="21" t="s">
        <v>1466</v>
      </c>
      <c r="D6" s="22">
        <v>61420.0</v>
      </c>
      <c r="E6" s="23" t="s">
        <v>505</v>
      </c>
      <c r="F6" s="26"/>
      <c r="G6" s="24"/>
      <c r="H6" s="24"/>
      <c r="I6" s="32">
        <v>1600.0</v>
      </c>
      <c r="J6" s="26"/>
      <c r="K6" s="26">
        <v>1000.0</v>
      </c>
      <c r="L6" s="24"/>
      <c r="M6" s="25"/>
      <c r="N6" s="24"/>
      <c r="O6" s="26"/>
      <c r="P6" s="27">
        <v>2600.0</v>
      </c>
      <c r="Q6" s="228">
        <f t="shared" ref="Q6:Q61" si="1">F6+G6+H6+I6+J6+K6+L6+M6+N6+O6+O6-P6</f>
        <v>0</v>
      </c>
      <c r="R6" s="230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46199.0</v>
      </c>
      <c r="C7" s="21" t="s">
        <v>1467</v>
      </c>
      <c r="D7" s="22">
        <v>72828.0</v>
      </c>
      <c r="E7" s="23" t="s">
        <v>1468</v>
      </c>
      <c r="F7" s="24"/>
      <c r="G7" s="24"/>
      <c r="H7" s="24"/>
      <c r="I7" s="32">
        <v>10000.0</v>
      </c>
      <c r="J7" s="26"/>
      <c r="K7" s="24"/>
      <c r="L7" s="24"/>
      <c r="M7" s="32"/>
      <c r="N7" s="24"/>
      <c r="O7" s="24"/>
      <c r="P7" s="27">
        <v>10000.0</v>
      </c>
      <c r="Q7" s="228">
        <f t="shared" si="1"/>
        <v>0</v>
      </c>
      <c r="R7" s="230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46199.0</v>
      </c>
      <c r="C8" s="21" t="s">
        <v>1469</v>
      </c>
      <c r="D8" s="22">
        <v>74503.0</v>
      </c>
      <c r="E8" s="23" t="s">
        <v>1470</v>
      </c>
      <c r="F8" s="24"/>
      <c r="G8" s="24"/>
      <c r="H8" s="24"/>
      <c r="I8" s="32"/>
      <c r="J8" s="26">
        <v>2650.0</v>
      </c>
      <c r="K8" s="26"/>
      <c r="L8" s="24"/>
      <c r="M8" s="32"/>
      <c r="N8" s="24"/>
      <c r="O8" s="24"/>
      <c r="P8" s="27">
        <v>2650.0</v>
      </c>
      <c r="Q8" s="228">
        <f t="shared" si="1"/>
        <v>0</v>
      </c>
      <c r="R8" s="230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46199.0</v>
      </c>
      <c r="C9" s="21" t="s">
        <v>1471</v>
      </c>
      <c r="D9" s="22">
        <v>49272.0</v>
      </c>
      <c r="E9" s="23" t="s">
        <v>1472</v>
      </c>
      <c r="F9" s="26"/>
      <c r="G9" s="26"/>
      <c r="H9" s="24"/>
      <c r="I9" s="32"/>
      <c r="J9" s="26">
        <v>30000.0</v>
      </c>
      <c r="K9" s="26"/>
      <c r="L9" s="24"/>
      <c r="M9" s="25"/>
      <c r="N9" s="24"/>
      <c r="O9" s="24"/>
      <c r="P9" s="27">
        <v>30000.0</v>
      </c>
      <c r="Q9" s="228">
        <f t="shared" si="1"/>
        <v>0</v>
      </c>
      <c r="R9" s="230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46199.0</v>
      </c>
      <c r="C10" s="21" t="s">
        <v>1473</v>
      </c>
      <c r="D10" s="22">
        <v>61420.0</v>
      </c>
      <c r="E10" s="23" t="s">
        <v>505</v>
      </c>
      <c r="F10" s="24"/>
      <c r="G10" s="24"/>
      <c r="H10" s="24"/>
      <c r="I10" s="32">
        <v>2600.0</v>
      </c>
      <c r="J10" s="26"/>
      <c r="K10" s="26"/>
      <c r="L10" s="24"/>
      <c r="M10" s="32"/>
      <c r="N10" s="24"/>
      <c r="O10" s="24"/>
      <c r="P10" s="27">
        <v>2600.0</v>
      </c>
      <c r="Q10" s="228">
        <f t="shared" si="1"/>
        <v>0</v>
      </c>
      <c r="R10" s="230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46199.0</v>
      </c>
      <c r="C11" s="21" t="s">
        <v>1474</v>
      </c>
      <c r="D11" s="22">
        <v>48631.0</v>
      </c>
      <c r="E11" s="23" t="s">
        <v>1475</v>
      </c>
      <c r="F11" s="26"/>
      <c r="G11" s="26"/>
      <c r="H11" s="24"/>
      <c r="I11" s="32">
        <v>2600.0</v>
      </c>
      <c r="J11" s="26"/>
      <c r="K11" s="26"/>
      <c r="L11" s="24"/>
      <c r="M11" s="32"/>
      <c r="N11" s="24"/>
      <c r="O11" s="24"/>
      <c r="P11" s="27">
        <v>2600.0</v>
      </c>
      <c r="Q11" s="228">
        <f t="shared" si="1"/>
        <v>0</v>
      </c>
      <c r="R11" s="230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46199.0</v>
      </c>
      <c r="C12" s="21" t="s">
        <v>1476</v>
      </c>
      <c r="D12" s="22">
        <v>35245.0</v>
      </c>
      <c r="E12" s="23" t="s">
        <v>407</v>
      </c>
      <c r="F12" s="26"/>
      <c r="G12" s="26"/>
      <c r="H12" s="24"/>
      <c r="I12" s="32"/>
      <c r="J12" s="26"/>
      <c r="K12" s="26">
        <v>300.0</v>
      </c>
      <c r="L12" s="24"/>
      <c r="M12" s="32"/>
      <c r="N12" s="24"/>
      <c r="O12" s="24"/>
      <c r="P12" s="27">
        <v>300.0</v>
      </c>
      <c r="Q12" s="228">
        <f t="shared" si="1"/>
        <v>0</v>
      </c>
      <c r="R12" s="230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46199.0</v>
      </c>
      <c r="C13" s="21" t="s">
        <v>1477</v>
      </c>
      <c r="D13" s="22">
        <v>119912.0</v>
      </c>
      <c r="E13" s="23" t="s">
        <v>617</v>
      </c>
      <c r="F13" s="26"/>
      <c r="G13" s="24"/>
      <c r="H13" s="24"/>
      <c r="I13" s="32">
        <v>400.0</v>
      </c>
      <c r="J13" s="26"/>
      <c r="K13" s="26"/>
      <c r="L13" s="24"/>
      <c r="M13" s="32"/>
      <c r="N13" s="24"/>
      <c r="O13" s="24"/>
      <c r="P13" s="27">
        <v>400.0</v>
      </c>
      <c r="Q13" s="228">
        <f t="shared" si="1"/>
        <v>0</v>
      </c>
      <c r="R13" s="230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46199.0</v>
      </c>
      <c r="C14" s="21" t="s">
        <v>1478</v>
      </c>
      <c r="D14" s="22">
        <v>123576.0</v>
      </c>
      <c r="E14" s="23" t="s">
        <v>745</v>
      </c>
      <c r="F14" s="26"/>
      <c r="G14" s="26"/>
      <c r="H14" s="26"/>
      <c r="I14" s="32">
        <v>200.0</v>
      </c>
      <c r="J14" s="26"/>
      <c r="K14" s="26"/>
      <c r="L14" s="24"/>
      <c r="M14" s="32"/>
      <c r="N14" s="24"/>
      <c r="O14" s="24"/>
      <c r="P14" s="27">
        <v>200.0</v>
      </c>
      <c r="Q14" s="228">
        <f t="shared" si="1"/>
        <v>0</v>
      </c>
      <c r="R14" s="230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46199.0</v>
      </c>
      <c r="C15" s="21" t="s">
        <v>1479</v>
      </c>
      <c r="D15" s="22">
        <v>123574.0</v>
      </c>
      <c r="E15" s="23" t="s">
        <v>743</v>
      </c>
      <c r="F15" s="26"/>
      <c r="G15" s="24"/>
      <c r="H15" s="24"/>
      <c r="I15" s="32">
        <v>200.0</v>
      </c>
      <c r="J15" s="26"/>
      <c r="K15" s="26"/>
      <c r="L15" s="24"/>
      <c r="M15" s="32"/>
      <c r="N15" s="24"/>
      <c r="O15" s="24"/>
      <c r="P15" s="27">
        <v>200.0</v>
      </c>
      <c r="Q15" s="228">
        <f t="shared" si="1"/>
        <v>0</v>
      </c>
      <c r="R15" s="230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46199.0</v>
      </c>
      <c r="C16" s="21" t="s">
        <v>1480</v>
      </c>
      <c r="D16" s="22">
        <v>38697.0</v>
      </c>
      <c r="E16" s="23" t="s">
        <v>1481</v>
      </c>
      <c r="F16" s="26"/>
      <c r="G16" s="26"/>
      <c r="H16" s="24"/>
      <c r="I16" s="32"/>
      <c r="J16" s="26">
        <v>5100.0</v>
      </c>
      <c r="K16" s="26"/>
      <c r="L16" s="24"/>
      <c r="M16" s="32"/>
      <c r="N16" s="24"/>
      <c r="O16" s="24"/>
      <c r="P16" s="27">
        <v>5100.0</v>
      </c>
      <c r="Q16" s="228">
        <f t="shared" si="1"/>
        <v>0</v>
      </c>
      <c r="R16" s="230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46199.0</v>
      </c>
      <c r="C17" s="21" t="s">
        <v>1482</v>
      </c>
      <c r="D17" s="22">
        <v>22332.0</v>
      </c>
      <c r="E17" s="23" t="s">
        <v>210</v>
      </c>
      <c r="F17" s="26"/>
      <c r="G17" s="24"/>
      <c r="H17" s="24"/>
      <c r="I17" s="32">
        <v>4169.0</v>
      </c>
      <c r="J17" s="26"/>
      <c r="K17" s="26">
        <v>931.0</v>
      </c>
      <c r="L17" s="24"/>
      <c r="M17" s="32"/>
      <c r="N17" s="24"/>
      <c r="O17" s="24"/>
      <c r="P17" s="27">
        <v>5100.0</v>
      </c>
      <c r="Q17" s="228">
        <f t="shared" si="1"/>
        <v>0</v>
      </c>
      <c r="R17" s="230" t="s">
        <v>32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46199.0</v>
      </c>
      <c r="C18" s="21" t="s">
        <v>1483</v>
      </c>
      <c r="D18" s="22">
        <v>80952.0</v>
      </c>
      <c r="E18" s="23" t="s">
        <v>1484</v>
      </c>
      <c r="F18" s="26">
        <v>1071.0</v>
      </c>
      <c r="G18" s="26"/>
      <c r="H18" s="24"/>
      <c r="I18" s="32"/>
      <c r="J18" s="26"/>
      <c r="K18" s="26"/>
      <c r="L18" s="24"/>
      <c r="M18" s="32"/>
      <c r="N18" s="24"/>
      <c r="O18" s="24"/>
      <c r="P18" s="27">
        <v>1071.0</v>
      </c>
      <c r="Q18" s="228">
        <f t="shared" si="1"/>
        <v>0</v>
      </c>
      <c r="R18" s="230" t="s">
        <v>32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46199.0</v>
      </c>
      <c r="C19" s="21" t="s">
        <v>1485</v>
      </c>
      <c r="D19" s="22">
        <v>51876.0</v>
      </c>
      <c r="E19" s="23" t="s">
        <v>34</v>
      </c>
      <c r="F19" s="26"/>
      <c r="G19" s="24"/>
      <c r="H19" s="24"/>
      <c r="I19" s="32">
        <v>450.0</v>
      </c>
      <c r="J19" s="26"/>
      <c r="K19" s="26"/>
      <c r="L19" s="24"/>
      <c r="M19" s="32"/>
      <c r="N19" s="24"/>
      <c r="O19" s="24"/>
      <c r="P19" s="27">
        <v>450.0</v>
      </c>
      <c r="Q19" s="228">
        <f t="shared" si="1"/>
        <v>0</v>
      </c>
      <c r="R19" s="230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46199.0</v>
      </c>
      <c r="C20" s="21" t="s">
        <v>1486</v>
      </c>
      <c r="D20" s="22">
        <v>124877.0</v>
      </c>
      <c r="E20" s="23" t="s">
        <v>1487</v>
      </c>
      <c r="F20" s="26"/>
      <c r="G20" s="26"/>
      <c r="H20" s="26"/>
      <c r="I20" s="32"/>
      <c r="J20" s="26">
        <v>350.0</v>
      </c>
      <c r="K20" s="26"/>
      <c r="L20" s="24"/>
      <c r="M20" s="32"/>
      <c r="N20" s="24"/>
      <c r="O20" s="24"/>
      <c r="P20" s="27">
        <v>350.0</v>
      </c>
      <c r="Q20" s="228">
        <f t="shared" si="1"/>
        <v>0</v>
      </c>
      <c r="R20" s="230" t="s">
        <v>32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46199.0</v>
      </c>
      <c r="C21" s="21" t="s">
        <v>1488</v>
      </c>
      <c r="D21" s="22">
        <v>124878.0</v>
      </c>
      <c r="E21" s="23" t="s">
        <v>1489</v>
      </c>
      <c r="F21" s="26"/>
      <c r="G21" s="26"/>
      <c r="H21" s="26"/>
      <c r="I21" s="32"/>
      <c r="J21" s="26">
        <v>350.0</v>
      </c>
      <c r="K21" s="26"/>
      <c r="L21" s="24"/>
      <c r="M21" s="32"/>
      <c r="N21" s="24"/>
      <c r="O21" s="24"/>
      <c r="P21" s="27">
        <v>350.0</v>
      </c>
      <c r="Q21" s="228">
        <f t="shared" si="1"/>
        <v>0</v>
      </c>
      <c r="R21" s="230" t="s">
        <v>32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46199.0</v>
      </c>
      <c r="C22" s="21" t="s">
        <v>1490</v>
      </c>
      <c r="D22" s="22">
        <v>124880.0</v>
      </c>
      <c r="E22" s="23" t="s">
        <v>1491</v>
      </c>
      <c r="F22" s="26"/>
      <c r="G22" s="26"/>
      <c r="H22" s="26"/>
      <c r="I22" s="32">
        <v>350.0</v>
      </c>
      <c r="J22" s="26"/>
      <c r="K22" s="24"/>
      <c r="L22" s="24"/>
      <c r="M22" s="32"/>
      <c r="N22" s="24"/>
      <c r="O22" s="24"/>
      <c r="P22" s="27">
        <v>350.0</v>
      </c>
      <c r="Q22" s="228">
        <f t="shared" si="1"/>
        <v>0</v>
      </c>
      <c r="R22" s="230" t="s">
        <v>32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46199.0</v>
      </c>
      <c r="C23" s="21" t="s">
        <v>1492</v>
      </c>
      <c r="D23" s="22">
        <v>124881.0</v>
      </c>
      <c r="E23" s="23" t="s">
        <v>1493</v>
      </c>
      <c r="F23" s="26"/>
      <c r="G23" s="26"/>
      <c r="H23" s="26"/>
      <c r="I23" s="32"/>
      <c r="J23" s="26">
        <v>350.0</v>
      </c>
      <c r="K23" s="26"/>
      <c r="L23" s="24"/>
      <c r="M23" s="32"/>
      <c r="N23" s="24"/>
      <c r="O23" s="24"/>
      <c r="P23" s="27">
        <v>350.0</v>
      </c>
      <c r="Q23" s="228">
        <f t="shared" si="1"/>
        <v>0</v>
      </c>
      <c r="R23" s="230" t="s">
        <v>32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46199.0</v>
      </c>
      <c r="C24" s="21" t="s">
        <v>1494</v>
      </c>
      <c r="D24" s="22">
        <v>124883.0</v>
      </c>
      <c r="E24" s="23" t="s">
        <v>1495</v>
      </c>
      <c r="F24" s="26"/>
      <c r="G24" s="26"/>
      <c r="H24" s="26"/>
      <c r="I24" s="32"/>
      <c r="J24" s="26">
        <v>300.0</v>
      </c>
      <c r="K24" s="26"/>
      <c r="L24" s="24"/>
      <c r="M24" s="32"/>
      <c r="N24" s="24"/>
      <c r="O24" s="24"/>
      <c r="P24" s="27">
        <v>300.0</v>
      </c>
      <c r="Q24" s="228">
        <f t="shared" si="1"/>
        <v>0</v>
      </c>
      <c r="R24" s="230" t="s">
        <v>32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46199.0</v>
      </c>
      <c r="C25" s="21" t="s">
        <v>1496</v>
      </c>
      <c r="D25" s="22">
        <v>119912.0</v>
      </c>
      <c r="E25" s="23" t="s">
        <v>617</v>
      </c>
      <c r="F25" s="26"/>
      <c r="G25" s="26"/>
      <c r="H25" s="26"/>
      <c r="I25" s="32">
        <v>300.0</v>
      </c>
      <c r="J25" s="26"/>
      <c r="K25" s="26"/>
      <c r="L25" s="24"/>
      <c r="M25" s="32"/>
      <c r="N25" s="24"/>
      <c r="O25" s="24"/>
      <c r="P25" s="27">
        <v>300.0</v>
      </c>
      <c r="Q25" s="228">
        <f t="shared" si="1"/>
        <v>0</v>
      </c>
      <c r="R25" s="230" t="s">
        <v>32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46199.0</v>
      </c>
      <c r="C26" s="21" t="s">
        <v>1497</v>
      </c>
      <c r="D26" s="22">
        <v>124603.0</v>
      </c>
      <c r="E26" s="23" t="s">
        <v>1381</v>
      </c>
      <c r="F26" s="26"/>
      <c r="G26" s="24"/>
      <c r="H26" s="26"/>
      <c r="I26" s="32">
        <v>200.0</v>
      </c>
      <c r="J26" s="26"/>
      <c r="K26" s="26"/>
      <c r="L26" s="24"/>
      <c r="M26" s="32"/>
      <c r="N26" s="24"/>
      <c r="O26" s="24"/>
      <c r="P26" s="27">
        <v>200.0</v>
      </c>
      <c r="Q26" s="228">
        <f t="shared" si="1"/>
        <v>0</v>
      </c>
      <c r="R26" s="230" t="s">
        <v>32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46199.0</v>
      </c>
      <c r="C27" s="21" t="s">
        <v>1498</v>
      </c>
      <c r="D27" s="22">
        <v>115550.0</v>
      </c>
      <c r="E27" s="23" t="s">
        <v>1499</v>
      </c>
      <c r="F27" s="24"/>
      <c r="G27" s="26"/>
      <c r="H27" s="26"/>
      <c r="I27" s="32"/>
      <c r="J27" s="26"/>
      <c r="K27" s="26"/>
      <c r="L27" s="24"/>
      <c r="M27" s="32">
        <v>800.0</v>
      </c>
      <c r="N27" s="24"/>
      <c r="O27" s="24"/>
      <c r="P27" s="27">
        <v>800.0</v>
      </c>
      <c r="Q27" s="228">
        <f t="shared" si="1"/>
        <v>0</v>
      </c>
      <c r="R27" s="27" t="s">
        <v>32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46199.0</v>
      </c>
      <c r="C28" s="21" t="s">
        <v>1500</v>
      </c>
      <c r="D28" s="22">
        <v>21818.0</v>
      </c>
      <c r="E28" s="23" t="s">
        <v>25</v>
      </c>
      <c r="F28" s="24"/>
      <c r="G28" s="24"/>
      <c r="H28" s="26"/>
      <c r="I28" s="32"/>
      <c r="J28" s="26">
        <v>200.0</v>
      </c>
      <c r="K28" s="24"/>
      <c r="L28" s="24"/>
      <c r="M28" s="32"/>
      <c r="N28" s="24"/>
      <c r="O28" s="24"/>
      <c r="P28" s="27">
        <v>200.0</v>
      </c>
      <c r="Q28" s="228">
        <f t="shared" si="1"/>
        <v>0</v>
      </c>
      <c r="R28" s="27" t="s">
        <v>32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46199.0</v>
      </c>
      <c r="C29" s="21" t="s">
        <v>1501</v>
      </c>
      <c r="D29" s="22">
        <v>50436.0</v>
      </c>
      <c r="E29" s="23" t="s">
        <v>98</v>
      </c>
      <c r="F29" s="24"/>
      <c r="G29" s="24"/>
      <c r="H29" s="26"/>
      <c r="I29" s="32">
        <v>10000.0</v>
      </c>
      <c r="J29" s="24"/>
      <c r="K29" s="24"/>
      <c r="L29" s="24"/>
      <c r="M29" s="32"/>
      <c r="N29" s="24"/>
      <c r="O29" s="24"/>
      <c r="P29" s="27">
        <v>10000.0</v>
      </c>
      <c r="Q29" s="228">
        <f t="shared" si="1"/>
        <v>0</v>
      </c>
      <c r="R29" s="27" t="s">
        <v>32</v>
      </c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46199.0</v>
      </c>
      <c r="C30" s="21" t="s">
        <v>1502</v>
      </c>
      <c r="D30" s="22">
        <v>79673.0</v>
      </c>
      <c r="E30" s="23" t="s">
        <v>1503</v>
      </c>
      <c r="F30" s="26"/>
      <c r="G30" s="26"/>
      <c r="H30" s="26"/>
      <c r="I30" s="32">
        <v>2600.0</v>
      </c>
      <c r="J30" s="26"/>
      <c r="K30" s="26"/>
      <c r="L30" s="24"/>
      <c r="M30" s="32"/>
      <c r="N30" s="24"/>
      <c r="O30" s="24"/>
      <c r="P30" s="27">
        <v>2600.0</v>
      </c>
      <c r="Q30" s="228">
        <f t="shared" si="1"/>
        <v>0</v>
      </c>
      <c r="R30" s="27" t="s">
        <v>32</v>
      </c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46199.0</v>
      </c>
      <c r="C31" s="21" t="s">
        <v>1504</v>
      </c>
      <c r="D31" s="22">
        <v>12444.0</v>
      </c>
      <c r="E31" s="23" t="s">
        <v>862</v>
      </c>
      <c r="F31" s="26">
        <v>70.0</v>
      </c>
      <c r="G31" s="24"/>
      <c r="H31" s="26"/>
      <c r="I31" s="32"/>
      <c r="J31" s="24"/>
      <c r="K31" s="24"/>
      <c r="L31" s="24"/>
      <c r="M31" s="32"/>
      <c r="N31" s="24"/>
      <c r="O31" s="26"/>
      <c r="P31" s="27">
        <v>70.0</v>
      </c>
      <c r="Q31" s="228">
        <f t="shared" si="1"/>
        <v>0</v>
      </c>
      <c r="R31" s="27" t="s">
        <v>32</v>
      </c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87">
        <v>46199.0</v>
      </c>
      <c r="C32" s="21" t="s">
        <v>1505</v>
      </c>
      <c r="D32" s="22">
        <v>124896.0</v>
      </c>
      <c r="E32" s="23" t="s">
        <v>1506</v>
      </c>
      <c r="F32" s="26"/>
      <c r="G32" s="26"/>
      <c r="H32" s="26"/>
      <c r="I32" s="32"/>
      <c r="J32" s="26">
        <v>350.0</v>
      </c>
      <c r="K32" s="24"/>
      <c r="L32" s="24"/>
      <c r="M32" s="32"/>
      <c r="N32" s="24"/>
      <c r="O32" s="24"/>
      <c r="P32" s="27">
        <v>350.0</v>
      </c>
      <c r="Q32" s="228">
        <f t="shared" si="1"/>
        <v>0</v>
      </c>
      <c r="R32" s="27" t="s">
        <v>32</v>
      </c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0">
        <v>46199.0</v>
      </c>
      <c r="C33" s="21" t="s">
        <v>1507</v>
      </c>
      <c r="D33" s="22">
        <v>124901.0</v>
      </c>
      <c r="E33" s="23" t="s">
        <v>1508</v>
      </c>
      <c r="F33" s="26"/>
      <c r="G33" s="26"/>
      <c r="H33" s="26"/>
      <c r="I33" s="25"/>
      <c r="J33" s="26">
        <v>350.0</v>
      </c>
      <c r="K33" s="26"/>
      <c r="L33" s="24"/>
      <c r="M33" s="25"/>
      <c r="N33" s="24"/>
      <c r="O33" s="24"/>
      <c r="P33" s="27">
        <v>350.0</v>
      </c>
      <c r="Q33" s="228">
        <f t="shared" si="1"/>
        <v>0</v>
      </c>
      <c r="R33" s="27" t="s">
        <v>32</v>
      </c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20">
        <v>46199.0</v>
      </c>
      <c r="C34" s="21" t="s">
        <v>1509</v>
      </c>
      <c r="D34" s="22">
        <v>84490.0</v>
      </c>
      <c r="E34" s="23" t="s">
        <v>724</v>
      </c>
      <c r="F34" s="26"/>
      <c r="G34" s="24"/>
      <c r="H34" s="26"/>
      <c r="I34" s="32">
        <v>1200.0</v>
      </c>
      <c r="J34" s="24"/>
      <c r="K34" s="26"/>
      <c r="L34" s="24"/>
      <c r="M34" s="32"/>
      <c r="N34" s="24"/>
      <c r="O34" s="24"/>
      <c r="P34" s="27">
        <v>1200.0</v>
      </c>
      <c r="Q34" s="228">
        <f t="shared" si="1"/>
        <v>0</v>
      </c>
      <c r="R34" s="27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9">
        <v>30.0</v>
      </c>
      <c r="B35" s="20">
        <v>46199.0</v>
      </c>
      <c r="C35" s="21" t="s">
        <v>1510</v>
      </c>
      <c r="D35" s="22">
        <v>42278.0</v>
      </c>
      <c r="E35" s="23" t="s">
        <v>392</v>
      </c>
      <c r="F35" s="26"/>
      <c r="G35" s="26"/>
      <c r="H35" s="26"/>
      <c r="I35" s="25"/>
      <c r="J35" s="24"/>
      <c r="K35" s="24"/>
      <c r="L35" s="24"/>
      <c r="M35" s="32">
        <v>300.0</v>
      </c>
      <c r="N35" s="24"/>
      <c r="O35" s="24"/>
      <c r="P35" s="27">
        <v>300.0</v>
      </c>
      <c r="Q35" s="228">
        <f t="shared" si="1"/>
        <v>0</v>
      </c>
      <c r="R35" s="27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19">
        <v>31.0</v>
      </c>
      <c r="B36" s="20">
        <v>46199.0</v>
      </c>
      <c r="C36" s="21" t="s">
        <v>1511</v>
      </c>
      <c r="D36" s="22">
        <v>124871.0</v>
      </c>
      <c r="E36" s="23" t="s">
        <v>1512</v>
      </c>
      <c r="F36" s="26"/>
      <c r="G36" s="24"/>
      <c r="H36" s="26">
        <v>3200.0</v>
      </c>
      <c r="I36" s="25"/>
      <c r="J36" s="24"/>
      <c r="K36" s="24"/>
      <c r="L36" s="24"/>
      <c r="M36" s="32"/>
      <c r="N36" s="24"/>
      <c r="O36" s="24"/>
      <c r="P36" s="27">
        <v>3200.0</v>
      </c>
      <c r="Q36" s="228">
        <f t="shared" si="1"/>
        <v>0</v>
      </c>
      <c r="R36" s="27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19">
        <v>32.0</v>
      </c>
      <c r="B37" s="20">
        <v>46199.0</v>
      </c>
      <c r="C37" s="21" t="s">
        <v>1513</v>
      </c>
      <c r="D37" s="22">
        <v>42278.0</v>
      </c>
      <c r="E37" s="23" t="s">
        <v>392</v>
      </c>
      <c r="F37" s="26"/>
      <c r="G37" s="24"/>
      <c r="H37" s="26">
        <v>4500.0</v>
      </c>
      <c r="I37" s="25"/>
      <c r="J37" s="24"/>
      <c r="K37" s="24"/>
      <c r="L37" s="24"/>
      <c r="M37" s="25"/>
      <c r="N37" s="24"/>
      <c r="O37" s="24"/>
      <c r="P37" s="27">
        <v>4500.0</v>
      </c>
      <c r="Q37" s="228">
        <f t="shared" si="1"/>
        <v>0</v>
      </c>
      <c r="R37" s="27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19">
        <v>33.0</v>
      </c>
      <c r="B38" s="20">
        <v>46199.0</v>
      </c>
      <c r="C38" s="21" t="s">
        <v>1514</v>
      </c>
      <c r="D38" s="22">
        <v>124875.0</v>
      </c>
      <c r="E38" s="23" t="s">
        <v>1515</v>
      </c>
      <c r="F38" s="26"/>
      <c r="G38" s="24"/>
      <c r="H38" s="24"/>
      <c r="I38" s="32"/>
      <c r="J38" s="24"/>
      <c r="K38" s="26">
        <v>8000.0</v>
      </c>
      <c r="L38" s="24"/>
      <c r="M38" s="32"/>
      <c r="N38" s="24"/>
      <c r="O38" s="24"/>
      <c r="P38" s="27"/>
      <c r="Q38" s="228">
        <f t="shared" si="1"/>
        <v>8000</v>
      </c>
      <c r="R38" s="27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customHeight="1">
      <c r="A39" s="19">
        <v>34.0</v>
      </c>
      <c r="B39" s="22"/>
      <c r="C39" s="21"/>
      <c r="D39" s="22"/>
      <c r="E39" s="23"/>
      <c r="F39" s="26"/>
      <c r="G39" s="24"/>
      <c r="H39" s="24"/>
      <c r="I39" s="32"/>
      <c r="J39" s="24"/>
      <c r="K39" s="26"/>
      <c r="L39" s="24"/>
      <c r="M39" s="25"/>
      <c r="N39" s="24"/>
      <c r="O39" s="24"/>
      <c r="P39" s="27"/>
      <c r="Q39" s="228">
        <f t="shared" si="1"/>
        <v>0</v>
      </c>
      <c r="R39" s="27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customHeight="1">
      <c r="A40" s="19">
        <v>35.0</v>
      </c>
      <c r="B40" s="20"/>
      <c r="C40" s="21"/>
      <c r="D40" s="22"/>
      <c r="E40" s="23"/>
      <c r="F40" s="26"/>
      <c r="G40" s="24"/>
      <c r="H40" s="24"/>
      <c r="I40" s="32"/>
      <c r="J40" s="24"/>
      <c r="K40" s="24"/>
      <c r="L40" s="24"/>
      <c r="M40" s="32"/>
      <c r="N40" s="24"/>
      <c r="O40" s="24"/>
      <c r="P40" s="27"/>
      <c r="Q40" s="228">
        <f t="shared" si="1"/>
        <v>0</v>
      </c>
      <c r="R40" s="27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20"/>
      <c r="C41" s="21"/>
      <c r="D41" s="22"/>
      <c r="E41" s="23"/>
      <c r="F41" s="26"/>
      <c r="G41" s="26"/>
      <c r="H41" s="24"/>
      <c r="I41" s="32"/>
      <c r="J41" s="24"/>
      <c r="K41" s="24"/>
      <c r="L41" s="24"/>
      <c r="M41" s="25"/>
      <c r="N41" s="24"/>
      <c r="O41" s="24"/>
      <c r="P41" s="27"/>
      <c r="Q41" s="228">
        <f t="shared" si="1"/>
        <v>0</v>
      </c>
      <c r="R41" s="27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20"/>
      <c r="C42" s="21"/>
      <c r="D42" s="22"/>
      <c r="E42" s="23"/>
      <c r="F42" s="26"/>
      <c r="G42" s="24"/>
      <c r="H42" s="24"/>
      <c r="I42" s="32"/>
      <c r="J42" s="24"/>
      <c r="K42" s="24"/>
      <c r="L42" s="24"/>
      <c r="M42" s="25"/>
      <c r="N42" s="24"/>
      <c r="O42" s="24"/>
      <c r="P42" s="27"/>
      <c r="Q42" s="228">
        <f t="shared" si="1"/>
        <v>0</v>
      </c>
      <c r="R42" s="27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20"/>
      <c r="C43" s="21"/>
      <c r="D43" s="22"/>
      <c r="E43" s="23"/>
      <c r="F43" s="26"/>
      <c r="G43" s="24"/>
      <c r="H43" s="24"/>
      <c r="I43" s="32"/>
      <c r="J43" s="24"/>
      <c r="K43" s="24"/>
      <c r="L43" s="24"/>
      <c r="M43" s="25"/>
      <c r="N43" s="24"/>
      <c r="O43" s="24"/>
      <c r="P43" s="27"/>
      <c r="Q43" s="228">
        <f t="shared" si="1"/>
        <v>0</v>
      </c>
      <c r="R43" s="27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20"/>
      <c r="C44" s="21"/>
      <c r="D44" s="22"/>
      <c r="E44" s="23"/>
      <c r="F44" s="26"/>
      <c r="G44" s="24"/>
      <c r="H44" s="24"/>
      <c r="I44" s="32"/>
      <c r="J44" s="24"/>
      <c r="K44" s="24"/>
      <c r="L44" s="24"/>
      <c r="M44" s="25"/>
      <c r="N44" s="24"/>
      <c r="O44" s="24"/>
      <c r="P44" s="27"/>
      <c r="Q44" s="228">
        <f t="shared" si="1"/>
        <v>0</v>
      </c>
      <c r="R44" s="27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20"/>
      <c r="C45" s="21"/>
      <c r="D45" s="22"/>
      <c r="E45" s="23"/>
      <c r="F45" s="26"/>
      <c r="G45" s="24"/>
      <c r="H45" s="24"/>
      <c r="I45" s="25"/>
      <c r="J45" s="24"/>
      <c r="K45" s="24"/>
      <c r="L45" s="24"/>
      <c r="M45" s="32"/>
      <c r="N45" s="24"/>
      <c r="O45" s="24"/>
      <c r="P45" s="27"/>
      <c r="Q45" s="228">
        <f t="shared" si="1"/>
        <v>0</v>
      </c>
      <c r="R45" s="27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20"/>
      <c r="C46" s="21"/>
      <c r="D46" s="22"/>
      <c r="E46" s="23"/>
      <c r="F46" s="26"/>
      <c r="G46" s="24"/>
      <c r="H46" s="24"/>
      <c r="I46" s="25"/>
      <c r="J46" s="24"/>
      <c r="K46" s="24"/>
      <c r="L46" s="24"/>
      <c r="M46" s="32"/>
      <c r="N46" s="24"/>
      <c r="O46" s="24"/>
      <c r="P46" s="27"/>
      <c r="Q46" s="228">
        <f t="shared" si="1"/>
        <v>0</v>
      </c>
      <c r="R46" s="27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20"/>
      <c r="C47" s="21"/>
      <c r="D47" s="22"/>
      <c r="E47" s="23"/>
      <c r="F47" s="26"/>
      <c r="G47" s="24"/>
      <c r="H47" s="24"/>
      <c r="I47" s="25"/>
      <c r="J47" s="24"/>
      <c r="K47" s="24"/>
      <c r="L47" s="24"/>
      <c r="M47" s="32"/>
      <c r="N47" s="24"/>
      <c r="O47" s="24"/>
      <c r="P47" s="27"/>
      <c r="Q47" s="228">
        <f t="shared" si="1"/>
        <v>0</v>
      </c>
      <c r="R47" s="27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20"/>
      <c r="C48" s="21"/>
      <c r="D48" s="22"/>
      <c r="E48" s="23"/>
      <c r="F48" s="26"/>
      <c r="G48" s="24"/>
      <c r="H48" s="24"/>
      <c r="I48" s="25"/>
      <c r="J48" s="24"/>
      <c r="K48" s="24"/>
      <c r="L48" s="24"/>
      <c r="M48" s="32"/>
      <c r="N48" s="24"/>
      <c r="O48" s="24"/>
      <c r="P48" s="27"/>
      <c r="Q48" s="228">
        <f t="shared" si="1"/>
        <v>0</v>
      </c>
      <c r="R48" s="27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20"/>
      <c r="C49" s="21"/>
      <c r="D49" s="22"/>
      <c r="E49" s="23"/>
      <c r="F49" s="26"/>
      <c r="G49" s="24"/>
      <c r="H49" s="26"/>
      <c r="I49" s="25"/>
      <c r="J49" s="24"/>
      <c r="K49" s="24"/>
      <c r="L49" s="24"/>
      <c r="M49" s="25"/>
      <c r="N49" s="24"/>
      <c r="O49" s="24"/>
      <c r="P49" s="27"/>
      <c r="Q49" s="228">
        <f t="shared" si="1"/>
        <v>0</v>
      </c>
      <c r="R49" s="27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20"/>
      <c r="C50" s="21"/>
      <c r="D50" s="22"/>
      <c r="E50" s="23"/>
      <c r="F50" s="26"/>
      <c r="G50" s="24"/>
      <c r="H50" s="24"/>
      <c r="I50" s="25"/>
      <c r="J50" s="24"/>
      <c r="K50" s="26"/>
      <c r="L50" s="24"/>
      <c r="M50" s="25"/>
      <c r="N50" s="24"/>
      <c r="O50" s="24"/>
      <c r="P50" s="27"/>
      <c r="Q50" s="228">
        <f t="shared" si="1"/>
        <v>0</v>
      </c>
      <c r="R50" s="27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20"/>
      <c r="C51" s="21"/>
      <c r="D51" s="22"/>
      <c r="E51" s="23"/>
      <c r="F51" s="26"/>
      <c r="G51" s="24"/>
      <c r="H51" s="26"/>
      <c r="I51" s="25"/>
      <c r="J51" s="24"/>
      <c r="K51" s="24"/>
      <c r="L51" s="24"/>
      <c r="M51" s="25"/>
      <c r="N51" s="24"/>
      <c r="O51" s="24"/>
      <c r="P51" s="27"/>
      <c r="Q51" s="228">
        <f t="shared" si="1"/>
        <v>0</v>
      </c>
      <c r="R51" s="27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20"/>
      <c r="C52" s="21"/>
      <c r="D52" s="22"/>
      <c r="E52" s="23"/>
      <c r="F52" s="26"/>
      <c r="G52" s="24"/>
      <c r="H52" s="24"/>
      <c r="I52" s="25"/>
      <c r="J52" s="24"/>
      <c r="K52" s="24"/>
      <c r="L52" s="24"/>
      <c r="M52" s="32"/>
      <c r="N52" s="24"/>
      <c r="O52" s="24"/>
      <c r="P52" s="27"/>
      <c r="Q52" s="228">
        <f t="shared" si="1"/>
        <v>0</v>
      </c>
      <c r="R52" s="27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20"/>
      <c r="C53" s="21"/>
      <c r="D53" s="22"/>
      <c r="E53" s="23"/>
      <c r="F53" s="26"/>
      <c r="G53" s="24"/>
      <c r="H53" s="24"/>
      <c r="I53" s="32"/>
      <c r="J53" s="24"/>
      <c r="K53" s="24"/>
      <c r="L53" s="24"/>
      <c r="M53" s="25"/>
      <c r="N53" s="24"/>
      <c r="O53" s="24"/>
      <c r="P53" s="27"/>
      <c r="Q53" s="228">
        <f t="shared" si="1"/>
        <v>0</v>
      </c>
      <c r="R53" s="27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20"/>
      <c r="C54" s="21"/>
      <c r="D54" s="22"/>
      <c r="E54" s="23"/>
      <c r="F54" s="26"/>
      <c r="G54" s="24"/>
      <c r="H54" s="24"/>
      <c r="I54" s="25"/>
      <c r="J54" s="24"/>
      <c r="K54" s="24"/>
      <c r="L54" s="24"/>
      <c r="M54" s="32"/>
      <c r="N54" s="24"/>
      <c r="O54" s="24"/>
      <c r="P54" s="27"/>
      <c r="Q54" s="228">
        <f t="shared" si="1"/>
        <v>0</v>
      </c>
      <c r="R54" s="27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24"/>
      <c r="I55" s="32"/>
      <c r="J55" s="24"/>
      <c r="K55" s="24"/>
      <c r="L55" s="24"/>
      <c r="M55" s="32"/>
      <c r="N55" s="24"/>
      <c r="O55" s="24"/>
      <c r="P55" s="27"/>
      <c r="Q55" s="228">
        <f t="shared" si="1"/>
        <v>0</v>
      </c>
      <c r="R55" s="27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32"/>
      <c r="N56" s="24"/>
      <c r="O56" s="24"/>
      <c r="P56" s="27"/>
      <c r="Q56" s="228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20"/>
      <c r="C57" s="21"/>
      <c r="D57" s="22"/>
      <c r="E57" s="23"/>
      <c r="F57" s="24"/>
      <c r="G57" s="24"/>
      <c r="H57" s="24"/>
      <c r="I57" s="25"/>
      <c r="J57" s="24"/>
      <c r="K57" s="26"/>
      <c r="L57" s="24"/>
      <c r="M57" s="32"/>
      <c r="N57" s="24"/>
      <c r="O57" s="24"/>
      <c r="P57" s="27"/>
      <c r="Q57" s="228">
        <f t="shared" si="1"/>
        <v>0</v>
      </c>
      <c r="R57" s="27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20"/>
      <c r="C58" s="21"/>
      <c r="D58" s="22"/>
      <c r="E58" s="23"/>
      <c r="F58" s="24"/>
      <c r="G58" s="24"/>
      <c r="H58" s="24"/>
      <c r="I58" s="25"/>
      <c r="J58" s="24"/>
      <c r="K58" s="26"/>
      <c r="L58" s="24"/>
      <c r="M58" s="32"/>
      <c r="N58" s="24"/>
      <c r="O58" s="24"/>
      <c r="P58" s="27"/>
      <c r="Q58" s="2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39.0" hidden="1" customHeight="1">
      <c r="A59" s="19">
        <v>54.0</v>
      </c>
      <c r="B59" s="20"/>
      <c r="C59" s="21"/>
      <c r="D59" s="22"/>
      <c r="E59" s="23"/>
      <c r="F59" s="24"/>
      <c r="G59" s="24"/>
      <c r="H59" s="26"/>
      <c r="I59" s="25"/>
      <c r="J59" s="24"/>
      <c r="K59" s="32"/>
      <c r="L59" s="24"/>
      <c r="M59" s="25"/>
      <c r="N59" s="24"/>
      <c r="O59" s="24"/>
      <c r="P59" s="27"/>
      <c r="Q59" s="2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39.0" hidden="1" customHeight="1">
      <c r="A60" s="19">
        <v>55.0</v>
      </c>
      <c r="B60" s="20"/>
      <c r="C60" s="21"/>
      <c r="D60" s="22"/>
      <c r="E60" s="23"/>
      <c r="F60" s="24"/>
      <c r="G60" s="24"/>
      <c r="H60" s="24"/>
      <c r="I60" s="25"/>
      <c r="J60" s="24"/>
      <c r="K60" s="32"/>
      <c r="L60" s="24"/>
      <c r="M60" s="25"/>
      <c r="N60" s="24"/>
      <c r="O60" s="24"/>
      <c r="P60" s="27"/>
      <c r="Q60" s="2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39.0" hidden="1" customHeight="1">
      <c r="A61" s="19">
        <v>56.0</v>
      </c>
      <c r="B61" s="20"/>
      <c r="C61" s="21"/>
      <c r="D61" s="22"/>
      <c r="E61" s="23"/>
      <c r="F61" s="24"/>
      <c r="G61" s="24"/>
      <c r="H61" s="26"/>
      <c r="I61" s="25"/>
      <c r="J61" s="24"/>
      <c r="K61" s="25"/>
      <c r="L61" s="24"/>
      <c r="M61" s="25"/>
      <c r="N61" s="24"/>
      <c r="O61" s="24"/>
      <c r="P61" s="27"/>
      <c r="Q61" s="228">
        <f t="shared" si="1"/>
        <v>0</v>
      </c>
      <c r="R61" s="30"/>
      <c r="S61" s="30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</row>
    <row r="62" ht="39.0" hidden="1" customHeight="1">
      <c r="A62" s="19">
        <v>57.0</v>
      </c>
      <c r="B62" s="36"/>
      <c r="C62" s="37"/>
      <c r="D62" s="38"/>
      <c r="E62" s="39"/>
      <c r="F62" s="24"/>
      <c r="G62" s="24"/>
      <c r="H62" s="24"/>
      <c r="I62" s="25"/>
      <c r="J62" s="24"/>
      <c r="K62" s="25"/>
      <c r="L62" s="24"/>
      <c r="M62" s="25"/>
      <c r="N62" s="24"/>
      <c r="O62" s="24"/>
      <c r="P62" s="27"/>
      <c r="Q62" s="28"/>
      <c r="R62" s="30"/>
      <c r="S62" s="30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3" ht="39.0" hidden="1" customHeight="1">
      <c r="A63" s="19">
        <v>58.0</v>
      </c>
      <c r="B63" s="36"/>
      <c r="C63" s="37"/>
      <c r="D63" s="38"/>
      <c r="E63" s="39"/>
      <c r="F63" s="24"/>
      <c r="G63" s="24"/>
      <c r="H63" s="24"/>
      <c r="I63" s="25"/>
      <c r="J63" s="24"/>
      <c r="K63" s="25"/>
      <c r="L63" s="24"/>
      <c r="M63" s="25"/>
      <c r="N63" s="24"/>
      <c r="O63" s="24"/>
      <c r="P63" s="27"/>
      <c r="Q63" s="28"/>
      <c r="R63" s="30"/>
      <c r="S63" s="30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</row>
    <row r="64" ht="39.0" hidden="1" customHeight="1">
      <c r="A64" s="19">
        <v>59.0</v>
      </c>
      <c r="B64" s="36"/>
      <c r="C64" s="37"/>
      <c r="D64" s="38"/>
      <c r="E64" s="39"/>
      <c r="F64" s="24"/>
      <c r="G64" s="24"/>
      <c r="H64" s="24"/>
      <c r="I64" s="25"/>
      <c r="J64" s="24"/>
      <c r="K64" s="25"/>
      <c r="L64" s="24"/>
      <c r="M64" s="25"/>
      <c r="N64" s="24"/>
      <c r="O64" s="24"/>
      <c r="P64" s="27"/>
      <c r="Q64" s="28"/>
      <c r="R64" s="30"/>
      <c r="S64" s="30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</row>
    <row r="65" ht="39.0" hidden="1" customHeight="1">
      <c r="A65" s="19">
        <v>60.0</v>
      </c>
      <c r="B65" s="36"/>
      <c r="C65" s="37"/>
      <c r="D65" s="38"/>
      <c r="E65" s="39"/>
      <c r="F65" s="24"/>
      <c r="G65" s="24"/>
      <c r="H65" s="24"/>
      <c r="I65" s="25"/>
      <c r="J65" s="24"/>
      <c r="K65" s="25"/>
      <c r="L65" s="24"/>
      <c r="M65" s="25"/>
      <c r="N65" s="24"/>
      <c r="O65" s="24"/>
      <c r="P65" s="27"/>
      <c r="Q65" s="28"/>
      <c r="R65" s="30"/>
      <c r="S65" s="30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</row>
    <row r="66" ht="39.0" hidden="1" customHeight="1">
      <c r="A66" s="19">
        <v>61.0</v>
      </c>
      <c r="B66" s="36"/>
      <c r="C66" s="37"/>
      <c r="D66" s="38"/>
      <c r="E66" s="39"/>
      <c r="F66" s="24"/>
      <c r="G66" s="24"/>
      <c r="H66" s="24"/>
      <c r="I66" s="25"/>
      <c r="J66" s="24"/>
      <c r="K66" s="25"/>
      <c r="L66" s="24"/>
      <c r="M66" s="25"/>
      <c r="N66" s="24"/>
      <c r="O66" s="24"/>
      <c r="P66" s="27"/>
      <c r="Q66" s="28"/>
      <c r="R66" s="30"/>
      <c r="S66" s="30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</row>
    <row r="67" ht="39.0" hidden="1" customHeight="1">
      <c r="A67" s="19">
        <v>62.0</v>
      </c>
      <c r="B67" s="36"/>
      <c r="C67" s="37"/>
      <c r="D67" s="38"/>
      <c r="E67" s="39"/>
      <c r="F67" s="24"/>
      <c r="G67" s="24"/>
      <c r="H67" s="24"/>
      <c r="I67" s="25"/>
      <c r="J67" s="24"/>
      <c r="K67" s="25"/>
      <c r="L67" s="24"/>
      <c r="M67" s="25"/>
      <c r="N67" s="24"/>
      <c r="O67" s="24"/>
      <c r="P67" s="27"/>
      <c r="Q67" s="28"/>
      <c r="R67" s="30"/>
      <c r="S67" s="30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</row>
    <row r="68" ht="39.0" hidden="1" customHeight="1">
      <c r="A68" s="19">
        <v>63.0</v>
      </c>
      <c r="B68" s="36"/>
      <c r="C68" s="37"/>
      <c r="D68" s="38"/>
      <c r="E68" s="39"/>
      <c r="F68" s="24"/>
      <c r="G68" s="24"/>
      <c r="H68" s="24"/>
      <c r="I68" s="25"/>
      <c r="J68" s="24"/>
      <c r="K68" s="25"/>
      <c r="L68" s="24"/>
      <c r="M68" s="25"/>
      <c r="N68" s="24"/>
      <c r="O68" s="24"/>
      <c r="P68" s="27"/>
      <c r="Q68" s="28"/>
      <c r="R68" s="30"/>
      <c r="S68" s="30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</row>
    <row r="69" ht="39.0" hidden="1" customHeight="1">
      <c r="A69" s="19">
        <v>64.0</v>
      </c>
      <c r="B69" s="36"/>
      <c r="C69" s="37"/>
      <c r="D69" s="38"/>
      <c r="E69" s="39"/>
      <c r="F69" s="24"/>
      <c r="G69" s="24"/>
      <c r="H69" s="24"/>
      <c r="I69" s="25"/>
      <c r="J69" s="24"/>
      <c r="K69" s="25"/>
      <c r="L69" s="24"/>
      <c r="M69" s="25"/>
      <c r="N69" s="24"/>
      <c r="O69" s="24"/>
      <c r="P69" s="27"/>
      <c r="Q69" s="28"/>
      <c r="R69" s="30"/>
      <c r="S69" s="30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</row>
    <row r="70" ht="39.0" hidden="1" customHeight="1">
      <c r="A70" s="19">
        <v>65.0</v>
      </c>
      <c r="B70" s="36"/>
      <c r="C70" s="37"/>
      <c r="D70" s="38"/>
      <c r="E70" s="39"/>
      <c r="F70" s="24"/>
      <c r="G70" s="24"/>
      <c r="H70" s="24"/>
      <c r="I70" s="25"/>
      <c r="J70" s="24"/>
      <c r="K70" s="25"/>
      <c r="L70" s="24"/>
      <c r="M70" s="25"/>
      <c r="N70" s="24"/>
      <c r="O70" s="24"/>
      <c r="P70" s="27"/>
      <c r="Q70" s="28"/>
      <c r="R70" s="30"/>
      <c r="S70" s="30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</row>
    <row r="71" ht="39.0" hidden="1" customHeight="1">
      <c r="A71" s="19">
        <v>66.0</v>
      </c>
      <c r="B71" s="36"/>
      <c r="C71" s="37"/>
      <c r="D71" s="38"/>
      <c r="E71" s="39"/>
      <c r="F71" s="24"/>
      <c r="G71" s="24"/>
      <c r="H71" s="24"/>
      <c r="I71" s="25"/>
      <c r="J71" s="24"/>
      <c r="K71" s="25"/>
      <c r="L71" s="24"/>
      <c r="M71" s="25"/>
      <c r="N71" s="24"/>
      <c r="O71" s="24"/>
      <c r="P71" s="27"/>
      <c r="Q71" s="28"/>
      <c r="R71" s="30"/>
      <c r="S71" s="30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</row>
    <row r="72" ht="39.0" hidden="1" customHeight="1">
      <c r="A72" s="19">
        <v>67.0</v>
      </c>
      <c r="B72" s="36"/>
      <c r="C72" s="37"/>
      <c r="D72" s="38"/>
      <c r="E72" s="39"/>
      <c r="F72" s="24"/>
      <c r="G72" s="24"/>
      <c r="H72" s="24"/>
      <c r="I72" s="25"/>
      <c r="J72" s="24"/>
      <c r="K72" s="25"/>
      <c r="L72" s="24"/>
      <c r="M72" s="25"/>
      <c r="N72" s="24"/>
      <c r="O72" s="24"/>
      <c r="P72" s="27"/>
      <c r="Q72" s="28"/>
      <c r="R72" s="30"/>
      <c r="S72" s="30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</row>
    <row r="73" ht="39.0" hidden="1" customHeight="1">
      <c r="A73" s="19">
        <v>68.0</v>
      </c>
      <c r="B73" s="36"/>
      <c r="C73" s="37"/>
      <c r="D73" s="38"/>
      <c r="E73" s="39"/>
      <c r="F73" s="24"/>
      <c r="G73" s="24"/>
      <c r="H73" s="24"/>
      <c r="I73" s="25"/>
      <c r="J73" s="24"/>
      <c r="K73" s="25"/>
      <c r="L73" s="24"/>
      <c r="M73" s="25"/>
      <c r="N73" s="24"/>
      <c r="O73" s="24"/>
      <c r="P73" s="27"/>
      <c r="Q73" s="28"/>
      <c r="R73" s="30"/>
      <c r="S73" s="30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</row>
    <row r="74" ht="39.0" hidden="1" customHeight="1">
      <c r="A74" s="19">
        <v>69.0</v>
      </c>
      <c r="B74" s="36"/>
      <c r="C74" s="37"/>
      <c r="D74" s="38"/>
      <c r="E74" s="39"/>
      <c r="F74" s="24"/>
      <c r="G74" s="24"/>
      <c r="H74" s="24"/>
      <c r="I74" s="25"/>
      <c r="J74" s="24"/>
      <c r="K74" s="25"/>
      <c r="L74" s="24"/>
      <c r="M74" s="25"/>
      <c r="N74" s="24"/>
      <c r="O74" s="24"/>
      <c r="P74" s="27"/>
      <c r="Q74" s="28"/>
      <c r="R74" s="30"/>
      <c r="S74" s="30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</row>
    <row r="75" ht="39.0" hidden="1" customHeight="1">
      <c r="A75" s="19">
        <v>70.0</v>
      </c>
      <c r="B75" s="36"/>
      <c r="C75" s="37"/>
      <c r="D75" s="38"/>
      <c r="E75" s="39"/>
      <c r="F75" s="24"/>
      <c r="G75" s="24"/>
      <c r="H75" s="24"/>
      <c r="I75" s="25"/>
      <c r="J75" s="24"/>
      <c r="K75" s="25"/>
      <c r="L75" s="24"/>
      <c r="M75" s="25"/>
      <c r="N75" s="24"/>
      <c r="O75" s="24"/>
      <c r="P75" s="27"/>
      <c r="Q75" s="28"/>
      <c r="R75" s="30"/>
      <c r="S75" s="30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</row>
    <row r="76" ht="39.0" hidden="1" customHeight="1">
      <c r="A76" s="19">
        <v>71.0</v>
      </c>
      <c r="B76" s="36"/>
      <c r="C76" s="37"/>
      <c r="D76" s="38"/>
      <c r="E76" s="39"/>
      <c r="F76" s="24"/>
      <c r="G76" s="24"/>
      <c r="H76" s="24"/>
      <c r="I76" s="25"/>
      <c r="J76" s="24"/>
      <c r="K76" s="25"/>
      <c r="L76" s="24"/>
      <c r="M76" s="25"/>
      <c r="N76" s="24"/>
      <c r="O76" s="24"/>
      <c r="P76" s="27"/>
      <c r="Q76" s="28"/>
      <c r="R76" s="30"/>
      <c r="S76" s="30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</row>
    <row r="77" ht="39.0" hidden="1" customHeight="1">
      <c r="A77" s="19">
        <v>72.0</v>
      </c>
      <c r="B77" s="36"/>
      <c r="C77" s="37"/>
      <c r="D77" s="38"/>
      <c r="E77" s="39"/>
      <c r="F77" s="24"/>
      <c r="G77" s="24"/>
      <c r="H77" s="24"/>
      <c r="I77" s="25"/>
      <c r="J77" s="24"/>
      <c r="K77" s="25"/>
      <c r="L77" s="24"/>
      <c r="M77" s="25"/>
      <c r="N77" s="24"/>
      <c r="O77" s="24"/>
      <c r="P77" s="27"/>
      <c r="Q77" s="28"/>
      <c r="R77" s="30"/>
      <c r="S77" s="30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</row>
    <row r="78" ht="39.0" hidden="1" customHeight="1">
      <c r="A78" s="19">
        <v>73.0</v>
      </c>
      <c r="B78" s="36"/>
      <c r="C78" s="37"/>
      <c r="D78" s="38"/>
      <c r="E78" s="39"/>
      <c r="F78" s="24"/>
      <c r="G78" s="24"/>
      <c r="H78" s="24"/>
      <c r="I78" s="25"/>
      <c r="J78" s="24"/>
      <c r="K78" s="25"/>
      <c r="L78" s="24"/>
      <c r="M78" s="25"/>
      <c r="N78" s="24"/>
      <c r="O78" s="24"/>
      <c r="P78" s="27"/>
      <c r="Q78" s="28"/>
      <c r="R78" s="30"/>
      <c r="S78" s="30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</row>
    <row r="79" ht="42.0" customHeight="1">
      <c r="A79" s="40"/>
      <c r="B79" s="41"/>
      <c r="C79" s="42"/>
      <c r="D79" s="43"/>
      <c r="E79" s="43"/>
      <c r="F79" s="44">
        <f t="shared" ref="F79:O79" si="2">SUM(F6:F59)</f>
        <v>1141</v>
      </c>
      <c r="G79" s="44">
        <f t="shared" si="2"/>
        <v>0</v>
      </c>
      <c r="H79" s="44">
        <f t="shared" si="2"/>
        <v>7700</v>
      </c>
      <c r="I79" s="44">
        <f t="shared" si="2"/>
        <v>36869</v>
      </c>
      <c r="J79" s="44">
        <f t="shared" si="2"/>
        <v>40000</v>
      </c>
      <c r="K79" s="44">
        <f t="shared" si="2"/>
        <v>10231</v>
      </c>
      <c r="L79" s="44">
        <f t="shared" si="2"/>
        <v>0</v>
      </c>
      <c r="M79" s="44">
        <f t="shared" si="2"/>
        <v>1100</v>
      </c>
      <c r="N79" s="44">
        <f t="shared" si="2"/>
        <v>0</v>
      </c>
      <c r="O79" s="44">
        <f t="shared" si="2"/>
        <v>0</v>
      </c>
      <c r="P79" s="288"/>
      <c r="Q79" s="45">
        <f>SUM(Q6:Q61)</f>
        <v>8000</v>
      </c>
      <c r="R79" s="43"/>
      <c r="S79" s="46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</row>
    <row r="80" ht="42.0" customHeight="1">
      <c r="A80" s="49"/>
      <c r="B80" s="50"/>
      <c r="C80" s="51"/>
      <c r="D80" s="51"/>
      <c r="E80" s="51"/>
      <c r="F80" s="52">
        <f>F79+G79+H79+I79+J79+K79+L79+M79+N79+O79</f>
        <v>97041</v>
      </c>
      <c r="G80" s="4"/>
      <c r="H80" s="4"/>
      <c r="I80" s="4"/>
      <c r="J80" s="4"/>
      <c r="K80" s="4"/>
      <c r="L80" s="4"/>
      <c r="M80" s="4"/>
      <c r="N80" s="4"/>
      <c r="O80" s="4"/>
      <c r="P80" s="289"/>
      <c r="Q80" s="53"/>
      <c r="R80" s="51"/>
      <c r="S80" s="54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55"/>
      <c r="B81" s="55"/>
      <c r="C81" s="55"/>
      <c r="D81" s="55"/>
      <c r="E81" s="31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56" t="s">
        <v>63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57" t="s">
        <v>2</v>
      </c>
      <c r="B83" s="58" t="s">
        <v>3</v>
      </c>
      <c r="C83" s="58" t="s">
        <v>4</v>
      </c>
      <c r="D83" s="58" t="s">
        <v>5</v>
      </c>
      <c r="E83" s="58" t="s">
        <v>6</v>
      </c>
      <c r="F83" s="59" t="s">
        <v>7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10"/>
      <c r="R83" s="58" t="s">
        <v>8</v>
      </c>
      <c r="S83" s="58" t="s">
        <v>9</v>
      </c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1"/>
      <c r="B84" s="12"/>
      <c r="C84" s="12"/>
      <c r="D84" s="12"/>
      <c r="E84" s="12"/>
      <c r="F84" s="60" t="s">
        <v>10</v>
      </c>
      <c r="G84" s="61" t="s">
        <v>11</v>
      </c>
      <c r="H84" s="10"/>
      <c r="I84" s="61" t="s">
        <v>12</v>
      </c>
      <c r="J84" s="10"/>
      <c r="K84" s="58" t="s">
        <v>13</v>
      </c>
      <c r="L84" s="62"/>
      <c r="M84" s="62"/>
      <c r="N84" s="229" t="s">
        <v>23</v>
      </c>
      <c r="O84" s="64" t="s">
        <v>1516</v>
      </c>
      <c r="P84" s="58" t="s">
        <v>14</v>
      </c>
      <c r="Q84" s="58" t="s">
        <v>15</v>
      </c>
      <c r="R84" s="12"/>
      <c r="S84" s="12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17"/>
      <c r="B85" s="10"/>
      <c r="C85" s="10"/>
      <c r="D85" s="10"/>
      <c r="E85" s="10"/>
      <c r="F85" s="10"/>
      <c r="G85" s="65" t="s">
        <v>16</v>
      </c>
      <c r="H85" s="63" t="s">
        <v>17</v>
      </c>
      <c r="I85" s="63" t="s">
        <v>18</v>
      </c>
      <c r="J85" s="63" t="s">
        <v>19</v>
      </c>
      <c r="K85" s="10"/>
      <c r="L85" s="63" t="s">
        <v>20</v>
      </c>
      <c r="M85" s="63" t="s">
        <v>21</v>
      </c>
      <c r="N85" s="229" t="s">
        <v>65</v>
      </c>
      <c r="O85" s="10"/>
      <c r="P85" s="10"/>
      <c r="Q85" s="10"/>
      <c r="R85" s="10"/>
      <c r="S85" s="10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66">
        <v>1.0</v>
      </c>
      <c r="B86" s="290"/>
      <c r="C86" s="291"/>
      <c r="D86" s="292"/>
      <c r="E86" s="293"/>
      <c r="F86" s="233"/>
      <c r="G86" s="234"/>
      <c r="H86" s="234"/>
      <c r="I86" s="234"/>
      <c r="J86" s="234"/>
      <c r="K86" s="234"/>
      <c r="L86" s="235"/>
      <c r="M86" s="234"/>
      <c r="N86" s="294"/>
      <c r="O86" s="237"/>
      <c r="P86" s="295"/>
      <c r="Q86" s="79">
        <f t="shared" ref="Q86:Q92" si="3">F86+G86+H86+I86+J86+K86+L86+M86+N86+O86-P86</f>
        <v>0</v>
      </c>
      <c r="R86" s="27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customHeight="1">
      <c r="A87" s="179">
        <v>2.0</v>
      </c>
      <c r="B87" s="100"/>
      <c r="C87" s="159"/>
      <c r="D87" s="160"/>
      <c r="E87" s="161"/>
      <c r="F87" s="71"/>
      <c r="G87" s="71"/>
      <c r="H87" s="71"/>
      <c r="I87" s="71"/>
      <c r="J87" s="71"/>
      <c r="K87" s="71"/>
      <c r="L87" s="71"/>
      <c r="M87" s="71"/>
      <c r="N87" s="162"/>
      <c r="O87" s="162"/>
      <c r="P87" s="163"/>
      <c r="Q87" s="79">
        <f t="shared" si="3"/>
        <v>0</v>
      </c>
      <c r="R87" s="30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customHeight="1">
      <c r="A88" s="66">
        <v>3.0</v>
      </c>
      <c r="B88" s="225"/>
      <c r="C88" s="159"/>
      <c r="D88" s="160"/>
      <c r="E88" s="161"/>
      <c r="F88" s="71"/>
      <c r="G88" s="71"/>
      <c r="H88" s="71"/>
      <c r="I88" s="71"/>
      <c r="J88" s="71"/>
      <c r="K88" s="71"/>
      <c r="L88" s="71"/>
      <c r="M88" s="71"/>
      <c r="N88" s="162"/>
      <c r="O88" s="72"/>
      <c r="P88" s="163"/>
      <c r="Q88" s="79">
        <f t="shared" si="3"/>
        <v>0</v>
      </c>
      <c r="R88" s="30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customHeight="1">
      <c r="A89" s="66">
        <v>4.0</v>
      </c>
      <c r="B89" s="225"/>
      <c r="C89" s="159"/>
      <c r="D89" s="160"/>
      <c r="E89" s="161"/>
      <c r="F89" s="71"/>
      <c r="G89" s="71"/>
      <c r="H89" s="71"/>
      <c r="I89" s="71"/>
      <c r="J89" s="71"/>
      <c r="K89" s="71"/>
      <c r="L89" s="71"/>
      <c r="M89" s="71"/>
      <c r="N89" s="162"/>
      <c r="O89" s="72"/>
      <c r="P89" s="163"/>
      <c r="Q89" s="79">
        <f t="shared" si="3"/>
        <v>0</v>
      </c>
      <c r="R89" s="30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66">
        <v>5.0</v>
      </c>
      <c r="B90" s="67"/>
      <c r="C90" s="68"/>
      <c r="D90" s="69"/>
      <c r="E90" s="70"/>
      <c r="F90" s="71"/>
      <c r="G90" s="71"/>
      <c r="H90" s="71"/>
      <c r="I90" s="71"/>
      <c r="J90" s="71"/>
      <c r="K90" s="71"/>
      <c r="L90" s="71"/>
      <c r="M90" s="71"/>
      <c r="N90" s="71"/>
      <c r="O90" s="72"/>
      <c r="P90" s="78"/>
      <c r="Q90" s="79">
        <f t="shared" si="3"/>
        <v>0</v>
      </c>
      <c r="R90" s="30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hidden="1" customHeight="1">
      <c r="A91" s="66">
        <v>6.0</v>
      </c>
      <c r="B91" s="36"/>
      <c r="C91" s="81"/>
      <c r="D91" s="81"/>
      <c r="E91" s="82"/>
      <c r="F91" s="71"/>
      <c r="G91" s="71"/>
      <c r="H91" s="71"/>
      <c r="I91" s="71"/>
      <c r="J91" s="71"/>
      <c r="K91" s="71"/>
      <c r="L91" s="71"/>
      <c r="M91" s="71"/>
      <c r="N91" s="71"/>
      <c r="O91" s="72"/>
      <c r="P91" s="78"/>
      <c r="Q91" s="79">
        <f t="shared" si="3"/>
        <v>0</v>
      </c>
      <c r="R91" s="30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hidden="1" customHeight="1">
      <c r="A92" s="83">
        <v>7.0</v>
      </c>
      <c r="B92" s="84"/>
      <c r="C92" s="75"/>
      <c r="D92" s="75"/>
      <c r="E92" s="75"/>
      <c r="F92" s="71"/>
      <c r="G92" s="71"/>
      <c r="H92" s="71"/>
      <c r="I92" s="71"/>
      <c r="J92" s="71"/>
      <c r="K92" s="71"/>
      <c r="L92" s="71"/>
      <c r="M92" s="71"/>
      <c r="N92" s="71"/>
      <c r="O92" s="72"/>
      <c r="P92" s="85"/>
      <c r="Q92" s="79">
        <f t="shared" si="3"/>
        <v>0</v>
      </c>
      <c r="R92" s="30"/>
      <c r="S92" s="73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86"/>
      <c r="B93" s="87"/>
      <c r="C93" s="88"/>
      <c r="D93" s="89" t="s">
        <v>66</v>
      </c>
      <c r="E93" s="62"/>
      <c r="F93" s="90">
        <f t="shared" ref="F93:P93" si="4">SUM(F86:F92)</f>
        <v>0</v>
      </c>
      <c r="G93" s="90">
        <f t="shared" si="4"/>
        <v>0</v>
      </c>
      <c r="H93" s="90">
        <f t="shared" si="4"/>
        <v>0</v>
      </c>
      <c r="I93" s="90">
        <f t="shared" si="4"/>
        <v>0</v>
      </c>
      <c r="J93" s="90">
        <f t="shared" si="4"/>
        <v>0</v>
      </c>
      <c r="K93" s="90">
        <f t="shared" si="4"/>
        <v>0</v>
      </c>
      <c r="L93" s="90">
        <f t="shared" si="4"/>
        <v>0</v>
      </c>
      <c r="M93" s="90">
        <f t="shared" si="4"/>
        <v>0</v>
      </c>
      <c r="N93" s="90">
        <f t="shared" si="4"/>
        <v>0</v>
      </c>
      <c r="O93" s="90">
        <f t="shared" si="4"/>
        <v>0</v>
      </c>
      <c r="P93" s="90">
        <f t="shared" si="4"/>
        <v>0</v>
      </c>
      <c r="Q93" s="91"/>
      <c r="R93" s="62"/>
      <c r="S93" s="73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42.0" customHeight="1">
      <c r="A94" s="55"/>
      <c r="B94" s="55"/>
      <c r="C94" s="55"/>
      <c r="D94" s="55"/>
      <c r="E94" s="31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ht="42.0" customHeight="1">
      <c r="A95" s="56" t="s">
        <v>67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</row>
    <row r="96" ht="42.0" customHeight="1">
      <c r="A96" s="57" t="s">
        <v>2</v>
      </c>
      <c r="B96" s="58" t="s">
        <v>3</v>
      </c>
      <c r="C96" s="58" t="s">
        <v>4</v>
      </c>
      <c r="D96" s="58" t="s">
        <v>5</v>
      </c>
      <c r="E96" s="58" t="s">
        <v>6</v>
      </c>
      <c r="F96" s="59" t="s">
        <v>7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10"/>
      <c r="R96" s="58" t="s">
        <v>8</v>
      </c>
      <c r="S96" s="58" t="s">
        <v>9</v>
      </c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</row>
    <row r="97" ht="42.0" customHeight="1">
      <c r="A97" s="11"/>
      <c r="B97" s="12"/>
      <c r="C97" s="12"/>
      <c r="D97" s="12"/>
      <c r="E97" s="12"/>
      <c r="F97" s="60" t="s">
        <v>10</v>
      </c>
      <c r="G97" s="61" t="s">
        <v>11</v>
      </c>
      <c r="H97" s="10"/>
      <c r="I97" s="61" t="s">
        <v>12</v>
      </c>
      <c r="J97" s="10"/>
      <c r="K97" s="58" t="s">
        <v>13</v>
      </c>
      <c r="L97" s="62"/>
      <c r="M97" s="62"/>
      <c r="N97" s="62"/>
      <c r="O97" s="64" t="s">
        <v>1517</v>
      </c>
      <c r="P97" s="58" t="s">
        <v>14</v>
      </c>
      <c r="Q97" s="58" t="s">
        <v>15</v>
      </c>
      <c r="R97" s="12"/>
      <c r="S97" s="12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</row>
    <row r="98" ht="42.0" customHeight="1">
      <c r="A98" s="17"/>
      <c r="B98" s="10"/>
      <c r="C98" s="10"/>
      <c r="D98" s="10"/>
      <c r="E98" s="10"/>
      <c r="F98" s="10"/>
      <c r="G98" s="65" t="s">
        <v>16</v>
      </c>
      <c r="H98" s="63" t="s">
        <v>17</v>
      </c>
      <c r="I98" s="63" t="s">
        <v>18</v>
      </c>
      <c r="J98" s="63" t="s">
        <v>19</v>
      </c>
      <c r="K98" s="10"/>
      <c r="L98" s="63" t="s">
        <v>20</v>
      </c>
      <c r="M98" s="63" t="s">
        <v>21</v>
      </c>
      <c r="N98" s="63" t="s">
        <v>22</v>
      </c>
      <c r="O98" s="10"/>
      <c r="P98" s="10"/>
      <c r="Q98" s="10"/>
      <c r="R98" s="10"/>
      <c r="S98" s="10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</row>
    <row r="99" ht="42.0" customHeight="1">
      <c r="A99" s="92">
        <v>1.0</v>
      </c>
      <c r="B99" s="240">
        <v>46199.0</v>
      </c>
      <c r="C99" s="166" t="s">
        <v>1518</v>
      </c>
      <c r="D99" s="167">
        <v>35245.0</v>
      </c>
      <c r="E99" s="167" t="s">
        <v>407</v>
      </c>
      <c r="F99" s="103"/>
      <c r="G99" s="71"/>
      <c r="H99" s="241">
        <v>8300.0</v>
      </c>
      <c r="I99" s="241"/>
      <c r="J99" s="231"/>
      <c r="K99" s="227"/>
      <c r="L99" s="162"/>
      <c r="M99" s="168"/>
      <c r="N99" s="222"/>
      <c r="O99" s="223"/>
      <c r="P99" s="297">
        <v>8300.0</v>
      </c>
      <c r="Q99" s="79">
        <f t="shared" ref="Q99:Q108" si="5">F99+G99+H99+I99+J99+K99+L99+M99+N99+O99-P99</f>
        <v>0</v>
      </c>
      <c r="R99" s="170"/>
      <c r="S99" s="73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</row>
    <row r="100" ht="42.0" customHeight="1">
      <c r="A100" s="239">
        <v>2.0</v>
      </c>
      <c r="B100" s="240"/>
      <c r="C100" s="172"/>
      <c r="D100" s="173"/>
      <c r="E100" s="173"/>
      <c r="F100" s="103"/>
      <c r="G100" s="104"/>
      <c r="H100" s="105"/>
      <c r="I100" s="104"/>
      <c r="J100" s="103"/>
      <c r="K100" s="203"/>
      <c r="L100" s="103"/>
      <c r="M100" s="111"/>
      <c r="N100" s="103"/>
      <c r="O100" s="73"/>
      <c r="P100" s="202"/>
      <c r="Q100" s="79">
        <f t="shared" si="5"/>
        <v>0</v>
      </c>
      <c r="R100" s="99"/>
      <c r="S100" s="73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</row>
    <row r="101" ht="42.0" customHeight="1">
      <c r="A101" s="92">
        <v>3.0</v>
      </c>
      <c r="B101" s="242"/>
      <c r="C101" s="172"/>
      <c r="D101" s="205"/>
      <c r="E101" s="173"/>
      <c r="F101" s="103"/>
      <c r="G101" s="104"/>
      <c r="H101" s="162"/>
      <c r="I101" s="104"/>
      <c r="J101" s="103"/>
      <c r="K101" s="103"/>
      <c r="L101" s="103"/>
      <c r="M101" s="103"/>
      <c r="N101" s="103"/>
      <c r="O101" s="73"/>
      <c r="P101" s="202"/>
      <c r="Q101" s="79">
        <f t="shared" si="5"/>
        <v>0</v>
      </c>
      <c r="R101" s="99"/>
      <c r="S101" s="73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</row>
    <row r="102" ht="42.0" customHeight="1">
      <c r="A102" s="92">
        <v>4.0</v>
      </c>
      <c r="B102" s="243"/>
      <c r="C102" s="172"/>
      <c r="D102" s="173"/>
      <c r="E102" s="173"/>
      <c r="F102" s="103"/>
      <c r="G102" s="104"/>
      <c r="H102" s="105"/>
      <c r="I102" s="104"/>
      <c r="J102" s="103"/>
      <c r="K102" s="103"/>
      <c r="L102" s="103"/>
      <c r="M102" s="103"/>
      <c r="N102" s="103"/>
      <c r="O102" s="73"/>
      <c r="P102" s="169"/>
      <c r="Q102" s="79">
        <f t="shared" si="5"/>
        <v>0</v>
      </c>
      <c r="R102" s="99"/>
      <c r="S102" s="73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</row>
    <row r="103" ht="42.0" hidden="1" customHeight="1">
      <c r="A103" s="92">
        <v>5.0</v>
      </c>
      <c r="B103" s="244"/>
      <c r="C103" s="209"/>
      <c r="D103" s="210"/>
      <c r="E103" s="210"/>
      <c r="F103" s="120"/>
      <c r="G103" s="121"/>
      <c r="H103" s="211"/>
      <c r="I103" s="121"/>
      <c r="J103" s="120"/>
      <c r="K103" s="120"/>
      <c r="L103" s="120"/>
      <c r="M103" s="120"/>
      <c r="N103" s="120"/>
      <c r="O103" s="122"/>
      <c r="P103" s="212"/>
      <c r="Q103" s="79">
        <f t="shared" si="5"/>
        <v>0</v>
      </c>
      <c r="R103" s="99"/>
      <c r="S103" s="73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</row>
    <row r="104" ht="42.0" hidden="1" customHeight="1">
      <c r="A104" s="92">
        <v>6.0</v>
      </c>
      <c r="B104" s="244"/>
      <c r="C104" s="209"/>
      <c r="D104" s="210"/>
      <c r="E104" s="210"/>
      <c r="F104" s="120"/>
      <c r="G104" s="211"/>
      <c r="H104" s="211"/>
      <c r="I104" s="121"/>
      <c r="J104" s="120"/>
      <c r="K104" s="120"/>
      <c r="L104" s="120"/>
      <c r="M104" s="245"/>
      <c r="N104" s="120"/>
      <c r="O104" s="122"/>
      <c r="P104" s="212"/>
      <c r="Q104" s="79">
        <f t="shared" si="5"/>
        <v>0</v>
      </c>
      <c r="R104" s="99"/>
      <c r="S104" s="73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</row>
    <row r="105" ht="42.0" hidden="1" customHeight="1">
      <c r="A105" s="92">
        <v>7.0</v>
      </c>
      <c r="B105" s="124"/>
      <c r="C105" s="117"/>
      <c r="D105" s="119"/>
      <c r="E105" s="119"/>
      <c r="F105" s="120"/>
      <c r="G105" s="121"/>
      <c r="H105" s="121"/>
      <c r="I105" s="121"/>
      <c r="J105" s="120"/>
      <c r="K105" s="120"/>
      <c r="L105" s="120"/>
      <c r="M105" s="120"/>
      <c r="N105" s="120"/>
      <c r="O105" s="122"/>
      <c r="P105" s="177"/>
      <c r="Q105" s="79">
        <f t="shared" si="5"/>
        <v>0</v>
      </c>
      <c r="R105" s="99"/>
      <c r="S105" s="73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</row>
    <row r="106" ht="42.0" hidden="1" customHeight="1">
      <c r="A106" s="92">
        <v>8.0</v>
      </c>
      <c r="B106" s="124"/>
      <c r="C106" s="117"/>
      <c r="D106" s="119"/>
      <c r="E106" s="119"/>
      <c r="F106" s="120"/>
      <c r="G106" s="121"/>
      <c r="H106" s="121"/>
      <c r="I106" s="121"/>
      <c r="J106" s="120"/>
      <c r="K106" s="120"/>
      <c r="L106" s="120"/>
      <c r="M106" s="120"/>
      <c r="N106" s="120"/>
      <c r="O106" s="122"/>
      <c r="P106" s="177"/>
      <c r="Q106" s="79">
        <f t="shared" si="5"/>
        <v>0</v>
      </c>
      <c r="R106" s="99"/>
      <c r="S106" s="73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</row>
    <row r="107" ht="42.0" hidden="1" customHeight="1">
      <c r="A107" s="92">
        <v>9.0</v>
      </c>
      <c r="B107" s="124"/>
      <c r="C107" s="117"/>
      <c r="D107" s="119"/>
      <c r="E107" s="119"/>
      <c r="F107" s="120"/>
      <c r="G107" s="121"/>
      <c r="H107" s="121"/>
      <c r="I107" s="121"/>
      <c r="J107" s="120"/>
      <c r="K107" s="120"/>
      <c r="L107" s="120"/>
      <c r="M107" s="120"/>
      <c r="N107" s="120"/>
      <c r="O107" s="122"/>
      <c r="P107" s="177"/>
      <c r="Q107" s="79">
        <f t="shared" si="5"/>
        <v>0</v>
      </c>
      <c r="R107" s="99"/>
      <c r="S107" s="73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</row>
    <row r="108" ht="42.0" hidden="1" customHeight="1">
      <c r="A108" s="92">
        <v>10.0</v>
      </c>
      <c r="B108" s="124"/>
      <c r="C108" s="117"/>
      <c r="D108" s="125"/>
      <c r="E108" s="126"/>
      <c r="F108" s="120"/>
      <c r="G108" s="120"/>
      <c r="H108" s="127"/>
      <c r="I108" s="120"/>
      <c r="J108" s="120"/>
      <c r="K108" s="120"/>
      <c r="L108" s="120"/>
      <c r="M108" s="120"/>
      <c r="N108" s="120"/>
      <c r="O108" s="122"/>
      <c r="P108" s="121"/>
      <c r="Q108" s="79">
        <f t="shared" si="5"/>
        <v>0</v>
      </c>
      <c r="R108" s="99"/>
      <c r="S108" s="73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</row>
    <row r="109" ht="42.0" hidden="1" customHeight="1">
      <c r="A109" s="92"/>
      <c r="B109" s="128"/>
      <c r="C109" s="129"/>
      <c r="D109" s="130"/>
      <c r="E109" s="13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2"/>
      <c r="P109" s="120"/>
      <c r="Q109" s="79"/>
      <c r="R109" s="131"/>
      <c r="S109" s="73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</row>
    <row r="110" ht="42.0" customHeight="1">
      <c r="A110" s="86"/>
      <c r="B110" s="87"/>
      <c r="C110" s="88"/>
      <c r="D110" s="89" t="s">
        <v>66</v>
      </c>
      <c r="E110" s="62"/>
      <c r="F110" s="90">
        <f t="shared" ref="F110:P110" si="6">SUM(F99:F102)</f>
        <v>0</v>
      </c>
      <c r="G110" s="90">
        <f t="shared" si="6"/>
        <v>0</v>
      </c>
      <c r="H110" s="90">
        <f t="shared" si="6"/>
        <v>8300</v>
      </c>
      <c r="I110" s="90">
        <f t="shared" si="6"/>
        <v>0</v>
      </c>
      <c r="J110" s="90">
        <f t="shared" si="6"/>
        <v>0</v>
      </c>
      <c r="K110" s="90">
        <f t="shared" si="6"/>
        <v>0</v>
      </c>
      <c r="L110" s="90">
        <f t="shared" si="6"/>
        <v>0</v>
      </c>
      <c r="M110" s="90">
        <f t="shared" si="6"/>
        <v>0</v>
      </c>
      <c r="N110" s="90">
        <f t="shared" si="6"/>
        <v>0</v>
      </c>
      <c r="O110" s="90">
        <f t="shared" si="6"/>
        <v>0</v>
      </c>
      <c r="P110" s="90">
        <f t="shared" si="6"/>
        <v>8300</v>
      </c>
      <c r="Q110" s="91"/>
      <c r="R110" s="62"/>
      <c r="S110" s="73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</row>
    <row r="111" ht="42.0" customHeight="1">
      <c r="A111" s="55"/>
      <c r="B111" s="55"/>
      <c r="C111" s="55"/>
      <c r="D111" s="55"/>
      <c r="E111" s="132"/>
      <c r="F111" s="133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</row>
    <row r="112" ht="42.0" customHeight="1">
      <c r="A112" s="55"/>
      <c r="B112" s="55"/>
      <c r="C112" s="55"/>
      <c r="D112" s="55"/>
      <c r="E112" s="132"/>
      <c r="F112" s="133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</row>
    <row r="113" ht="51.0" customHeight="1">
      <c r="A113" s="2"/>
      <c r="B113" s="2"/>
      <c r="C113" s="2"/>
      <c r="D113" s="2"/>
      <c r="E113" s="134" t="s">
        <v>73</v>
      </c>
      <c r="F113" s="178" t="s">
        <v>139</v>
      </c>
      <c r="G113" s="2"/>
      <c r="H113" s="2"/>
      <c r="I113" s="2"/>
      <c r="J113" s="136" t="s">
        <v>75</v>
      </c>
      <c r="K113" s="136"/>
      <c r="L113" s="136"/>
      <c r="M113" s="136"/>
      <c r="N113" s="137"/>
      <c r="O113" s="137"/>
      <c r="P113" s="138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134" t="s">
        <v>76</v>
      </c>
      <c r="F114" s="178" t="s">
        <v>139</v>
      </c>
      <c r="G114" s="2"/>
      <c r="H114" s="2"/>
      <c r="I114" s="2"/>
      <c r="J114" s="139" t="s">
        <v>77</v>
      </c>
      <c r="K114" s="139"/>
      <c r="L114" s="139"/>
      <c r="M114" s="139"/>
      <c r="N114" s="139"/>
      <c r="O114" s="139"/>
      <c r="P114" s="140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134" t="s">
        <v>78</v>
      </c>
      <c r="F115" s="178" t="s">
        <v>139</v>
      </c>
      <c r="G115" s="2"/>
      <c r="H115" s="2"/>
      <c r="I115" s="2"/>
      <c r="J115" s="141"/>
      <c r="K115" s="142"/>
      <c r="L115" s="142"/>
      <c r="M115" s="142"/>
      <c r="N115" s="142"/>
      <c r="O115" s="142"/>
      <c r="P115" s="142"/>
      <c r="Q115" s="143"/>
      <c r="R115" s="31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134" t="s">
        <v>79</v>
      </c>
      <c r="F116" s="178" t="s">
        <v>139</v>
      </c>
      <c r="G116" s="2"/>
      <c r="H116" s="2"/>
      <c r="I116" s="2"/>
      <c r="J116" s="144"/>
      <c r="K116" s="144"/>
      <c r="L116" s="144"/>
      <c r="M116" s="144"/>
      <c r="N116" s="144"/>
      <c r="O116" s="144"/>
      <c r="P116" s="55"/>
      <c r="Q116" s="55"/>
      <c r="R116" s="55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134" t="s">
        <v>1519</v>
      </c>
      <c r="F117" s="178" t="s">
        <v>139</v>
      </c>
      <c r="G117" s="2"/>
      <c r="H117" s="2"/>
      <c r="I117" s="2"/>
      <c r="J117" s="144"/>
      <c r="K117" s="144"/>
      <c r="L117" s="144"/>
      <c r="M117" s="144"/>
      <c r="N117" s="144"/>
      <c r="O117" s="144"/>
      <c r="P117" s="145"/>
      <c r="Q117" s="55"/>
      <c r="R117" s="55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134" t="s">
        <v>81</v>
      </c>
      <c r="F118" s="178" t="s">
        <v>139</v>
      </c>
      <c r="G118" s="2"/>
      <c r="H118" s="2"/>
      <c r="I118" s="2"/>
      <c r="J118" s="146"/>
      <c r="K118" s="146"/>
      <c r="L118" s="146"/>
      <c r="M118" s="146"/>
      <c r="N118" s="55"/>
      <c r="O118" s="55"/>
      <c r="P118" s="145"/>
      <c r="Q118" s="55"/>
      <c r="R118" s="55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134" t="s">
        <v>82</v>
      </c>
      <c r="F119" s="178" t="s">
        <v>139</v>
      </c>
      <c r="G119" s="2"/>
      <c r="H119" s="2"/>
      <c r="I119" s="2"/>
      <c r="J119" s="55"/>
      <c r="K119" s="55"/>
      <c r="L119" s="147"/>
      <c r="M119" s="55"/>
      <c r="N119" s="55"/>
      <c r="O119" s="55"/>
      <c r="P119" s="145"/>
      <c r="Q119" s="55"/>
      <c r="R119" s="55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55"/>
      <c r="K120" s="55"/>
      <c r="L120" s="55"/>
      <c r="M120" s="55"/>
      <c r="N120" s="55"/>
      <c r="O120" s="55"/>
      <c r="P120" s="55"/>
      <c r="Q120" s="55"/>
      <c r="R120" s="55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</sheetData>
  <mergeCells count="49">
    <mergeCell ref="F97:F98"/>
    <mergeCell ref="G97:H97"/>
    <mergeCell ref="I97:J97"/>
    <mergeCell ref="K97:K98"/>
    <mergeCell ref="O97:O98"/>
    <mergeCell ref="P97:P98"/>
    <mergeCell ref="A95:S95"/>
    <mergeCell ref="A96:A98"/>
    <mergeCell ref="B96:B98"/>
    <mergeCell ref="C96:C98"/>
    <mergeCell ref="D96:D98"/>
    <mergeCell ref="E96:E98"/>
    <mergeCell ref="F96:Q96"/>
    <mergeCell ref="Q97:Q9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80:O80"/>
    <mergeCell ref="A83:A85"/>
    <mergeCell ref="B83:B85"/>
    <mergeCell ref="C83:C85"/>
    <mergeCell ref="D83:D85"/>
    <mergeCell ref="E83:E85"/>
    <mergeCell ref="K84:K85"/>
    <mergeCell ref="O84:O85"/>
    <mergeCell ref="P84:P85"/>
    <mergeCell ref="Q84:Q85"/>
    <mergeCell ref="A82:S82"/>
    <mergeCell ref="F83:Q83"/>
    <mergeCell ref="R83:R85"/>
    <mergeCell ref="S83:S85"/>
    <mergeCell ref="F84:F85"/>
    <mergeCell ref="G84:H84"/>
    <mergeCell ref="I84:J84"/>
    <mergeCell ref="R96:R98"/>
    <mergeCell ref="S96:S9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1520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46200.0</v>
      </c>
      <c r="C6" s="21" t="s">
        <v>1521</v>
      </c>
      <c r="D6" s="22">
        <v>119912.0</v>
      </c>
      <c r="E6" s="23" t="s">
        <v>617</v>
      </c>
      <c r="F6" s="26"/>
      <c r="G6" s="24"/>
      <c r="H6" s="24"/>
      <c r="I6" s="32">
        <v>200.0</v>
      </c>
      <c r="J6" s="26"/>
      <c r="K6" s="26"/>
      <c r="L6" s="24"/>
      <c r="M6" s="25"/>
      <c r="N6" s="24"/>
      <c r="O6" s="26"/>
      <c r="P6" s="27">
        <v>200.0</v>
      </c>
      <c r="Q6" s="228">
        <f t="shared" ref="Q6:Q61" si="1">F6+G6+H6+I6+J6+K6+L6+M6+N6+O6+O6-P6</f>
        <v>0</v>
      </c>
      <c r="R6" s="230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46200.0</v>
      </c>
      <c r="C7" s="21" t="s">
        <v>1522</v>
      </c>
      <c r="D7" s="22">
        <v>123388.0</v>
      </c>
      <c r="E7" s="23" t="s">
        <v>665</v>
      </c>
      <c r="F7" s="24"/>
      <c r="G7" s="24"/>
      <c r="H7" s="24"/>
      <c r="I7" s="32"/>
      <c r="J7" s="26"/>
      <c r="K7" s="24"/>
      <c r="L7" s="24"/>
      <c r="M7" s="32">
        <v>200.0</v>
      </c>
      <c r="N7" s="24"/>
      <c r="O7" s="24"/>
      <c r="P7" s="27">
        <v>200.0</v>
      </c>
      <c r="Q7" s="228">
        <f t="shared" si="1"/>
        <v>0</v>
      </c>
      <c r="R7" s="230" t="s">
        <v>35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46200.0</v>
      </c>
      <c r="C8" s="21" t="s">
        <v>1523</v>
      </c>
      <c r="D8" s="22">
        <v>110994.0</v>
      </c>
      <c r="E8" s="23" t="s">
        <v>1524</v>
      </c>
      <c r="F8" s="26">
        <v>1500.0</v>
      </c>
      <c r="G8" s="24"/>
      <c r="H8" s="24"/>
      <c r="I8" s="32"/>
      <c r="J8" s="26"/>
      <c r="K8" s="26"/>
      <c r="L8" s="24"/>
      <c r="M8" s="32"/>
      <c r="N8" s="24"/>
      <c r="O8" s="24"/>
      <c r="P8" s="27">
        <v>1500.0</v>
      </c>
      <c r="Q8" s="228">
        <f t="shared" si="1"/>
        <v>0</v>
      </c>
      <c r="R8" s="230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46200.0</v>
      </c>
      <c r="C9" s="21" t="s">
        <v>1525</v>
      </c>
      <c r="D9" s="22">
        <v>19688.0</v>
      </c>
      <c r="E9" s="23" t="s">
        <v>299</v>
      </c>
      <c r="F9" s="26"/>
      <c r="G9" s="26"/>
      <c r="H9" s="24"/>
      <c r="I9" s="32"/>
      <c r="J9" s="26">
        <v>12600.0</v>
      </c>
      <c r="K9" s="26"/>
      <c r="L9" s="24"/>
      <c r="M9" s="25"/>
      <c r="N9" s="24"/>
      <c r="O9" s="24"/>
      <c r="P9" s="27">
        <v>12600.0</v>
      </c>
      <c r="Q9" s="228">
        <f t="shared" si="1"/>
        <v>0</v>
      </c>
      <c r="R9" s="230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46200.0</v>
      </c>
      <c r="C10" s="21" t="s">
        <v>1526</v>
      </c>
      <c r="D10" s="22">
        <v>21818.0</v>
      </c>
      <c r="E10" s="23" t="s">
        <v>25</v>
      </c>
      <c r="F10" s="24"/>
      <c r="G10" s="24"/>
      <c r="H10" s="24"/>
      <c r="I10" s="32"/>
      <c r="J10" s="26"/>
      <c r="K10" s="26">
        <v>1400.0</v>
      </c>
      <c r="L10" s="24"/>
      <c r="M10" s="32"/>
      <c r="N10" s="24"/>
      <c r="O10" s="24"/>
      <c r="P10" s="27">
        <v>1400.0</v>
      </c>
      <c r="Q10" s="228">
        <f t="shared" si="1"/>
        <v>0</v>
      </c>
      <c r="R10" s="230" t="s">
        <v>35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46200.0</v>
      </c>
      <c r="C11" s="21" t="s">
        <v>1527</v>
      </c>
      <c r="D11" s="22">
        <v>81108.0</v>
      </c>
      <c r="E11" s="23" t="s">
        <v>168</v>
      </c>
      <c r="F11" s="26"/>
      <c r="G11" s="26"/>
      <c r="H11" s="24"/>
      <c r="I11" s="32">
        <v>10000.0</v>
      </c>
      <c r="J11" s="26"/>
      <c r="K11" s="26"/>
      <c r="L11" s="24"/>
      <c r="M11" s="32"/>
      <c r="N11" s="24"/>
      <c r="O11" s="24"/>
      <c r="P11" s="27">
        <v>10000.0</v>
      </c>
      <c r="Q11" s="228">
        <f t="shared" si="1"/>
        <v>0</v>
      </c>
      <c r="R11" s="230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46200.0</v>
      </c>
      <c r="C12" s="21" t="s">
        <v>1528</v>
      </c>
      <c r="D12" s="22">
        <v>10250.0</v>
      </c>
      <c r="E12" s="23" t="s">
        <v>41</v>
      </c>
      <c r="F12" s="26"/>
      <c r="G12" s="26"/>
      <c r="H12" s="24"/>
      <c r="I12" s="32">
        <v>21000.0</v>
      </c>
      <c r="J12" s="26"/>
      <c r="K12" s="26"/>
      <c r="L12" s="24"/>
      <c r="M12" s="32"/>
      <c r="N12" s="24"/>
      <c r="O12" s="24"/>
      <c r="P12" s="27">
        <v>21000.0</v>
      </c>
      <c r="Q12" s="228">
        <f t="shared" si="1"/>
        <v>0</v>
      </c>
      <c r="R12" s="230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46200.0</v>
      </c>
      <c r="C13" s="21" t="s">
        <v>1529</v>
      </c>
      <c r="D13" s="22">
        <v>124918.0</v>
      </c>
      <c r="E13" s="23" t="s">
        <v>1530</v>
      </c>
      <c r="F13" s="26">
        <v>300.0</v>
      </c>
      <c r="G13" s="24"/>
      <c r="H13" s="24"/>
      <c r="I13" s="32"/>
      <c r="J13" s="26"/>
      <c r="K13" s="26"/>
      <c r="L13" s="24"/>
      <c r="M13" s="32"/>
      <c r="N13" s="24"/>
      <c r="O13" s="24"/>
      <c r="P13" s="27">
        <v>300.0</v>
      </c>
      <c r="Q13" s="228">
        <f t="shared" si="1"/>
        <v>0</v>
      </c>
      <c r="R13" s="230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46200.0</v>
      </c>
      <c r="C14" s="21" t="s">
        <v>1531</v>
      </c>
      <c r="D14" s="22">
        <v>124916.0</v>
      </c>
      <c r="E14" s="23" t="s">
        <v>1532</v>
      </c>
      <c r="F14" s="26">
        <v>300.0</v>
      </c>
      <c r="G14" s="26"/>
      <c r="H14" s="26"/>
      <c r="I14" s="32"/>
      <c r="J14" s="26"/>
      <c r="K14" s="26"/>
      <c r="L14" s="24"/>
      <c r="M14" s="32"/>
      <c r="N14" s="24"/>
      <c r="O14" s="24"/>
      <c r="P14" s="27">
        <v>300.0</v>
      </c>
      <c r="Q14" s="228">
        <f t="shared" si="1"/>
        <v>0</v>
      </c>
      <c r="R14" s="230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46200.0</v>
      </c>
      <c r="C15" s="21" t="s">
        <v>1533</v>
      </c>
      <c r="D15" s="22">
        <v>38373.0</v>
      </c>
      <c r="E15" s="23" t="s">
        <v>1534</v>
      </c>
      <c r="F15" s="26"/>
      <c r="G15" s="24"/>
      <c r="H15" s="24"/>
      <c r="I15" s="32">
        <v>7100.0</v>
      </c>
      <c r="J15" s="26"/>
      <c r="K15" s="26"/>
      <c r="L15" s="24"/>
      <c r="M15" s="32"/>
      <c r="N15" s="24"/>
      <c r="O15" s="24"/>
      <c r="P15" s="27">
        <v>7100.0</v>
      </c>
      <c r="Q15" s="228">
        <f t="shared" si="1"/>
        <v>0</v>
      </c>
      <c r="R15" s="230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46200.0</v>
      </c>
      <c r="C16" s="21" t="s">
        <v>1535</v>
      </c>
      <c r="D16" s="22">
        <v>82663.0</v>
      </c>
      <c r="E16" s="23" t="s">
        <v>1536</v>
      </c>
      <c r="F16" s="26"/>
      <c r="G16" s="26"/>
      <c r="H16" s="24"/>
      <c r="I16" s="32">
        <v>5100.0</v>
      </c>
      <c r="J16" s="26"/>
      <c r="K16" s="26"/>
      <c r="L16" s="24"/>
      <c r="M16" s="32"/>
      <c r="N16" s="24"/>
      <c r="O16" s="24"/>
      <c r="P16" s="27">
        <v>5100.0</v>
      </c>
      <c r="Q16" s="228">
        <f t="shared" si="1"/>
        <v>0</v>
      </c>
      <c r="R16" s="230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46200.0</v>
      </c>
      <c r="C17" s="21" t="s">
        <v>1537</v>
      </c>
      <c r="D17" s="22">
        <v>17429.0</v>
      </c>
      <c r="E17" s="23" t="s">
        <v>1538</v>
      </c>
      <c r="F17" s="26"/>
      <c r="G17" s="24"/>
      <c r="H17" s="24"/>
      <c r="I17" s="32"/>
      <c r="J17" s="26"/>
      <c r="K17" s="26"/>
      <c r="L17" s="24"/>
      <c r="M17" s="32">
        <v>1400.0</v>
      </c>
      <c r="N17" s="24"/>
      <c r="O17" s="24"/>
      <c r="P17" s="27">
        <v>1400.0</v>
      </c>
      <c r="Q17" s="228">
        <f t="shared" si="1"/>
        <v>0</v>
      </c>
      <c r="R17" s="230" t="s">
        <v>32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46200.0</v>
      </c>
      <c r="C18" s="21" t="s">
        <v>1539</v>
      </c>
      <c r="D18" s="22">
        <v>51876.0</v>
      </c>
      <c r="E18" s="23" t="s">
        <v>34</v>
      </c>
      <c r="F18" s="26"/>
      <c r="G18" s="26"/>
      <c r="H18" s="24"/>
      <c r="I18" s="32">
        <v>2500.0</v>
      </c>
      <c r="J18" s="26"/>
      <c r="K18" s="26"/>
      <c r="L18" s="24"/>
      <c r="M18" s="32"/>
      <c r="N18" s="24"/>
      <c r="O18" s="24"/>
      <c r="P18" s="27">
        <v>2500.0</v>
      </c>
      <c r="Q18" s="228">
        <f t="shared" si="1"/>
        <v>0</v>
      </c>
      <c r="R18" s="230" t="s">
        <v>35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46200.0</v>
      </c>
      <c r="C19" s="21" t="s">
        <v>1540</v>
      </c>
      <c r="D19" s="22">
        <v>125014.0</v>
      </c>
      <c r="E19" s="23" t="s">
        <v>1541</v>
      </c>
      <c r="F19" s="26"/>
      <c r="G19" s="24"/>
      <c r="H19" s="24"/>
      <c r="I19" s="32"/>
      <c r="J19" s="26">
        <v>350.0</v>
      </c>
      <c r="K19" s="26"/>
      <c r="L19" s="24"/>
      <c r="M19" s="32"/>
      <c r="N19" s="24"/>
      <c r="O19" s="24"/>
      <c r="P19" s="27">
        <v>350.0</v>
      </c>
      <c r="Q19" s="228">
        <f t="shared" si="1"/>
        <v>0</v>
      </c>
      <c r="R19" s="230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46200.0</v>
      </c>
      <c r="C20" s="21" t="s">
        <v>1542</v>
      </c>
      <c r="D20" s="22">
        <v>125018.0</v>
      </c>
      <c r="E20" s="23" t="s">
        <v>1543</v>
      </c>
      <c r="F20" s="26"/>
      <c r="G20" s="26"/>
      <c r="H20" s="26"/>
      <c r="I20" s="32"/>
      <c r="J20" s="26"/>
      <c r="K20" s="26"/>
      <c r="L20" s="24"/>
      <c r="M20" s="32">
        <v>300.0</v>
      </c>
      <c r="N20" s="24"/>
      <c r="O20" s="24"/>
      <c r="P20" s="27">
        <v>300.0</v>
      </c>
      <c r="Q20" s="228">
        <f t="shared" si="1"/>
        <v>0</v>
      </c>
      <c r="R20" s="230" t="s">
        <v>32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46200.0</v>
      </c>
      <c r="C21" s="21" t="s">
        <v>1544</v>
      </c>
      <c r="D21" s="22">
        <v>123485.0</v>
      </c>
      <c r="E21" s="23" t="s">
        <v>1545</v>
      </c>
      <c r="F21" s="26"/>
      <c r="G21" s="26"/>
      <c r="H21" s="26"/>
      <c r="I21" s="32"/>
      <c r="J21" s="26"/>
      <c r="K21" s="26"/>
      <c r="L21" s="24"/>
      <c r="M21" s="32">
        <v>3600.0</v>
      </c>
      <c r="N21" s="24"/>
      <c r="O21" s="24"/>
      <c r="P21" s="27">
        <v>3600.0</v>
      </c>
      <c r="Q21" s="228">
        <f t="shared" si="1"/>
        <v>0</v>
      </c>
      <c r="R21" s="230" t="s">
        <v>32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46200.0</v>
      </c>
      <c r="C22" s="21" t="s">
        <v>1546</v>
      </c>
      <c r="D22" s="22">
        <v>113494.0</v>
      </c>
      <c r="E22" s="23" t="s">
        <v>1547</v>
      </c>
      <c r="F22" s="26"/>
      <c r="G22" s="26"/>
      <c r="H22" s="26"/>
      <c r="I22" s="32"/>
      <c r="J22" s="26"/>
      <c r="K22" s="26">
        <v>3500.0</v>
      </c>
      <c r="L22" s="24"/>
      <c r="M22" s="32"/>
      <c r="N22" s="24"/>
      <c r="O22" s="24"/>
      <c r="P22" s="27">
        <v>3500.0</v>
      </c>
      <c r="Q22" s="228">
        <f t="shared" si="1"/>
        <v>0</v>
      </c>
      <c r="R22" s="230" t="s">
        <v>35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46200.0</v>
      </c>
      <c r="C23" s="21" t="s">
        <v>1548</v>
      </c>
      <c r="D23" s="22">
        <v>30895.0</v>
      </c>
      <c r="E23" s="23" t="s">
        <v>1549</v>
      </c>
      <c r="F23" s="26"/>
      <c r="G23" s="26">
        <v>600.0</v>
      </c>
      <c r="H23" s="26"/>
      <c r="I23" s="32"/>
      <c r="J23" s="26"/>
      <c r="K23" s="26"/>
      <c r="L23" s="24"/>
      <c r="M23" s="32"/>
      <c r="N23" s="24"/>
      <c r="O23" s="24"/>
      <c r="P23" s="27">
        <v>600.0</v>
      </c>
      <c r="Q23" s="228">
        <f t="shared" si="1"/>
        <v>0</v>
      </c>
      <c r="R23" s="230" t="s">
        <v>32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46200.0</v>
      </c>
      <c r="C24" s="21" t="s">
        <v>1550</v>
      </c>
      <c r="D24" s="22">
        <v>85004.0</v>
      </c>
      <c r="E24" s="23" t="s">
        <v>701</v>
      </c>
      <c r="F24" s="26"/>
      <c r="G24" s="26"/>
      <c r="H24" s="26"/>
      <c r="I24" s="32"/>
      <c r="J24" s="26"/>
      <c r="K24" s="26"/>
      <c r="L24" s="24"/>
      <c r="M24" s="32">
        <v>2400.0</v>
      </c>
      <c r="N24" s="24"/>
      <c r="O24" s="24"/>
      <c r="P24" s="27">
        <v>2400.0</v>
      </c>
      <c r="Q24" s="228">
        <f t="shared" si="1"/>
        <v>0</v>
      </c>
      <c r="R24" s="230" t="s">
        <v>32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46200.0</v>
      </c>
      <c r="C25" s="21" t="s">
        <v>1551</v>
      </c>
      <c r="D25" s="22">
        <v>84311.0</v>
      </c>
      <c r="E25" s="23" t="s">
        <v>1552</v>
      </c>
      <c r="F25" s="26"/>
      <c r="G25" s="26"/>
      <c r="H25" s="26"/>
      <c r="I25" s="32">
        <v>19000.0</v>
      </c>
      <c r="J25" s="26"/>
      <c r="K25" s="26"/>
      <c r="L25" s="24"/>
      <c r="M25" s="32"/>
      <c r="N25" s="24"/>
      <c r="O25" s="24"/>
      <c r="P25" s="27">
        <v>19000.0</v>
      </c>
      <c r="Q25" s="228">
        <f t="shared" si="1"/>
        <v>0</v>
      </c>
      <c r="R25" s="230" t="s">
        <v>35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46200.0</v>
      </c>
      <c r="C26" s="21" t="s">
        <v>1553</v>
      </c>
      <c r="D26" s="22">
        <v>10249.0</v>
      </c>
      <c r="E26" s="23" t="s">
        <v>234</v>
      </c>
      <c r="F26" s="26"/>
      <c r="G26" s="24"/>
      <c r="H26" s="26"/>
      <c r="I26" s="32"/>
      <c r="J26" s="26">
        <v>100.0</v>
      </c>
      <c r="K26" s="26"/>
      <c r="L26" s="24"/>
      <c r="M26" s="32"/>
      <c r="N26" s="24"/>
      <c r="O26" s="24"/>
      <c r="P26" s="27">
        <v>100.0</v>
      </c>
      <c r="Q26" s="228">
        <f t="shared" si="1"/>
        <v>0</v>
      </c>
      <c r="R26" s="230" t="s">
        <v>35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46200.0</v>
      </c>
      <c r="C27" s="21" t="s">
        <v>1554</v>
      </c>
      <c r="D27" s="22">
        <v>125036.0</v>
      </c>
      <c r="E27" s="23" t="s">
        <v>1555</v>
      </c>
      <c r="F27" s="24"/>
      <c r="G27" s="26"/>
      <c r="H27" s="26"/>
      <c r="I27" s="32"/>
      <c r="J27" s="26"/>
      <c r="K27" s="26"/>
      <c r="L27" s="24"/>
      <c r="M27" s="32">
        <v>300.0</v>
      </c>
      <c r="N27" s="24"/>
      <c r="O27" s="24"/>
      <c r="P27" s="27">
        <v>300.0</v>
      </c>
      <c r="Q27" s="228">
        <f t="shared" si="1"/>
        <v>0</v>
      </c>
      <c r="R27" s="27" t="s">
        <v>32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46200.0</v>
      </c>
      <c r="C28" s="21" t="s">
        <v>1556</v>
      </c>
      <c r="D28" s="22">
        <v>110994.0</v>
      </c>
      <c r="E28" s="23" t="s">
        <v>1524</v>
      </c>
      <c r="F28" s="26">
        <v>1500.0</v>
      </c>
      <c r="G28" s="24"/>
      <c r="H28" s="26"/>
      <c r="I28" s="32"/>
      <c r="J28" s="26"/>
      <c r="K28" s="24"/>
      <c r="L28" s="24"/>
      <c r="M28" s="32"/>
      <c r="N28" s="24"/>
      <c r="O28" s="24"/>
      <c r="P28" s="27">
        <v>1500.0</v>
      </c>
      <c r="Q28" s="228">
        <f t="shared" si="1"/>
        <v>0</v>
      </c>
      <c r="R28" s="27" t="s">
        <v>32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46200.0</v>
      </c>
      <c r="C29" s="21" t="s">
        <v>1557</v>
      </c>
      <c r="D29" s="22">
        <v>21818.0</v>
      </c>
      <c r="E29" s="23" t="s">
        <v>25</v>
      </c>
      <c r="F29" s="24"/>
      <c r="G29" s="24"/>
      <c r="H29" s="26"/>
      <c r="I29" s="32"/>
      <c r="J29" s="24"/>
      <c r="K29" s="26">
        <v>600.0</v>
      </c>
      <c r="L29" s="24"/>
      <c r="M29" s="32"/>
      <c r="N29" s="24"/>
      <c r="O29" s="24"/>
      <c r="P29" s="27">
        <v>600.0</v>
      </c>
      <c r="Q29" s="228">
        <f t="shared" si="1"/>
        <v>0</v>
      </c>
      <c r="R29" s="27" t="s">
        <v>35</v>
      </c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46200.0</v>
      </c>
      <c r="C30" s="21" t="s">
        <v>1558</v>
      </c>
      <c r="D30" s="22">
        <v>124924.0</v>
      </c>
      <c r="E30" s="23" t="s">
        <v>1559</v>
      </c>
      <c r="F30" s="26"/>
      <c r="G30" s="26"/>
      <c r="H30" s="26"/>
      <c r="I30" s="32">
        <v>50.0</v>
      </c>
      <c r="J30" s="26"/>
      <c r="K30" s="26"/>
      <c r="L30" s="24"/>
      <c r="M30" s="32"/>
      <c r="N30" s="24"/>
      <c r="O30" s="24"/>
      <c r="P30" s="27">
        <v>50.0</v>
      </c>
      <c r="Q30" s="228">
        <f t="shared" si="1"/>
        <v>0</v>
      </c>
      <c r="R30" s="27" t="s">
        <v>32</v>
      </c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46200.0</v>
      </c>
      <c r="C31" s="21" t="s">
        <v>1560</v>
      </c>
      <c r="D31" s="22">
        <v>125042.0</v>
      </c>
      <c r="E31" s="23" t="s">
        <v>1561</v>
      </c>
      <c r="F31" s="26"/>
      <c r="G31" s="24"/>
      <c r="H31" s="26"/>
      <c r="I31" s="32">
        <v>300.0</v>
      </c>
      <c r="J31" s="24"/>
      <c r="K31" s="24"/>
      <c r="L31" s="24"/>
      <c r="M31" s="32"/>
      <c r="N31" s="24"/>
      <c r="O31" s="26"/>
      <c r="P31" s="27">
        <v>300.0</v>
      </c>
      <c r="Q31" s="228">
        <f t="shared" si="1"/>
        <v>0</v>
      </c>
      <c r="R31" s="27" t="s">
        <v>35</v>
      </c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87">
        <v>46200.0</v>
      </c>
      <c r="C32" s="21" t="s">
        <v>1562</v>
      </c>
      <c r="D32" s="22">
        <v>110994.0</v>
      </c>
      <c r="E32" s="23" t="s">
        <v>1524</v>
      </c>
      <c r="F32" s="26">
        <v>140.0</v>
      </c>
      <c r="G32" s="26"/>
      <c r="H32" s="26"/>
      <c r="I32" s="32"/>
      <c r="J32" s="26"/>
      <c r="K32" s="24"/>
      <c r="L32" s="24"/>
      <c r="M32" s="32"/>
      <c r="N32" s="24"/>
      <c r="O32" s="24"/>
      <c r="P32" s="27">
        <v>140.0</v>
      </c>
      <c r="Q32" s="228">
        <f t="shared" si="1"/>
        <v>0</v>
      </c>
      <c r="R32" s="27" t="s">
        <v>32</v>
      </c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0">
        <v>46200.0</v>
      </c>
      <c r="C33" s="21" t="s">
        <v>1563</v>
      </c>
      <c r="D33" s="22">
        <v>21384.0</v>
      </c>
      <c r="E33" s="23" t="s">
        <v>897</v>
      </c>
      <c r="F33" s="26"/>
      <c r="G33" s="26"/>
      <c r="H33" s="26"/>
      <c r="I33" s="25"/>
      <c r="J33" s="26"/>
      <c r="K33" s="26"/>
      <c r="L33" s="24"/>
      <c r="M33" s="32">
        <v>400.0</v>
      </c>
      <c r="N33" s="24"/>
      <c r="O33" s="24"/>
      <c r="P33" s="27">
        <v>400.0</v>
      </c>
      <c r="Q33" s="228">
        <f t="shared" si="1"/>
        <v>0</v>
      </c>
      <c r="R33" s="27" t="s">
        <v>35</v>
      </c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20">
        <v>46200.0</v>
      </c>
      <c r="C34" s="21" t="s">
        <v>1564</v>
      </c>
      <c r="D34" s="22">
        <v>50436.0</v>
      </c>
      <c r="E34" s="23" t="s">
        <v>98</v>
      </c>
      <c r="F34" s="26"/>
      <c r="G34" s="24"/>
      <c r="H34" s="26"/>
      <c r="I34" s="32">
        <v>200.0</v>
      </c>
      <c r="J34" s="24"/>
      <c r="K34" s="26"/>
      <c r="L34" s="24"/>
      <c r="M34" s="32"/>
      <c r="N34" s="24"/>
      <c r="O34" s="24"/>
      <c r="P34" s="27">
        <v>200.0</v>
      </c>
      <c r="Q34" s="228">
        <f t="shared" si="1"/>
        <v>0</v>
      </c>
      <c r="R34" s="27" t="s">
        <v>35</v>
      </c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9">
        <v>30.0</v>
      </c>
      <c r="B35" s="20">
        <v>46200.0</v>
      </c>
      <c r="C35" s="21" t="s">
        <v>1565</v>
      </c>
      <c r="D35" s="22">
        <v>125047.0</v>
      </c>
      <c r="E35" s="23" t="s">
        <v>1566</v>
      </c>
      <c r="F35" s="26"/>
      <c r="G35" s="26"/>
      <c r="H35" s="26"/>
      <c r="I35" s="25"/>
      <c r="J35" s="24"/>
      <c r="K35" s="24"/>
      <c r="L35" s="24"/>
      <c r="M35" s="32">
        <v>300.0</v>
      </c>
      <c r="N35" s="24"/>
      <c r="O35" s="24"/>
      <c r="P35" s="27">
        <v>300.0</v>
      </c>
      <c r="Q35" s="228">
        <f t="shared" si="1"/>
        <v>0</v>
      </c>
      <c r="R35" s="27" t="s">
        <v>32</v>
      </c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19">
        <v>31.0</v>
      </c>
      <c r="B36" s="20">
        <v>46200.0</v>
      </c>
      <c r="C36" s="21" t="s">
        <v>1567</v>
      </c>
      <c r="D36" s="22">
        <v>124229.0</v>
      </c>
      <c r="E36" s="23" t="s">
        <v>1568</v>
      </c>
      <c r="F36" s="26"/>
      <c r="G36" s="26">
        <v>2000.0</v>
      </c>
      <c r="H36" s="26"/>
      <c r="I36" s="25"/>
      <c r="J36" s="24"/>
      <c r="K36" s="24"/>
      <c r="L36" s="24"/>
      <c r="M36" s="32"/>
      <c r="N36" s="24"/>
      <c r="O36" s="24"/>
      <c r="P36" s="27">
        <v>2000.0</v>
      </c>
      <c r="Q36" s="228">
        <f t="shared" si="1"/>
        <v>0</v>
      </c>
      <c r="R36" s="27" t="s">
        <v>32</v>
      </c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19">
        <v>32.0</v>
      </c>
      <c r="B37" s="20">
        <v>46200.0</v>
      </c>
      <c r="C37" s="21" t="s">
        <v>1569</v>
      </c>
      <c r="D37" s="22">
        <v>125048.0</v>
      </c>
      <c r="E37" s="23" t="s">
        <v>1570</v>
      </c>
      <c r="F37" s="26"/>
      <c r="G37" s="24"/>
      <c r="H37" s="26"/>
      <c r="I37" s="32">
        <v>400.0</v>
      </c>
      <c r="J37" s="24"/>
      <c r="K37" s="24"/>
      <c r="L37" s="24"/>
      <c r="M37" s="25"/>
      <c r="N37" s="24"/>
      <c r="O37" s="24"/>
      <c r="P37" s="27">
        <v>400.0</v>
      </c>
      <c r="Q37" s="228">
        <f t="shared" si="1"/>
        <v>0</v>
      </c>
      <c r="R37" s="27" t="s">
        <v>35</v>
      </c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19">
        <v>33.0</v>
      </c>
      <c r="B38" s="20">
        <v>46199.0</v>
      </c>
      <c r="C38" s="21" t="s">
        <v>1571</v>
      </c>
      <c r="D38" s="22">
        <v>21818.0</v>
      </c>
      <c r="E38" s="23" t="s">
        <v>25</v>
      </c>
      <c r="F38" s="26"/>
      <c r="G38" s="24"/>
      <c r="H38" s="24"/>
      <c r="I38" s="32"/>
      <c r="J38" s="24"/>
      <c r="K38" s="26">
        <v>300.0</v>
      </c>
      <c r="L38" s="24"/>
      <c r="M38" s="32"/>
      <c r="N38" s="24"/>
      <c r="O38" s="24"/>
      <c r="P38" s="27">
        <v>300.0</v>
      </c>
      <c r="Q38" s="228">
        <f t="shared" si="1"/>
        <v>0</v>
      </c>
      <c r="R38" s="27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customHeight="1">
      <c r="A39" s="19">
        <v>34.0</v>
      </c>
      <c r="B39" s="287">
        <v>46199.0</v>
      </c>
      <c r="C39" s="21" t="s">
        <v>1572</v>
      </c>
      <c r="D39" s="22">
        <v>10006.0</v>
      </c>
      <c r="E39" s="23" t="s">
        <v>134</v>
      </c>
      <c r="F39" s="26"/>
      <c r="G39" s="24"/>
      <c r="H39" s="26">
        <v>900.0</v>
      </c>
      <c r="I39" s="32"/>
      <c r="J39" s="24"/>
      <c r="K39" s="26"/>
      <c r="L39" s="24"/>
      <c r="M39" s="25"/>
      <c r="N39" s="24"/>
      <c r="O39" s="24"/>
      <c r="P39" s="27">
        <v>900.0</v>
      </c>
      <c r="Q39" s="228">
        <f t="shared" si="1"/>
        <v>0</v>
      </c>
      <c r="R39" s="27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customHeight="1">
      <c r="A40" s="19">
        <v>35.0</v>
      </c>
      <c r="B40" s="20">
        <v>46199.0</v>
      </c>
      <c r="C40" s="21" t="s">
        <v>1573</v>
      </c>
      <c r="D40" s="22">
        <v>123411.0</v>
      </c>
      <c r="E40" s="23" t="s">
        <v>708</v>
      </c>
      <c r="F40" s="26"/>
      <c r="G40" s="24"/>
      <c r="H40" s="24"/>
      <c r="I40" s="32"/>
      <c r="J40" s="24"/>
      <c r="K40" s="26">
        <v>2950.0</v>
      </c>
      <c r="L40" s="24"/>
      <c r="M40" s="32"/>
      <c r="N40" s="24"/>
      <c r="O40" s="24"/>
      <c r="P40" s="27">
        <v>2950.0</v>
      </c>
      <c r="Q40" s="228">
        <f t="shared" si="1"/>
        <v>0</v>
      </c>
      <c r="R40" s="27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customHeight="1">
      <c r="A41" s="19">
        <v>36.0</v>
      </c>
      <c r="B41" s="20">
        <v>46200.0</v>
      </c>
      <c r="C41" s="21" t="s">
        <v>1574</v>
      </c>
      <c r="D41" s="22">
        <v>43380.0</v>
      </c>
      <c r="E41" s="23" t="s">
        <v>449</v>
      </c>
      <c r="F41" s="26"/>
      <c r="G41" s="26"/>
      <c r="H41" s="26">
        <v>25050.0</v>
      </c>
      <c r="I41" s="32"/>
      <c r="J41" s="24"/>
      <c r="K41" s="24"/>
      <c r="L41" s="24"/>
      <c r="M41" s="25"/>
      <c r="N41" s="24"/>
      <c r="O41" s="24"/>
      <c r="P41" s="27">
        <v>25050.0</v>
      </c>
      <c r="Q41" s="228">
        <f t="shared" si="1"/>
        <v>0</v>
      </c>
      <c r="R41" s="27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customHeight="1">
      <c r="A42" s="19">
        <v>37.0</v>
      </c>
      <c r="B42" s="20">
        <v>46200.0</v>
      </c>
      <c r="C42" s="21" t="s">
        <v>1575</v>
      </c>
      <c r="D42" s="22">
        <v>111005.0</v>
      </c>
      <c r="E42" s="23" t="s">
        <v>1576</v>
      </c>
      <c r="F42" s="26"/>
      <c r="G42" s="24"/>
      <c r="H42" s="24"/>
      <c r="I42" s="32"/>
      <c r="J42" s="24"/>
      <c r="K42" s="26">
        <v>2400.0</v>
      </c>
      <c r="L42" s="24"/>
      <c r="M42" s="25"/>
      <c r="N42" s="24"/>
      <c r="O42" s="24"/>
      <c r="P42" s="27">
        <v>2400.0</v>
      </c>
      <c r="Q42" s="228">
        <f t="shared" si="1"/>
        <v>0</v>
      </c>
      <c r="R42" s="27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customHeight="1">
      <c r="A43" s="19">
        <v>38.0</v>
      </c>
      <c r="B43" s="20">
        <v>46200.0</v>
      </c>
      <c r="C43" s="21" t="s">
        <v>1577</v>
      </c>
      <c r="D43" s="22">
        <v>105021.0</v>
      </c>
      <c r="E43" s="23" t="s">
        <v>306</v>
      </c>
      <c r="F43" s="26"/>
      <c r="G43" s="24"/>
      <c r="H43" s="24"/>
      <c r="I43" s="32"/>
      <c r="J43" s="24"/>
      <c r="K43" s="24"/>
      <c r="L43" s="24"/>
      <c r="M43" s="32">
        <v>1200.0</v>
      </c>
      <c r="N43" s="24"/>
      <c r="O43" s="24"/>
      <c r="P43" s="27">
        <v>1200.0</v>
      </c>
      <c r="Q43" s="228">
        <f t="shared" si="1"/>
        <v>0</v>
      </c>
      <c r="R43" s="27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customHeight="1">
      <c r="A44" s="19">
        <v>39.0</v>
      </c>
      <c r="B44" s="20"/>
      <c r="C44" s="21"/>
      <c r="D44" s="22"/>
      <c r="E44" s="23"/>
      <c r="F44" s="26"/>
      <c r="G44" s="24"/>
      <c r="H44" s="24"/>
      <c r="I44" s="32"/>
      <c r="J44" s="24"/>
      <c r="K44" s="24"/>
      <c r="L44" s="24"/>
      <c r="M44" s="25"/>
      <c r="N44" s="24"/>
      <c r="O44" s="24"/>
      <c r="P44" s="27"/>
      <c r="Q44" s="228">
        <f t="shared" si="1"/>
        <v>0</v>
      </c>
      <c r="R44" s="27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customHeight="1">
      <c r="A45" s="19">
        <v>40.0</v>
      </c>
      <c r="B45" s="20"/>
      <c r="C45" s="21"/>
      <c r="D45" s="22"/>
      <c r="E45" s="23"/>
      <c r="F45" s="26"/>
      <c r="G45" s="24"/>
      <c r="H45" s="24"/>
      <c r="I45" s="25"/>
      <c r="J45" s="24"/>
      <c r="K45" s="24"/>
      <c r="L45" s="24"/>
      <c r="M45" s="32"/>
      <c r="N45" s="24"/>
      <c r="O45" s="24"/>
      <c r="P45" s="27"/>
      <c r="Q45" s="228">
        <f t="shared" si="1"/>
        <v>0</v>
      </c>
      <c r="R45" s="27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20"/>
      <c r="C46" s="21"/>
      <c r="D46" s="22"/>
      <c r="E46" s="23"/>
      <c r="F46" s="26"/>
      <c r="G46" s="24"/>
      <c r="H46" s="24"/>
      <c r="I46" s="25"/>
      <c r="J46" s="24"/>
      <c r="K46" s="24"/>
      <c r="L46" s="24"/>
      <c r="M46" s="32"/>
      <c r="N46" s="24"/>
      <c r="O46" s="24"/>
      <c r="P46" s="27"/>
      <c r="Q46" s="228">
        <f t="shared" si="1"/>
        <v>0</v>
      </c>
      <c r="R46" s="27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20"/>
      <c r="C47" s="21"/>
      <c r="D47" s="22"/>
      <c r="E47" s="23"/>
      <c r="F47" s="26"/>
      <c r="G47" s="24"/>
      <c r="H47" s="24"/>
      <c r="I47" s="25"/>
      <c r="J47" s="24"/>
      <c r="K47" s="24"/>
      <c r="L47" s="24"/>
      <c r="M47" s="32"/>
      <c r="N47" s="24"/>
      <c r="O47" s="24"/>
      <c r="P47" s="27"/>
      <c r="Q47" s="228">
        <f t="shared" si="1"/>
        <v>0</v>
      </c>
      <c r="R47" s="27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20"/>
      <c r="C48" s="21"/>
      <c r="D48" s="22"/>
      <c r="E48" s="23"/>
      <c r="F48" s="26"/>
      <c r="G48" s="24"/>
      <c r="H48" s="24"/>
      <c r="I48" s="25"/>
      <c r="J48" s="24"/>
      <c r="K48" s="24"/>
      <c r="L48" s="24"/>
      <c r="M48" s="32"/>
      <c r="N48" s="24"/>
      <c r="O48" s="24"/>
      <c r="P48" s="27"/>
      <c r="Q48" s="228">
        <f t="shared" si="1"/>
        <v>0</v>
      </c>
      <c r="R48" s="27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20"/>
      <c r="C49" s="21"/>
      <c r="D49" s="22"/>
      <c r="E49" s="23"/>
      <c r="F49" s="26"/>
      <c r="G49" s="24"/>
      <c r="H49" s="26"/>
      <c r="I49" s="25"/>
      <c r="J49" s="24"/>
      <c r="K49" s="24"/>
      <c r="L49" s="24"/>
      <c r="M49" s="25"/>
      <c r="N49" s="24"/>
      <c r="O49" s="24"/>
      <c r="P49" s="27"/>
      <c r="Q49" s="228">
        <f t="shared" si="1"/>
        <v>0</v>
      </c>
      <c r="R49" s="27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20"/>
      <c r="C50" s="21"/>
      <c r="D50" s="22"/>
      <c r="E50" s="23"/>
      <c r="F50" s="26"/>
      <c r="G50" s="24"/>
      <c r="H50" s="24"/>
      <c r="I50" s="25"/>
      <c r="J50" s="24"/>
      <c r="K50" s="26"/>
      <c r="L50" s="24"/>
      <c r="M50" s="25"/>
      <c r="N50" s="24"/>
      <c r="O50" s="24"/>
      <c r="P50" s="27"/>
      <c r="Q50" s="228">
        <f t="shared" si="1"/>
        <v>0</v>
      </c>
      <c r="R50" s="27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20"/>
      <c r="C51" s="21"/>
      <c r="D51" s="22"/>
      <c r="E51" s="23"/>
      <c r="F51" s="26"/>
      <c r="G51" s="24"/>
      <c r="H51" s="26"/>
      <c r="I51" s="25"/>
      <c r="J51" s="24"/>
      <c r="K51" s="24"/>
      <c r="L51" s="24"/>
      <c r="M51" s="25"/>
      <c r="N51" s="24"/>
      <c r="O51" s="24"/>
      <c r="P51" s="27"/>
      <c r="Q51" s="228">
        <f t="shared" si="1"/>
        <v>0</v>
      </c>
      <c r="R51" s="27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20"/>
      <c r="C52" s="21"/>
      <c r="D52" s="22"/>
      <c r="E52" s="23"/>
      <c r="F52" s="26"/>
      <c r="G52" s="24"/>
      <c r="H52" s="24"/>
      <c r="I52" s="25"/>
      <c r="J52" s="24"/>
      <c r="K52" s="24"/>
      <c r="L52" s="24"/>
      <c r="M52" s="32"/>
      <c r="N52" s="24"/>
      <c r="O52" s="24"/>
      <c r="P52" s="27"/>
      <c r="Q52" s="228">
        <f t="shared" si="1"/>
        <v>0</v>
      </c>
      <c r="R52" s="27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20"/>
      <c r="C53" s="21"/>
      <c r="D53" s="22"/>
      <c r="E53" s="23"/>
      <c r="F53" s="26"/>
      <c r="G53" s="24"/>
      <c r="H53" s="24"/>
      <c r="I53" s="32"/>
      <c r="J53" s="24"/>
      <c r="K53" s="24"/>
      <c r="L53" s="24"/>
      <c r="M53" s="25"/>
      <c r="N53" s="24"/>
      <c r="O53" s="24"/>
      <c r="P53" s="27"/>
      <c r="Q53" s="228">
        <f t="shared" si="1"/>
        <v>0</v>
      </c>
      <c r="R53" s="27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20"/>
      <c r="C54" s="21"/>
      <c r="D54" s="22"/>
      <c r="E54" s="23"/>
      <c r="F54" s="26"/>
      <c r="G54" s="24"/>
      <c r="H54" s="24"/>
      <c r="I54" s="25"/>
      <c r="J54" s="24"/>
      <c r="K54" s="24"/>
      <c r="L54" s="24"/>
      <c r="M54" s="32"/>
      <c r="N54" s="24"/>
      <c r="O54" s="24"/>
      <c r="P54" s="27"/>
      <c r="Q54" s="228">
        <f t="shared" si="1"/>
        <v>0</v>
      </c>
      <c r="R54" s="27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24"/>
      <c r="I55" s="32"/>
      <c r="J55" s="24"/>
      <c r="K55" s="24"/>
      <c r="L55" s="24"/>
      <c r="M55" s="32"/>
      <c r="N55" s="24"/>
      <c r="O55" s="24"/>
      <c r="P55" s="27"/>
      <c r="Q55" s="228">
        <f t="shared" si="1"/>
        <v>0</v>
      </c>
      <c r="R55" s="27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32"/>
      <c r="N56" s="24"/>
      <c r="O56" s="24"/>
      <c r="P56" s="27"/>
      <c r="Q56" s="228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20"/>
      <c r="C57" s="21"/>
      <c r="D57" s="22"/>
      <c r="E57" s="23"/>
      <c r="F57" s="24"/>
      <c r="G57" s="24"/>
      <c r="H57" s="24"/>
      <c r="I57" s="25"/>
      <c r="J57" s="24"/>
      <c r="K57" s="26"/>
      <c r="L57" s="24"/>
      <c r="M57" s="32"/>
      <c r="N57" s="24"/>
      <c r="O57" s="24"/>
      <c r="P57" s="27"/>
      <c r="Q57" s="228">
        <f t="shared" si="1"/>
        <v>0</v>
      </c>
      <c r="R57" s="27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20"/>
      <c r="C58" s="21"/>
      <c r="D58" s="22"/>
      <c r="E58" s="23"/>
      <c r="F58" s="24"/>
      <c r="G58" s="24"/>
      <c r="H58" s="24"/>
      <c r="I58" s="25"/>
      <c r="J58" s="24"/>
      <c r="K58" s="26"/>
      <c r="L58" s="24"/>
      <c r="M58" s="32"/>
      <c r="N58" s="24"/>
      <c r="O58" s="24"/>
      <c r="P58" s="27"/>
      <c r="Q58" s="2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39.0" hidden="1" customHeight="1">
      <c r="A59" s="19">
        <v>54.0</v>
      </c>
      <c r="B59" s="20"/>
      <c r="C59" s="21"/>
      <c r="D59" s="22"/>
      <c r="E59" s="23"/>
      <c r="F59" s="24"/>
      <c r="G59" s="24"/>
      <c r="H59" s="26"/>
      <c r="I59" s="25"/>
      <c r="J59" s="24"/>
      <c r="K59" s="32"/>
      <c r="L59" s="24"/>
      <c r="M59" s="25"/>
      <c r="N59" s="24"/>
      <c r="O59" s="24"/>
      <c r="P59" s="27"/>
      <c r="Q59" s="2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39.0" hidden="1" customHeight="1">
      <c r="A60" s="19">
        <v>55.0</v>
      </c>
      <c r="B60" s="20"/>
      <c r="C60" s="21"/>
      <c r="D60" s="22"/>
      <c r="E60" s="23"/>
      <c r="F60" s="24"/>
      <c r="G60" s="24"/>
      <c r="H60" s="24"/>
      <c r="I60" s="25"/>
      <c r="J60" s="24"/>
      <c r="K60" s="32"/>
      <c r="L60" s="24"/>
      <c r="M60" s="25"/>
      <c r="N60" s="24"/>
      <c r="O60" s="24"/>
      <c r="P60" s="27"/>
      <c r="Q60" s="2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39.0" hidden="1" customHeight="1">
      <c r="A61" s="19">
        <v>56.0</v>
      </c>
      <c r="B61" s="20"/>
      <c r="C61" s="21"/>
      <c r="D61" s="22"/>
      <c r="E61" s="23"/>
      <c r="F61" s="24"/>
      <c r="G61" s="24"/>
      <c r="H61" s="26"/>
      <c r="I61" s="25"/>
      <c r="J61" s="24"/>
      <c r="K61" s="25"/>
      <c r="L61" s="24"/>
      <c r="M61" s="25"/>
      <c r="N61" s="24"/>
      <c r="O61" s="24"/>
      <c r="P61" s="27"/>
      <c r="Q61" s="228">
        <f t="shared" si="1"/>
        <v>0</v>
      </c>
      <c r="R61" s="30"/>
      <c r="S61" s="30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</row>
    <row r="62" ht="39.0" hidden="1" customHeight="1">
      <c r="A62" s="19">
        <v>57.0</v>
      </c>
      <c r="B62" s="36"/>
      <c r="C62" s="37"/>
      <c r="D62" s="38"/>
      <c r="E62" s="39"/>
      <c r="F62" s="24"/>
      <c r="G62" s="24"/>
      <c r="H62" s="24"/>
      <c r="I62" s="25"/>
      <c r="J62" s="24"/>
      <c r="K62" s="25"/>
      <c r="L62" s="24"/>
      <c r="M62" s="25"/>
      <c r="N62" s="24"/>
      <c r="O62" s="24"/>
      <c r="P62" s="27"/>
      <c r="Q62" s="28"/>
      <c r="R62" s="30"/>
      <c r="S62" s="30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3" ht="39.0" hidden="1" customHeight="1">
      <c r="A63" s="19">
        <v>58.0</v>
      </c>
      <c r="B63" s="36"/>
      <c r="C63" s="37"/>
      <c r="D63" s="38"/>
      <c r="E63" s="39"/>
      <c r="F63" s="24"/>
      <c r="G63" s="24"/>
      <c r="H63" s="24"/>
      <c r="I63" s="25"/>
      <c r="J63" s="24"/>
      <c r="K63" s="25"/>
      <c r="L63" s="24"/>
      <c r="M63" s="25"/>
      <c r="N63" s="24"/>
      <c r="O63" s="24"/>
      <c r="P63" s="27"/>
      <c r="Q63" s="28"/>
      <c r="R63" s="30"/>
      <c r="S63" s="30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</row>
    <row r="64" ht="39.0" hidden="1" customHeight="1">
      <c r="A64" s="19">
        <v>59.0</v>
      </c>
      <c r="B64" s="36"/>
      <c r="C64" s="37"/>
      <c r="D64" s="38"/>
      <c r="E64" s="39"/>
      <c r="F64" s="24"/>
      <c r="G64" s="24"/>
      <c r="H64" s="24"/>
      <c r="I64" s="25"/>
      <c r="J64" s="24"/>
      <c r="K64" s="25"/>
      <c r="L64" s="24"/>
      <c r="M64" s="25"/>
      <c r="N64" s="24"/>
      <c r="O64" s="24"/>
      <c r="P64" s="27"/>
      <c r="Q64" s="28"/>
      <c r="R64" s="30"/>
      <c r="S64" s="30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</row>
    <row r="65" ht="39.0" hidden="1" customHeight="1">
      <c r="A65" s="19">
        <v>60.0</v>
      </c>
      <c r="B65" s="36"/>
      <c r="C65" s="37"/>
      <c r="D65" s="38"/>
      <c r="E65" s="39"/>
      <c r="F65" s="24"/>
      <c r="G65" s="24"/>
      <c r="H65" s="24"/>
      <c r="I65" s="25"/>
      <c r="J65" s="24"/>
      <c r="K65" s="25"/>
      <c r="L65" s="24"/>
      <c r="M65" s="25"/>
      <c r="N65" s="24"/>
      <c r="O65" s="24"/>
      <c r="P65" s="27"/>
      <c r="Q65" s="28"/>
      <c r="R65" s="30"/>
      <c r="S65" s="30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</row>
    <row r="66" ht="39.0" hidden="1" customHeight="1">
      <c r="A66" s="19">
        <v>61.0</v>
      </c>
      <c r="B66" s="36"/>
      <c r="C66" s="37"/>
      <c r="D66" s="38"/>
      <c r="E66" s="39"/>
      <c r="F66" s="24"/>
      <c r="G66" s="24"/>
      <c r="H66" s="24"/>
      <c r="I66" s="25"/>
      <c r="J66" s="24"/>
      <c r="K66" s="25"/>
      <c r="L66" s="24"/>
      <c r="M66" s="25"/>
      <c r="N66" s="24"/>
      <c r="O66" s="24"/>
      <c r="P66" s="27"/>
      <c r="Q66" s="28"/>
      <c r="R66" s="30"/>
      <c r="S66" s="30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</row>
    <row r="67" ht="39.0" hidden="1" customHeight="1">
      <c r="A67" s="19">
        <v>62.0</v>
      </c>
      <c r="B67" s="36"/>
      <c r="C67" s="37"/>
      <c r="D67" s="38"/>
      <c r="E67" s="39"/>
      <c r="F67" s="24"/>
      <c r="G67" s="24"/>
      <c r="H67" s="24"/>
      <c r="I67" s="25"/>
      <c r="J67" s="24"/>
      <c r="K67" s="25"/>
      <c r="L67" s="24"/>
      <c r="M67" s="25"/>
      <c r="N67" s="24"/>
      <c r="O67" s="24"/>
      <c r="P67" s="27"/>
      <c r="Q67" s="28"/>
      <c r="R67" s="30"/>
      <c r="S67" s="30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</row>
    <row r="68" ht="39.0" hidden="1" customHeight="1">
      <c r="A68" s="19">
        <v>63.0</v>
      </c>
      <c r="B68" s="36"/>
      <c r="C68" s="37"/>
      <c r="D68" s="38"/>
      <c r="E68" s="39"/>
      <c r="F68" s="24"/>
      <c r="G68" s="24"/>
      <c r="H68" s="24"/>
      <c r="I68" s="25"/>
      <c r="J68" s="24"/>
      <c r="K68" s="25"/>
      <c r="L68" s="24"/>
      <c r="M68" s="25"/>
      <c r="N68" s="24"/>
      <c r="O68" s="24"/>
      <c r="P68" s="27"/>
      <c r="Q68" s="28"/>
      <c r="R68" s="30"/>
      <c r="S68" s="30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</row>
    <row r="69" ht="39.0" hidden="1" customHeight="1">
      <c r="A69" s="19">
        <v>64.0</v>
      </c>
      <c r="B69" s="36"/>
      <c r="C69" s="37"/>
      <c r="D69" s="38"/>
      <c r="E69" s="39"/>
      <c r="F69" s="24"/>
      <c r="G69" s="24"/>
      <c r="H69" s="24"/>
      <c r="I69" s="25"/>
      <c r="J69" s="24"/>
      <c r="K69" s="25"/>
      <c r="L69" s="24"/>
      <c r="M69" s="25"/>
      <c r="N69" s="24"/>
      <c r="O69" s="24"/>
      <c r="P69" s="27"/>
      <c r="Q69" s="28"/>
      <c r="R69" s="30"/>
      <c r="S69" s="30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</row>
    <row r="70" ht="39.0" hidden="1" customHeight="1">
      <c r="A70" s="19">
        <v>65.0</v>
      </c>
      <c r="B70" s="36"/>
      <c r="C70" s="37"/>
      <c r="D70" s="38"/>
      <c r="E70" s="39"/>
      <c r="F70" s="24"/>
      <c r="G70" s="24"/>
      <c r="H70" s="24"/>
      <c r="I70" s="25"/>
      <c r="J70" s="24"/>
      <c r="K70" s="25"/>
      <c r="L70" s="24"/>
      <c r="M70" s="25"/>
      <c r="N70" s="24"/>
      <c r="O70" s="24"/>
      <c r="P70" s="27"/>
      <c r="Q70" s="28"/>
      <c r="R70" s="30"/>
      <c r="S70" s="30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</row>
    <row r="71" ht="39.0" hidden="1" customHeight="1">
      <c r="A71" s="19">
        <v>66.0</v>
      </c>
      <c r="B71" s="36"/>
      <c r="C71" s="37"/>
      <c r="D71" s="38"/>
      <c r="E71" s="39"/>
      <c r="F71" s="24"/>
      <c r="G71" s="24"/>
      <c r="H71" s="24"/>
      <c r="I71" s="25"/>
      <c r="J71" s="24"/>
      <c r="K71" s="25"/>
      <c r="L71" s="24"/>
      <c r="M71" s="25"/>
      <c r="N71" s="24"/>
      <c r="O71" s="24"/>
      <c r="P71" s="27"/>
      <c r="Q71" s="28"/>
      <c r="R71" s="30"/>
      <c r="S71" s="30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</row>
    <row r="72" ht="39.0" hidden="1" customHeight="1">
      <c r="A72" s="19">
        <v>67.0</v>
      </c>
      <c r="B72" s="36"/>
      <c r="C72" s="37"/>
      <c r="D72" s="38"/>
      <c r="E72" s="39"/>
      <c r="F72" s="24"/>
      <c r="G72" s="24"/>
      <c r="H72" s="24"/>
      <c r="I72" s="25"/>
      <c r="J72" s="24"/>
      <c r="K72" s="25"/>
      <c r="L72" s="24"/>
      <c r="M72" s="25"/>
      <c r="N72" s="24"/>
      <c r="O72" s="24"/>
      <c r="P72" s="27"/>
      <c r="Q72" s="28"/>
      <c r="R72" s="30"/>
      <c r="S72" s="30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</row>
    <row r="73" ht="39.0" hidden="1" customHeight="1">
      <c r="A73" s="19">
        <v>68.0</v>
      </c>
      <c r="B73" s="36"/>
      <c r="C73" s="37"/>
      <c r="D73" s="38"/>
      <c r="E73" s="39"/>
      <c r="F73" s="24"/>
      <c r="G73" s="24"/>
      <c r="H73" s="24"/>
      <c r="I73" s="25"/>
      <c r="J73" s="24"/>
      <c r="K73" s="25"/>
      <c r="L73" s="24"/>
      <c r="M73" s="25"/>
      <c r="N73" s="24"/>
      <c r="O73" s="24"/>
      <c r="P73" s="27"/>
      <c r="Q73" s="28"/>
      <c r="R73" s="30"/>
      <c r="S73" s="30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</row>
    <row r="74" ht="39.0" hidden="1" customHeight="1">
      <c r="A74" s="19">
        <v>69.0</v>
      </c>
      <c r="B74" s="36"/>
      <c r="C74" s="37"/>
      <c r="D74" s="38"/>
      <c r="E74" s="39"/>
      <c r="F74" s="24"/>
      <c r="G74" s="24"/>
      <c r="H74" s="24"/>
      <c r="I74" s="25"/>
      <c r="J74" s="24"/>
      <c r="K74" s="25"/>
      <c r="L74" s="24"/>
      <c r="M74" s="25"/>
      <c r="N74" s="24"/>
      <c r="O74" s="24"/>
      <c r="P74" s="27"/>
      <c r="Q74" s="28"/>
      <c r="R74" s="30"/>
      <c r="S74" s="30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</row>
    <row r="75" ht="39.0" hidden="1" customHeight="1">
      <c r="A75" s="19">
        <v>70.0</v>
      </c>
      <c r="B75" s="36"/>
      <c r="C75" s="37"/>
      <c r="D75" s="38"/>
      <c r="E75" s="39"/>
      <c r="F75" s="24"/>
      <c r="G75" s="24"/>
      <c r="H75" s="24"/>
      <c r="I75" s="25"/>
      <c r="J75" s="24"/>
      <c r="K75" s="25"/>
      <c r="L75" s="24"/>
      <c r="M75" s="25"/>
      <c r="N75" s="24"/>
      <c r="O75" s="24"/>
      <c r="P75" s="27"/>
      <c r="Q75" s="28"/>
      <c r="R75" s="30"/>
      <c r="S75" s="30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</row>
    <row r="76" ht="39.0" hidden="1" customHeight="1">
      <c r="A76" s="19">
        <v>71.0</v>
      </c>
      <c r="B76" s="36"/>
      <c r="C76" s="37"/>
      <c r="D76" s="38"/>
      <c r="E76" s="39"/>
      <c r="F76" s="24"/>
      <c r="G76" s="24"/>
      <c r="H76" s="24"/>
      <c r="I76" s="25"/>
      <c r="J76" s="24"/>
      <c r="K76" s="25"/>
      <c r="L76" s="24"/>
      <c r="M76" s="25"/>
      <c r="N76" s="24"/>
      <c r="O76" s="24"/>
      <c r="P76" s="27"/>
      <c r="Q76" s="28"/>
      <c r="R76" s="30"/>
      <c r="S76" s="30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</row>
    <row r="77" ht="39.0" hidden="1" customHeight="1">
      <c r="A77" s="19">
        <v>72.0</v>
      </c>
      <c r="B77" s="36"/>
      <c r="C77" s="37"/>
      <c r="D77" s="38"/>
      <c r="E77" s="39"/>
      <c r="F77" s="24"/>
      <c r="G77" s="24"/>
      <c r="H77" s="24"/>
      <c r="I77" s="25"/>
      <c r="J77" s="24"/>
      <c r="K77" s="25"/>
      <c r="L77" s="24"/>
      <c r="M77" s="25"/>
      <c r="N77" s="24"/>
      <c r="O77" s="24"/>
      <c r="P77" s="27"/>
      <c r="Q77" s="28"/>
      <c r="R77" s="30"/>
      <c r="S77" s="30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</row>
    <row r="78" ht="39.0" hidden="1" customHeight="1">
      <c r="A78" s="19">
        <v>73.0</v>
      </c>
      <c r="B78" s="36"/>
      <c r="C78" s="37"/>
      <c r="D78" s="38"/>
      <c r="E78" s="39"/>
      <c r="F78" s="24"/>
      <c r="G78" s="24"/>
      <c r="H78" s="24"/>
      <c r="I78" s="25"/>
      <c r="J78" s="24"/>
      <c r="K78" s="25"/>
      <c r="L78" s="24"/>
      <c r="M78" s="25"/>
      <c r="N78" s="24"/>
      <c r="O78" s="24"/>
      <c r="P78" s="27"/>
      <c r="Q78" s="28"/>
      <c r="R78" s="30"/>
      <c r="S78" s="30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</row>
    <row r="79" ht="42.0" customHeight="1">
      <c r="A79" s="40"/>
      <c r="B79" s="41"/>
      <c r="C79" s="42"/>
      <c r="D79" s="43"/>
      <c r="E79" s="43"/>
      <c r="F79" s="44">
        <f t="shared" ref="F79:O79" si="2">SUM(F6:F59)</f>
        <v>3740</v>
      </c>
      <c r="G79" s="44">
        <f t="shared" si="2"/>
        <v>2600</v>
      </c>
      <c r="H79" s="44">
        <f t="shared" si="2"/>
        <v>25950</v>
      </c>
      <c r="I79" s="44">
        <f t="shared" si="2"/>
        <v>65850</v>
      </c>
      <c r="J79" s="44">
        <f t="shared" si="2"/>
        <v>13050</v>
      </c>
      <c r="K79" s="44">
        <f t="shared" si="2"/>
        <v>11150</v>
      </c>
      <c r="L79" s="44">
        <f t="shared" si="2"/>
        <v>0</v>
      </c>
      <c r="M79" s="44">
        <f t="shared" si="2"/>
        <v>10100</v>
      </c>
      <c r="N79" s="44">
        <f t="shared" si="2"/>
        <v>0</v>
      </c>
      <c r="O79" s="44">
        <f t="shared" si="2"/>
        <v>0</v>
      </c>
      <c r="P79" s="288"/>
      <c r="Q79" s="45">
        <f>SUM(Q6:Q61)</f>
        <v>0</v>
      </c>
      <c r="R79" s="43"/>
      <c r="S79" s="46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</row>
    <row r="80" ht="42.0" customHeight="1">
      <c r="A80" s="49"/>
      <c r="B80" s="50"/>
      <c r="C80" s="51"/>
      <c r="D80" s="51"/>
      <c r="E80" s="51"/>
      <c r="F80" s="52">
        <f>F79+G79+H79+I79+J79+K79+L79+M79+N79+O79</f>
        <v>132440</v>
      </c>
      <c r="G80" s="4"/>
      <c r="H80" s="4"/>
      <c r="I80" s="4"/>
      <c r="J80" s="4"/>
      <c r="K80" s="4"/>
      <c r="L80" s="4"/>
      <c r="M80" s="4"/>
      <c r="N80" s="4"/>
      <c r="O80" s="4"/>
      <c r="P80" s="289"/>
      <c r="Q80" s="53"/>
      <c r="R80" s="51"/>
      <c r="S80" s="54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55"/>
      <c r="B81" s="55"/>
      <c r="C81" s="55"/>
      <c r="D81" s="55"/>
      <c r="E81" s="31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56" t="s">
        <v>63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57" t="s">
        <v>2</v>
      </c>
      <c r="B83" s="58" t="s">
        <v>3</v>
      </c>
      <c r="C83" s="58" t="s">
        <v>4</v>
      </c>
      <c r="D83" s="58" t="s">
        <v>5</v>
      </c>
      <c r="E83" s="58" t="s">
        <v>6</v>
      </c>
      <c r="F83" s="59" t="s">
        <v>7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10"/>
      <c r="R83" s="58" t="s">
        <v>8</v>
      </c>
      <c r="S83" s="58" t="s">
        <v>9</v>
      </c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1"/>
      <c r="B84" s="12"/>
      <c r="C84" s="12"/>
      <c r="D84" s="12"/>
      <c r="E84" s="12"/>
      <c r="F84" s="60" t="s">
        <v>10</v>
      </c>
      <c r="G84" s="61" t="s">
        <v>11</v>
      </c>
      <c r="H84" s="10"/>
      <c r="I84" s="61" t="s">
        <v>12</v>
      </c>
      <c r="J84" s="10"/>
      <c r="K84" s="58" t="s">
        <v>13</v>
      </c>
      <c r="L84" s="62"/>
      <c r="M84" s="62"/>
      <c r="N84" s="229" t="s">
        <v>23</v>
      </c>
      <c r="O84" s="64" t="s">
        <v>1578</v>
      </c>
      <c r="P84" s="58" t="s">
        <v>14</v>
      </c>
      <c r="Q84" s="58" t="s">
        <v>15</v>
      </c>
      <c r="R84" s="12"/>
      <c r="S84" s="12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17"/>
      <c r="B85" s="10"/>
      <c r="C85" s="10"/>
      <c r="D85" s="10"/>
      <c r="E85" s="10"/>
      <c r="F85" s="10"/>
      <c r="G85" s="65" t="s">
        <v>16</v>
      </c>
      <c r="H85" s="63" t="s">
        <v>17</v>
      </c>
      <c r="I85" s="63" t="s">
        <v>18</v>
      </c>
      <c r="J85" s="63" t="s">
        <v>19</v>
      </c>
      <c r="K85" s="10"/>
      <c r="L85" s="63" t="s">
        <v>20</v>
      </c>
      <c r="M85" s="63" t="s">
        <v>21</v>
      </c>
      <c r="N85" s="229" t="s">
        <v>65</v>
      </c>
      <c r="O85" s="10"/>
      <c r="P85" s="10"/>
      <c r="Q85" s="10"/>
      <c r="R85" s="10"/>
      <c r="S85" s="10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66">
        <v>1.0</v>
      </c>
      <c r="B86" s="290">
        <v>46200.0</v>
      </c>
      <c r="C86" s="291" t="s">
        <v>1579</v>
      </c>
      <c r="D86" s="292">
        <v>120086.0</v>
      </c>
      <c r="E86" s="293" t="s">
        <v>1580</v>
      </c>
      <c r="F86" s="233"/>
      <c r="G86" s="234"/>
      <c r="H86" s="234"/>
      <c r="I86" s="234"/>
      <c r="J86" s="234"/>
      <c r="K86" s="234"/>
      <c r="L86" s="235"/>
      <c r="M86" s="234"/>
      <c r="N86" s="237">
        <v>450.0</v>
      </c>
      <c r="O86" s="237"/>
      <c r="P86" s="298">
        <v>450.0</v>
      </c>
      <c r="Q86" s="79">
        <f t="shared" ref="Q86:Q92" si="3">F86+G86+H86+I86+J86+K86+L86+M86+N86+O86-P86</f>
        <v>0</v>
      </c>
      <c r="R86" s="27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customHeight="1">
      <c r="A87" s="179">
        <v>2.0</v>
      </c>
      <c r="B87" s="100"/>
      <c r="C87" s="159"/>
      <c r="D87" s="160"/>
      <c r="E87" s="161"/>
      <c r="F87" s="71"/>
      <c r="G87" s="71"/>
      <c r="H87" s="71"/>
      <c r="I87" s="71"/>
      <c r="J87" s="71"/>
      <c r="K87" s="71"/>
      <c r="L87" s="71"/>
      <c r="M87" s="71"/>
      <c r="N87" s="162"/>
      <c r="O87" s="162"/>
      <c r="P87" s="163"/>
      <c r="Q87" s="79">
        <f t="shared" si="3"/>
        <v>0</v>
      </c>
      <c r="R87" s="30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customHeight="1">
      <c r="A88" s="66">
        <v>3.0</v>
      </c>
      <c r="B88" s="225"/>
      <c r="C88" s="159"/>
      <c r="D88" s="160"/>
      <c r="E88" s="161"/>
      <c r="F88" s="71"/>
      <c r="G88" s="71"/>
      <c r="H88" s="71"/>
      <c r="I88" s="71"/>
      <c r="J88" s="71"/>
      <c r="K88" s="71"/>
      <c r="L88" s="71"/>
      <c r="M88" s="71"/>
      <c r="N88" s="162"/>
      <c r="O88" s="72"/>
      <c r="P88" s="163"/>
      <c r="Q88" s="79">
        <f t="shared" si="3"/>
        <v>0</v>
      </c>
      <c r="R88" s="30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customHeight="1">
      <c r="A89" s="66">
        <v>4.0</v>
      </c>
      <c r="B89" s="225"/>
      <c r="C89" s="159"/>
      <c r="D89" s="160"/>
      <c r="E89" s="161"/>
      <c r="F89" s="71"/>
      <c r="G89" s="71"/>
      <c r="H89" s="71"/>
      <c r="I89" s="71"/>
      <c r="J89" s="71"/>
      <c r="K89" s="71"/>
      <c r="L89" s="71"/>
      <c r="M89" s="71"/>
      <c r="N89" s="162"/>
      <c r="O89" s="72"/>
      <c r="P89" s="163"/>
      <c r="Q89" s="79">
        <f t="shared" si="3"/>
        <v>0</v>
      </c>
      <c r="R89" s="30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66">
        <v>5.0</v>
      </c>
      <c r="B90" s="67"/>
      <c r="C90" s="68"/>
      <c r="D90" s="69"/>
      <c r="E90" s="70"/>
      <c r="F90" s="71"/>
      <c r="G90" s="71"/>
      <c r="H90" s="71"/>
      <c r="I90" s="71"/>
      <c r="J90" s="71"/>
      <c r="K90" s="71"/>
      <c r="L90" s="71"/>
      <c r="M90" s="71"/>
      <c r="N90" s="71"/>
      <c r="O90" s="72"/>
      <c r="P90" s="78"/>
      <c r="Q90" s="79">
        <f t="shared" si="3"/>
        <v>0</v>
      </c>
      <c r="R90" s="30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hidden="1" customHeight="1">
      <c r="A91" s="66">
        <v>6.0</v>
      </c>
      <c r="B91" s="36"/>
      <c r="C91" s="81"/>
      <c r="D91" s="81"/>
      <c r="E91" s="82"/>
      <c r="F91" s="71"/>
      <c r="G91" s="71"/>
      <c r="H91" s="71"/>
      <c r="I91" s="71"/>
      <c r="J91" s="71"/>
      <c r="K91" s="71"/>
      <c r="L91" s="71"/>
      <c r="M91" s="71"/>
      <c r="N91" s="71"/>
      <c r="O91" s="72"/>
      <c r="P91" s="78"/>
      <c r="Q91" s="79">
        <f t="shared" si="3"/>
        <v>0</v>
      </c>
      <c r="R91" s="30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hidden="1" customHeight="1">
      <c r="A92" s="83">
        <v>7.0</v>
      </c>
      <c r="B92" s="84"/>
      <c r="C92" s="75"/>
      <c r="D92" s="75"/>
      <c r="E92" s="75"/>
      <c r="F92" s="71"/>
      <c r="G92" s="71"/>
      <c r="H92" s="71"/>
      <c r="I92" s="71"/>
      <c r="J92" s="71"/>
      <c r="K92" s="71"/>
      <c r="L92" s="71"/>
      <c r="M92" s="71"/>
      <c r="N92" s="71"/>
      <c r="O92" s="72"/>
      <c r="P92" s="85"/>
      <c r="Q92" s="79">
        <f t="shared" si="3"/>
        <v>0</v>
      </c>
      <c r="R92" s="30"/>
      <c r="S92" s="73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86"/>
      <c r="B93" s="87"/>
      <c r="C93" s="88"/>
      <c r="D93" s="89" t="s">
        <v>66</v>
      </c>
      <c r="E93" s="62"/>
      <c r="F93" s="90">
        <f t="shared" ref="F93:P93" si="4">SUM(F86:F92)</f>
        <v>0</v>
      </c>
      <c r="G93" s="90">
        <f t="shared" si="4"/>
        <v>0</v>
      </c>
      <c r="H93" s="90">
        <f t="shared" si="4"/>
        <v>0</v>
      </c>
      <c r="I93" s="90">
        <f t="shared" si="4"/>
        <v>0</v>
      </c>
      <c r="J93" s="90">
        <f t="shared" si="4"/>
        <v>0</v>
      </c>
      <c r="K93" s="90">
        <f t="shared" si="4"/>
        <v>0</v>
      </c>
      <c r="L93" s="90">
        <f t="shared" si="4"/>
        <v>0</v>
      </c>
      <c r="M93" s="90">
        <f t="shared" si="4"/>
        <v>0</v>
      </c>
      <c r="N93" s="90">
        <f t="shared" si="4"/>
        <v>450</v>
      </c>
      <c r="O93" s="90">
        <f t="shared" si="4"/>
        <v>0</v>
      </c>
      <c r="P93" s="90">
        <f t="shared" si="4"/>
        <v>450</v>
      </c>
      <c r="Q93" s="91"/>
      <c r="R93" s="62"/>
      <c r="S93" s="73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42.0" customHeight="1">
      <c r="A94" s="55"/>
      <c r="B94" s="55"/>
      <c r="C94" s="55"/>
      <c r="D94" s="55"/>
      <c r="E94" s="31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ht="42.0" customHeight="1">
      <c r="A95" s="56" t="s">
        <v>67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</row>
    <row r="96" ht="42.0" customHeight="1">
      <c r="A96" s="57" t="s">
        <v>2</v>
      </c>
      <c r="B96" s="58" t="s">
        <v>3</v>
      </c>
      <c r="C96" s="58" t="s">
        <v>4</v>
      </c>
      <c r="D96" s="58" t="s">
        <v>5</v>
      </c>
      <c r="E96" s="58" t="s">
        <v>6</v>
      </c>
      <c r="F96" s="59" t="s">
        <v>7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10"/>
      <c r="R96" s="58" t="s">
        <v>8</v>
      </c>
      <c r="S96" s="58" t="s">
        <v>9</v>
      </c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</row>
    <row r="97" ht="42.0" customHeight="1">
      <c r="A97" s="11"/>
      <c r="B97" s="12"/>
      <c r="C97" s="12"/>
      <c r="D97" s="12"/>
      <c r="E97" s="12"/>
      <c r="F97" s="60" t="s">
        <v>10</v>
      </c>
      <c r="G97" s="61" t="s">
        <v>11</v>
      </c>
      <c r="H97" s="10"/>
      <c r="I97" s="61" t="s">
        <v>12</v>
      </c>
      <c r="J97" s="10"/>
      <c r="K97" s="58" t="s">
        <v>13</v>
      </c>
      <c r="L97" s="62"/>
      <c r="M97" s="62"/>
      <c r="N97" s="62"/>
      <c r="O97" s="64" t="s">
        <v>1581</v>
      </c>
      <c r="P97" s="58" t="s">
        <v>14</v>
      </c>
      <c r="Q97" s="58" t="s">
        <v>15</v>
      </c>
      <c r="R97" s="12"/>
      <c r="S97" s="12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</row>
    <row r="98" ht="42.0" customHeight="1">
      <c r="A98" s="17"/>
      <c r="B98" s="10"/>
      <c r="C98" s="10"/>
      <c r="D98" s="10"/>
      <c r="E98" s="10"/>
      <c r="F98" s="10"/>
      <c r="G98" s="65" t="s">
        <v>16</v>
      </c>
      <c r="H98" s="63" t="s">
        <v>17</v>
      </c>
      <c r="I98" s="63" t="s">
        <v>18</v>
      </c>
      <c r="J98" s="63" t="s">
        <v>19</v>
      </c>
      <c r="K98" s="10"/>
      <c r="L98" s="63" t="s">
        <v>20</v>
      </c>
      <c r="M98" s="63" t="s">
        <v>21</v>
      </c>
      <c r="N98" s="63" t="s">
        <v>22</v>
      </c>
      <c r="O98" s="10"/>
      <c r="P98" s="10"/>
      <c r="Q98" s="10"/>
      <c r="R98" s="10"/>
      <c r="S98" s="10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</row>
    <row r="99" ht="42.0" customHeight="1">
      <c r="A99" s="92">
        <v>1.0</v>
      </c>
      <c r="B99" s="240">
        <v>46200.0</v>
      </c>
      <c r="C99" s="166" t="s">
        <v>1582</v>
      </c>
      <c r="D99" s="167">
        <v>49655.0</v>
      </c>
      <c r="E99" s="167" t="s">
        <v>138</v>
      </c>
      <c r="F99" s="103"/>
      <c r="G99" s="71"/>
      <c r="H99" s="241">
        <v>10000.0</v>
      </c>
      <c r="I99" s="241"/>
      <c r="J99" s="231"/>
      <c r="K99" s="227"/>
      <c r="L99" s="162"/>
      <c r="M99" s="168"/>
      <c r="N99" s="222"/>
      <c r="O99" s="223"/>
      <c r="P99" s="299">
        <v>10000.0</v>
      </c>
      <c r="Q99" s="79">
        <f t="shared" ref="Q99:Q108" si="5">F99+G99+H99+I99+J99+K99+L99+M99+N99+O99-P99</f>
        <v>0</v>
      </c>
      <c r="R99" s="170"/>
      <c r="S99" s="73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</row>
    <row r="100" ht="42.0" customHeight="1">
      <c r="A100" s="239">
        <v>2.0</v>
      </c>
      <c r="B100" s="240">
        <v>46200.0</v>
      </c>
      <c r="C100" s="172" t="s">
        <v>1583</v>
      </c>
      <c r="D100" s="173">
        <v>44035.0</v>
      </c>
      <c r="E100" s="173" t="s">
        <v>403</v>
      </c>
      <c r="F100" s="103"/>
      <c r="G100" s="104"/>
      <c r="H100" s="105">
        <v>4500.0</v>
      </c>
      <c r="I100" s="104"/>
      <c r="J100" s="103"/>
      <c r="K100" s="203"/>
      <c r="L100" s="103"/>
      <c r="M100" s="111"/>
      <c r="N100" s="103"/>
      <c r="O100" s="73"/>
      <c r="P100" s="202">
        <v>4500.0</v>
      </c>
      <c r="Q100" s="79">
        <f t="shared" si="5"/>
        <v>0</v>
      </c>
      <c r="R100" s="99"/>
      <c r="S100" s="73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</row>
    <row r="101" ht="42.0" customHeight="1">
      <c r="A101" s="92">
        <v>3.0</v>
      </c>
      <c r="B101" s="242">
        <v>46200.0</v>
      </c>
      <c r="C101" s="172" t="s">
        <v>1584</v>
      </c>
      <c r="D101" s="205">
        <v>44035.0</v>
      </c>
      <c r="E101" s="173" t="s">
        <v>403</v>
      </c>
      <c r="F101" s="103"/>
      <c r="G101" s="104"/>
      <c r="H101" s="162">
        <v>15000.0</v>
      </c>
      <c r="I101" s="104"/>
      <c r="J101" s="103"/>
      <c r="K101" s="103"/>
      <c r="L101" s="103"/>
      <c r="M101" s="103"/>
      <c r="N101" s="103"/>
      <c r="O101" s="73"/>
      <c r="P101" s="202">
        <v>15000.0</v>
      </c>
      <c r="Q101" s="79">
        <f t="shared" si="5"/>
        <v>0</v>
      </c>
      <c r="R101" s="99"/>
      <c r="S101" s="73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</row>
    <row r="102" ht="42.0" customHeight="1">
      <c r="A102" s="92">
        <v>4.0</v>
      </c>
      <c r="B102" s="243">
        <v>46200.0</v>
      </c>
      <c r="C102" s="172" t="s">
        <v>1585</v>
      </c>
      <c r="D102" s="173">
        <v>48052.0</v>
      </c>
      <c r="E102" s="173" t="s">
        <v>72</v>
      </c>
      <c r="F102" s="103"/>
      <c r="G102" s="104"/>
      <c r="H102" s="105">
        <v>5000.0</v>
      </c>
      <c r="I102" s="104"/>
      <c r="J102" s="103"/>
      <c r="K102" s="103"/>
      <c r="L102" s="103"/>
      <c r="M102" s="103"/>
      <c r="N102" s="103"/>
      <c r="O102" s="73"/>
      <c r="P102" s="169">
        <v>5000.0</v>
      </c>
      <c r="Q102" s="79">
        <f t="shared" si="5"/>
        <v>0</v>
      </c>
      <c r="R102" s="99"/>
      <c r="S102" s="73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</row>
    <row r="103" ht="42.0" hidden="1" customHeight="1">
      <c r="A103" s="92">
        <v>5.0</v>
      </c>
      <c r="B103" s="244"/>
      <c r="C103" s="209"/>
      <c r="D103" s="210"/>
      <c r="E103" s="210"/>
      <c r="F103" s="120"/>
      <c r="G103" s="121"/>
      <c r="H103" s="211"/>
      <c r="I103" s="121"/>
      <c r="J103" s="120"/>
      <c r="K103" s="120"/>
      <c r="L103" s="120"/>
      <c r="M103" s="120"/>
      <c r="N103" s="120"/>
      <c r="O103" s="122"/>
      <c r="P103" s="212"/>
      <c r="Q103" s="79">
        <f t="shared" si="5"/>
        <v>0</v>
      </c>
      <c r="R103" s="99"/>
      <c r="S103" s="73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</row>
    <row r="104" ht="42.0" hidden="1" customHeight="1">
      <c r="A104" s="92">
        <v>6.0</v>
      </c>
      <c r="B104" s="244"/>
      <c r="C104" s="209"/>
      <c r="D104" s="210"/>
      <c r="E104" s="210"/>
      <c r="F104" s="120"/>
      <c r="G104" s="211"/>
      <c r="H104" s="211"/>
      <c r="I104" s="121"/>
      <c r="J104" s="120"/>
      <c r="K104" s="120"/>
      <c r="L104" s="120"/>
      <c r="M104" s="245"/>
      <c r="N104" s="120"/>
      <c r="O104" s="122"/>
      <c r="P104" s="212"/>
      <c r="Q104" s="79">
        <f t="shared" si="5"/>
        <v>0</v>
      </c>
      <c r="R104" s="99"/>
      <c r="S104" s="73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</row>
    <row r="105" ht="42.0" hidden="1" customHeight="1">
      <c r="A105" s="92">
        <v>7.0</v>
      </c>
      <c r="B105" s="124"/>
      <c r="C105" s="117"/>
      <c r="D105" s="119"/>
      <c r="E105" s="119"/>
      <c r="F105" s="120"/>
      <c r="G105" s="121"/>
      <c r="H105" s="121"/>
      <c r="I105" s="121"/>
      <c r="J105" s="120"/>
      <c r="K105" s="120"/>
      <c r="L105" s="120"/>
      <c r="M105" s="120"/>
      <c r="N105" s="120"/>
      <c r="O105" s="122"/>
      <c r="P105" s="177"/>
      <c r="Q105" s="79">
        <f t="shared" si="5"/>
        <v>0</v>
      </c>
      <c r="R105" s="99"/>
      <c r="S105" s="73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</row>
    <row r="106" ht="42.0" hidden="1" customHeight="1">
      <c r="A106" s="92">
        <v>8.0</v>
      </c>
      <c r="B106" s="124"/>
      <c r="C106" s="117"/>
      <c r="D106" s="119"/>
      <c r="E106" s="119"/>
      <c r="F106" s="120"/>
      <c r="G106" s="121"/>
      <c r="H106" s="121"/>
      <c r="I106" s="121"/>
      <c r="J106" s="120"/>
      <c r="K106" s="120"/>
      <c r="L106" s="120"/>
      <c r="M106" s="120"/>
      <c r="N106" s="120"/>
      <c r="O106" s="122"/>
      <c r="P106" s="177"/>
      <c r="Q106" s="79">
        <f t="shared" si="5"/>
        <v>0</v>
      </c>
      <c r="R106" s="99"/>
      <c r="S106" s="73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</row>
    <row r="107" ht="42.0" hidden="1" customHeight="1">
      <c r="A107" s="92">
        <v>9.0</v>
      </c>
      <c r="B107" s="124"/>
      <c r="C107" s="117"/>
      <c r="D107" s="119"/>
      <c r="E107" s="119"/>
      <c r="F107" s="120"/>
      <c r="G107" s="121"/>
      <c r="H107" s="121"/>
      <c r="I107" s="121"/>
      <c r="J107" s="120"/>
      <c r="K107" s="120"/>
      <c r="L107" s="120"/>
      <c r="M107" s="120"/>
      <c r="N107" s="120"/>
      <c r="O107" s="122"/>
      <c r="P107" s="177"/>
      <c r="Q107" s="79">
        <f t="shared" si="5"/>
        <v>0</v>
      </c>
      <c r="R107" s="99"/>
      <c r="S107" s="73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</row>
    <row r="108" ht="42.0" hidden="1" customHeight="1">
      <c r="A108" s="92">
        <v>10.0</v>
      </c>
      <c r="B108" s="124"/>
      <c r="C108" s="117"/>
      <c r="D108" s="125"/>
      <c r="E108" s="126"/>
      <c r="F108" s="120"/>
      <c r="G108" s="120"/>
      <c r="H108" s="127"/>
      <c r="I108" s="120"/>
      <c r="J108" s="120"/>
      <c r="K108" s="120"/>
      <c r="L108" s="120"/>
      <c r="M108" s="120"/>
      <c r="N108" s="120"/>
      <c r="O108" s="122"/>
      <c r="P108" s="121"/>
      <c r="Q108" s="79">
        <f t="shared" si="5"/>
        <v>0</v>
      </c>
      <c r="R108" s="99"/>
      <c r="S108" s="73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</row>
    <row r="109" ht="42.0" hidden="1" customHeight="1">
      <c r="A109" s="92"/>
      <c r="B109" s="128"/>
      <c r="C109" s="129"/>
      <c r="D109" s="130"/>
      <c r="E109" s="13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2"/>
      <c r="P109" s="120"/>
      <c r="Q109" s="79"/>
      <c r="R109" s="131"/>
      <c r="S109" s="73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</row>
    <row r="110" ht="42.0" customHeight="1">
      <c r="A110" s="86"/>
      <c r="B110" s="87"/>
      <c r="C110" s="88"/>
      <c r="D110" s="89" t="s">
        <v>66</v>
      </c>
      <c r="E110" s="62"/>
      <c r="F110" s="90">
        <f t="shared" ref="F110:P110" si="6">SUM(F99:F102)</f>
        <v>0</v>
      </c>
      <c r="G110" s="90">
        <f t="shared" si="6"/>
        <v>0</v>
      </c>
      <c r="H110" s="90">
        <f t="shared" si="6"/>
        <v>34500</v>
      </c>
      <c r="I110" s="90">
        <f t="shared" si="6"/>
        <v>0</v>
      </c>
      <c r="J110" s="90">
        <f t="shared" si="6"/>
        <v>0</v>
      </c>
      <c r="K110" s="90">
        <f t="shared" si="6"/>
        <v>0</v>
      </c>
      <c r="L110" s="90">
        <f t="shared" si="6"/>
        <v>0</v>
      </c>
      <c r="M110" s="90">
        <f t="shared" si="6"/>
        <v>0</v>
      </c>
      <c r="N110" s="90">
        <f t="shared" si="6"/>
        <v>0</v>
      </c>
      <c r="O110" s="90">
        <f t="shared" si="6"/>
        <v>0</v>
      </c>
      <c r="P110" s="90">
        <f t="shared" si="6"/>
        <v>34500</v>
      </c>
      <c r="Q110" s="91"/>
      <c r="R110" s="62"/>
      <c r="S110" s="73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</row>
    <row r="111" ht="42.0" customHeight="1">
      <c r="A111" s="55"/>
      <c r="B111" s="55"/>
      <c r="C111" s="55"/>
      <c r="D111" s="55"/>
      <c r="E111" s="132"/>
      <c r="F111" s="133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</row>
    <row r="112" ht="42.0" customHeight="1">
      <c r="A112" s="55"/>
      <c r="B112" s="55"/>
      <c r="C112" s="55"/>
      <c r="D112" s="55"/>
      <c r="E112" s="132"/>
      <c r="F112" s="133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</row>
    <row r="113" ht="51.0" customHeight="1">
      <c r="A113" s="2"/>
      <c r="B113" s="2"/>
      <c r="C113" s="2"/>
      <c r="D113" s="2"/>
      <c r="E113" s="134" t="s">
        <v>73</v>
      </c>
      <c r="F113" s="178" t="s">
        <v>139</v>
      </c>
      <c r="G113" s="2"/>
      <c r="H113" s="2"/>
      <c r="I113" s="2"/>
      <c r="J113" s="136" t="s">
        <v>75</v>
      </c>
      <c r="K113" s="136"/>
      <c r="L113" s="136"/>
      <c r="M113" s="136"/>
      <c r="N113" s="137"/>
      <c r="O113" s="137"/>
      <c r="P113" s="138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134" t="s">
        <v>76</v>
      </c>
      <c r="F114" s="178" t="s">
        <v>139</v>
      </c>
      <c r="G114" s="2"/>
      <c r="H114" s="2"/>
      <c r="I114" s="2"/>
      <c r="J114" s="139" t="s">
        <v>77</v>
      </c>
      <c r="K114" s="139"/>
      <c r="L114" s="139"/>
      <c r="M114" s="139"/>
      <c r="N114" s="139"/>
      <c r="O114" s="139"/>
      <c r="P114" s="140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134" t="s">
        <v>78</v>
      </c>
      <c r="F115" s="178" t="s">
        <v>139</v>
      </c>
      <c r="G115" s="2"/>
      <c r="H115" s="2"/>
      <c r="I115" s="2"/>
      <c r="J115" s="141"/>
      <c r="K115" s="142"/>
      <c r="L115" s="142"/>
      <c r="M115" s="142"/>
      <c r="N115" s="142"/>
      <c r="O115" s="142"/>
      <c r="P115" s="142"/>
      <c r="Q115" s="143"/>
      <c r="R115" s="31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134" t="s">
        <v>79</v>
      </c>
      <c r="F116" s="178" t="s">
        <v>139</v>
      </c>
      <c r="G116" s="2"/>
      <c r="H116" s="2"/>
      <c r="I116" s="2"/>
      <c r="J116" s="144"/>
      <c r="K116" s="144"/>
      <c r="L116" s="144"/>
      <c r="M116" s="144"/>
      <c r="N116" s="144"/>
      <c r="O116" s="144"/>
      <c r="P116" s="55"/>
      <c r="Q116" s="55"/>
      <c r="R116" s="55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134" t="s">
        <v>1586</v>
      </c>
      <c r="F117" s="178" t="s">
        <v>139</v>
      </c>
      <c r="G117" s="2"/>
      <c r="H117" s="2"/>
      <c r="I117" s="2"/>
      <c r="J117" s="144"/>
      <c r="K117" s="144"/>
      <c r="L117" s="144"/>
      <c r="M117" s="144"/>
      <c r="N117" s="144"/>
      <c r="O117" s="144"/>
      <c r="P117" s="145"/>
      <c r="Q117" s="55"/>
      <c r="R117" s="55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134" t="s">
        <v>81</v>
      </c>
      <c r="F118" s="178" t="s">
        <v>139</v>
      </c>
      <c r="G118" s="2"/>
      <c r="H118" s="2"/>
      <c r="I118" s="2"/>
      <c r="J118" s="146"/>
      <c r="K118" s="146"/>
      <c r="L118" s="146"/>
      <c r="M118" s="146"/>
      <c r="N118" s="55"/>
      <c r="O118" s="55"/>
      <c r="P118" s="145"/>
      <c r="Q118" s="55"/>
      <c r="R118" s="55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134" t="s">
        <v>82</v>
      </c>
      <c r="F119" s="178" t="s">
        <v>139</v>
      </c>
      <c r="G119" s="2"/>
      <c r="H119" s="2"/>
      <c r="I119" s="2"/>
      <c r="J119" s="55"/>
      <c r="K119" s="55"/>
      <c r="L119" s="147"/>
      <c r="M119" s="55"/>
      <c r="N119" s="55"/>
      <c r="O119" s="55"/>
      <c r="P119" s="145"/>
      <c r="Q119" s="55"/>
      <c r="R119" s="55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55"/>
      <c r="K120" s="55"/>
      <c r="L120" s="55"/>
      <c r="M120" s="55"/>
      <c r="N120" s="55"/>
      <c r="O120" s="55"/>
      <c r="P120" s="55"/>
      <c r="Q120" s="55"/>
      <c r="R120" s="55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</sheetData>
  <mergeCells count="49">
    <mergeCell ref="F97:F98"/>
    <mergeCell ref="G97:H97"/>
    <mergeCell ref="I97:J97"/>
    <mergeCell ref="K97:K98"/>
    <mergeCell ref="O97:O98"/>
    <mergeCell ref="P97:P98"/>
    <mergeCell ref="A95:S95"/>
    <mergeCell ref="A96:A98"/>
    <mergeCell ref="B96:B98"/>
    <mergeCell ref="C96:C98"/>
    <mergeCell ref="D96:D98"/>
    <mergeCell ref="E96:E98"/>
    <mergeCell ref="F96:Q96"/>
    <mergeCell ref="Q97:Q9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80:O80"/>
    <mergeCell ref="A83:A85"/>
    <mergeCell ref="B83:B85"/>
    <mergeCell ref="C83:C85"/>
    <mergeCell ref="D83:D85"/>
    <mergeCell ref="E83:E85"/>
    <mergeCell ref="K84:K85"/>
    <mergeCell ref="O84:O85"/>
    <mergeCell ref="P84:P85"/>
    <mergeCell ref="Q84:Q85"/>
    <mergeCell ref="A82:S82"/>
    <mergeCell ref="F83:Q83"/>
    <mergeCell ref="R83:R85"/>
    <mergeCell ref="S83:S85"/>
    <mergeCell ref="F84:F85"/>
    <mergeCell ref="G84:H84"/>
    <mergeCell ref="I84:J84"/>
    <mergeCell ref="R96:R98"/>
    <mergeCell ref="S96:S9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1587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46201.0</v>
      </c>
      <c r="C6" s="21" t="s">
        <v>1588</v>
      </c>
      <c r="D6" s="22">
        <v>97726.0</v>
      </c>
      <c r="E6" s="23" t="s">
        <v>162</v>
      </c>
      <c r="F6" s="26"/>
      <c r="G6" s="26">
        <v>1740.0</v>
      </c>
      <c r="H6" s="24"/>
      <c r="I6" s="32"/>
      <c r="J6" s="26"/>
      <c r="K6" s="26"/>
      <c r="L6" s="24"/>
      <c r="M6" s="25"/>
      <c r="N6" s="24"/>
      <c r="O6" s="26"/>
      <c r="P6" s="27">
        <v>1740.0</v>
      </c>
      <c r="Q6" s="228">
        <f t="shared" ref="Q6:Q61" si="1">F6+G6+H6+I6+J6+K6+L6+M6+N6+O6+O6-P6</f>
        <v>0</v>
      </c>
      <c r="R6" s="230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46201.0</v>
      </c>
      <c r="C7" s="21" t="s">
        <v>1589</v>
      </c>
      <c r="D7" s="22">
        <v>97726.0</v>
      </c>
      <c r="E7" s="23" t="s">
        <v>162</v>
      </c>
      <c r="F7" s="24"/>
      <c r="G7" s="24"/>
      <c r="H7" s="24"/>
      <c r="I7" s="32"/>
      <c r="J7" s="26"/>
      <c r="K7" s="24"/>
      <c r="L7" s="24"/>
      <c r="M7" s="32">
        <v>100.0</v>
      </c>
      <c r="N7" s="24"/>
      <c r="O7" s="24"/>
      <c r="P7" s="27">
        <v>100.0</v>
      </c>
      <c r="Q7" s="228">
        <f t="shared" si="1"/>
        <v>0</v>
      </c>
      <c r="R7" s="230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46201.0</v>
      </c>
      <c r="C8" s="21" t="s">
        <v>1590</v>
      </c>
      <c r="D8" s="22">
        <v>30895.0</v>
      </c>
      <c r="E8" s="23" t="s">
        <v>1549</v>
      </c>
      <c r="F8" s="26"/>
      <c r="G8" s="24"/>
      <c r="H8" s="24"/>
      <c r="I8" s="32"/>
      <c r="J8" s="26"/>
      <c r="K8" s="26"/>
      <c r="L8" s="24"/>
      <c r="M8" s="32">
        <v>300.0</v>
      </c>
      <c r="N8" s="24"/>
      <c r="O8" s="24"/>
      <c r="P8" s="27">
        <v>300.0</v>
      </c>
      <c r="Q8" s="228">
        <f t="shared" si="1"/>
        <v>0</v>
      </c>
      <c r="R8" s="230" t="s">
        <v>32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46201.0</v>
      </c>
      <c r="C9" s="21" t="s">
        <v>1591</v>
      </c>
      <c r="D9" s="22">
        <v>124947.0</v>
      </c>
      <c r="E9" s="23" t="s">
        <v>1592</v>
      </c>
      <c r="F9" s="26"/>
      <c r="G9" s="26">
        <v>3200.0</v>
      </c>
      <c r="H9" s="24"/>
      <c r="I9" s="32"/>
      <c r="J9" s="26"/>
      <c r="K9" s="26"/>
      <c r="L9" s="24"/>
      <c r="M9" s="25"/>
      <c r="N9" s="24"/>
      <c r="O9" s="24"/>
      <c r="P9" s="27">
        <v>3200.0</v>
      </c>
      <c r="Q9" s="228">
        <f t="shared" si="1"/>
        <v>0</v>
      </c>
      <c r="R9" s="230" t="s">
        <v>26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46201.0</v>
      </c>
      <c r="C10" s="21" t="s">
        <v>1593</v>
      </c>
      <c r="D10" s="22">
        <v>50871.0</v>
      </c>
      <c r="E10" s="23" t="s">
        <v>419</v>
      </c>
      <c r="F10" s="24"/>
      <c r="G10" s="24"/>
      <c r="H10" s="24"/>
      <c r="I10" s="32">
        <v>5000.0</v>
      </c>
      <c r="J10" s="26"/>
      <c r="K10" s="26"/>
      <c r="L10" s="24"/>
      <c r="M10" s="32"/>
      <c r="N10" s="24"/>
      <c r="O10" s="24"/>
      <c r="P10" s="27">
        <v>5000.0</v>
      </c>
      <c r="Q10" s="228">
        <f t="shared" si="1"/>
        <v>0</v>
      </c>
      <c r="R10" s="230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46201.0</v>
      </c>
      <c r="C11" s="21" t="s">
        <v>1594</v>
      </c>
      <c r="D11" s="22">
        <v>64461.0</v>
      </c>
      <c r="E11" s="23" t="s">
        <v>779</v>
      </c>
      <c r="F11" s="26"/>
      <c r="G11" s="26"/>
      <c r="H11" s="24"/>
      <c r="I11" s="32">
        <v>2800.0</v>
      </c>
      <c r="J11" s="26"/>
      <c r="K11" s="26"/>
      <c r="L11" s="24"/>
      <c r="M11" s="32"/>
      <c r="N11" s="24"/>
      <c r="O11" s="24"/>
      <c r="P11" s="27">
        <v>2800.0</v>
      </c>
      <c r="Q11" s="228">
        <f t="shared" si="1"/>
        <v>0</v>
      </c>
      <c r="R11" s="230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46201.0</v>
      </c>
      <c r="C12" s="21" t="s">
        <v>1595</v>
      </c>
      <c r="D12" s="22">
        <v>125131.0</v>
      </c>
      <c r="E12" s="23" t="s">
        <v>1596</v>
      </c>
      <c r="F12" s="26"/>
      <c r="G12" s="26"/>
      <c r="H12" s="24"/>
      <c r="I12" s="32">
        <v>350.0</v>
      </c>
      <c r="J12" s="26"/>
      <c r="K12" s="26"/>
      <c r="L12" s="24"/>
      <c r="M12" s="32"/>
      <c r="N12" s="24"/>
      <c r="O12" s="24"/>
      <c r="P12" s="27">
        <v>350.0</v>
      </c>
      <c r="Q12" s="228">
        <f t="shared" si="1"/>
        <v>0</v>
      </c>
      <c r="R12" s="230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46201.0</v>
      </c>
      <c r="C13" s="21" t="s">
        <v>1597</v>
      </c>
      <c r="D13" s="22">
        <v>42095.0</v>
      </c>
      <c r="E13" s="23" t="s">
        <v>872</v>
      </c>
      <c r="F13" s="26"/>
      <c r="G13" s="24"/>
      <c r="H13" s="24"/>
      <c r="I13" s="32">
        <v>460.0</v>
      </c>
      <c r="J13" s="26"/>
      <c r="K13" s="26"/>
      <c r="L13" s="24"/>
      <c r="M13" s="32"/>
      <c r="N13" s="24"/>
      <c r="O13" s="24"/>
      <c r="P13" s="27">
        <v>460.0</v>
      </c>
      <c r="Q13" s="228">
        <f t="shared" si="1"/>
        <v>0</v>
      </c>
      <c r="R13" s="230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46201.0</v>
      </c>
      <c r="C14" s="21" t="s">
        <v>1598</v>
      </c>
      <c r="D14" s="22">
        <v>48631.0</v>
      </c>
      <c r="E14" s="23" t="s">
        <v>1475</v>
      </c>
      <c r="F14" s="26"/>
      <c r="G14" s="26"/>
      <c r="H14" s="26"/>
      <c r="I14" s="32">
        <v>2600.0</v>
      </c>
      <c r="J14" s="26"/>
      <c r="K14" s="26"/>
      <c r="L14" s="24"/>
      <c r="M14" s="32"/>
      <c r="N14" s="24"/>
      <c r="O14" s="24"/>
      <c r="P14" s="27">
        <v>2600.0</v>
      </c>
      <c r="Q14" s="228">
        <f t="shared" si="1"/>
        <v>0</v>
      </c>
      <c r="R14" s="230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46201.0</v>
      </c>
      <c r="C15" s="21" t="s">
        <v>1599</v>
      </c>
      <c r="D15" s="22">
        <v>13781.0</v>
      </c>
      <c r="E15" s="23" t="s">
        <v>376</v>
      </c>
      <c r="F15" s="26"/>
      <c r="G15" s="26">
        <v>4500.0</v>
      </c>
      <c r="H15" s="24"/>
      <c r="I15" s="32"/>
      <c r="J15" s="26"/>
      <c r="K15" s="26"/>
      <c r="L15" s="24"/>
      <c r="M15" s="32"/>
      <c r="N15" s="24"/>
      <c r="O15" s="24"/>
      <c r="P15" s="27">
        <v>4500.0</v>
      </c>
      <c r="Q15" s="228">
        <f t="shared" si="1"/>
        <v>0</v>
      </c>
      <c r="R15" s="230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46201.0</v>
      </c>
      <c r="C16" s="21" t="s">
        <v>1600</v>
      </c>
      <c r="D16" s="22">
        <v>123411.0</v>
      </c>
      <c r="E16" s="23" t="s">
        <v>708</v>
      </c>
      <c r="F16" s="26"/>
      <c r="G16" s="26"/>
      <c r="H16" s="24"/>
      <c r="I16" s="32"/>
      <c r="J16" s="26"/>
      <c r="K16" s="26"/>
      <c r="L16" s="24"/>
      <c r="M16" s="32">
        <v>140.0</v>
      </c>
      <c r="N16" s="24"/>
      <c r="O16" s="24"/>
      <c r="P16" s="27">
        <v>140.0</v>
      </c>
      <c r="Q16" s="228">
        <f t="shared" si="1"/>
        <v>0</v>
      </c>
      <c r="R16" s="230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46201.0</v>
      </c>
      <c r="C17" s="21" t="s">
        <v>1601</v>
      </c>
      <c r="D17" s="22">
        <v>119912.0</v>
      </c>
      <c r="E17" s="23" t="s">
        <v>617</v>
      </c>
      <c r="F17" s="26"/>
      <c r="G17" s="24"/>
      <c r="H17" s="24"/>
      <c r="I17" s="32">
        <v>2100.0</v>
      </c>
      <c r="J17" s="26"/>
      <c r="K17" s="26"/>
      <c r="L17" s="24"/>
      <c r="M17" s="32"/>
      <c r="N17" s="24"/>
      <c r="O17" s="24"/>
      <c r="P17" s="27">
        <v>2100.0</v>
      </c>
      <c r="Q17" s="228">
        <f t="shared" si="1"/>
        <v>0</v>
      </c>
      <c r="R17" s="230" t="s">
        <v>32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46201.0</v>
      </c>
      <c r="C18" s="21" t="s">
        <v>1602</v>
      </c>
      <c r="D18" s="22">
        <v>125041.0</v>
      </c>
      <c r="E18" s="23" t="s">
        <v>1603</v>
      </c>
      <c r="F18" s="26"/>
      <c r="G18" s="26"/>
      <c r="H18" s="24"/>
      <c r="I18" s="32"/>
      <c r="J18" s="26"/>
      <c r="K18" s="26">
        <v>3200.0</v>
      </c>
      <c r="L18" s="24"/>
      <c r="M18" s="32"/>
      <c r="N18" s="24"/>
      <c r="O18" s="24"/>
      <c r="P18" s="27">
        <v>3200.0</v>
      </c>
      <c r="Q18" s="228">
        <f t="shared" si="1"/>
        <v>0</v>
      </c>
      <c r="R18" s="230" t="s">
        <v>32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46201.0</v>
      </c>
      <c r="C19" s="21" t="s">
        <v>1604</v>
      </c>
      <c r="D19" s="22">
        <v>47926.0</v>
      </c>
      <c r="E19" s="23" t="s">
        <v>1605</v>
      </c>
      <c r="F19" s="26"/>
      <c r="G19" s="26">
        <v>3600.0</v>
      </c>
      <c r="H19" s="24"/>
      <c r="I19" s="32"/>
      <c r="J19" s="26"/>
      <c r="K19" s="26"/>
      <c r="L19" s="24"/>
      <c r="M19" s="32"/>
      <c r="N19" s="24"/>
      <c r="O19" s="24"/>
      <c r="P19" s="27">
        <v>3600.0</v>
      </c>
      <c r="Q19" s="228">
        <f t="shared" si="1"/>
        <v>0</v>
      </c>
      <c r="R19" s="230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46201.0</v>
      </c>
      <c r="C20" s="21" t="s">
        <v>1606</v>
      </c>
      <c r="D20" s="22">
        <v>26040.0</v>
      </c>
      <c r="E20" s="23" t="s">
        <v>309</v>
      </c>
      <c r="F20" s="26"/>
      <c r="G20" s="26"/>
      <c r="H20" s="26"/>
      <c r="I20" s="32"/>
      <c r="J20" s="26">
        <v>9000.0</v>
      </c>
      <c r="K20" s="26"/>
      <c r="L20" s="24"/>
      <c r="M20" s="32"/>
      <c r="N20" s="24"/>
      <c r="O20" s="24"/>
      <c r="P20" s="27">
        <v>9000.0</v>
      </c>
      <c r="Q20" s="228">
        <f t="shared" si="1"/>
        <v>0</v>
      </c>
      <c r="R20" s="230" t="s">
        <v>32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46201.0</v>
      </c>
      <c r="C21" s="21" t="s">
        <v>1607</v>
      </c>
      <c r="D21" s="22">
        <v>84490.0</v>
      </c>
      <c r="E21" s="23" t="s">
        <v>724</v>
      </c>
      <c r="F21" s="26"/>
      <c r="G21" s="26"/>
      <c r="H21" s="26"/>
      <c r="I21" s="32">
        <v>290.0</v>
      </c>
      <c r="J21" s="26"/>
      <c r="K21" s="26"/>
      <c r="L21" s="24"/>
      <c r="M21" s="32"/>
      <c r="N21" s="24"/>
      <c r="O21" s="24"/>
      <c r="P21" s="27">
        <v>290.0</v>
      </c>
      <c r="Q21" s="228">
        <f t="shared" si="1"/>
        <v>0</v>
      </c>
      <c r="R21" s="230" t="s">
        <v>32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46201.0</v>
      </c>
      <c r="C22" s="21" t="s">
        <v>1608</v>
      </c>
      <c r="D22" s="22">
        <v>57499.0</v>
      </c>
      <c r="E22" s="23" t="s">
        <v>444</v>
      </c>
      <c r="F22" s="26"/>
      <c r="G22" s="26"/>
      <c r="H22" s="26"/>
      <c r="I22" s="32"/>
      <c r="J22" s="26">
        <v>32500.0</v>
      </c>
      <c r="K22" s="26"/>
      <c r="L22" s="24"/>
      <c r="M22" s="32"/>
      <c r="N22" s="24"/>
      <c r="O22" s="24"/>
      <c r="P22" s="27">
        <v>32500.0</v>
      </c>
      <c r="Q22" s="228">
        <f t="shared" si="1"/>
        <v>0</v>
      </c>
      <c r="R22" s="230" t="s">
        <v>32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46201.0</v>
      </c>
      <c r="C23" s="21" t="s">
        <v>1609</v>
      </c>
      <c r="D23" s="22">
        <v>36885.0</v>
      </c>
      <c r="E23" s="23" t="s">
        <v>750</v>
      </c>
      <c r="F23" s="26"/>
      <c r="G23" s="26"/>
      <c r="H23" s="26"/>
      <c r="I23" s="32"/>
      <c r="J23" s="26"/>
      <c r="K23" s="26"/>
      <c r="L23" s="24"/>
      <c r="M23" s="32">
        <v>3850.0</v>
      </c>
      <c r="N23" s="24"/>
      <c r="O23" s="24"/>
      <c r="P23" s="27">
        <v>3850.0</v>
      </c>
      <c r="Q23" s="228">
        <f t="shared" si="1"/>
        <v>0</v>
      </c>
      <c r="R23" s="230" t="s">
        <v>35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46201.0</v>
      </c>
      <c r="C24" s="21" t="s">
        <v>1610</v>
      </c>
      <c r="D24" s="22">
        <v>94742.0</v>
      </c>
      <c r="E24" s="23" t="s">
        <v>1611</v>
      </c>
      <c r="F24" s="26">
        <v>1450.0</v>
      </c>
      <c r="G24" s="26"/>
      <c r="H24" s="26"/>
      <c r="I24" s="32"/>
      <c r="J24" s="26"/>
      <c r="K24" s="26"/>
      <c r="L24" s="24"/>
      <c r="M24" s="32"/>
      <c r="N24" s="24"/>
      <c r="O24" s="24"/>
      <c r="P24" s="27">
        <v>1450.0</v>
      </c>
      <c r="Q24" s="228">
        <f t="shared" si="1"/>
        <v>0</v>
      </c>
      <c r="R24" s="230" t="s">
        <v>35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46201.0</v>
      </c>
      <c r="C25" s="21" t="s">
        <v>1612</v>
      </c>
      <c r="D25" s="22">
        <v>25376.0</v>
      </c>
      <c r="E25" s="23" t="s">
        <v>313</v>
      </c>
      <c r="F25" s="26"/>
      <c r="G25" s="26">
        <v>4500.0</v>
      </c>
      <c r="H25" s="26"/>
      <c r="I25" s="32"/>
      <c r="J25" s="26"/>
      <c r="K25" s="26"/>
      <c r="L25" s="24"/>
      <c r="M25" s="32"/>
      <c r="N25" s="24"/>
      <c r="O25" s="24"/>
      <c r="P25" s="27">
        <v>4500.0</v>
      </c>
      <c r="Q25" s="228">
        <f t="shared" si="1"/>
        <v>0</v>
      </c>
      <c r="R25" s="230" t="s">
        <v>32</v>
      </c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46201.0</v>
      </c>
      <c r="C26" s="21" t="s">
        <v>1613</v>
      </c>
      <c r="D26" s="22">
        <v>35245.0</v>
      </c>
      <c r="E26" s="23" t="s">
        <v>407</v>
      </c>
      <c r="F26" s="26"/>
      <c r="G26" s="26">
        <v>1630.0</v>
      </c>
      <c r="H26" s="26"/>
      <c r="I26" s="32"/>
      <c r="J26" s="26"/>
      <c r="K26" s="26"/>
      <c r="L26" s="24"/>
      <c r="M26" s="32"/>
      <c r="N26" s="24"/>
      <c r="O26" s="24"/>
      <c r="P26" s="27">
        <v>1630.0</v>
      </c>
      <c r="Q26" s="228">
        <f t="shared" si="1"/>
        <v>0</v>
      </c>
      <c r="R26" s="230" t="s">
        <v>26</v>
      </c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46201.0</v>
      </c>
      <c r="C27" s="21" t="s">
        <v>1614</v>
      </c>
      <c r="D27" s="22">
        <v>125153.0</v>
      </c>
      <c r="E27" s="23" t="s">
        <v>1615</v>
      </c>
      <c r="F27" s="26">
        <v>300.0</v>
      </c>
      <c r="G27" s="26"/>
      <c r="H27" s="26"/>
      <c r="I27" s="32"/>
      <c r="J27" s="26"/>
      <c r="K27" s="26"/>
      <c r="L27" s="24"/>
      <c r="M27" s="32"/>
      <c r="N27" s="24"/>
      <c r="O27" s="24"/>
      <c r="P27" s="27">
        <v>300.0</v>
      </c>
      <c r="Q27" s="228">
        <f t="shared" si="1"/>
        <v>0</v>
      </c>
      <c r="R27" s="27" t="s">
        <v>35</v>
      </c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46201.0</v>
      </c>
      <c r="C28" s="21" t="s">
        <v>1616</v>
      </c>
      <c r="D28" s="22">
        <v>30895.0</v>
      </c>
      <c r="E28" s="23" t="s">
        <v>1549</v>
      </c>
      <c r="F28" s="26"/>
      <c r="G28" s="26">
        <v>4500.0</v>
      </c>
      <c r="H28" s="26"/>
      <c r="I28" s="32"/>
      <c r="J28" s="26"/>
      <c r="K28" s="24"/>
      <c r="L28" s="24"/>
      <c r="M28" s="32"/>
      <c r="N28" s="24"/>
      <c r="O28" s="24"/>
      <c r="P28" s="27">
        <v>4500.0</v>
      </c>
      <c r="Q28" s="228">
        <f t="shared" si="1"/>
        <v>0</v>
      </c>
      <c r="R28" s="27" t="s">
        <v>32</v>
      </c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46201.0</v>
      </c>
      <c r="C29" s="21" t="s">
        <v>1617</v>
      </c>
      <c r="D29" s="22">
        <v>10271.0</v>
      </c>
      <c r="E29" s="23" t="s">
        <v>199</v>
      </c>
      <c r="F29" s="24"/>
      <c r="G29" s="26">
        <v>2250.0</v>
      </c>
      <c r="H29" s="26"/>
      <c r="I29" s="32"/>
      <c r="J29" s="24"/>
      <c r="K29" s="26"/>
      <c r="L29" s="24"/>
      <c r="M29" s="32"/>
      <c r="N29" s="24"/>
      <c r="O29" s="24"/>
      <c r="P29" s="27">
        <v>2250.0</v>
      </c>
      <c r="Q29" s="228">
        <f t="shared" si="1"/>
        <v>0</v>
      </c>
      <c r="R29" s="27" t="s">
        <v>32</v>
      </c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46201.0</v>
      </c>
      <c r="C30" s="21" t="s">
        <v>1618</v>
      </c>
      <c r="D30" s="22">
        <v>30895.0</v>
      </c>
      <c r="E30" s="23" t="s">
        <v>1549</v>
      </c>
      <c r="F30" s="26"/>
      <c r="G30" s="26">
        <v>5000.0</v>
      </c>
      <c r="H30" s="26"/>
      <c r="I30" s="32"/>
      <c r="J30" s="26"/>
      <c r="K30" s="26"/>
      <c r="L30" s="24"/>
      <c r="M30" s="32"/>
      <c r="N30" s="24"/>
      <c r="O30" s="24"/>
      <c r="P30" s="27">
        <v>5000.0</v>
      </c>
      <c r="Q30" s="228">
        <f t="shared" si="1"/>
        <v>0</v>
      </c>
      <c r="R30" s="27" t="s">
        <v>32</v>
      </c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46201.0</v>
      </c>
      <c r="C31" s="21" t="s">
        <v>1619</v>
      </c>
      <c r="D31" s="22">
        <v>125157.0</v>
      </c>
      <c r="E31" s="23" t="s">
        <v>1620</v>
      </c>
      <c r="F31" s="26"/>
      <c r="G31" s="24"/>
      <c r="H31" s="26"/>
      <c r="I31" s="32"/>
      <c r="J31" s="24"/>
      <c r="K31" s="24"/>
      <c r="L31" s="24"/>
      <c r="M31" s="32">
        <v>4300.0</v>
      </c>
      <c r="N31" s="24"/>
      <c r="O31" s="26"/>
      <c r="P31" s="27">
        <v>4300.0</v>
      </c>
      <c r="Q31" s="228">
        <f t="shared" si="1"/>
        <v>0</v>
      </c>
      <c r="R31" s="27" t="s">
        <v>35</v>
      </c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87">
        <v>46201.0</v>
      </c>
      <c r="C32" s="21" t="s">
        <v>1621</v>
      </c>
      <c r="D32" s="22">
        <v>30895.0</v>
      </c>
      <c r="E32" s="23" t="s">
        <v>1549</v>
      </c>
      <c r="F32" s="26"/>
      <c r="G32" s="26">
        <v>1000.0</v>
      </c>
      <c r="H32" s="26"/>
      <c r="I32" s="32"/>
      <c r="J32" s="26"/>
      <c r="K32" s="24"/>
      <c r="L32" s="24"/>
      <c r="M32" s="32"/>
      <c r="N32" s="24"/>
      <c r="O32" s="24"/>
      <c r="P32" s="27">
        <v>1000.0</v>
      </c>
      <c r="Q32" s="228">
        <f t="shared" si="1"/>
        <v>0</v>
      </c>
      <c r="R32" s="27" t="s">
        <v>26</v>
      </c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0">
        <v>46201.0</v>
      </c>
      <c r="C33" s="21" t="s">
        <v>1622</v>
      </c>
      <c r="D33" s="22">
        <v>82663.0</v>
      </c>
      <c r="E33" s="23" t="s">
        <v>1536</v>
      </c>
      <c r="F33" s="26"/>
      <c r="G33" s="26"/>
      <c r="H33" s="26"/>
      <c r="I33" s="32">
        <v>1100.0</v>
      </c>
      <c r="J33" s="26"/>
      <c r="K33" s="26"/>
      <c r="L33" s="24"/>
      <c r="M33" s="32"/>
      <c r="N33" s="24"/>
      <c r="O33" s="24"/>
      <c r="P33" s="27">
        <v>1100.0</v>
      </c>
      <c r="Q33" s="228">
        <f t="shared" si="1"/>
        <v>0</v>
      </c>
      <c r="R33" s="27" t="s">
        <v>26</v>
      </c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20">
        <v>46201.0</v>
      </c>
      <c r="C34" s="21" t="s">
        <v>1623</v>
      </c>
      <c r="D34" s="22">
        <v>125100.0</v>
      </c>
      <c r="E34" s="23" t="s">
        <v>1624</v>
      </c>
      <c r="F34" s="26"/>
      <c r="G34" s="24"/>
      <c r="H34" s="26"/>
      <c r="I34" s="32"/>
      <c r="J34" s="24"/>
      <c r="K34" s="26"/>
      <c r="L34" s="24"/>
      <c r="M34" s="32">
        <v>300.0</v>
      </c>
      <c r="N34" s="24"/>
      <c r="O34" s="24"/>
      <c r="P34" s="27">
        <v>300.0</v>
      </c>
      <c r="Q34" s="228">
        <f t="shared" si="1"/>
        <v>0</v>
      </c>
      <c r="R34" s="27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9">
        <v>30.0</v>
      </c>
      <c r="B35" s="20">
        <v>46201.0</v>
      </c>
      <c r="C35" s="21" t="s">
        <v>1625</v>
      </c>
      <c r="D35" s="22">
        <v>92637.0</v>
      </c>
      <c r="E35" s="23" t="s">
        <v>1626</v>
      </c>
      <c r="F35" s="26"/>
      <c r="G35" s="26"/>
      <c r="H35" s="26"/>
      <c r="I35" s="25"/>
      <c r="J35" s="24"/>
      <c r="K35" s="24"/>
      <c r="L35" s="24"/>
      <c r="M35" s="32">
        <v>4500.0</v>
      </c>
      <c r="N35" s="24"/>
      <c r="O35" s="24"/>
      <c r="P35" s="27">
        <v>4500.0</v>
      </c>
      <c r="Q35" s="228">
        <f t="shared" si="1"/>
        <v>0</v>
      </c>
      <c r="R35" s="27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19">
        <v>31.0</v>
      </c>
      <c r="B36" s="20">
        <v>46201.0</v>
      </c>
      <c r="C36" s="21" t="s">
        <v>1627</v>
      </c>
      <c r="D36" s="22">
        <v>47787.0</v>
      </c>
      <c r="E36" s="23" t="s">
        <v>59</v>
      </c>
      <c r="F36" s="26"/>
      <c r="G36" s="26"/>
      <c r="H36" s="26">
        <v>15450.0</v>
      </c>
      <c r="I36" s="25"/>
      <c r="J36" s="24"/>
      <c r="K36" s="24"/>
      <c r="L36" s="24"/>
      <c r="M36" s="32"/>
      <c r="N36" s="24"/>
      <c r="O36" s="24"/>
      <c r="P36" s="27">
        <v>15450.0</v>
      </c>
      <c r="Q36" s="228">
        <f t="shared" si="1"/>
        <v>0</v>
      </c>
      <c r="R36" s="27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19">
        <v>32.0</v>
      </c>
      <c r="B37" s="20">
        <v>46201.0</v>
      </c>
      <c r="C37" s="21" t="s">
        <v>1628</v>
      </c>
      <c r="D37" s="22">
        <v>125133.0</v>
      </c>
      <c r="E37" s="23" t="s">
        <v>1629</v>
      </c>
      <c r="F37" s="26"/>
      <c r="G37" s="24"/>
      <c r="H37" s="26"/>
      <c r="I37" s="32"/>
      <c r="J37" s="24"/>
      <c r="K37" s="24"/>
      <c r="L37" s="24"/>
      <c r="M37" s="32">
        <v>300.0</v>
      </c>
      <c r="N37" s="24"/>
      <c r="O37" s="24"/>
      <c r="P37" s="27">
        <v>300.0</v>
      </c>
      <c r="Q37" s="228">
        <f t="shared" si="1"/>
        <v>0</v>
      </c>
      <c r="R37" s="27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19">
        <v>33.0</v>
      </c>
      <c r="B38" s="20">
        <v>46201.0</v>
      </c>
      <c r="C38" s="21" t="s">
        <v>1630</v>
      </c>
      <c r="D38" s="22">
        <v>77658.0</v>
      </c>
      <c r="E38" s="23" t="s">
        <v>1404</v>
      </c>
      <c r="F38" s="26"/>
      <c r="G38" s="24"/>
      <c r="H38" s="26">
        <v>30000.0</v>
      </c>
      <c r="I38" s="32"/>
      <c r="J38" s="24"/>
      <c r="K38" s="26"/>
      <c r="L38" s="24"/>
      <c r="M38" s="32"/>
      <c r="N38" s="24"/>
      <c r="O38" s="24"/>
      <c r="P38" s="27">
        <v>30000.0</v>
      </c>
      <c r="Q38" s="228">
        <f t="shared" si="1"/>
        <v>0</v>
      </c>
      <c r="R38" s="27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customHeight="1">
      <c r="A39" s="19">
        <v>34.0</v>
      </c>
      <c r="B39" s="287"/>
      <c r="C39" s="21"/>
      <c r="D39" s="22"/>
      <c r="E39" s="23"/>
      <c r="F39" s="26"/>
      <c r="G39" s="24"/>
      <c r="H39" s="26"/>
      <c r="I39" s="32"/>
      <c r="J39" s="24"/>
      <c r="K39" s="26"/>
      <c r="L39" s="24"/>
      <c r="M39" s="25"/>
      <c r="N39" s="24"/>
      <c r="O39" s="24"/>
      <c r="P39" s="27"/>
      <c r="Q39" s="228">
        <f t="shared" si="1"/>
        <v>0</v>
      </c>
      <c r="R39" s="27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20"/>
      <c r="C40" s="21"/>
      <c r="D40" s="22"/>
      <c r="E40" s="23"/>
      <c r="F40" s="26"/>
      <c r="G40" s="24"/>
      <c r="H40" s="24"/>
      <c r="I40" s="32"/>
      <c r="J40" s="24"/>
      <c r="K40" s="26"/>
      <c r="L40" s="24"/>
      <c r="M40" s="32"/>
      <c r="N40" s="24"/>
      <c r="O40" s="24"/>
      <c r="P40" s="27"/>
      <c r="Q40" s="228">
        <f t="shared" si="1"/>
        <v>0</v>
      </c>
      <c r="R40" s="27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20"/>
      <c r="C41" s="21"/>
      <c r="D41" s="22"/>
      <c r="E41" s="23"/>
      <c r="F41" s="26"/>
      <c r="G41" s="26"/>
      <c r="H41" s="26"/>
      <c r="I41" s="32"/>
      <c r="J41" s="24"/>
      <c r="K41" s="24"/>
      <c r="L41" s="24"/>
      <c r="M41" s="25"/>
      <c r="N41" s="24"/>
      <c r="O41" s="24"/>
      <c r="P41" s="27"/>
      <c r="Q41" s="228">
        <f t="shared" si="1"/>
        <v>0</v>
      </c>
      <c r="R41" s="27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20"/>
      <c r="C42" s="21"/>
      <c r="D42" s="22"/>
      <c r="E42" s="23"/>
      <c r="F42" s="26"/>
      <c r="G42" s="24"/>
      <c r="H42" s="24"/>
      <c r="I42" s="32"/>
      <c r="J42" s="24"/>
      <c r="K42" s="26"/>
      <c r="L42" s="24"/>
      <c r="M42" s="25"/>
      <c r="N42" s="24"/>
      <c r="O42" s="24"/>
      <c r="P42" s="27"/>
      <c r="Q42" s="228">
        <f t="shared" si="1"/>
        <v>0</v>
      </c>
      <c r="R42" s="27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20"/>
      <c r="C43" s="21"/>
      <c r="D43" s="22"/>
      <c r="E43" s="23"/>
      <c r="F43" s="26"/>
      <c r="G43" s="24"/>
      <c r="H43" s="24"/>
      <c r="I43" s="32"/>
      <c r="J43" s="24"/>
      <c r="K43" s="24"/>
      <c r="L43" s="24"/>
      <c r="M43" s="32"/>
      <c r="N43" s="24"/>
      <c r="O43" s="24"/>
      <c r="P43" s="27"/>
      <c r="Q43" s="228">
        <f t="shared" si="1"/>
        <v>0</v>
      </c>
      <c r="R43" s="27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20"/>
      <c r="C44" s="21"/>
      <c r="D44" s="22"/>
      <c r="E44" s="23"/>
      <c r="F44" s="26"/>
      <c r="G44" s="24"/>
      <c r="H44" s="24"/>
      <c r="I44" s="32"/>
      <c r="J44" s="24"/>
      <c r="K44" s="24"/>
      <c r="L44" s="24"/>
      <c r="M44" s="25"/>
      <c r="N44" s="24"/>
      <c r="O44" s="24"/>
      <c r="P44" s="27"/>
      <c r="Q44" s="228">
        <f t="shared" si="1"/>
        <v>0</v>
      </c>
      <c r="R44" s="27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20"/>
      <c r="C45" s="21"/>
      <c r="D45" s="22"/>
      <c r="E45" s="23"/>
      <c r="F45" s="26"/>
      <c r="G45" s="24"/>
      <c r="H45" s="24"/>
      <c r="I45" s="25"/>
      <c r="J45" s="24"/>
      <c r="K45" s="24"/>
      <c r="L45" s="24"/>
      <c r="M45" s="32"/>
      <c r="N45" s="24"/>
      <c r="O45" s="24"/>
      <c r="P45" s="27"/>
      <c r="Q45" s="228">
        <f t="shared" si="1"/>
        <v>0</v>
      </c>
      <c r="R45" s="27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20"/>
      <c r="C46" s="21"/>
      <c r="D46" s="22"/>
      <c r="E46" s="23"/>
      <c r="F46" s="26"/>
      <c r="G46" s="24"/>
      <c r="H46" s="24"/>
      <c r="I46" s="25"/>
      <c r="J46" s="24"/>
      <c r="K46" s="24"/>
      <c r="L46" s="24"/>
      <c r="M46" s="32"/>
      <c r="N46" s="24"/>
      <c r="O46" s="24"/>
      <c r="P46" s="27"/>
      <c r="Q46" s="228">
        <f t="shared" si="1"/>
        <v>0</v>
      </c>
      <c r="R46" s="27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20"/>
      <c r="C47" s="21"/>
      <c r="D47" s="22"/>
      <c r="E47" s="23"/>
      <c r="F47" s="26"/>
      <c r="G47" s="24"/>
      <c r="H47" s="24"/>
      <c r="I47" s="25"/>
      <c r="J47" s="24"/>
      <c r="K47" s="24"/>
      <c r="L47" s="24"/>
      <c r="M47" s="32"/>
      <c r="N47" s="24"/>
      <c r="O47" s="24"/>
      <c r="P47" s="27"/>
      <c r="Q47" s="228">
        <f t="shared" si="1"/>
        <v>0</v>
      </c>
      <c r="R47" s="27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20"/>
      <c r="C48" s="21"/>
      <c r="D48" s="22"/>
      <c r="E48" s="23"/>
      <c r="F48" s="26"/>
      <c r="G48" s="24"/>
      <c r="H48" s="24"/>
      <c r="I48" s="25"/>
      <c r="J48" s="24"/>
      <c r="K48" s="24"/>
      <c r="L48" s="24"/>
      <c r="M48" s="32"/>
      <c r="N48" s="24"/>
      <c r="O48" s="24"/>
      <c r="P48" s="27"/>
      <c r="Q48" s="228">
        <f t="shared" si="1"/>
        <v>0</v>
      </c>
      <c r="R48" s="27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20"/>
      <c r="C49" s="21"/>
      <c r="D49" s="22"/>
      <c r="E49" s="23"/>
      <c r="F49" s="26"/>
      <c r="G49" s="24"/>
      <c r="H49" s="26"/>
      <c r="I49" s="25"/>
      <c r="J49" s="24"/>
      <c r="K49" s="24"/>
      <c r="L49" s="24"/>
      <c r="M49" s="25"/>
      <c r="N49" s="24"/>
      <c r="O49" s="24"/>
      <c r="P49" s="27"/>
      <c r="Q49" s="228">
        <f t="shared" si="1"/>
        <v>0</v>
      </c>
      <c r="R49" s="27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20"/>
      <c r="C50" s="21"/>
      <c r="D50" s="22"/>
      <c r="E50" s="23"/>
      <c r="F50" s="26"/>
      <c r="G50" s="24"/>
      <c r="H50" s="24"/>
      <c r="I50" s="25"/>
      <c r="J50" s="24"/>
      <c r="K50" s="26"/>
      <c r="L50" s="24"/>
      <c r="M50" s="25"/>
      <c r="N50" s="24"/>
      <c r="O50" s="24"/>
      <c r="P50" s="27"/>
      <c r="Q50" s="228">
        <f t="shared" si="1"/>
        <v>0</v>
      </c>
      <c r="R50" s="27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20"/>
      <c r="C51" s="21"/>
      <c r="D51" s="22"/>
      <c r="E51" s="23"/>
      <c r="F51" s="26"/>
      <c r="G51" s="24"/>
      <c r="H51" s="26"/>
      <c r="I51" s="25"/>
      <c r="J51" s="24"/>
      <c r="K51" s="24"/>
      <c r="L51" s="24"/>
      <c r="M51" s="25"/>
      <c r="N51" s="24"/>
      <c r="O51" s="24"/>
      <c r="P51" s="27"/>
      <c r="Q51" s="228">
        <f t="shared" si="1"/>
        <v>0</v>
      </c>
      <c r="R51" s="27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20"/>
      <c r="C52" s="21"/>
      <c r="D52" s="22"/>
      <c r="E52" s="23"/>
      <c r="F52" s="26"/>
      <c r="G52" s="24"/>
      <c r="H52" s="24"/>
      <c r="I52" s="25"/>
      <c r="J52" s="24"/>
      <c r="K52" s="24"/>
      <c r="L52" s="24"/>
      <c r="M52" s="32"/>
      <c r="N52" s="24"/>
      <c r="O52" s="24"/>
      <c r="P52" s="27"/>
      <c r="Q52" s="228">
        <f t="shared" si="1"/>
        <v>0</v>
      </c>
      <c r="R52" s="27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20"/>
      <c r="C53" s="21"/>
      <c r="D53" s="22"/>
      <c r="E53" s="23"/>
      <c r="F53" s="26"/>
      <c r="G53" s="24"/>
      <c r="H53" s="24"/>
      <c r="I53" s="32"/>
      <c r="J53" s="24"/>
      <c r="K53" s="24"/>
      <c r="L53" s="24"/>
      <c r="M53" s="25"/>
      <c r="N53" s="24"/>
      <c r="O53" s="24"/>
      <c r="P53" s="27"/>
      <c r="Q53" s="228">
        <f t="shared" si="1"/>
        <v>0</v>
      </c>
      <c r="R53" s="27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20"/>
      <c r="C54" s="21"/>
      <c r="D54" s="22"/>
      <c r="E54" s="23"/>
      <c r="F54" s="26"/>
      <c r="G54" s="24"/>
      <c r="H54" s="24"/>
      <c r="I54" s="25"/>
      <c r="J54" s="24"/>
      <c r="K54" s="24"/>
      <c r="L54" s="24"/>
      <c r="M54" s="32"/>
      <c r="N54" s="24"/>
      <c r="O54" s="24"/>
      <c r="P54" s="27"/>
      <c r="Q54" s="228">
        <f t="shared" si="1"/>
        <v>0</v>
      </c>
      <c r="R54" s="27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24"/>
      <c r="I55" s="32"/>
      <c r="J55" s="24"/>
      <c r="K55" s="24"/>
      <c r="L55" s="24"/>
      <c r="M55" s="32"/>
      <c r="N55" s="24"/>
      <c r="O55" s="24"/>
      <c r="P55" s="27"/>
      <c r="Q55" s="228">
        <f t="shared" si="1"/>
        <v>0</v>
      </c>
      <c r="R55" s="27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32"/>
      <c r="N56" s="24"/>
      <c r="O56" s="24"/>
      <c r="P56" s="27"/>
      <c r="Q56" s="228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20"/>
      <c r="C57" s="21"/>
      <c r="D57" s="22"/>
      <c r="E57" s="23"/>
      <c r="F57" s="24"/>
      <c r="G57" s="24"/>
      <c r="H57" s="24"/>
      <c r="I57" s="25"/>
      <c r="J57" s="24"/>
      <c r="K57" s="26"/>
      <c r="L57" s="24"/>
      <c r="M57" s="32"/>
      <c r="N57" s="24"/>
      <c r="O57" s="24"/>
      <c r="P57" s="27"/>
      <c r="Q57" s="228">
        <f t="shared" si="1"/>
        <v>0</v>
      </c>
      <c r="R57" s="27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20"/>
      <c r="C58" s="21"/>
      <c r="D58" s="22"/>
      <c r="E58" s="23"/>
      <c r="F58" s="24"/>
      <c r="G58" s="24"/>
      <c r="H58" s="24"/>
      <c r="I58" s="25"/>
      <c r="J58" s="24"/>
      <c r="K58" s="26"/>
      <c r="L58" s="24"/>
      <c r="M58" s="32"/>
      <c r="N58" s="24"/>
      <c r="O58" s="24"/>
      <c r="P58" s="27"/>
      <c r="Q58" s="2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39.0" hidden="1" customHeight="1">
      <c r="A59" s="19">
        <v>54.0</v>
      </c>
      <c r="B59" s="20"/>
      <c r="C59" s="21"/>
      <c r="D59" s="22"/>
      <c r="E59" s="23"/>
      <c r="F59" s="24"/>
      <c r="G59" s="24"/>
      <c r="H59" s="26"/>
      <c r="I59" s="25"/>
      <c r="J59" s="24"/>
      <c r="K59" s="32"/>
      <c r="L59" s="24"/>
      <c r="M59" s="25"/>
      <c r="N59" s="24"/>
      <c r="O59" s="24"/>
      <c r="P59" s="27"/>
      <c r="Q59" s="2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39.0" hidden="1" customHeight="1">
      <c r="A60" s="19">
        <v>55.0</v>
      </c>
      <c r="B60" s="20"/>
      <c r="C60" s="21"/>
      <c r="D60" s="22"/>
      <c r="E60" s="23"/>
      <c r="F60" s="24"/>
      <c r="G60" s="24"/>
      <c r="H60" s="24"/>
      <c r="I60" s="25"/>
      <c r="J60" s="24"/>
      <c r="K60" s="32"/>
      <c r="L60" s="24"/>
      <c r="M60" s="25"/>
      <c r="N60" s="24"/>
      <c r="O60" s="24"/>
      <c r="P60" s="27"/>
      <c r="Q60" s="2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39.0" hidden="1" customHeight="1">
      <c r="A61" s="19">
        <v>56.0</v>
      </c>
      <c r="B61" s="20"/>
      <c r="C61" s="21"/>
      <c r="D61" s="22"/>
      <c r="E61" s="23"/>
      <c r="F61" s="24"/>
      <c r="G61" s="24"/>
      <c r="H61" s="26"/>
      <c r="I61" s="25"/>
      <c r="J61" s="24"/>
      <c r="K61" s="25"/>
      <c r="L61" s="24"/>
      <c r="M61" s="25"/>
      <c r="N61" s="24"/>
      <c r="O61" s="24"/>
      <c r="P61" s="27"/>
      <c r="Q61" s="228">
        <f t="shared" si="1"/>
        <v>0</v>
      </c>
      <c r="R61" s="30"/>
      <c r="S61" s="30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</row>
    <row r="62" ht="39.0" hidden="1" customHeight="1">
      <c r="A62" s="19">
        <v>57.0</v>
      </c>
      <c r="B62" s="36"/>
      <c r="C62" s="37"/>
      <c r="D62" s="38"/>
      <c r="E62" s="39"/>
      <c r="F62" s="24"/>
      <c r="G62" s="24"/>
      <c r="H62" s="24"/>
      <c r="I62" s="25"/>
      <c r="J62" s="24"/>
      <c r="K62" s="25"/>
      <c r="L62" s="24"/>
      <c r="M62" s="25"/>
      <c r="N62" s="24"/>
      <c r="O62" s="24"/>
      <c r="P62" s="27"/>
      <c r="Q62" s="28"/>
      <c r="R62" s="30"/>
      <c r="S62" s="30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3" ht="39.0" hidden="1" customHeight="1">
      <c r="A63" s="19">
        <v>58.0</v>
      </c>
      <c r="B63" s="36"/>
      <c r="C63" s="37"/>
      <c r="D63" s="38"/>
      <c r="E63" s="39"/>
      <c r="F63" s="24"/>
      <c r="G63" s="24"/>
      <c r="H63" s="24"/>
      <c r="I63" s="25"/>
      <c r="J63" s="24"/>
      <c r="K63" s="25"/>
      <c r="L63" s="24"/>
      <c r="M63" s="25"/>
      <c r="N63" s="24"/>
      <c r="O63" s="24"/>
      <c r="P63" s="27"/>
      <c r="Q63" s="28"/>
      <c r="R63" s="30"/>
      <c r="S63" s="30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</row>
    <row r="64" ht="39.0" hidden="1" customHeight="1">
      <c r="A64" s="19">
        <v>59.0</v>
      </c>
      <c r="B64" s="36"/>
      <c r="C64" s="37"/>
      <c r="D64" s="38"/>
      <c r="E64" s="39"/>
      <c r="F64" s="24"/>
      <c r="G64" s="24"/>
      <c r="H64" s="24"/>
      <c r="I64" s="25"/>
      <c r="J64" s="24"/>
      <c r="K64" s="25"/>
      <c r="L64" s="24"/>
      <c r="M64" s="25"/>
      <c r="N64" s="24"/>
      <c r="O64" s="24"/>
      <c r="P64" s="27"/>
      <c r="Q64" s="28"/>
      <c r="R64" s="30"/>
      <c r="S64" s="30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</row>
    <row r="65" ht="39.0" hidden="1" customHeight="1">
      <c r="A65" s="19">
        <v>60.0</v>
      </c>
      <c r="B65" s="36"/>
      <c r="C65" s="37"/>
      <c r="D65" s="38"/>
      <c r="E65" s="39"/>
      <c r="F65" s="24"/>
      <c r="G65" s="24"/>
      <c r="H65" s="24"/>
      <c r="I65" s="25"/>
      <c r="J65" s="24"/>
      <c r="K65" s="25"/>
      <c r="L65" s="24"/>
      <c r="M65" s="25"/>
      <c r="N65" s="24"/>
      <c r="O65" s="24"/>
      <c r="P65" s="27"/>
      <c r="Q65" s="28"/>
      <c r="R65" s="30"/>
      <c r="S65" s="30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</row>
    <row r="66" ht="39.0" hidden="1" customHeight="1">
      <c r="A66" s="19">
        <v>61.0</v>
      </c>
      <c r="B66" s="36"/>
      <c r="C66" s="37"/>
      <c r="D66" s="38"/>
      <c r="E66" s="39"/>
      <c r="F66" s="24"/>
      <c r="G66" s="24"/>
      <c r="H66" s="24"/>
      <c r="I66" s="25"/>
      <c r="J66" s="24"/>
      <c r="K66" s="25"/>
      <c r="L66" s="24"/>
      <c r="M66" s="25"/>
      <c r="N66" s="24"/>
      <c r="O66" s="24"/>
      <c r="P66" s="27"/>
      <c r="Q66" s="28"/>
      <c r="R66" s="30"/>
      <c r="S66" s="30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</row>
    <row r="67" ht="39.0" hidden="1" customHeight="1">
      <c r="A67" s="19">
        <v>62.0</v>
      </c>
      <c r="B67" s="36"/>
      <c r="C67" s="37"/>
      <c r="D67" s="38"/>
      <c r="E67" s="39"/>
      <c r="F67" s="24"/>
      <c r="G67" s="24"/>
      <c r="H67" s="24"/>
      <c r="I67" s="25"/>
      <c r="J67" s="24"/>
      <c r="K67" s="25"/>
      <c r="L67" s="24"/>
      <c r="M67" s="25"/>
      <c r="N67" s="24"/>
      <c r="O67" s="24"/>
      <c r="P67" s="27"/>
      <c r="Q67" s="28"/>
      <c r="R67" s="30"/>
      <c r="S67" s="30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</row>
    <row r="68" ht="39.0" hidden="1" customHeight="1">
      <c r="A68" s="19">
        <v>63.0</v>
      </c>
      <c r="B68" s="36"/>
      <c r="C68" s="37"/>
      <c r="D68" s="38"/>
      <c r="E68" s="39"/>
      <c r="F68" s="24"/>
      <c r="G68" s="24"/>
      <c r="H68" s="24"/>
      <c r="I68" s="25"/>
      <c r="J68" s="24"/>
      <c r="K68" s="25"/>
      <c r="L68" s="24"/>
      <c r="M68" s="25"/>
      <c r="N68" s="24"/>
      <c r="O68" s="24"/>
      <c r="P68" s="27"/>
      <c r="Q68" s="28"/>
      <c r="R68" s="30"/>
      <c r="S68" s="30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</row>
    <row r="69" ht="39.0" hidden="1" customHeight="1">
      <c r="A69" s="19">
        <v>64.0</v>
      </c>
      <c r="B69" s="36"/>
      <c r="C69" s="37"/>
      <c r="D69" s="38"/>
      <c r="E69" s="39"/>
      <c r="F69" s="24"/>
      <c r="G69" s="24"/>
      <c r="H69" s="24"/>
      <c r="I69" s="25"/>
      <c r="J69" s="24"/>
      <c r="K69" s="25"/>
      <c r="L69" s="24"/>
      <c r="M69" s="25"/>
      <c r="N69" s="24"/>
      <c r="O69" s="24"/>
      <c r="P69" s="27"/>
      <c r="Q69" s="28"/>
      <c r="R69" s="30"/>
      <c r="S69" s="30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</row>
    <row r="70" ht="39.0" hidden="1" customHeight="1">
      <c r="A70" s="19">
        <v>65.0</v>
      </c>
      <c r="B70" s="36"/>
      <c r="C70" s="37"/>
      <c r="D70" s="38"/>
      <c r="E70" s="39"/>
      <c r="F70" s="24"/>
      <c r="G70" s="24"/>
      <c r="H70" s="24"/>
      <c r="I70" s="25"/>
      <c r="J70" s="24"/>
      <c r="K70" s="25"/>
      <c r="L70" s="24"/>
      <c r="M70" s="25"/>
      <c r="N70" s="24"/>
      <c r="O70" s="24"/>
      <c r="P70" s="27"/>
      <c r="Q70" s="28"/>
      <c r="R70" s="30"/>
      <c r="S70" s="30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</row>
    <row r="71" ht="39.0" hidden="1" customHeight="1">
      <c r="A71" s="19">
        <v>66.0</v>
      </c>
      <c r="B71" s="36"/>
      <c r="C71" s="37"/>
      <c r="D71" s="38"/>
      <c r="E71" s="39"/>
      <c r="F71" s="24"/>
      <c r="G71" s="24"/>
      <c r="H71" s="24"/>
      <c r="I71" s="25"/>
      <c r="J71" s="24"/>
      <c r="K71" s="25"/>
      <c r="L71" s="24"/>
      <c r="M71" s="25"/>
      <c r="N71" s="24"/>
      <c r="O71" s="24"/>
      <c r="P71" s="27"/>
      <c r="Q71" s="28"/>
      <c r="R71" s="30"/>
      <c r="S71" s="30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</row>
    <row r="72" ht="39.0" hidden="1" customHeight="1">
      <c r="A72" s="19">
        <v>67.0</v>
      </c>
      <c r="B72" s="36"/>
      <c r="C72" s="37"/>
      <c r="D72" s="38"/>
      <c r="E72" s="39"/>
      <c r="F72" s="24"/>
      <c r="G72" s="24"/>
      <c r="H72" s="24"/>
      <c r="I72" s="25"/>
      <c r="J72" s="24"/>
      <c r="K72" s="25"/>
      <c r="L72" s="24"/>
      <c r="M72" s="25"/>
      <c r="N72" s="24"/>
      <c r="O72" s="24"/>
      <c r="P72" s="27"/>
      <c r="Q72" s="28"/>
      <c r="R72" s="30"/>
      <c r="S72" s="30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</row>
    <row r="73" ht="39.0" hidden="1" customHeight="1">
      <c r="A73" s="19">
        <v>68.0</v>
      </c>
      <c r="B73" s="36"/>
      <c r="C73" s="37"/>
      <c r="D73" s="38"/>
      <c r="E73" s="39"/>
      <c r="F73" s="24"/>
      <c r="G73" s="24"/>
      <c r="H73" s="24"/>
      <c r="I73" s="25"/>
      <c r="J73" s="24"/>
      <c r="K73" s="25"/>
      <c r="L73" s="24"/>
      <c r="M73" s="25"/>
      <c r="N73" s="24"/>
      <c r="O73" s="24"/>
      <c r="P73" s="27"/>
      <c r="Q73" s="28"/>
      <c r="R73" s="30"/>
      <c r="S73" s="30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</row>
    <row r="74" ht="39.0" hidden="1" customHeight="1">
      <c r="A74" s="19">
        <v>69.0</v>
      </c>
      <c r="B74" s="36"/>
      <c r="C74" s="37"/>
      <c r="D74" s="38"/>
      <c r="E74" s="39"/>
      <c r="F74" s="24"/>
      <c r="G74" s="24"/>
      <c r="H74" s="24"/>
      <c r="I74" s="25"/>
      <c r="J74" s="24"/>
      <c r="K74" s="25"/>
      <c r="L74" s="24"/>
      <c r="M74" s="25"/>
      <c r="N74" s="24"/>
      <c r="O74" s="24"/>
      <c r="P74" s="27"/>
      <c r="Q74" s="28"/>
      <c r="R74" s="30"/>
      <c r="S74" s="30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</row>
    <row r="75" ht="39.0" hidden="1" customHeight="1">
      <c r="A75" s="19">
        <v>70.0</v>
      </c>
      <c r="B75" s="36"/>
      <c r="C75" s="37"/>
      <c r="D75" s="38"/>
      <c r="E75" s="39"/>
      <c r="F75" s="24"/>
      <c r="G75" s="24"/>
      <c r="H75" s="24"/>
      <c r="I75" s="25"/>
      <c r="J75" s="24"/>
      <c r="K75" s="25"/>
      <c r="L75" s="24"/>
      <c r="M75" s="25"/>
      <c r="N75" s="24"/>
      <c r="O75" s="24"/>
      <c r="P75" s="27"/>
      <c r="Q75" s="28"/>
      <c r="R75" s="30"/>
      <c r="S75" s="30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</row>
    <row r="76" ht="39.0" hidden="1" customHeight="1">
      <c r="A76" s="19">
        <v>71.0</v>
      </c>
      <c r="B76" s="36"/>
      <c r="C76" s="37"/>
      <c r="D76" s="38"/>
      <c r="E76" s="39"/>
      <c r="F76" s="24"/>
      <c r="G76" s="24"/>
      <c r="H76" s="24"/>
      <c r="I76" s="25"/>
      <c r="J76" s="24"/>
      <c r="K76" s="25"/>
      <c r="L76" s="24"/>
      <c r="M76" s="25"/>
      <c r="N76" s="24"/>
      <c r="O76" s="24"/>
      <c r="P76" s="27"/>
      <c r="Q76" s="28"/>
      <c r="R76" s="30"/>
      <c r="S76" s="30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</row>
    <row r="77" ht="39.0" hidden="1" customHeight="1">
      <c r="A77" s="19">
        <v>72.0</v>
      </c>
      <c r="B77" s="36"/>
      <c r="C77" s="37"/>
      <c r="D77" s="38"/>
      <c r="E77" s="39"/>
      <c r="F77" s="24"/>
      <c r="G77" s="24"/>
      <c r="H77" s="24"/>
      <c r="I77" s="25"/>
      <c r="J77" s="24"/>
      <c r="K77" s="25"/>
      <c r="L77" s="24"/>
      <c r="M77" s="25"/>
      <c r="N77" s="24"/>
      <c r="O77" s="24"/>
      <c r="P77" s="27"/>
      <c r="Q77" s="28"/>
      <c r="R77" s="30"/>
      <c r="S77" s="30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</row>
    <row r="78" ht="39.0" hidden="1" customHeight="1">
      <c r="A78" s="19">
        <v>73.0</v>
      </c>
      <c r="B78" s="36"/>
      <c r="C78" s="37"/>
      <c r="D78" s="38"/>
      <c r="E78" s="39"/>
      <c r="F78" s="24"/>
      <c r="G78" s="24"/>
      <c r="H78" s="24"/>
      <c r="I78" s="25"/>
      <c r="J78" s="24"/>
      <c r="K78" s="25"/>
      <c r="L78" s="24"/>
      <c r="M78" s="25"/>
      <c r="N78" s="24"/>
      <c r="O78" s="24"/>
      <c r="P78" s="27"/>
      <c r="Q78" s="28"/>
      <c r="R78" s="30"/>
      <c r="S78" s="30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</row>
    <row r="79" ht="42.0" customHeight="1">
      <c r="A79" s="40"/>
      <c r="B79" s="41"/>
      <c r="C79" s="42"/>
      <c r="D79" s="43"/>
      <c r="E79" s="43"/>
      <c r="F79" s="44">
        <f t="shared" ref="F79:O79" si="2">SUM(F6:F59)</f>
        <v>1750</v>
      </c>
      <c r="G79" s="44">
        <f t="shared" si="2"/>
        <v>31920</v>
      </c>
      <c r="H79" s="44">
        <f t="shared" si="2"/>
        <v>45450</v>
      </c>
      <c r="I79" s="44">
        <f t="shared" si="2"/>
        <v>14700</v>
      </c>
      <c r="J79" s="44">
        <f t="shared" si="2"/>
        <v>41500</v>
      </c>
      <c r="K79" s="44">
        <f t="shared" si="2"/>
        <v>3200</v>
      </c>
      <c r="L79" s="44">
        <f t="shared" si="2"/>
        <v>0</v>
      </c>
      <c r="M79" s="44">
        <f t="shared" si="2"/>
        <v>13790</v>
      </c>
      <c r="N79" s="44">
        <f t="shared" si="2"/>
        <v>0</v>
      </c>
      <c r="O79" s="44">
        <f t="shared" si="2"/>
        <v>0</v>
      </c>
      <c r="P79" s="288"/>
      <c r="Q79" s="45">
        <f>SUM(Q6:Q61)</f>
        <v>0</v>
      </c>
      <c r="R79" s="43"/>
      <c r="S79" s="46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</row>
    <row r="80" ht="42.0" customHeight="1">
      <c r="A80" s="49"/>
      <c r="B80" s="50"/>
      <c r="C80" s="51"/>
      <c r="D80" s="51"/>
      <c r="E80" s="51"/>
      <c r="F80" s="52">
        <f>F79+G79+H79+I79+J79+K79+L79+M79+N79+O79</f>
        <v>152310</v>
      </c>
      <c r="G80" s="4"/>
      <c r="H80" s="4"/>
      <c r="I80" s="4"/>
      <c r="J80" s="4"/>
      <c r="K80" s="4"/>
      <c r="L80" s="4"/>
      <c r="M80" s="4"/>
      <c r="N80" s="4"/>
      <c r="O80" s="4"/>
      <c r="P80" s="289"/>
      <c r="Q80" s="53"/>
      <c r="R80" s="51"/>
      <c r="S80" s="54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55"/>
      <c r="B81" s="55"/>
      <c r="C81" s="55"/>
      <c r="D81" s="55"/>
      <c r="E81" s="31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56" t="s">
        <v>63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57" t="s">
        <v>2</v>
      </c>
      <c r="B83" s="58" t="s">
        <v>3</v>
      </c>
      <c r="C83" s="58" t="s">
        <v>4</v>
      </c>
      <c r="D83" s="58" t="s">
        <v>5</v>
      </c>
      <c r="E83" s="58" t="s">
        <v>6</v>
      </c>
      <c r="F83" s="59" t="s">
        <v>7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10"/>
      <c r="R83" s="58" t="s">
        <v>8</v>
      </c>
      <c r="S83" s="58" t="s">
        <v>9</v>
      </c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1"/>
      <c r="B84" s="12"/>
      <c r="C84" s="12"/>
      <c r="D84" s="12"/>
      <c r="E84" s="12"/>
      <c r="F84" s="60" t="s">
        <v>10</v>
      </c>
      <c r="G84" s="61" t="s">
        <v>11</v>
      </c>
      <c r="H84" s="10"/>
      <c r="I84" s="61" t="s">
        <v>12</v>
      </c>
      <c r="J84" s="10"/>
      <c r="K84" s="58" t="s">
        <v>13</v>
      </c>
      <c r="L84" s="62"/>
      <c r="M84" s="62"/>
      <c r="N84" s="229" t="s">
        <v>23</v>
      </c>
      <c r="O84" s="64" t="s">
        <v>1631</v>
      </c>
      <c r="P84" s="58" t="s">
        <v>14</v>
      </c>
      <c r="Q84" s="58" t="s">
        <v>15</v>
      </c>
      <c r="R84" s="12"/>
      <c r="S84" s="12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17"/>
      <c r="B85" s="10"/>
      <c r="C85" s="10"/>
      <c r="D85" s="10"/>
      <c r="E85" s="10"/>
      <c r="F85" s="10"/>
      <c r="G85" s="65" t="s">
        <v>16</v>
      </c>
      <c r="H85" s="63" t="s">
        <v>17</v>
      </c>
      <c r="I85" s="63" t="s">
        <v>18</v>
      </c>
      <c r="J85" s="63" t="s">
        <v>19</v>
      </c>
      <c r="K85" s="10"/>
      <c r="L85" s="63" t="s">
        <v>20</v>
      </c>
      <c r="M85" s="63" t="s">
        <v>21</v>
      </c>
      <c r="N85" s="229" t="s">
        <v>65</v>
      </c>
      <c r="O85" s="10"/>
      <c r="P85" s="10"/>
      <c r="Q85" s="10"/>
      <c r="R85" s="10"/>
      <c r="S85" s="10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66">
        <v>1.0</v>
      </c>
      <c r="B86" s="290">
        <v>46201.0</v>
      </c>
      <c r="C86" s="291" t="s">
        <v>1632</v>
      </c>
      <c r="D86" s="292">
        <v>52247.0</v>
      </c>
      <c r="E86" s="293" t="s">
        <v>39</v>
      </c>
      <c r="F86" s="233"/>
      <c r="G86" s="234"/>
      <c r="H86" s="234"/>
      <c r="I86" s="234"/>
      <c r="J86" s="234"/>
      <c r="K86" s="234"/>
      <c r="L86" s="235"/>
      <c r="M86" s="234"/>
      <c r="N86" s="237">
        <v>320.0</v>
      </c>
      <c r="O86" s="237"/>
      <c r="P86" s="298">
        <v>320.0</v>
      </c>
      <c r="Q86" s="79">
        <f t="shared" ref="Q86:Q92" si="3">F86+G86+H86+I86+J86+K86+L86+M86+N86+O86-P86</f>
        <v>0</v>
      </c>
      <c r="R86" s="27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customHeight="1">
      <c r="A87" s="179">
        <v>2.0</v>
      </c>
      <c r="B87" s="100"/>
      <c r="C87" s="159"/>
      <c r="D87" s="160"/>
      <c r="E87" s="161"/>
      <c r="F87" s="71"/>
      <c r="G87" s="71"/>
      <c r="H87" s="71"/>
      <c r="I87" s="71"/>
      <c r="J87" s="71"/>
      <c r="K87" s="71"/>
      <c r="L87" s="71"/>
      <c r="M87" s="71"/>
      <c r="N87" s="162"/>
      <c r="O87" s="162"/>
      <c r="P87" s="163"/>
      <c r="Q87" s="79">
        <f t="shared" si="3"/>
        <v>0</v>
      </c>
      <c r="R87" s="30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customHeight="1">
      <c r="A88" s="66">
        <v>3.0</v>
      </c>
      <c r="B88" s="225"/>
      <c r="C88" s="159"/>
      <c r="D88" s="160"/>
      <c r="E88" s="161"/>
      <c r="F88" s="71"/>
      <c r="G88" s="71"/>
      <c r="H88" s="71"/>
      <c r="I88" s="71"/>
      <c r="J88" s="71"/>
      <c r="K88" s="71"/>
      <c r="L88" s="71"/>
      <c r="M88" s="71"/>
      <c r="N88" s="162"/>
      <c r="O88" s="72"/>
      <c r="P88" s="163"/>
      <c r="Q88" s="79">
        <f t="shared" si="3"/>
        <v>0</v>
      </c>
      <c r="R88" s="30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customHeight="1">
      <c r="A89" s="66">
        <v>4.0</v>
      </c>
      <c r="B89" s="225"/>
      <c r="C89" s="159"/>
      <c r="D89" s="160"/>
      <c r="E89" s="161"/>
      <c r="F89" s="71"/>
      <c r="G89" s="71"/>
      <c r="H89" s="71"/>
      <c r="I89" s="71"/>
      <c r="J89" s="71"/>
      <c r="K89" s="71"/>
      <c r="L89" s="71"/>
      <c r="M89" s="71"/>
      <c r="N89" s="162"/>
      <c r="O89" s="72"/>
      <c r="P89" s="163"/>
      <c r="Q89" s="79">
        <f t="shared" si="3"/>
        <v>0</v>
      </c>
      <c r="R89" s="30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66">
        <v>5.0</v>
      </c>
      <c r="B90" s="67"/>
      <c r="C90" s="68"/>
      <c r="D90" s="69"/>
      <c r="E90" s="70"/>
      <c r="F90" s="71"/>
      <c r="G90" s="71"/>
      <c r="H90" s="71"/>
      <c r="I90" s="71"/>
      <c r="J90" s="71"/>
      <c r="K90" s="71"/>
      <c r="L90" s="71"/>
      <c r="M90" s="71"/>
      <c r="N90" s="71"/>
      <c r="O90" s="72"/>
      <c r="P90" s="78"/>
      <c r="Q90" s="79">
        <f t="shared" si="3"/>
        <v>0</v>
      </c>
      <c r="R90" s="30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hidden="1" customHeight="1">
      <c r="A91" s="66">
        <v>6.0</v>
      </c>
      <c r="B91" s="36"/>
      <c r="C91" s="81"/>
      <c r="D91" s="81"/>
      <c r="E91" s="82"/>
      <c r="F91" s="71"/>
      <c r="G91" s="71"/>
      <c r="H91" s="71"/>
      <c r="I91" s="71"/>
      <c r="J91" s="71"/>
      <c r="K91" s="71"/>
      <c r="L91" s="71"/>
      <c r="M91" s="71"/>
      <c r="N91" s="71"/>
      <c r="O91" s="72"/>
      <c r="P91" s="78"/>
      <c r="Q91" s="79">
        <f t="shared" si="3"/>
        <v>0</v>
      </c>
      <c r="R91" s="30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hidden="1" customHeight="1">
      <c r="A92" s="83">
        <v>7.0</v>
      </c>
      <c r="B92" s="84"/>
      <c r="C92" s="75"/>
      <c r="D92" s="75"/>
      <c r="E92" s="75"/>
      <c r="F92" s="71"/>
      <c r="G92" s="71"/>
      <c r="H92" s="71"/>
      <c r="I92" s="71"/>
      <c r="J92" s="71"/>
      <c r="K92" s="71"/>
      <c r="L92" s="71"/>
      <c r="M92" s="71"/>
      <c r="N92" s="71"/>
      <c r="O92" s="72"/>
      <c r="P92" s="85"/>
      <c r="Q92" s="79">
        <f t="shared" si="3"/>
        <v>0</v>
      </c>
      <c r="R92" s="30"/>
      <c r="S92" s="73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86"/>
      <c r="B93" s="87"/>
      <c r="C93" s="88"/>
      <c r="D93" s="89" t="s">
        <v>66</v>
      </c>
      <c r="E93" s="62"/>
      <c r="F93" s="90">
        <f t="shared" ref="F93:P93" si="4">SUM(F86:F92)</f>
        <v>0</v>
      </c>
      <c r="G93" s="90">
        <f t="shared" si="4"/>
        <v>0</v>
      </c>
      <c r="H93" s="90">
        <f t="shared" si="4"/>
        <v>0</v>
      </c>
      <c r="I93" s="90">
        <f t="shared" si="4"/>
        <v>0</v>
      </c>
      <c r="J93" s="90">
        <f t="shared" si="4"/>
        <v>0</v>
      </c>
      <c r="K93" s="90">
        <f t="shared" si="4"/>
        <v>0</v>
      </c>
      <c r="L93" s="90">
        <f t="shared" si="4"/>
        <v>0</v>
      </c>
      <c r="M93" s="90">
        <f t="shared" si="4"/>
        <v>0</v>
      </c>
      <c r="N93" s="90">
        <f t="shared" si="4"/>
        <v>320</v>
      </c>
      <c r="O93" s="90">
        <f t="shared" si="4"/>
        <v>0</v>
      </c>
      <c r="P93" s="90">
        <f t="shared" si="4"/>
        <v>320</v>
      </c>
      <c r="Q93" s="91"/>
      <c r="R93" s="62"/>
      <c r="S93" s="73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42.0" customHeight="1">
      <c r="A94" s="55"/>
      <c r="B94" s="55"/>
      <c r="C94" s="55"/>
      <c r="D94" s="55"/>
      <c r="E94" s="31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ht="42.0" customHeight="1">
      <c r="A95" s="56" t="s">
        <v>67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</row>
    <row r="96" ht="42.0" customHeight="1">
      <c r="A96" s="57" t="s">
        <v>2</v>
      </c>
      <c r="B96" s="58" t="s">
        <v>3</v>
      </c>
      <c r="C96" s="58" t="s">
        <v>4</v>
      </c>
      <c r="D96" s="58" t="s">
        <v>5</v>
      </c>
      <c r="E96" s="58" t="s">
        <v>6</v>
      </c>
      <c r="F96" s="59" t="s">
        <v>7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10"/>
      <c r="R96" s="58" t="s">
        <v>8</v>
      </c>
      <c r="S96" s="58" t="s">
        <v>9</v>
      </c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</row>
    <row r="97" ht="42.0" customHeight="1">
      <c r="A97" s="11"/>
      <c r="B97" s="12"/>
      <c r="C97" s="12"/>
      <c r="D97" s="12"/>
      <c r="E97" s="12"/>
      <c r="F97" s="60" t="s">
        <v>10</v>
      </c>
      <c r="G97" s="61" t="s">
        <v>11</v>
      </c>
      <c r="H97" s="10"/>
      <c r="I97" s="61" t="s">
        <v>12</v>
      </c>
      <c r="J97" s="10"/>
      <c r="K97" s="58" t="s">
        <v>13</v>
      </c>
      <c r="L97" s="62"/>
      <c r="M97" s="62"/>
      <c r="N97" s="62"/>
      <c r="O97" s="64" t="s">
        <v>1633</v>
      </c>
      <c r="P97" s="58" t="s">
        <v>14</v>
      </c>
      <c r="Q97" s="58" t="s">
        <v>15</v>
      </c>
      <c r="R97" s="12"/>
      <c r="S97" s="12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</row>
    <row r="98" ht="42.0" customHeight="1">
      <c r="A98" s="17"/>
      <c r="B98" s="10"/>
      <c r="C98" s="10"/>
      <c r="D98" s="10"/>
      <c r="E98" s="10"/>
      <c r="F98" s="10"/>
      <c r="G98" s="65" t="s">
        <v>16</v>
      </c>
      <c r="H98" s="63" t="s">
        <v>17</v>
      </c>
      <c r="I98" s="63" t="s">
        <v>18</v>
      </c>
      <c r="J98" s="63" t="s">
        <v>19</v>
      </c>
      <c r="K98" s="10"/>
      <c r="L98" s="63" t="s">
        <v>20</v>
      </c>
      <c r="M98" s="63" t="s">
        <v>21</v>
      </c>
      <c r="N98" s="63" t="s">
        <v>22</v>
      </c>
      <c r="O98" s="10"/>
      <c r="P98" s="10"/>
      <c r="Q98" s="10"/>
      <c r="R98" s="10"/>
      <c r="S98" s="10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</row>
    <row r="99" ht="42.0" customHeight="1">
      <c r="A99" s="92">
        <v>1.0</v>
      </c>
      <c r="B99" s="240">
        <v>46201.0</v>
      </c>
      <c r="C99" s="166" t="s">
        <v>1634</v>
      </c>
      <c r="D99" s="167">
        <v>49825.0</v>
      </c>
      <c r="E99" s="167" t="s">
        <v>248</v>
      </c>
      <c r="F99" s="103"/>
      <c r="G99" s="71"/>
      <c r="H99" s="241">
        <v>10000.0</v>
      </c>
      <c r="I99" s="241"/>
      <c r="J99" s="231"/>
      <c r="K99" s="227"/>
      <c r="L99" s="162"/>
      <c r="M99" s="168"/>
      <c r="N99" s="222"/>
      <c r="O99" s="223"/>
      <c r="P99" s="300">
        <v>10000.0</v>
      </c>
      <c r="Q99" s="79">
        <f t="shared" ref="Q99:Q108" si="5">F99+G99+H99+I99+J99+K99+L99+M99+N99+O99-P99</f>
        <v>0</v>
      </c>
      <c r="R99" s="170"/>
      <c r="S99" s="73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</row>
    <row r="100" ht="42.0" customHeight="1">
      <c r="A100" s="239">
        <v>2.0</v>
      </c>
      <c r="B100" s="240"/>
      <c r="C100" s="172"/>
      <c r="D100" s="173"/>
      <c r="E100" s="173"/>
      <c r="F100" s="103"/>
      <c r="G100" s="104"/>
      <c r="H100" s="105"/>
      <c r="I100" s="104"/>
      <c r="J100" s="103"/>
      <c r="K100" s="203"/>
      <c r="L100" s="103"/>
      <c r="M100" s="111"/>
      <c r="N100" s="103"/>
      <c r="O100" s="73"/>
      <c r="P100" s="202"/>
      <c r="Q100" s="79">
        <f t="shared" si="5"/>
        <v>0</v>
      </c>
      <c r="R100" s="99"/>
      <c r="S100" s="73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</row>
    <row r="101" ht="42.0" customHeight="1">
      <c r="A101" s="92">
        <v>3.0</v>
      </c>
      <c r="B101" s="242"/>
      <c r="C101" s="172"/>
      <c r="D101" s="205"/>
      <c r="E101" s="173"/>
      <c r="F101" s="103"/>
      <c r="G101" s="104"/>
      <c r="H101" s="162"/>
      <c r="I101" s="104"/>
      <c r="J101" s="103"/>
      <c r="K101" s="103"/>
      <c r="L101" s="103"/>
      <c r="M101" s="103"/>
      <c r="N101" s="103"/>
      <c r="O101" s="73"/>
      <c r="P101" s="202"/>
      <c r="Q101" s="79">
        <f t="shared" si="5"/>
        <v>0</v>
      </c>
      <c r="R101" s="99"/>
      <c r="S101" s="73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</row>
    <row r="102" ht="42.0" customHeight="1">
      <c r="A102" s="92">
        <v>4.0</v>
      </c>
      <c r="B102" s="243"/>
      <c r="C102" s="172"/>
      <c r="D102" s="173"/>
      <c r="E102" s="173"/>
      <c r="F102" s="103"/>
      <c r="G102" s="104"/>
      <c r="H102" s="105"/>
      <c r="I102" s="104"/>
      <c r="J102" s="103"/>
      <c r="K102" s="103"/>
      <c r="L102" s="103"/>
      <c r="M102" s="103"/>
      <c r="N102" s="103"/>
      <c r="O102" s="73"/>
      <c r="P102" s="169"/>
      <c r="Q102" s="79">
        <f t="shared" si="5"/>
        <v>0</v>
      </c>
      <c r="R102" s="99"/>
      <c r="S102" s="73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</row>
    <row r="103" ht="42.0" hidden="1" customHeight="1">
      <c r="A103" s="92">
        <v>5.0</v>
      </c>
      <c r="B103" s="244"/>
      <c r="C103" s="209"/>
      <c r="D103" s="210"/>
      <c r="E103" s="210"/>
      <c r="F103" s="120"/>
      <c r="G103" s="121"/>
      <c r="H103" s="211"/>
      <c r="I103" s="121"/>
      <c r="J103" s="120"/>
      <c r="K103" s="120"/>
      <c r="L103" s="120"/>
      <c r="M103" s="120"/>
      <c r="N103" s="120"/>
      <c r="O103" s="122"/>
      <c r="P103" s="212"/>
      <c r="Q103" s="79">
        <f t="shared" si="5"/>
        <v>0</v>
      </c>
      <c r="R103" s="99"/>
      <c r="S103" s="73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</row>
    <row r="104" ht="42.0" hidden="1" customHeight="1">
      <c r="A104" s="92">
        <v>6.0</v>
      </c>
      <c r="B104" s="244"/>
      <c r="C104" s="209"/>
      <c r="D104" s="210"/>
      <c r="E104" s="210"/>
      <c r="F104" s="120"/>
      <c r="G104" s="211"/>
      <c r="H104" s="211"/>
      <c r="I104" s="121"/>
      <c r="J104" s="120"/>
      <c r="K104" s="120"/>
      <c r="L104" s="120"/>
      <c r="M104" s="245"/>
      <c r="N104" s="120"/>
      <c r="O104" s="122"/>
      <c r="P104" s="212"/>
      <c r="Q104" s="79">
        <f t="shared" si="5"/>
        <v>0</v>
      </c>
      <c r="R104" s="99"/>
      <c r="S104" s="73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</row>
    <row r="105" ht="42.0" hidden="1" customHeight="1">
      <c r="A105" s="92">
        <v>7.0</v>
      </c>
      <c r="B105" s="124"/>
      <c r="C105" s="117"/>
      <c r="D105" s="119"/>
      <c r="E105" s="119"/>
      <c r="F105" s="120"/>
      <c r="G105" s="121"/>
      <c r="H105" s="121"/>
      <c r="I105" s="121"/>
      <c r="J105" s="120"/>
      <c r="K105" s="120"/>
      <c r="L105" s="120"/>
      <c r="M105" s="120"/>
      <c r="N105" s="120"/>
      <c r="O105" s="122"/>
      <c r="P105" s="177"/>
      <c r="Q105" s="79">
        <f t="shared" si="5"/>
        <v>0</v>
      </c>
      <c r="R105" s="99"/>
      <c r="S105" s="73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</row>
    <row r="106" ht="42.0" hidden="1" customHeight="1">
      <c r="A106" s="92">
        <v>8.0</v>
      </c>
      <c r="B106" s="124"/>
      <c r="C106" s="117"/>
      <c r="D106" s="119"/>
      <c r="E106" s="119"/>
      <c r="F106" s="120"/>
      <c r="G106" s="121"/>
      <c r="H106" s="121"/>
      <c r="I106" s="121"/>
      <c r="J106" s="120"/>
      <c r="K106" s="120"/>
      <c r="L106" s="120"/>
      <c r="M106" s="120"/>
      <c r="N106" s="120"/>
      <c r="O106" s="122"/>
      <c r="P106" s="177"/>
      <c r="Q106" s="79">
        <f t="shared" si="5"/>
        <v>0</v>
      </c>
      <c r="R106" s="99"/>
      <c r="S106" s="73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</row>
    <row r="107" ht="42.0" hidden="1" customHeight="1">
      <c r="A107" s="92">
        <v>9.0</v>
      </c>
      <c r="B107" s="124"/>
      <c r="C107" s="117"/>
      <c r="D107" s="119"/>
      <c r="E107" s="119"/>
      <c r="F107" s="120"/>
      <c r="G107" s="121"/>
      <c r="H107" s="121"/>
      <c r="I107" s="121"/>
      <c r="J107" s="120"/>
      <c r="K107" s="120"/>
      <c r="L107" s="120"/>
      <c r="M107" s="120"/>
      <c r="N107" s="120"/>
      <c r="O107" s="122"/>
      <c r="P107" s="177"/>
      <c r="Q107" s="79">
        <f t="shared" si="5"/>
        <v>0</v>
      </c>
      <c r="R107" s="99"/>
      <c r="S107" s="73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</row>
    <row r="108" ht="42.0" hidden="1" customHeight="1">
      <c r="A108" s="92">
        <v>10.0</v>
      </c>
      <c r="B108" s="124"/>
      <c r="C108" s="117"/>
      <c r="D108" s="125"/>
      <c r="E108" s="126"/>
      <c r="F108" s="120"/>
      <c r="G108" s="120"/>
      <c r="H108" s="127"/>
      <c r="I108" s="120"/>
      <c r="J108" s="120"/>
      <c r="K108" s="120"/>
      <c r="L108" s="120"/>
      <c r="M108" s="120"/>
      <c r="N108" s="120"/>
      <c r="O108" s="122"/>
      <c r="P108" s="121"/>
      <c r="Q108" s="79">
        <f t="shared" si="5"/>
        <v>0</v>
      </c>
      <c r="R108" s="99"/>
      <c r="S108" s="73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</row>
    <row r="109" ht="42.0" hidden="1" customHeight="1">
      <c r="A109" s="92"/>
      <c r="B109" s="128"/>
      <c r="C109" s="129"/>
      <c r="D109" s="130"/>
      <c r="E109" s="13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2"/>
      <c r="P109" s="120"/>
      <c r="Q109" s="79"/>
      <c r="R109" s="131"/>
      <c r="S109" s="73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</row>
    <row r="110" ht="42.0" customHeight="1">
      <c r="A110" s="86"/>
      <c r="B110" s="87"/>
      <c r="C110" s="88"/>
      <c r="D110" s="89" t="s">
        <v>66</v>
      </c>
      <c r="E110" s="62"/>
      <c r="F110" s="90">
        <f t="shared" ref="F110:P110" si="6">SUM(F99:F102)</f>
        <v>0</v>
      </c>
      <c r="G110" s="90">
        <f t="shared" si="6"/>
        <v>0</v>
      </c>
      <c r="H110" s="90">
        <f t="shared" si="6"/>
        <v>10000</v>
      </c>
      <c r="I110" s="90">
        <f t="shared" si="6"/>
        <v>0</v>
      </c>
      <c r="J110" s="90">
        <f t="shared" si="6"/>
        <v>0</v>
      </c>
      <c r="K110" s="90">
        <f t="shared" si="6"/>
        <v>0</v>
      </c>
      <c r="L110" s="90">
        <f t="shared" si="6"/>
        <v>0</v>
      </c>
      <c r="M110" s="90">
        <f t="shared" si="6"/>
        <v>0</v>
      </c>
      <c r="N110" s="90">
        <f t="shared" si="6"/>
        <v>0</v>
      </c>
      <c r="O110" s="90">
        <f t="shared" si="6"/>
        <v>0</v>
      </c>
      <c r="P110" s="90">
        <f t="shared" si="6"/>
        <v>10000</v>
      </c>
      <c r="Q110" s="91"/>
      <c r="R110" s="62"/>
      <c r="S110" s="73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</row>
    <row r="111" ht="42.0" customHeight="1">
      <c r="A111" s="55"/>
      <c r="B111" s="55"/>
      <c r="C111" s="55"/>
      <c r="D111" s="55"/>
      <c r="E111" s="132"/>
      <c r="F111" s="133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</row>
    <row r="112" ht="42.0" customHeight="1">
      <c r="A112" s="55"/>
      <c r="B112" s="55"/>
      <c r="C112" s="55"/>
      <c r="D112" s="55"/>
      <c r="E112" s="132"/>
      <c r="F112" s="133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</row>
    <row r="113" ht="51.0" customHeight="1">
      <c r="A113" s="2"/>
      <c r="B113" s="2"/>
      <c r="C113" s="2"/>
      <c r="D113" s="2"/>
      <c r="E113" s="134" t="s">
        <v>73</v>
      </c>
      <c r="F113" s="178" t="s">
        <v>139</v>
      </c>
      <c r="G113" s="2"/>
      <c r="H113" s="2"/>
      <c r="I113" s="2"/>
      <c r="J113" s="136" t="s">
        <v>75</v>
      </c>
      <c r="K113" s="136"/>
      <c r="L113" s="136"/>
      <c r="M113" s="136"/>
      <c r="N113" s="137"/>
      <c r="O113" s="137"/>
      <c r="P113" s="138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134" t="s">
        <v>76</v>
      </c>
      <c r="F114" s="178" t="s">
        <v>139</v>
      </c>
      <c r="G114" s="2"/>
      <c r="H114" s="2"/>
      <c r="I114" s="2"/>
      <c r="J114" s="139" t="s">
        <v>77</v>
      </c>
      <c r="K114" s="139"/>
      <c r="L114" s="139"/>
      <c r="M114" s="139"/>
      <c r="N114" s="139"/>
      <c r="O114" s="139"/>
      <c r="P114" s="140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134" t="s">
        <v>78</v>
      </c>
      <c r="F115" s="178" t="s">
        <v>139</v>
      </c>
      <c r="G115" s="2"/>
      <c r="H115" s="2"/>
      <c r="I115" s="2"/>
      <c r="J115" s="141"/>
      <c r="K115" s="142"/>
      <c r="L115" s="142"/>
      <c r="M115" s="142"/>
      <c r="N115" s="142"/>
      <c r="O115" s="142"/>
      <c r="P115" s="142"/>
      <c r="Q115" s="143"/>
      <c r="R115" s="31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134" t="s">
        <v>79</v>
      </c>
      <c r="F116" s="178" t="s">
        <v>139</v>
      </c>
      <c r="G116" s="2"/>
      <c r="H116" s="2"/>
      <c r="I116" s="2"/>
      <c r="J116" s="144"/>
      <c r="K116" s="144"/>
      <c r="L116" s="144"/>
      <c r="M116" s="144"/>
      <c r="N116" s="144"/>
      <c r="O116" s="144"/>
      <c r="P116" s="55"/>
      <c r="Q116" s="55"/>
      <c r="R116" s="55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134" t="s">
        <v>1635</v>
      </c>
      <c r="F117" s="178" t="s">
        <v>139</v>
      </c>
      <c r="G117" s="2"/>
      <c r="H117" s="2"/>
      <c r="I117" s="2"/>
      <c r="J117" s="144"/>
      <c r="K117" s="144"/>
      <c r="L117" s="144"/>
      <c r="M117" s="144"/>
      <c r="N117" s="144"/>
      <c r="O117" s="144"/>
      <c r="P117" s="145"/>
      <c r="Q117" s="55"/>
      <c r="R117" s="55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134" t="s">
        <v>81</v>
      </c>
      <c r="F118" s="178" t="s">
        <v>139</v>
      </c>
      <c r="G118" s="2"/>
      <c r="H118" s="2"/>
      <c r="I118" s="2"/>
      <c r="J118" s="146"/>
      <c r="K118" s="146"/>
      <c r="L118" s="146"/>
      <c r="M118" s="146"/>
      <c r="N118" s="55"/>
      <c r="O118" s="55"/>
      <c r="P118" s="145"/>
      <c r="Q118" s="55"/>
      <c r="R118" s="55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134" t="s">
        <v>82</v>
      </c>
      <c r="F119" s="178" t="s">
        <v>139</v>
      </c>
      <c r="G119" s="2"/>
      <c r="H119" s="2"/>
      <c r="I119" s="2"/>
      <c r="J119" s="55"/>
      <c r="K119" s="55"/>
      <c r="L119" s="147"/>
      <c r="M119" s="55"/>
      <c r="N119" s="55"/>
      <c r="O119" s="55"/>
      <c r="P119" s="145"/>
      <c r="Q119" s="55"/>
      <c r="R119" s="55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55"/>
      <c r="K120" s="55"/>
      <c r="L120" s="55"/>
      <c r="M120" s="55"/>
      <c r="N120" s="55"/>
      <c r="O120" s="55"/>
      <c r="P120" s="55"/>
      <c r="Q120" s="55"/>
      <c r="R120" s="55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</sheetData>
  <mergeCells count="49">
    <mergeCell ref="F97:F98"/>
    <mergeCell ref="G97:H97"/>
    <mergeCell ref="I97:J97"/>
    <mergeCell ref="K97:K98"/>
    <mergeCell ref="O97:O98"/>
    <mergeCell ref="P97:P98"/>
    <mergeCell ref="A95:S95"/>
    <mergeCell ref="A96:A98"/>
    <mergeCell ref="B96:B98"/>
    <mergeCell ref="C96:C98"/>
    <mergeCell ref="D96:D98"/>
    <mergeCell ref="E96:E98"/>
    <mergeCell ref="F96:Q96"/>
    <mergeCell ref="Q97:Q9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80:O80"/>
    <mergeCell ref="A83:A85"/>
    <mergeCell ref="B83:B85"/>
    <mergeCell ref="C83:C85"/>
    <mergeCell ref="D83:D85"/>
    <mergeCell ref="E83:E85"/>
    <mergeCell ref="K84:K85"/>
    <mergeCell ref="O84:O85"/>
    <mergeCell ref="P84:P85"/>
    <mergeCell ref="Q84:Q85"/>
    <mergeCell ref="A82:S82"/>
    <mergeCell ref="F83:Q83"/>
    <mergeCell ref="R83:R85"/>
    <mergeCell ref="S83:S85"/>
    <mergeCell ref="F84:F85"/>
    <mergeCell ref="G84:H84"/>
    <mergeCell ref="I84:J84"/>
    <mergeCell ref="R96:R98"/>
    <mergeCell ref="S96:S9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1636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46201.0</v>
      </c>
      <c r="C6" s="21" t="s">
        <v>1637</v>
      </c>
      <c r="D6" s="22">
        <v>124603.0</v>
      </c>
      <c r="E6" s="23" t="s">
        <v>1381</v>
      </c>
      <c r="F6" s="26"/>
      <c r="G6" s="26">
        <v>2990.0</v>
      </c>
      <c r="H6" s="24"/>
      <c r="I6" s="32"/>
      <c r="J6" s="26"/>
      <c r="K6" s="26"/>
      <c r="L6" s="24"/>
      <c r="M6" s="25"/>
      <c r="N6" s="24"/>
      <c r="O6" s="26"/>
      <c r="P6" s="27">
        <v>2990.0</v>
      </c>
      <c r="Q6" s="228">
        <f t="shared" ref="Q6:Q61" si="1">F6+G6+H6+I6+J6+K6+L6+M6+N6+O6+O6-P6</f>
        <v>0</v>
      </c>
      <c r="R6" s="230" t="s">
        <v>35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46202.0</v>
      </c>
      <c r="C7" s="21" t="s">
        <v>1638</v>
      </c>
      <c r="D7" s="22">
        <v>10250.0</v>
      </c>
      <c r="E7" s="23" t="s">
        <v>41</v>
      </c>
      <c r="F7" s="24"/>
      <c r="G7" s="24"/>
      <c r="H7" s="24"/>
      <c r="I7" s="32">
        <v>10000.0</v>
      </c>
      <c r="J7" s="26"/>
      <c r="K7" s="24"/>
      <c r="L7" s="24"/>
      <c r="M7" s="32"/>
      <c r="N7" s="24"/>
      <c r="O7" s="24"/>
      <c r="P7" s="27">
        <v>10000.0</v>
      </c>
      <c r="Q7" s="228">
        <f t="shared" si="1"/>
        <v>0</v>
      </c>
      <c r="R7" s="230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46202.0</v>
      </c>
      <c r="C8" s="21" t="s">
        <v>1639</v>
      </c>
      <c r="D8" s="22">
        <v>61420.0</v>
      </c>
      <c r="E8" s="23" t="s">
        <v>505</v>
      </c>
      <c r="F8" s="26"/>
      <c r="G8" s="24"/>
      <c r="H8" s="24"/>
      <c r="I8" s="32">
        <v>2600.0</v>
      </c>
      <c r="J8" s="26"/>
      <c r="K8" s="26"/>
      <c r="L8" s="24"/>
      <c r="M8" s="32"/>
      <c r="N8" s="24"/>
      <c r="O8" s="24"/>
      <c r="P8" s="27">
        <v>2600.0</v>
      </c>
      <c r="Q8" s="228">
        <f t="shared" si="1"/>
        <v>0</v>
      </c>
      <c r="R8" s="230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46202.0</v>
      </c>
      <c r="C9" s="21" t="s">
        <v>1640</v>
      </c>
      <c r="D9" s="22">
        <v>125131.0</v>
      </c>
      <c r="E9" s="23" t="s">
        <v>1596</v>
      </c>
      <c r="F9" s="26"/>
      <c r="G9" s="26"/>
      <c r="H9" s="24"/>
      <c r="I9" s="32">
        <v>3050.0</v>
      </c>
      <c r="J9" s="26"/>
      <c r="K9" s="26"/>
      <c r="L9" s="24"/>
      <c r="M9" s="25"/>
      <c r="N9" s="24"/>
      <c r="O9" s="24"/>
      <c r="P9" s="27">
        <v>3050.0</v>
      </c>
      <c r="Q9" s="228">
        <f t="shared" si="1"/>
        <v>0</v>
      </c>
      <c r="R9" s="230" t="s">
        <v>35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46202.0</v>
      </c>
      <c r="C10" s="21" t="s">
        <v>1641</v>
      </c>
      <c r="D10" s="22">
        <v>125232.0</v>
      </c>
      <c r="E10" s="23" t="s">
        <v>1642</v>
      </c>
      <c r="F10" s="24"/>
      <c r="G10" s="24"/>
      <c r="H10" s="24"/>
      <c r="I10" s="32">
        <v>300.0</v>
      </c>
      <c r="J10" s="26"/>
      <c r="K10" s="26"/>
      <c r="L10" s="24"/>
      <c r="M10" s="32"/>
      <c r="N10" s="24"/>
      <c r="O10" s="24"/>
      <c r="P10" s="27">
        <v>300.0</v>
      </c>
      <c r="Q10" s="228">
        <f t="shared" si="1"/>
        <v>0</v>
      </c>
      <c r="R10" s="230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46202.0</v>
      </c>
      <c r="C11" s="21" t="s">
        <v>1643</v>
      </c>
      <c r="D11" s="22">
        <v>53249.0</v>
      </c>
      <c r="E11" s="23" t="s">
        <v>49</v>
      </c>
      <c r="F11" s="26"/>
      <c r="G11" s="26"/>
      <c r="H11" s="24"/>
      <c r="I11" s="32"/>
      <c r="J11" s="26">
        <v>16000.0</v>
      </c>
      <c r="K11" s="26"/>
      <c r="L11" s="24"/>
      <c r="M11" s="32"/>
      <c r="N11" s="24"/>
      <c r="O11" s="24"/>
      <c r="P11" s="27">
        <v>16000.0</v>
      </c>
      <c r="Q11" s="228">
        <f t="shared" si="1"/>
        <v>0</v>
      </c>
      <c r="R11" s="230" t="s">
        <v>32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46202.0</v>
      </c>
      <c r="C12" s="21" t="s">
        <v>1644</v>
      </c>
      <c r="D12" s="22">
        <v>20541.0</v>
      </c>
      <c r="E12" s="23" t="s">
        <v>1645</v>
      </c>
      <c r="F12" s="26"/>
      <c r="G12" s="26"/>
      <c r="H12" s="24"/>
      <c r="I12" s="32">
        <v>2300.0</v>
      </c>
      <c r="J12" s="26"/>
      <c r="K12" s="26">
        <v>1200.0</v>
      </c>
      <c r="L12" s="24"/>
      <c r="M12" s="32"/>
      <c r="N12" s="24"/>
      <c r="O12" s="24"/>
      <c r="P12" s="27">
        <v>3500.0</v>
      </c>
      <c r="Q12" s="228">
        <f t="shared" si="1"/>
        <v>0</v>
      </c>
      <c r="R12" s="230" t="s">
        <v>35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46202.0</v>
      </c>
      <c r="C13" s="21" t="s">
        <v>1646</v>
      </c>
      <c r="D13" s="22">
        <v>58818.0</v>
      </c>
      <c r="E13" s="23" t="s">
        <v>470</v>
      </c>
      <c r="F13" s="26"/>
      <c r="G13" s="24"/>
      <c r="H13" s="24"/>
      <c r="I13" s="32">
        <v>2600.0</v>
      </c>
      <c r="J13" s="26"/>
      <c r="K13" s="26"/>
      <c r="L13" s="24"/>
      <c r="M13" s="32"/>
      <c r="N13" s="24"/>
      <c r="O13" s="24"/>
      <c r="P13" s="27">
        <v>2600.0</v>
      </c>
      <c r="Q13" s="228">
        <f t="shared" si="1"/>
        <v>0</v>
      </c>
      <c r="R13" s="230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46202.0</v>
      </c>
      <c r="C14" s="21" t="s">
        <v>1647</v>
      </c>
      <c r="D14" s="22">
        <v>81108.0</v>
      </c>
      <c r="E14" s="23" t="s">
        <v>168</v>
      </c>
      <c r="F14" s="26"/>
      <c r="G14" s="26"/>
      <c r="H14" s="26"/>
      <c r="I14" s="32">
        <v>15200.0</v>
      </c>
      <c r="J14" s="26"/>
      <c r="K14" s="26"/>
      <c r="L14" s="24"/>
      <c r="M14" s="32"/>
      <c r="N14" s="24"/>
      <c r="O14" s="24"/>
      <c r="P14" s="27">
        <v>15200.0</v>
      </c>
      <c r="Q14" s="228">
        <f t="shared" si="1"/>
        <v>0</v>
      </c>
      <c r="R14" s="230" t="s">
        <v>32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46202.0</v>
      </c>
      <c r="C15" s="21" t="s">
        <v>1648</v>
      </c>
      <c r="D15" s="22">
        <v>125235.0</v>
      </c>
      <c r="E15" s="23" t="s">
        <v>1649</v>
      </c>
      <c r="F15" s="26"/>
      <c r="G15" s="26"/>
      <c r="H15" s="24"/>
      <c r="I15" s="32">
        <v>350.0</v>
      </c>
      <c r="J15" s="26"/>
      <c r="K15" s="26"/>
      <c r="L15" s="24"/>
      <c r="M15" s="32"/>
      <c r="N15" s="24"/>
      <c r="O15" s="24"/>
      <c r="P15" s="27">
        <v>350.0</v>
      </c>
      <c r="Q15" s="228">
        <f t="shared" si="1"/>
        <v>0</v>
      </c>
      <c r="R15" s="230" t="s">
        <v>32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46202.0</v>
      </c>
      <c r="C16" s="21" t="s">
        <v>1650</v>
      </c>
      <c r="D16" s="22">
        <v>62006.0</v>
      </c>
      <c r="E16" s="23" t="s">
        <v>1651</v>
      </c>
      <c r="F16" s="26"/>
      <c r="G16" s="26"/>
      <c r="H16" s="24"/>
      <c r="I16" s="32">
        <v>5100.0</v>
      </c>
      <c r="J16" s="26"/>
      <c r="K16" s="26"/>
      <c r="L16" s="24"/>
      <c r="M16" s="32"/>
      <c r="N16" s="24"/>
      <c r="O16" s="24"/>
      <c r="P16" s="27">
        <v>5100.0</v>
      </c>
      <c r="Q16" s="228">
        <f t="shared" si="1"/>
        <v>0</v>
      </c>
      <c r="R16" s="230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46202.0</v>
      </c>
      <c r="C17" s="21" t="s">
        <v>1652</v>
      </c>
      <c r="D17" s="22">
        <v>56054.0</v>
      </c>
      <c r="E17" s="23" t="s">
        <v>1653</v>
      </c>
      <c r="F17" s="26"/>
      <c r="G17" s="24"/>
      <c r="H17" s="24"/>
      <c r="I17" s="32"/>
      <c r="J17" s="26"/>
      <c r="K17" s="26">
        <v>292500.0</v>
      </c>
      <c r="L17" s="24"/>
      <c r="M17" s="32"/>
      <c r="N17" s="24"/>
      <c r="O17" s="24"/>
      <c r="P17" s="27">
        <v>292500.0</v>
      </c>
      <c r="Q17" s="228">
        <f t="shared" si="1"/>
        <v>0</v>
      </c>
      <c r="R17" s="230" t="s">
        <v>35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46202.0</v>
      </c>
      <c r="C18" s="21" t="s">
        <v>1654</v>
      </c>
      <c r="D18" s="22">
        <v>125018.0</v>
      </c>
      <c r="E18" s="23" t="s">
        <v>1543</v>
      </c>
      <c r="F18" s="26"/>
      <c r="G18" s="26"/>
      <c r="H18" s="24"/>
      <c r="I18" s="32"/>
      <c r="J18" s="26"/>
      <c r="K18" s="26"/>
      <c r="L18" s="24"/>
      <c r="M18" s="32">
        <v>320.0</v>
      </c>
      <c r="N18" s="24"/>
      <c r="O18" s="24"/>
      <c r="P18" s="27">
        <v>320.0</v>
      </c>
      <c r="Q18" s="228">
        <f t="shared" si="1"/>
        <v>0</v>
      </c>
      <c r="R18" s="230" t="s">
        <v>32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46202.0</v>
      </c>
      <c r="C19" s="21" t="s">
        <v>1655</v>
      </c>
      <c r="D19" s="22">
        <v>125245.0</v>
      </c>
      <c r="E19" s="23" t="s">
        <v>1656</v>
      </c>
      <c r="F19" s="26"/>
      <c r="G19" s="26"/>
      <c r="H19" s="24"/>
      <c r="I19" s="32">
        <v>1800.0</v>
      </c>
      <c r="J19" s="26"/>
      <c r="K19" s="26"/>
      <c r="L19" s="24"/>
      <c r="M19" s="32"/>
      <c r="N19" s="24"/>
      <c r="O19" s="24"/>
      <c r="P19" s="27">
        <v>1800.0</v>
      </c>
      <c r="Q19" s="228">
        <f t="shared" si="1"/>
        <v>0</v>
      </c>
      <c r="R19" s="230" t="s">
        <v>32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46202.0</v>
      </c>
      <c r="C20" s="21" t="s">
        <v>1657</v>
      </c>
      <c r="D20" s="22">
        <v>59377.0</v>
      </c>
      <c r="E20" s="23" t="s">
        <v>1658</v>
      </c>
      <c r="F20" s="26"/>
      <c r="G20" s="26"/>
      <c r="H20" s="26"/>
      <c r="I20" s="32">
        <v>3050.0</v>
      </c>
      <c r="J20" s="26"/>
      <c r="K20" s="26"/>
      <c r="L20" s="24"/>
      <c r="M20" s="32"/>
      <c r="N20" s="24"/>
      <c r="O20" s="24"/>
      <c r="P20" s="27">
        <v>3050.0</v>
      </c>
      <c r="Q20" s="228">
        <f t="shared" si="1"/>
        <v>0</v>
      </c>
      <c r="R20" s="230" t="s">
        <v>32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46202.0</v>
      </c>
      <c r="C21" s="21" t="s">
        <v>1659</v>
      </c>
      <c r="D21" s="22">
        <v>30894.0</v>
      </c>
      <c r="E21" s="23" t="s">
        <v>1660</v>
      </c>
      <c r="F21" s="26"/>
      <c r="G21" s="26"/>
      <c r="H21" s="26"/>
      <c r="I21" s="32">
        <v>4600.0</v>
      </c>
      <c r="J21" s="26"/>
      <c r="K21" s="26"/>
      <c r="L21" s="24"/>
      <c r="M21" s="32"/>
      <c r="N21" s="24"/>
      <c r="O21" s="24"/>
      <c r="P21" s="27">
        <v>4600.0</v>
      </c>
      <c r="Q21" s="228">
        <f t="shared" si="1"/>
        <v>0</v>
      </c>
      <c r="R21" s="230" t="s">
        <v>32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46201.0</v>
      </c>
      <c r="C22" s="21" t="s">
        <v>1661</v>
      </c>
      <c r="D22" s="22">
        <v>125177.0</v>
      </c>
      <c r="E22" s="23" t="s">
        <v>1662</v>
      </c>
      <c r="F22" s="26"/>
      <c r="G22" s="26"/>
      <c r="H22" s="26"/>
      <c r="I22" s="32"/>
      <c r="J22" s="26"/>
      <c r="K22" s="26"/>
      <c r="L22" s="24"/>
      <c r="M22" s="32">
        <v>350.0</v>
      </c>
      <c r="N22" s="24"/>
      <c r="O22" s="24"/>
      <c r="P22" s="27">
        <v>350.0</v>
      </c>
      <c r="Q22" s="228">
        <f t="shared" si="1"/>
        <v>0</v>
      </c>
      <c r="R22" s="23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46202.0</v>
      </c>
      <c r="C23" s="21" t="s">
        <v>1663</v>
      </c>
      <c r="D23" s="22">
        <v>47787.0</v>
      </c>
      <c r="E23" s="23" t="s">
        <v>59</v>
      </c>
      <c r="F23" s="26"/>
      <c r="G23" s="26"/>
      <c r="H23" s="26">
        <v>10000.0</v>
      </c>
      <c r="I23" s="32"/>
      <c r="J23" s="26"/>
      <c r="K23" s="26"/>
      <c r="L23" s="24"/>
      <c r="M23" s="32"/>
      <c r="N23" s="24"/>
      <c r="O23" s="24"/>
      <c r="P23" s="27">
        <v>10000.0</v>
      </c>
      <c r="Q23" s="228">
        <f t="shared" si="1"/>
        <v>0</v>
      </c>
      <c r="R23" s="230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46202.0</v>
      </c>
      <c r="C24" s="21" t="s">
        <v>1664</v>
      </c>
      <c r="D24" s="22">
        <v>51660.0</v>
      </c>
      <c r="E24" s="23" t="s">
        <v>1665</v>
      </c>
      <c r="F24" s="26"/>
      <c r="G24" s="26"/>
      <c r="H24" s="26"/>
      <c r="I24" s="32"/>
      <c r="J24" s="26"/>
      <c r="K24" s="26">
        <v>4500.0</v>
      </c>
      <c r="L24" s="24"/>
      <c r="M24" s="32"/>
      <c r="N24" s="24"/>
      <c r="O24" s="24"/>
      <c r="P24" s="27">
        <v>4500.0</v>
      </c>
      <c r="Q24" s="228">
        <f t="shared" si="1"/>
        <v>0</v>
      </c>
      <c r="R24" s="230"/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46202.0</v>
      </c>
      <c r="C25" s="21" t="s">
        <v>1666</v>
      </c>
      <c r="D25" s="22">
        <v>21818.0</v>
      </c>
      <c r="E25" s="23" t="s">
        <v>25</v>
      </c>
      <c r="F25" s="26"/>
      <c r="G25" s="26"/>
      <c r="H25" s="26"/>
      <c r="I25" s="32"/>
      <c r="J25" s="26"/>
      <c r="K25" s="26">
        <v>900.0</v>
      </c>
      <c r="L25" s="24"/>
      <c r="M25" s="32"/>
      <c r="N25" s="24"/>
      <c r="O25" s="24"/>
      <c r="P25" s="27">
        <v>900.0</v>
      </c>
      <c r="Q25" s="228">
        <f t="shared" si="1"/>
        <v>0</v>
      </c>
      <c r="R25" s="2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/>
      <c r="C26" s="21"/>
      <c r="D26" s="22"/>
      <c r="E26" s="23"/>
      <c r="F26" s="26"/>
      <c r="G26" s="26"/>
      <c r="H26" s="26"/>
      <c r="I26" s="32"/>
      <c r="J26" s="26"/>
      <c r="K26" s="26"/>
      <c r="L26" s="24"/>
      <c r="M26" s="32"/>
      <c r="N26" s="24"/>
      <c r="O26" s="24"/>
      <c r="P26" s="27"/>
      <c r="Q26" s="228">
        <f t="shared" si="1"/>
        <v>0</v>
      </c>
      <c r="R26" s="2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/>
      <c r="C27" s="21"/>
      <c r="D27" s="22"/>
      <c r="E27" s="23"/>
      <c r="F27" s="26"/>
      <c r="G27" s="26"/>
      <c r="H27" s="26"/>
      <c r="I27" s="32"/>
      <c r="J27" s="26"/>
      <c r="K27" s="26"/>
      <c r="L27" s="24"/>
      <c r="M27" s="32"/>
      <c r="N27" s="24"/>
      <c r="O27" s="24"/>
      <c r="P27" s="27"/>
      <c r="Q27" s="2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hidden="1" customHeight="1">
      <c r="A28" s="19">
        <v>23.0</v>
      </c>
      <c r="B28" s="20"/>
      <c r="C28" s="21"/>
      <c r="D28" s="22"/>
      <c r="E28" s="23"/>
      <c r="F28" s="26"/>
      <c r="G28" s="26"/>
      <c r="H28" s="26"/>
      <c r="I28" s="32"/>
      <c r="J28" s="26"/>
      <c r="K28" s="24"/>
      <c r="L28" s="24"/>
      <c r="M28" s="32"/>
      <c r="N28" s="24"/>
      <c r="O28" s="24"/>
      <c r="P28" s="27"/>
      <c r="Q28" s="2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hidden="1" customHeight="1">
      <c r="A29" s="19">
        <v>24.0</v>
      </c>
      <c r="B29" s="20"/>
      <c r="C29" s="21"/>
      <c r="D29" s="22"/>
      <c r="E29" s="23"/>
      <c r="F29" s="24"/>
      <c r="G29" s="26"/>
      <c r="H29" s="26"/>
      <c r="I29" s="32"/>
      <c r="J29" s="24"/>
      <c r="K29" s="26"/>
      <c r="L29" s="24"/>
      <c r="M29" s="32"/>
      <c r="N29" s="24"/>
      <c r="O29" s="24"/>
      <c r="P29" s="27"/>
      <c r="Q29" s="2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hidden="1" customHeight="1">
      <c r="A30" s="19">
        <v>25.0</v>
      </c>
      <c r="B30" s="20"/>
      <c r="C30" s="21"/>
      <c r="D30" s="22"/>
      <c r="E30" s="23"/>
      <c r="F30" s="26"/>
      <c r="G30" s="26"/>
      <c r="H30" s="26"/>
      <c r="I30" s="32"/>
      <c r="J30" s="26"/>
      <c r="K30" s="26"/>
      <c r="L30" s="24"/>
      <c r="M30" s="32"/>
      <c r="N30" s="24"/>
      <c r="O30" s="24"/>
      <c r="P30" s="27"/>
      <c r="Q30" s="2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hidden="1" customHeight="1">
      <c r="A31" s="19">
        <v>26.0</v>
      </c>
      <c r="B31" s="20"/>
      <c r="C31" s="21"/>
      <c r="D31" s="22"/>
      <c r="E31" s="23"/>
      <c r="F31" s="26"/>
      <c r="G31" s="24"/>
      <c r="H31" s="26"/>
      <c r="I31" s="32"/>
      <c r="J31" s="24"/>
      <c r="K31" s="24"/>
      <c r="L31" s="24"/>
      <c r="M31" s="32"/>
      <c r="N31" s="24"/>
      <c r="O31" s="26"/>
      <c r="P31" s="27"/>
      <c r="Q31" s="2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hidden="1" customHeight="1">
      <c r="A32" s="19">
        <v>27.0</v>
      </c>
      <c r="B32" s="287"/>
      <c r="C32" s="21"/>
      <c r="D32" s="22"/>
      <c r="E32" s="23"/>
      <c r="F32" s="26"/>
      <c r="G32" s="26"/>
      <c r="H32" s="26"/>
      <c r="I32" s="32"/>
      <c r="J32" s="26"/>
      <c r="K32" s="24"/>
      <c r="L32" s="24"/>
      <c r="M32" s="32"/>
      <c r="N32" s="24"/>
      <c r="O32" s="24"/>
      <c r="P32" s="27"/>
      <c r="Q32" s="228">
        <f t="shared" si="1"/>
        <v>0</v>
      </c>
      <c r="R32" s="27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hidden="1" customHeight="1">
      <c r="A33" s="19">
        <v>28.0</v>
      </c>
      <c r="B33" s="20"/>
      <c r="C33" s="21"/>
      <c r="D33" s="22"/>
      <c r="E33" s="23"/>
      <c r="F33" s="26"/>
      <c r="G33" s="26"/>
      <c r="H33" s="26"/>
      <c r="I33" s="32"/>
      <c r="J33" s="26"/>
      <c r="K33" s="26"/>
      <c r="L33" s="24"/>
      <c r="M33" s="32"/>
      <c r="N33" s="24"/>
      <c r="O33" s="24"/>
      <c r="P33" s="27"/>
      <c r="Q33" s="228">
        <f t="shared" si="1"/>
        <v>0</v>
      </c>
      <c r="R33" s="27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hidden="1" customHeight="1">
      <c r="A34" s="19">
        <v>29.0</v>
      </c>
      <c r="B34" s="20"/>
      <c r="C34" s="21"/>
      <c r="D34" s="22"/>
      <c r="E34" s="23"/>
      <c r="F34" s="26"/>
      <c r="G34" s="24"/>
      <c r="H34" s="26"/>
      <c r="I34" s="32"/>
      <c r="J34" s="24"/>
      <c r="K34" s="26"/>
      <c r="L34" s="24"/>
      <c r="M34" s="32"/>
      <c r="N34" s="24"/>
      <c r="O34" s="24"/>
      <c r="P34" s="27"/>
      <c r="Q34" s="228">
        <f t="shared" si="1"/>
        <v>0</v>
      </c>
      <c r="R34" s="27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hidden="1" customHeight="1">
      <c r="A35" s="19">
        <v>30.0</v>
      </c>
      <c r="B35" s="20"/>
      <c r="C35" s="21"/>
      <c r="D35" s="22"/>
      <c r="E35" s="23"/>
      <c r="F35" s="26"/>
      <c r="G35" s="26"/>
      <c r="H35" s="26"/>
      <c r="I35" s="25"/>
      <c r="J35" s="24"/>
      <c r="K35" s="24"/>
      <c r="L35" s="24"/>
      <c r="M35" s="32"/>
      <c r="N35" s="24"/>
      <c r="O35" s="24"/>
      <c r="P35" s="27"/>
      <c r="Q35" s="228">
        <f t="shared" si="1"/>
        <v>0</v>
      </c>
      <c r="R35" s="27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hidden="1" customHeight="1">
      <c r="A36" s="19">
        <v>31.0</v>
      </c>
      <c r="B36" s="20"/>
      <c r="C36" s="21"/>
      <c r="D36" s="22"/>
      <c r="E36" s="23"/>
      <c r="F36" s="26"/>
      <c r="G36" s="26"/>
      <c r="H36" s="26"/>
      <c r="I36" s="25"/>
      <c r="J36" s="24"/>
      <c r="K36" s="24"/>
      <c r="L36" s="24"/>
      <c r="M36" s="32"/>
      <c r="N36" s="24"/>
      <c r="O36" s="24"/>
      <c r="P36" s="27"/>
      <c r="Q36" s="228">
        <f t="shared" si="1"/>
        <v>0</v>
      </c>
      <c r="R36" s="27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hidden="1" customHeight="1">
      <c r="A37" s="19">
        <v>32.0</v>
      </c>
      <c r="B37" s="20"/>
      <c r="C37" s="21"/>
      <c r="D37" s="22"/>
      <c r="E37" s="23"/>
      <c r="F37" s="26"/>
      <c r="G37" s="24"/>
      <c r="H37" s="26"/>
      <c r="I37" s="32"/>
      <c r="J37" s="24"/>
      <c r="K37" s="24"/>
      <c r="L37" s="24"/>
      <c r="M37" s="32"/>
      <c r="N37" s="24"/>
      <c r="O37" s="24"/>
      <c r="P37" s="27"/>
      <c r="Q37" s="228">
        <f t="shared" si="1"/>
        <v>0</v>
      </c>
      <c r="R37" s="27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hidden="1" customHeight="1">
      <c r="A38" s="19">
        <v>33.0</v>
      </c>
      <c r="B38" s="20"/>
      <c r="C38" s="21"/>
      <c r="D38" s="22"/>
      <c r="E38" s="23"/>
      <c r="F38" s="26"/>
      <c r="G38" s="24"/>
      <c r="H38" s="26"/>
      <c r="I38" s="32"/>
      <c r="J38" s="24"/>
      <c r="K38" s="26"/>
      <c r="L38" s="24"/>
      <c r="M38" s="32"/>
      <c r="N38" s="24"/>
      <c r="O38" s="24"/>
      <c r="P38" s="27"/>
      <c r="Q38" s="228">
        <f t="shared" si="1"/>
        <v>0</v>
      </c>
      <c r="R38" s="27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hidden="1" customHeight="1">
      <c r="A39" s="19">
        <v>34.0</v>
      </c>
      <c r="B39" s="287"/>
      <c r="C39" s="21"/>
      <c r="D39" s="22"/>
      <c r="E39" s="23"/>
      <c r="F39" s="26"/>
      <c r="G39" s="24"/>
      <c r="H39" s="26"/>
      <c r="I39" s="32"/>
      <c r="J39" s="24"/>
      <c r="K39" s="26"/>
      <c r="L39" s="24"/>
      <c r="M39" s="25"/>
      <c r="N39" s="24"/>
      <c r="O39" s="24"/>
      <c r="P39" s="27"/>
      <c r="Q39" s="228">
        <f t="shared" si="1"/>
        <v>0</v>
      </c>
      <c r="R39" s="27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hidden="1" customHeight="1">
      <c r="A40" s="19">
        <v>35.0</v>
      </c>
      <c r="B40" s="20"/>
      <c r="C40" s="21"/>
      <c r="D40" s="22"/>
      <c r="E40" s="23"/>
      <c r="F40" s="26"/>
      <c r="G40" s="24"/>
      <c r="H40" s="24"/>
      <c r="I40" s="32"/>
      <c r="J40" s="24"/>
      <c r="K40" s="26"/>
      <c r="L40" s="24"/>
      <c r="M40" s="32"/>
      <c r="N40" s="24"/>
      <c r="O40" s="24"/>
      <c r="P40" s="27"/>
      <c r="Q40" s="228">
        <f t="shared" si="1"/>
        <v>0</v>
      </c>
      <c r="R40" s="27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hidden="1" customHeight="1">
      <c r="A41" s="19">
        <v>36.0</v>
      </c>
      <c r="B41" s="20"/>
      <c r="C41" s="21"/>
      <c r="D41" s="22"/>
      <c r="E41" s="23"/>
      <c r="F41" s="26"/>
      <c r="G41" s="26"/>
      <c r="H41" s="26"/>
      <c r="I41" s="32"/>
      <c r="J41" s="24"/>
      <c r="K41" s="24"/>
      <c r="L41" s="24"/>
      <c r="M41" s="25"/>
      <c r="N41" s="24"/>
      <c r="O41" s="24"/>
      <c r="P41" s="27"/>
      <c r="Q41" s="228">
        <f t="shared" si="1"/>
        <v>0</v>
      </c>
      <c r="R41" s="27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hidden="1" customHeight="1">
      <c r="A42" s="19">
        <v>37.0</v>
      </c>
      <c r="B42" s="20"/>
      <c r="C42" s="21"/>
      <c r="D42" s="22"/>
      <c r="E42" s="23"/>
      <c r="F42" s="26"/>
      <c r="G42" s="24"/>
      <c r="H42" s="24"/>
      <c r="I42" s="32"/>
      <c r="J42" s="24"/>
      <c r="K42" s="26"/>
      <c r="L42" s="24"/>
      <c r="M42" s="25"/>
      <c r="N42" s="24"/>
      <c r="O42" s="24"/>
      <c r="P42" s="27"/>
      <c r="Q42" s="228">
        <f t="shared" si="1"/>
        <v>0</v>
      </c>
      <c r="R42" s="27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hidden="1" customHeight="1">
      <c r="A43" s="19">
        <v>38.0</v>
      </c>
      <c r="B43" s="20"/>
      <c r="C43" s="21"/>
      <c r="D43" s="22"/>
      <c r="E43" s="23"/>
      <c r="F43" s="26"/>
      <c r="G43" s="24"/>
      <c r="H43" s="24"/>
      <c r="I43" s="32"/>
      <c r="J43" s="24"/>
      <c r="K43" s="24"/>
      <c r="L43" s="24"/>
      <c r="M43" s="32"/>
      <c r="N43" s="24"/>
      <c r="O43" s="24"/>
      <c r="P43" s="27"/>
      <c r="Q43" s="228">
        <f t="shared" si="1"/>
        <v>0</v>
      </c>
      <c r="R43" s="27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hidden="1" customHeight="1">
      <c r="A44" s="19">
        <v>39.0</v>
      </c>
      <c r="B44" s="20"/>
      <c r="C44" s="21"/>
      <c r="D44" s="22"/>
      <c r="E44" s="23"/>
      <c r="F44" s="26"/>
      <c r="G44" s="24"/>
      <c r="H44" s="24"/>
      <c r="I44" s="32"/>
      <c r="J44" s="24"/>
      <c r="K44" s="24"/>
      <c r="L44" s="24"/>
      <c r="M44" s="25"/>
      <c r="N44" s="24"/>
      <c r="O44" s="24"/>
      <c r="P44" s="27"/>
      <c r="Q44" s="228">
        <f t="shared" si="1"/>
        <v>0</v>
      </c>
      <c r="R44" s="27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hidden="1" customHeight="1">
      <c r="A45" s="19">
        <v>40.0</v>
      </c>
      <c r="B45" s="20"/>
      <c r="C45" s="21"/>
      <c r="D45" s="22"/>
      <c r="E45" s="23"/>
      <c r="F45" s="26"/>
      <c r="G45" s="24"/>
      <c r="H45" s="24"/>
      <c r="I45" s="25"/>
      <c r="J45" s="24"/>
      <c r="K45" s="24"/>
      <c r="L45" s="24"/>
      <c r="M45" s="32"/>
      <c r="N45" s="24"/>
      <c r="O45" s="24"/>
      <c r="P45" s="27"/>
      <c r="Q45" s="228">
        <f t="shared" si="1"/>
        <v>0</v>
      </c>
      <c r="R45" s="27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hidden="1" customHeight="1">
      <c r="A46" s="19">
        <v>41.0</v>
      </c>
      <c r="B46" s="20"/>
      <c r="C46" s="21"/>
      <c r="D46" s="22"/>
      <c r="E46" s="23"/>
      <c r="F46" s="26"/>
      <c r="G46" s="24"/>
      <c r="H46" s="24"/>
      <c r="I46" s="25"/>
      <c r="J46" s="24"/>
      <c r="K46" s="24"/>
      <c r="L46" s="24"/>
      <c r="M46" s="32"/>
      <c r="N46" s="24"/>
      <c r="O46" s="24"/>
      <c r="P46" s="27"/>
      <c r="Q46" s="228">
        <f t="shared" si="1"/>
        <v>0</v>
      </c>
      <c r="R46" s="27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hidden="1" customHeight="1">
      <c r="A47" s="19">
        <v>42.0</v>
      </c>
      <c r="B47" s="20"/>
      <c r="C47" s="21"/>
      <c r="D47" s="22"/>
      <c r="E47" s="23"/>
      <c r="F47" s="26"/>
      <c r="G47" s="24"/>
      <c r="H47" s="24"/>
      <c r="I47" s="25"/>
      <c r="J47" s="24"/>
      <c r="K47" s="24"/>
      <c r="L47" s="24"/>
      <c r="M47" s="32"/>
      <c r="N47" s="24"/>
      <c r="O47" s="24"/>
      <c r="P47" s="27"/>
      <c r="Q47" s="228">
        <f t="shared" si="1"/>
        <v>0</v>
      </c>
      <c r="R47" s="27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hidden="1" customHeight="1">
      <c r="A48" s="19">
        <v>43.0</v>
      </c>
      <c r="B48" s="20"/>
      <c r="C48" s="21"/>
      <c r="D48" s="22"/>
      <c r="E48" s="23"/>
      <c r="F48" s="26"/>
      <c r="G48" s="24"/>
      <c r="H48" s="24"/>
      <c r="I48" s="25"/>
      <c r="J48" s="24"/>
      <c r="K48" s="24"/>
      <c r="L48" s="24"/>
      <c r="M48" s="32"/>
      <c r="N48" s="24"/>
      <c r="O48" s="24"/>
      <c r="P48" s="27"/>
      <c r="Q48" s="228">
        <f t="shared" si="1"/>
        <v>0</v>
      </c>
      <c r="R48" s="27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hidden="1" customHeight="1">
      <c r="A49" s="19">
        <v>44.0</v>
      </c>
      <c r="B49" s="20"/>
      <c r="C49" s="21"/>
      <c r="D49" s="22"/>
      <c r="E49" s="23"/>
      <c r="F49" s="26"/>
      <c r="G49" s="24"/>
      <c r="H49" s="26"/>
      <c r="I49" s="25"/>
      <c r="J49" s="24"/>
      <c r="K49" s="24"/>
      <c r="L49" s="24"/>
      <c r="M49" s="25"/>
      <c r="N49" s="24"/>
      <c r="O49" s="24"/>
      <c r="P49" s="27"/>
      <c r="Q49" s="228">
        <f t="shared" si="1"/>
        <v>0</v>
      </c>
      <c r="R49" s="27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hidden="1" customHeight="1">
      <c r="A50" s="19">
        <v>45.0</v>
      </c>
      <c r="B50" s="20"/>
      <c r="C50" s="21"/>
      <c r="D50" s="22"/>
      <c r="E50" s="23"/>
      <c r="F50" s="26"/>
      <c r="G50" s="24"/>
      <c r="H50" s="24"/>
      <c r="I50" s="25"/>
      <c r="J50" s="24"/>
      <c r="K50" s="26"/>
      <c r="L50" s="24"/>
      <c r="M50" s="25"/>
      <c r="N50" s="24"/>
      <c r="O50" s="24"/>
      <c r="P50" s="27"/>
      <c r="Q50" s="228">
        <f t="shared" si="1"/>
        <v>0</v>
      </c>
      <c r="R50" s="27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hidden="1" customHeight="1">
      <c r="A51" s="19">
        <v>46.0</v>
      </c>
      <c r="B51" s="20"/>
      <c r="C51" s="21"/>
      <c r="D51" s="22"/>
      <c r="E51" s="23"/>
      <c r="F51" s="26"/>
      <c r="G51" s="24"/>
      <c r="H51" s="26"/>
      <c r="I51" s="25"/>
      <c r="J51" s="24"/>
      <c r="K51" s="24"/>
      <c r="L51" s="24"/>
      <c r="M51" s="25"/>
      <c r="N51" s="24"/>
      <c r="O51" s="24"/>
      <c r="P51" s="27"/>
      <c r="Q51" s="228">
        <f t="shared" si="1"/>
        <v>0</v>
      </c>
      <c r="R51" s="27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hidden="1" customHeight="1">
      <c r="A52" s="19">
        <v>47.0</v>
      </c>
      <c r="B52" s="20"/>
      <c r="C52" s="21"/>
      <c r="D52" s="22"/>
      <c r="E52" s="23"/>
      <c r="F52" s="26"/>
      <c r="G52" s="24"/>
      <c r="H52" s="24"/>
      <c r="I52" s="25"/>
      <c r="J52" s="24"/>
      <c r="K52" s="24"/>
      <c r="L52" s="24"/>
      <c r="M52" s="32"/>
      <c r="N52" s="24"/>
      <c r="O52" s="24"/>
      <c r="P52" s="27"/>
      <c r="Q52" s="228">
        <f t="shared" si="1"/>
        <v>0</v>
      </c>
      <c r="R52" s="27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hidden="1" customHeight="1">
      <c r="A53" s="19">
        <v>48.0</v>
      </c>
      <c r="B53" s="20"/>
      <c r="C53" s="21"/>
      <c r="D53" s="22"/>
      <c r="E53" s="23"/>
      <c r="F53" s="26"/>
      <c r="G53" s="24"/>
      <c r="H53" s="24"/>
      <c r="I53" s="32"/>
      <c r="J53" s="24"/>
      <c r="K53" s="24"/>
      <c r="L53" s="24"/>
      <c r="M53" s="25"/>
      <c r="N53" s="24"/>
      <c r="O53" s="24"/>
      <c r="P53" s="27"/>
      <c r="Q53" s="228">
        <f t="shared" si="1"/>
        <v>0</v>
      </c>
      <c r="R53" s="27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hidden="1" customHeight="1">
      <c r="A54" s="19">
        <v>49.0</v>
      </c>
      <c r="B54" s="20"/>
      <c r="C54" s="21"/>
      <c r="D54" s="22"/>
      <c r="E54" s="23"/>
      <c r="F54" s="26"/>
      <c r="G54" s="24"/>
      <c r="H54" s="24"/>
      <c r="I54" s="25"/>
      <c r="J54" s="24"/>
      <c r="K54" s="24"/>
      <c r="L54" s="24"/>
      <c r="M54" s="32"/>
      <c r="N54" s="24"/>
      <c r="O54" s="24"/>
      <c r="P54" s="27"/>
      <c r="Q54" s="228">
        <f t="shared" si="1"/>
        <v>0</v>
      </c>
      <c r="R54" s="27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24"/>
      <c r="I55" s="32"/>
      <c r="J55" s="24"/>
      <c r="K55" s="24"/>
      <c r="L55" s="24"/>
      <c r="M55" s="32"/>
      <c r="N55" s="24"/>
      <c r="O55" s="24"/>
      <c r="P55" s="27"/>
      <c r="Q55" s="228">
        <f t="shared" si="1"/>
        <v>0</v>
      </c>
      <c r="R55" s="27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32"/>
      <c r="N56" s="24"/>
      <c r="O56" s="24"/>
      <c r="P56" s="27"/>
      <c r="Q56" s="228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hidden="1" customHeight="1">
      <c r="A57" s="19">
        <v>52.0</v>
      </c>
      <c r="B57" s="20"/>
      <c r="C57" s="21"/>
      <c r="D57" s="22"/>
      <c r="E57" s="23"/>
      <c r="F57" s="24"/>
      <c r="G57" s="24"/>
      <c r="H57" s="24"/>
      <c r="I57" s="25"/>
      <c r="J57" s="24"/>
      <c r="K57" s="26"/>
      <c r="L57" s="24"/>
      <c r="M57" s="32"/>
      <c r="N57" s="24"/>
      <c r="O57" s="24"/>
      <c r="P57" s="27"/>
      <c r="Q57" s="228">
        <f t="shared" si="1"/>
        <v>0</v>
      </c>
      <c r="R57" s="27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hidden="1" customHeight="1">
      <c r="A58" s="19">
        <v>53.0</v>
      </c>
      <c r="B58" s="20"/>
      <c r="C58" s="21"/>
      <c r="D58" s="22"/>
      <c r="E58" s="23"/>
      <c r="F58" s="24"/>
      <c r="G58" s="24"/>
      <c r="H58" s="24"/>
      <c r="I58" s="25"/>
      <c r="J58" s="24"/>
      <c r="K58" s="26"/>
      <c r="L58" s="24"/>
      <c r="M58" s="32"/>
      <c r="N58" s="24"/>
      <c r="O58" s="24"/>
      <c r="P58" s="27"/>
      <c r="Q58" s="2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39.0" hidden="1" customHeight="1">
      <c r="A59" s="19">
        <v>54.0</v>
      </c>
      <c r="B59" s="20"/>
      <c r="C59" s="21"/>
      <c r="D59" s="22"/>
      <c r="E59" s="23"/>
      <c r="F59" s="24"/>
      <c r="G59" s="24"/>
      <c r="H59" s="26"/>
      <c r="I59" s="25"/>
      <c r="J59" s="24"/>
      <c r="K59" s="32"/>
      <c r="L59" s="24"/>
      <c r="M59" s="25"/>
      <c r="N59" s="24"/>
      <c r="O59" s="24"/>
      <c r="P59" s="27"/>
      <c r="Q59" s="2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39.0" hidden="1" customHeight="1">
      <c r="A60" s="19">
        <v>55.0</v>
      </c>
      <c r="B60" s="20"/>
      <c r="C60" s="21"/>
      <c r="D60" s="22"/>
      <c r="E60" s="23"/>
      <c r="F60" s="24"/>
      <c r="G60" s="24"/>
      <c r="H60" s="24"/>
      <c r="I60" s="25"/>
      <c r="J60" s="24"/>
      <c r="K60" s="32"/>
      <c r="L60" s="24"/>
      <c r="M60" s="25"/>
      <c r="N60" s="24"/>
      <c r="O60" s="24"/>
      <c r="P60" s="27"/>
      <c r="Q60" s="2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39.0" hidden="1" customHeight="1">
      <c r="A61" s="19">
        <v>56.0</v>
      </c>
      <c r="B61" s="20"/>
      <c r="C61" s="21"/>
      <c r="D61" s="22"/>
      <c r="E61" s="23"/>
      <c r="F61" s="24"/>
      <c r="G61" s="24"/>
      <c r="H61" s="26"/>
      <c r="I61" s="25"/>
      <c r="J61" s="24"/>
      <c r="K61" s="25"/>
      <c r="L61" s="24"/>
      <c r="M61" s="25"/>
      <c r="N61" s="24"/>
      <c r="O61" s="24"/>
      <c r="P61" s="27"/>
      <c r="Q61" s="228">
        <f t="shared" si="1"/>
        <v>0</v>
      </c>
      <c r="R61" s="30"/>
      <c r="S61" s="30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</row>
    <row r="62" ht="39.0" hidden="1" customHeight="1">
      <c r="A62" s="19">
        <v>57.0</v>
      </c>
      <c r="B62" s="36"/>
      <c r="C62" s="37"/>
      <c r="D62" s="38"/>
      <c r="E62" s="39"/>
      <c r="F62" s="24"/>
      <c r="G62" s="24"/>
      <c r="H62" s="24"/>
      <c r="I62" s="25"/>
      <c r="J62" s="24"/>
      <c r="K62" s="25"/>
      <c r="L62" s="24"/>
      <c r="M62" s="25"/>
      <c r="N62" s="24"/>
      <c r="O62" s="24"/>
      <c r="P62" s="27"/>
      <c r="Q62" s="28"/>
      <c r="R62" s="30"/>
      <c r="S62" s="30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3" ht="39.0" hidden="1" customHeight="1">
      <c r="A63" s="19">
        <v>58.0</v>
      </c>
      <c r="B63" s="36"/>
      <c r="C63" s="37"/>
      <c r="D63" s="38"/>
      <c r="E63" s="39"/>
      <c r="F63" s="24"/>
      <c r="G63" s="24"/>
      <c r="H63" s="24"/>
      <c r="I63" s="25"/>
      <c r="J63" s="24"/>
      <c r="K63" s="25"/>
      <c r="L63" s="24"/>
      <c r="M63" s="25"/>
      <c r="N63" s="24"/>
      <c r="O63" s="24"/>
      <c r="P63" s="27"/>
      <c r="Q63" s="28"/>
      <c r="R63" s="30"/>
      <c r="S63" s="30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</row>
    <row r="64" ht="39.0" hidden="1" customHeight="1">
      <c r="A64" s="19">
        <v>59.0</v>
      </c>
      <c r="B64" s="36"/>
      <c r="C64" s="37"/>
      <c r="D64" s="38"/>
      <c r="E64" s="39"/>
      <c r="F64" s="24"/>
      <c r="G64" s="24"/>
      <c r="H64" s="24"/>
      <c r="I64" s="25"/>
      <c r="J64" s="24"/>
      <c r="K64" s="25"/>
      <c r="L64" s="24"/>
      <c r="M64" s="25"/>
      <c r="N64" s="24"/>
      <c r="O64" s="24"/>
      <c r="P64" s="27"/>
      <c r="Q64" s="28"/>
      <c r="R64" s="30"/>
      <c r="S64" s="30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</row>
    <row r="65" ht="39.0" hidden="1" customHeight="1">
      <c r="A65" s="19">
        <v>60.0</v>
      </c>
      <c r="B65" s="36"/>
      <c r="C65" s="37"/>
      <c r="D65" s="38"/>
      <c r="E65" s="39"/>
      <c r="F65" s="24"/>
      <c r="G65" s="24"/>
      <c r="H65" s="24"/>
      <c r="I65" s="25"/>
      <c r="J65" s="24"/>
      <c r="K65" s="25"/>
      <c r="L65" s="24"/>
      <c r="M65" s="25"/>
      <c r="N65" s="24"/>
      <c r="O65" s="24"/>
      <c r="P65" s="27"/>
      <c r="Q65" s="28"/>
      <c r="R65" s="30"/>
      <c r="S65" s="30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</row>
    <row r="66" ht="39.0" hidden="1" customHeight="1">
      <c r="A66" s="19">
        <v>61.0</v>
      </c>
      <c r="B66" s="36"/>
      <c r="C66" s="37"/>
      <c r="D66" s="38"/>
      <c r="E66" s="39"/>
      <c r="F66" s="24"/>
      <c r="G66" s="24"/>
      <c r="H66" s="24"/>
      <c r="I66" s="25"/>
      <c r="J66" s="24"/>
      <c r="K66" s="25"/>
      <c r="L66" s="24"/>
      <c r="M66" s="25"/>
      <c r="N66" s="24"/>
      <c r="O66" s="24"/>
      <c r="P66" s="27"/>
      <c r="Q66" s="28"/>
      <c r="R66" s="30"/>
      <c r="S66" s="30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</row>
    <row r="67" ht="39.0" hidden="1" customHeight="1">
      <c r="A67" s="19">
        <v>62.0</v>
      </c>
      <c r="B67" s="36"/>
      <c r="C67" s="37"/>
      <c r="D67" s="38"/>
      <c r="E67" s="39"/>
      <c r="F67" s="24"/>
      <c r="G67" s="24"/>
      <c r="H67" s="24"/>
      <c r="I67" s="25"/>
      <c r="J67" s="24"/>
      <c r="K67" s="25"/>
      <c r="L67" s="24"/>
      <c r="M67" s="25"/>
      <c r="N67" s="24"/>
      <c r="O67" s="24"/>
      <c r="P67" s="27"/>
      <c r="Q67" s="28"/>
      <c r="R67" s="30"/>
      <c r="S67" s="30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</row>
    <row r="68" ht="39.0" hidden="1" customHeight="1">
      <c r="A68" s="19">
        <v>63.0</v>
      </c>
      <c r="B68" s="36"/>
      <c r="C68" s="37"/>
      <c r="D68" s="38"/>
      <c r="E68" s="39"/>
      <c r="F68" s="24"/>
      <c r="G68" s="24"/>
      <c r="H68" s="24"/>
      <c r="I68" s="25"/>
      <c r="J68" s="24"/>
      <c r="K68" s="25"/>
      <c r="L68" s="24"/>
      <c r="M68" s="25"/>
      <c r="N68" s="24"/>
      <c r="O68" s="24"/>
      <c r="P68" s="27"/>
      <c r="Q68" s="28"/>
      <c r="R68" s="30"/>
      <c r="S68" s="30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</row>
    <row r="69" ht="39.0" hidden="1" customHeight="1">
      <c r="A69" s="19">
        <v>64.0</v>
      </c>
      <c r="B69" s="36"/>
      <c r="C69" s="37"/>
      <c r="D69" s="38"/>
      <c r="E69" s="39"/>
      <c r="F69" s="24"/>
      <c r="G69" s="24"/>
      <c r="H69" s="24"/>
      <c r="I69" s="25"/>
      <c r="J69" s="24"/>
      <c r="K69" s="25"/>
      <c r="L69" s="24"/>
      <c r="M69" s="25"/>
      <c r="N69" s="24"/>
      <c r="O69" s="24"/>
      <c r="P69" s="27"/>
      <c r="Q69" s="28"/>
      <c r="R69" s="30"/>
      <c r="S69" s="30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</row>
    <row r="70" ht="39.0" hidden="1" customHeight="1">
      <c r="A70" s="19">
        <v>65.0</v>
      </c>
      <c r="B70" s="36"/>
      <c r="C70" s="37"/>
      <c r="D70" s="38"/>
      <c r="E70" s="39"/>
      <c r="F70" s="24"/>
      <c r="G70" s="24"/>
      <c r="H70" s="24"/>
      <c r="I70" s="25"/>
      <c r="J70" s="24"/>
      <c r="K70" s="25"/>
      <c r="L70" s="24"/>
      <c r="M70" s="25"/>
      <c r="N70" s="24"/>
      <c r="O70" s="24"/>
      <c r="P70" s="27"/>
      <c r="Q70" s="28"/>
      <c r="R70" s="30"/>
      <c r="S70" s="30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</row>
    <row r="71" ht="39.0" hidden="1" customHeight="1">
      <c r="A71" s="19">
        <v>66.0</v>
      </c>
      <c r="B71" s="36"/>
      <c r="C71" s="37"/>
      <c r="D71" s="38"/>
      <c r="E71" s="39"/>
      <c r="F71" s="24"/>
      <c r="G71" s="24"/>
      <c r="H71" s="24"/>
      <c r="I71" s="25"/>
      <c r="J71" s="24"/>
      <c r="K71" s="25"/>
      <c r="L71" s="24"/>
      <c r="M71" s="25"/>
      <c r="N71" s="24"/>
      <c r="O71" s="24"/>
      <c r="P71" s="27"/>
      <c r="Q71" s="28"/>
      <c r="R71" s="30"/>
      <c r="S71" s="30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</row>
    <row r="72" ht="39.0" hidden="1" customHeight="1">
      <c r="A72" s="19">
        <v>67.0</v>
      </c>
      <c r="B72" s="36"/>
      <c r="C72" s="37"/>
      <c r="D72" s="38"/>
      <c r="E72" s="39"/>
      <c r="F72" s="24"/>
      <c r="G72" s="24"/>
      <c r="H72" s="24"/>
      <c r="I72" s="25"/>
      <c r="J72" s="24"/>
      <c r="K72" s="25"/>
      <c r="L72" s="24"/>
      <c r="M72" s="25"/>
      <c r="N72" s="24"/>
      <c r="O72" s="24"/>
      <c r="P72" s="27"/>
      <c r="Q72" s="28"/>
      <c r="R72" s="30"/>
      <c r="S72" s="30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</row>
    <row r="73" ht="39.0" hidden="1" customHeight="1">
      <c r="A73" s="19">
        <v>68.0</v>
      </c>
      <c r="B73" s="36"/>
      <c r="C73" s="37"/>
      <c r="D73" s="38"/>
      <c r="E73" s="39"/>
      <c r="F73" s="24"/>
      <c r="G73" s="24"/>
      <c r="H73" s="24"/>
      <c r="I73" s="25"/>
      <c r="J73" s="24"/>
      <c r="K73" s="25"/>
      <c r="L73" s="24"/>
      <c r="M73" s="25"/>
      <c r="N73" s="24"/>
      <c r="O73" s="24"/>
      <c r="P73" s="27"/>
      <c r="Q73" s="28"/>
      <c r="R73" s="30"/>
      <c r="S73" s="30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</row>
    <row r="74" ht="39.0" hidden="1" customHeight="1">
      <c r="A74" s="19">
        <v>69.0</v>
      </c>
      <c r="B74" s="36"/>
      <c r="C74" s="37"/>
      <c r="D74" s="38"/>
      <c r="E74" s="39"/>
      <c r="F74" s="24"/>
      <c r="G74" s="24"/>
      <c r="H74" s="24"/>
      <c r="I74" s="25"/>
      <c r="J74" s="24"/>
      <c r="K74" s="25"/>
      <c r="L74" s="24"/>
      <c r="M74" s="25"/>
      <c r="N74" s="24"/>
      <c r="O74" s="24"/>
      <c r="P74" s="27"/>
      <c r="Q74" s="28"/>
      <c r="R74" s="30"/>
      <c r="S74" s="30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</row>
    <row r="75" ht="39.0" hidden="1" customHeight="1">
      <c r="A75" s="19">
        <v>70.0</v>
      </c>
      <c r="B75" s="36"/>
      <c r="C75" s="37"/>
      <c r="D75" s="38"/>
      <c r="E75" s="39"/>
      <c r="F75" s="24"/>
      <c r="G75" s="24"/>
      <c r="H75" s="24"/>
      <c r="I75" s="25"/>
      <c r="J75" s="24"/>
      <c r="K75" s="25"/>
      <c r="L75" s="24"/>
      <c r="M75" s="25"/>
      <c r="N75" s="24"/>
      <c r="O75" s="24"/>
      <c r="P75" s="27"/>
      <c r="Q75" s="28"/>
      <c r="R75" s="30"/>
      <c r="S75" s="30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</row>
    <row r="76" ht="39.0" hidden="1" customHeight="1">
      <c r="A76" s="19">
        <v>71.0</v>
      </c>
      <c r="B76" s="36"/>
      <c r="C76" s="37"/>
      <c r="D76" s="38"/>
      <c r="E76" s="39"/>
      <c r="F76" s="24"/>
      <c r="G76" s="24"/>
      <c r="H76" s="24"/>
      <c r="I76" s="25"/>
      <c r="J76" s="24"/>
      <c r="K76" s="25"/>
      <c r="L76" s="24"/>
      <c r="M76" s="25"/>
      <c r="N76" s="24"/>
      <c r="O76" s="24"/>
      <c r="P76" s="27"/>
      <c r="Q76" s="28"/>
      <c r="R76" s="30"/>
      <c r="S76" s="30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</row>
    <row r="77" ht="39.0" hidden="1" customHeight="1">
      <c r="A77" s="19">
        <v>72.0</v>
      </c>
      <c r="B77" s="36"/>
      <c r="C77" s="37"/>
      <c r="D77" s="38"/>
      <c r="E77" s="39"/>
      <c r="F77" s="24"/>
      <c r="G77" s="24"/>
      <c r="H77" s="24"/>
      <c r="I77" s="25"/>
      <c r="J77" s="24"/>
      <c r="K77" s="25"/>
      <c r="L77" s="24"/>
      <c r="M77" s="25"/>
      <c r="N77" s="24"/>
      <c r="O77" s="24"/>
      <c r="P77" s="27"/>
      <c r="Q77" s="28"/>
      <c r="R77" s="30"/>
      <c r="S77" s="30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</row>
    <row r="78" ht="39.0" hidden="1" customHeight="1">
      <c r="A78" s="19">
        <v>73.0</v>
      </c>
      <c r="B78" s="36"/>
      <c r="C78" s="37"/>
      <c r="D78" s="38"/>
      <c r="E78" s="39"/>
      <c r="F78" s="24"/>
      <c r="G78" s="24"/>
      <c r="H78" s="24"/>
      <c r="I78" s="25"/>
      <c r="J78" s="24"/>
      <c r="K78" s="25"/>
      <c r="L78" s="24"/>
      <c r="M78" s="25"/>
      <c r="N78" s="24"/>
      <c r="O78" s="24"/>
      <c r="P78" s="27"/>
      <c r="Q78" s="28"/>
      <c r="R78" s="30"/>
      <c r="S78" s="30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</row>
    <row r="79" ht="42.0" customHeight="1">
      <c r="A79" s="40"/>
      <c r="B79" s="41"/>
      <c r="C79" s="42"/>
      <c r="D79" s="43"/>
      <c r="E79" s="43"/>
      <c r="F79" s="44">
        <f t="shared" ref="F79:O79" si="2">SUM(F6:F59)</f>
        <v>0</v>
      </c>
      <c r="G79" s="44">
        <f t="shared" si="2"/>
        <v>2990</v>
      </c>
      <c r="H79" s="44">
        <f t="shared" si="2"/>
        <v>10000</v>
      </c>
      <c r="I79" s="44">
        <f t="shared" si="2"/>
        <v>50950</v>
      </c>
      <c r="J79" s="44">
        <f t="shared" si="2"/>
        <v>16000</v>
      </c>
      <c r="K79" s="44">
        <f t="shared" si="2"/>
        <v>299100</v>
      </c>
      <c r="L79" s="44">
        <f t="shared" si="2"/>
        <v>0</v>
      </c>
      <c r="M79" s="44">
        <f t="shared" si="2"/>
        <v>670</v>
      </c>
      <c r="N79" s="44">
        <f t="shared" si="2"/>
        <v>0</v>
      </c>
      <c r="O79" s="44">
        <f t="shared" si="2"/>
        <v>0</v>
      </c>
      <c r="P79" s="288"/>
      <c r="Q79" s="45">
        <f>SUM(Q6:Q61)</f>
        <v>0</v>
      </c>
      <c r="R79" s="43"/>
      <c r="S79" s="46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</row>
    <row r="80" ht="42.0" customHeight="1">
      <c r="A80" s="49"/>
      <c r="B80" s="50"/>
      <c r="C80" s="51"/>
      <c r="D80" s="51"/>
      <c r="E80" s="51"/>
      <c r="F80" s="52">
        <f>F79+G79+H79+I79+J79+K79+L79+M79+N79+O79</f>
        <v>379710</v>
      </c>
      <c r="G80" s="4"/>
      <c r="H80" s="4"/>
      <c r="I80" s="4"/>
      <c r="J80" s="4"/>
      <c r="K80" s="4"/>
      <c r="L80" s="4"/>
      <c r="M80" s="4"/>
      <c r="N80" s="4"/>
      <c r="O80" s="4"/>
      <c r="P80" s="289"/>
      <c r="Q80" s="53"/>
      <c r="R80" s="51"/>
      <c r="S80" s="54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55"/>
      <c r="B81" s="55"/>
      <c r="C81" s="55"/>
      <c r="D81" s="55"/>
      <c r="E81" s="31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56" t="s">
        <v>63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57" t="s">
        <v>2</v>
      </c>
      <c r="B83" s="58" t="s">
        <v>3</v>
      </c>
      <c r="C83" s="58" t="s">
        <v>4</v>
      </c>
      <c r="D83" s="58" t="s">
        <v>5</v>
      </c>
      <c r="E83" s="58" t="s">
        <v>6</v>
      </c>
      <c r="F83" s="59" t="s">
        <v>7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10"/>
      <c r="R83" s="58" t="s">
        <v>8</v>
      </c>
      <c r="S83" s="58" t="s">
        <v>9</v>
      </c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1"/>
      <c r="B84" s="12"/>
      <c r="C84" s="12"/>
      <c r="D84" s="12"/>
      <c r="E84" s="12"/>
      <c r="F84" s="60" t="s">
        <v>10</v>
      </c>
      <c r="G84" s="61" t="s">
        <v>11</v>
      </c>
      <c r="H84" s="10"/>
      <c r="I84" s="61" t="s">
        <v>12</v>
      </c>
      <c r="J84" s="10"/>
      <c r="K84" s="58" t="s">
        <v>13</v>
      </c>
      <c r="L84" s="62"/>
      <c r="M84" s="62"/>
      <c r="N84" s="229" t="s">
        <v>23</v>
      </c>
      <c r="O84" s="64" t="s">
        <v>1667</v>
      </c>
      <c r="P84" s="58" t="s">
        <v>14</v>
      </c>
      <c r="Q84" s="58" t="s">
        <v>15</v>
      </c>
      <c r="R84" s="12"/>
      <c r="S84" s="12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17"/>
      <c r="B85" s="10"/>
      <c r="C85" s="10"/>
      <c r="D85" s="10"/>
      <c r="E85" s="10"/>
      <c r="F85" s="10"/>
      <c r="G85" s="65" t="s">
        <v>16</v>
      </c>
      <c r="H85" s="63" t="s">
        <v>17</v>
      </c>
      <c r="I85" s="63" t="s">
        <v>18</v>
      </c>
      <c r="J85" s="63" t="s">
        <v>19</v>
      </c>
      <c r="K85" s="10"/>
      <c r="L85" s="63" t="s">
        <v>20</v>
      </c>
      <c r="M85" s="63" t="s">
        <v>21</v>
      </c>
      <c r="N85" s="229" t="s">
        <v>65</v>
      </c>
      <c r="O85" s="10"/>
      <c r="P85" s="10"/>
      <c r="Q85" s="10"/>
      <c r="R85" s="10"/>
      <c r="S85" s="10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66">
        <v>1.0</v>
      </c>
      <c r="B86" s="290">
        <v>46202.0</v>
      </c>
      <c r="C86" s="291" t="s">
        <v>1668</v>
      </c>
      <c r="D86" s="292">
        <v>20541.0</v>
      </c>
      <c r="E86" s="293" t="s">
        <v>1645</v>
      </c>
      <c r="F86" s="233"/>
      <c r="G86" s="234"/>
      <c r="H86" s="234"/>
      <c r="I86" s="234"/>
      <c r="J86" s="234"/>
      <c r="K86" s="234"/>
      <c r="L86" s="235"/>
      <c r="M86" s="234"/>
      <c r="N86" s="237">
        <v>4500.0</v>
      </c>
      <c r="O86" s="237"/>
      <c r="P86" s="298">
        <v>4500.0</v>
      </c>
      <c r="Q86" s="79">
        <f t="shared" ref="Q86:Q92" si="3">F86+G86+H86+I86+J86+K86+L86+M86+N86+O86-P86</f>
        <v>0</v>
      </c>
      <c r="R86" s="27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customHeight="1">
      <c r="A87" s="179">
        <v>2.0</v>
      </c>
      <c r="B87" s="100"/>
      <c r="C87" s="159"/>
      <c r="D87" s="160"/>
      <c r="E87" s="161"/>
      <c r="F87" s="71"/>
      <c r="G87" s="71"/>
      <c r="H87" s="71"/>
      <c r="I87" s="71"/>
      <c r="J87" s="71"/>
      <c r="K87" s="71"/>
      <c r="L87" s="71"/>
      <c r="M87" s="71"/>
      <c r="N87" s="162"/>
      <c r="O87" s="162"/>
      <c r="P87" s="163"/>
      <c r="Q87" s="79">
        <f t="shared" si="3"/>
        <v>0</v>
      </c>
      <c r="R87" s="30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customHeight="1">
      <c r="A88" s="66">
        <v>3.0</v>
      </c>
      <c r="B88" s="225"/>
      <c r="C88" s="159"/>
      <c r="D88" s="160"/>
      <c r="E88" s="161"/>
      <c r="F88" s="71"/>
      <c r="G88" s="71"/>
      <c r="H88" s="71"/>
      <c r="I88" s="71"/>
      <c r="J88" s="71"/>
      <c r="K88" s="71"/>
      <c r="L88" s="71"/>
      <c r="M88" s="71"/>
      <c r="N88" s="162"/>
      <c r="O88" s="72"/>
      <c r="P88" s="163"/>
      <c r="Q88" s="79">
        <f t="shared" si="3"/>
        <v>0</v>
      </c>
      <c r="R88" s="30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customHeight="1">
      <c r="A89" s="66">
        <v>4.0</v>
      </c>
      <c r="B89" s="225"/>
      <c r="C89" s="159"/>
      <c r="D89" s="160"/>
      <c r="E89" s="161"/>
      <c r="F89" s="71"/>
      <c r="G89" s="71"/>
      <c r="H89" s="71"/>
      <c r="I89" s="71"/>
      <c r="J89" s="71"/>
      <c r="K89" s="71"/>
      <c r="L89" s="71"/>
      <c r="M89" s="71"/>
      <c r="N89" s="162"/>
      <c r="O89" s="72"/>
      <c r="P89" s="163"/>
      <c r="Q89" s="79">
        <f t="shared" si="3"/>
        <v>0</v>
      </c>
      <c r="R89" s="30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66">
        <v>5.0</v>
      </c>
      <c r="B90" s="67"/>
      <c r="C90" s="68"/>
      <c r="D90" s="69"/>
      <c r="E90" s="70"/>
      <c r="F90" s="71"/>
      <c r="G90" s="71"/>
      <c r="H90" s="71"/>
      <c r="I90" s="71"/>
      <c r="J90" s="71"/>
      <c r="K90" s="71"/>
      <c r="L90" s="71"/>
      <c r="M90" s="71"/>
      <c r="N90" s="71"/>
      <c r="O90" s="72"/>
      <c r="P90" s="78"/>
      <c r="Q90" s="79">
        <f t="shared" si="3"/>
        <v>0</v>
      </c>
      <c r="R90" s="30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hidden="1" customHeight="1">
      <c r="A91" s="66">
        <v>6.0</v>
      </c>
      <c r="B91" s="36"/>
      <c r="C91" s="81"/>
      <c r="D91" s="81"/>
      <c r="E91" s="82"/>
      <c r="F91" s="71"/>
      <c r="G91" s="71"/>
      <c r="H91" s="71"/>
      <c r="I91" s="71"/>
      <c r="J91" s="71"/>
      <c r="K91" s="71"/>
      <c r="L91" s="71"/>
      <c r="M91" s="71"/>
      <c r="N91" s="71"/>
      <c r="O91" s="72"/>
      <c r="P91" s="78"/>
      <c r="Q91" s="79">
        <f t="shared" si="3"/>
        <v>0</v>
      </c>
      <c r="R91" s="30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hidden="1" customHeight="1">
      <c r="A92" s="83">
        <v>7.0</v>
      </c>
      <c r="B92" s="84"/>
      <c r="C92" s="75"/>
      <c r="D92" s="75"/>
      <c r="E92" s="75"/>
      <c r="F92" s="71"/>
      <c r="G92" s="71"/>
      <c r="H92" s="71"/>
      <c r="I92" s="71"/>
      <c r="J92" s="71"/>
      <c r="K92" s="71"/>
      <c r="L92" s="71"/>
      <c r="M92" s="71"/>
      <c r="N92" s="71"/>
      <c r="O92" s="72"/>
      <c r="P92" s="85"/>
      <c r="Q92" s="79">
        <f t="shared" si="3"/>
        <v>0</v>
      </c>
      <c r="R92" s="30"/>
      <c r="S92" s="73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86"/>
      <c r="B93" s="87"/>
      <c r="C93" s="88"/>
      <c r="D93" s="89" t="s">
        <v>66</v>
      </c>
      <c r="E93" s="62"/>
      <c r="F93" s="90">
        <f t="shared" ref="F93:P93" si="4">SUM(F86:F92)</f>
        <v>0</v>
      </c>
      <c r="G93" s="90">
        <f t="shared" si="4"/>
        <v>0</v>
      </c>
      <c r="H93" s="90">
        <f t="shared" si="4"/>
        <v>0</v>
      </c>
      <c r="I93" s="90">
        <f t="shared" si="4"/>
        <v>0</v>
      </c>
      <c r="J93" s="90">
        <f t="shared" si="4"/>
        <v>0</v>
      </c>
      <c r="K93" s="90">
        <f t="shared" si="4"/>
        <v>0</v>
      </c>
      <c r="L93" s="90">
        <f t="shared" si="4"/>
        <v>0</v>
      </c>
      <c r="M93" s="90">
        <f t="shared" si="4"/>
        <v>0</v>
      </c>
      <c r="N93" s="90">
        <f t="shared" si="4"/>
        <v>4500</v>
      </c>
      <c r="O93" s="90">
        <f t="shared" si="4"/>
        <v>0</v>
      </c>
      <c r="P93" s="90">
        <f t="shared" si="4"/>
        <v>4500</v>
      </c>
      <c r="Q93" s="91"/>
      <c r="R93" s="62"/>
      <c r="S93" s="73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42.0" customHeight="1">
      <c r="A94" s="55"/>
      <c r="B94" s="55"/>
      <c r="C94" s="55"/>
      <c r="D94" s="55"/>
      <c r="E94" s="31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ht="42.0" customHeight="1">
      <c r="A95" s="56" t="s">
        <v>67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</row>
    <row r="96" ht="42.0" customHeight="1">
      <c r="A96" s="57" t="s">
        <v>2</v>
      </c>
      <c r="B96" s="58" t="s">
        <v>3</v>
      </c>
      <c r="C96" s="58" t="s">
        <v>4</v>
      </c>
      <c r="D96" s="58" t="s">
        <v>5</v>
      </c>
      <c r="E96" s="58" t="s">
        <v>6</v>
      </c>
      <c r="F96" s="59" t="s">
        <v>7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10"/>
      <c r="R96" s="58" t="s">
        <v>8</v>
      </c>
      <c r="S96" s="58" t="s">
        <v>9</v>
      </c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</row>
    <row r="97" ht="42.0" customHeight="1">
      <c r="A97" s="11"/>
      <c r="B97" s="12"/>
      <c r="C97" s="12"/>
      <c r="D97" s="12"/>
      <c r="E97" s="12"/>
      <c r="F97" s="60" t="s">
        <v>10</v>
      </c>
      <c r="G97" s="61" t="s">
        <v>11</v>
      </c>
      <c r="H97" s="10"/>
      <c r="I97" s="61" t="s">
        <v>12</v>
      </c>
      <c r="J97" s="10"/>
      <c r="K97" s="58" t="s">
        <v>13</v>
      </c>
      <c r="L97" s="62"/>
      <c r="M97" s="62"/>
      <c r="N97" s="62"/>
      <c r="O97" s="64" t="s">
        <v>1669</v>
      </c>
      <c r="P97" s="58" t="s">
        <v>14</v>
      </c>
      <c r="Q97" s="58" t="s">
        <v>15</v>
      </c>
      <c r="R97" s="12"/>
      <c r="S97" s="12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</row>
    <row r="98" ht="42.0" customHeight="1">
      <c r="A98" s="17"/>
      <c r="B98" s="10"/>
      <c r="C98" s="10"/>
      <c r="D98" s="10"/>
      <c r="E98" s="10"/>
      <c r="F98" s="10"/>
      <c r="G98" s="65" t="s">
        <v>16</v>
      </c>
      <c r="H98" s="63" t="s">
        <v>17</v>
      </c>
      <c r="I98" s="63" t="s">
        <v>18</v>
      </c>
      <c r="J98" s="63" t="s">
        <v>19</v>
      </c>
      <c r="K98" s="10"/>
      <c r="L98" s="63" t="s">
        <v>20</v>
      </c>
      <c r="M98" s="63" t="s">
        <v>21</v>
      </c>
      <c r="N98" s="63" t="s">
        <v>22</v>
      </c>
      <c r="O98" s="10"/>
      <c r="P98" s="10"/>
      <c r="Q98" s="10"/>
      <c r="R98" s="10"/>
      <c r="S98" s="10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</row>
    <row r="99" ht="42.0" customHeight="1">
      <c r="A99" s="92">
        <v>1.0</v>
      </c>
      <c r="B99" s="240">
        <v>46202.0</v>
      </c>
      <c r="C99" s="166" t="s">
        <v>1670</v>
      </c>
      <c r="D99" s="167">
        <v>20541.0</v>
      </c>
      <c r="E99" s="167" t="s">
        <v>1645</v>
      </c>
      <c r="F99" s="103"/>
      <c r="G99" s="71"/>
      <c r="H99" s="241"/>
      <c r="I99" s="241"/>
      <c r="J99" s="231"/>
      <c r="K99" s="227"/>
      <c r="L99" s="162">
        <v>5700.0</v>
      </c>
      <c r="M99" s="168"/>
      <c r="N99" s="222"/>
      <c r="O99" s="223"/>
      <c r="P99" s="300">
        <v>5700.0</v>
      </c>
      <c r="Q99" s="79">
        <f t="shared" ref="Q99:Q108" si="5">F99+G99+H99+I99+J99+K99+L99+M99+N99+O99-P99</f>
        <v>0</v>
      </c>
      <c r="R99" s="170"/>
      <c r="S99" s="73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</row>
    <row r="100" ht="42.0" customHeight="1">
      <c r="A100" s="239">
        <v>2.0</v>
      </c>
      <c r="B100" s="240">
        <v>46202.0</v>
      </c>
      <c r="C100" s="172" t="s">
        <v>1671</v>
      </c>
      <c r="D100" s="173">
        <v>80515.0</v>
      </c>
      <c r="E100" s="173" t="s">
        <v>1672</v>
      </c>
      <c r="F100" s="103"/>
      <c r="G100" s="104"/>
      <c r="H100" s="105">
        <v>14600.0</v>
      </c>
      <c r="I100" s="104"/>
      <c r="J100" s="103"/>
      <c r="K100" s="203"/>
      <c r="L100" s="103"/>
      <c r="M100" s="111"/>
      <c r="N100" s="103"/>
      <c r="O100" s="73"/>
      <c r="P100" s="202">
        <v>14600.0</v>
      </c>
      <c r="Q100" s="79">
        <f t="shared" si="5"/>
        <v>0</v>
      </c>
      <c r="R100" s="99"/>
      <c r="S100" s="73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</row>
    <row r="101" ht="42.0" customHeight="1">
      <c r="A101" s="92">
        <v>3.0</v>
      </c>
      <c r="B101" s="242">
        <v>46202.0</v>
      </c>
      <c r="C101" s="172" t="s">
        <v>1673</v>
      </c>
      <c r="D101" s="205">
        <v>80515.0</v>
      </c>
      <c r="E101" s="173" t="s">
        <v>1672</v>
      </c>
      <c r="F101" s="103"/>
      <c r="G101" s="104"/>
      <c r="H101" s="162">
        <v>7300.0</v>
      </c>
      <c r="I101" s="104"/>
      <c r="J101" s="103"/>
      <c r="K101" s="103"/>
      <c r="L101" s="103"/>
      <c r="M101" s="103"/>
      <c r="N101" s="103"/>
      <c r="O101" s="73"/>
      <c r="P101" s="202">
        <v>7300.0</v>
      </c>
      <c r="Q101" s="79">
        <f t="shared" si="5"/>
        <v>0</v>
      </c>
      <c r="R101" s="99"/>
      <c r="S101" s="73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</row>
    <row r="102" ht="42.0" customHeight="1">
      <c r="A102" s="92">
        <v>4.0</v>
      </c>
      <c r="B102" s="243">
        <v>46202.0</v>
      </c>
      <c r="C102" s="172" t="s">
        <v>1674</v>
      </c>
      <c r="D102" s="173">
        <v>56054.0</v>
      </c>
      <c r="E102" s="173" t="s">
        <v>1653</v>
      </c>
      <c r="F102" s="103"/>
      <c r="G102" s="104"/>
      <c r="H102" s="105">
        <v>200000.0</v>
      </c>
      <c r="I102" s="104"/>
      <c r="J102" s="103"/>
      <c r="K102" s="103"/>
      <c r="L102" s="103"/>
      <c r="M102" s="103"/>
      <c r="N102" s="103"/>
      <c r="O102" s="73"/>
      <c r="P102" s="169">
        <v>200000.0</v>
      </c>
      <c r="Q102" s="79">
        <f t="shared" si="5"/>
        <v>0</v>
      </c>
      <c r="R102" s="99"/>
      <c r="S102" s="73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</row>
    <row r="103" ht="42.0" customHeight="1">
      <c r="A103" s="92">
        <v>5.0</v>
      </c>
      <c r="B103" s="244">
        <v>46202.0</v>
      </c>
      <c r="C103" s="209" t="s">
        <v>1675</v>
      </c>
      <c r="D103" s="210">
        <v>56054.0</v>
      </c>
      <c r="E103" s="210" t="s">
        <v>1653</v>
      </c>
      <c r="F103" s="120"/>
      <c r="G103" s="121"/>
      <c r="H103" s="211">
        <v>92500.0</v>
      </c>
      <c r="I103" s="121"/>
      <c r="J103" s="120"/>
      <c r="K103" s="120"/>
      <c r="L103" s="120"/>
      <c r="M103" s="120"/>
      <c r="N103" s="120"/>
      <c r="O103" s="122"/>
      <c r="P103" s="212">
        <v>92500.0</v>
      </c>
      <c r="Q103" s="79">
        <f t="shared" si="5"/>
        <v>0</v>
      </c>
      <c r="R103" s="99"/>
      <c r="S103" s="73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</row>
    <row r="104" ht="42.0" customHeight="1">
      <c r="A104" s="92">
        <v>6.0</v>
      </c>
      <c r="B104" s="244"/>
      <c r="C104" s="209"/>
      <c r="D104" s="210"/>
      <c r="E104" s="210"/>
      <c r="F104" s="120"/>
      <c r="G104" s="211"/>
      <c r="H104" s="211"/>
      <c r="I104" s="121"/>
      <c r="J104" s="120"/>
      <c r="K104" s="120"/>
      <c r="L104" s="120"/>
      <c r="M104" s="245"/>
      <c r="N104" s="120"/>
      <c r="O104" s="122"/>
      <c r="P104" s="212"/>
      <c r="Q104" s="79">
        <f t="shared" si="5"/>
        <v>0</v>
      </c>
      <c r="R104" s="99"/>
      <c r="S104" s="73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</row>
    <row r="105" ht="42.0" hidden="1" customHeight="1">
      <c r="A105" s="92">
        <v>7.0</v>
      </c>
      <c r="B105" s="124"/>
      <c r="C105" s="117"/>
      <c r="D105" s="119"/>
      <c r="E105" s="119"/>
      <c r="F105" s="120"/>
      <c r="G105" s="121"/>
      <c r="H105" s="121"/>
      <c r="I105" s="121"/>
      <c r="J105" s="120"/>
      <c r="K105" s="120"/>
      <c r="L105" s="120"/>
      <c r="M105" s="120"/>
      <c r="N105" s="120"/>
      <c r="O105" s="122"/>
      <c r="P105" s="177"/>
      <c r="Q105" s="79">
        <f t="shared" si="5"/>
        <v>0</v>
      </c>
      <c r="R105" s="99"/>
      <c r="S105" s="73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</row>
    <row r="106" ht="42.0" hidden="1" customHeight="1">
      <c r="A106" s="92">
        <v>8.0</v>
      </c>
      <c r="B106" s="124"/>
      <c r="C106" s="117"/>
      <c r="D106" s="119"/>
      <c r="E106" s="119"/>
      <c r="F106" s="120"/>
      <c r="G106" s="121"/>
      <c r="H106" s="121"/>
      <c r="I106" s="121"/>
      <c r="J106" s="120"/>
      <c r="K106" s="120"/>
      <c r="L106" s="120"/>
      <c r="M106" s="120"/>
      <c r="N106" s="120"/>
      <c r="O106" s="122"/>
      <c r="P106" s="177"/>
      <c r="Q106" s="79">
        <f t="shared" si="5"/>
        <v>0</v>
      </c>
      <c r="R106" s="99"/>
      <c r="S106" s="73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</row>
    <row r="107" ht="42.0" hidden="1" customHeight="1">
      <c r="A107" s="92">
        <v>9.0</v>
      </c>
      <c r="B107" s="124"/>
      <c r="C107" s="117"/>
      <c r="D107" s="119"/>
      <c r="E107" s="119"/>
      <c r="F107" s="120"/>
      <c r="G107" s="121"/>
      <c r="H107" s="121"/>
      <c r="I107" s="121"/>
      <c r="J107" s="120"/>
      <c r="K107" s="120"/>
      <c r="L107" s="120"/>
      <c r="M107" s="120"/>
      <c r="N107" s="120"/>
      <c r="O107" s="122"/>
      <c r="P107" s="177"/>
      <c r="Q107" s="79">
        <f t="shared" si="5"/>
        <v>0</v>
      </c>
      <c r="R107" s="99"/>
      <c r="S107" s="73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</row>
    <row r="108" ht="42.0" hidden="1" customHeight="1">
      <c r="A108" s="92">
        <v>10.0</v>
      </c>
      <c r="B108" s="124"/>
      <c r="C108" s="117"/>
      <c r="D108" s="125"/>
      <c r="E108" s="126"/>
      <c r="F108" s="120"/>
      <c r="G108" s="120"/>
      <c r="H108" s="127"/>
      <c r="I108" s="120"/>
      <c r="J108" s="120"/>
      <c r="K108" s="120"/>
      <c r="L108" s="120"/>
      <c r="M108" s="120"/>
      <c r="N108" s="120"/>
      <c r="O108" s="122"/>
      <c r="P108" s="121"/>
      <c r="Q108" s="79">
        <f t="shared" si="5"/>
        <v>0</v>
      </c>
      <c r="R108" s="99"/>
      <c r="S108" s="73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</row>
    <row r="109" ht="42.0" hidden="1" customHeight="1">
      <c r="A109" s="92"/>
      <c r="B109" s="128"/>
      <c r="C109" s="129"/>
      <c r="D109" s="130"/>
      <c r="E109" s="13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2"/>
      <c r="P109" s="120"/>
      <c r="Q109" s="79"/>
      <c r="R109" s="131"/>
      <c r="S109" s="73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</row>
    <row r="110" ht="42.0" customHeight="1">
      <c r="A110" s="86"/>
      <c r="B110" s="87"/>
      <c r="C110" s="88"/>
      <c r="D110" s="89" t="s">
        <v>66</v>
      </c>
      <c r="E110" s="62"/>
      <c r="F110" s="90">
        <f t="shared" ref="F110:P110" si="6">SUM(F99:F102)</f>
        <v>0</v>
      </c>
      <c r="G110" s="90">
        <f t="shared" si="6"/>
        <v>0</v>
      </c>
      <c r="H110" s="90">
        <f t="shared" si="6"/>
        <v>221900</v>
      </c>
      <c r="I110" s="90">
        <f t="shared" si="6"/>
        <v>0</v>
      </c>
      <c r="J110" s="90">
        <f t="shared" si="6"/>
        <v>0</v>
      </c>
      <c r="K110" s="90">
        <f t="shared" si="6"/>
        <v>0</v>
      </c>
      <c r="L110" s="90">
        <f t="shared" si="6"/>
        <v>5700</v>
      </c>
      <c r="M110" s="90">
        <f t="shared" si="6"/>
        <v>0</v>
      </c>
      <c r="N110" s="90">
        <f t="shared" si="6"/>
        <v>0</v>
      </c>
      <c r="O110" s="90">
        <f t="shared" si="6"/>
        <v>0</v>
      </c>
      <c r="P110" s="90">
        <f t="shared" si="6"/>
        <v>227600</v>
      </c>
      <c r="Q110" s="91"/>
      <c r="R110" s="62"/>
      <c r="S110" s="73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</row>
    <row r="111" ht="42.0" customHeight="1">
      <c r="A111" s="55"/>
      <c r="B111" s="55"/>
      <c r="C111" s="55"/>
      <c r="D111" s="55"/>
      <c r="E111" s="132"/>
      <c r="F111" s="133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</row>
    <row r="112" ht="42.0" customHeight="1">
      <c r="A112" s="55"/>
      <c r="B112" s="55"/>
      <c r="C112" s="55"/>
      <c r="D112" s="55"/>
      <c r="E112" s="132"/>
      <c r="F112" s="133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</row>
    <row r="113" ht="51.0" customHeight="1">
      <c r="A113" s="2"/>
      <c r="B113" s="2"/>
      <c r="C113" s="2"/>
      <c r="D113" s="2"/>
      <c r="E113" s="134" t="s">
        <v>73</v>
      </c>
      <c r="F113" s="178" t="s">
        <v>74</v>
      </c>
      <c r="G113" s="2"/>
      <c r="H113" s="2"/>
      <c r="I113" s="2"/>
      <c r="J113" s="136" t="s">
        <v>75</v>
      </c>
      <c r="K113" s="136"/>
      <c r="L113" s="136"/>
      <c r="M113" s="136"/>
      <c r="N113" s="137"/>
      <c r="O113" s="137"/>
      <c r="P113" s="138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134" t="s">
        <v>76</v>
      </c>
      <c r="F114" s="178" t="s">
        <v>74</v>
      </c>
      <c r="G114" s="2"/>
      <c r="H114" s="2"/>
      <c r="I114" s="2"/>
      <c r="J114" s="139" t="s">
        <v>77</v>
      </c>
      <c r="K114" s="139"/>
      <c r="L114" s="139"/>
      <c r="M114" s="139"/>
      <c r="N114" s="139"/>
      <c r="O114" s="139"/>
      <c r="P114" s="140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134" t="s">
        <v>78</v>
      </c>
      <c r="F115" s="178" t="s">
        <v>74</v>
      </c>
      <c r="G115" s="2"/>
      <c r="H115" s="2"/>
      <c r="I115" s="2"/>
      <c r="J115" s="141"/>
      <c r="K115" s="142"/>
      <c r="L115" s="142"/>
      <c r="M115" s="142"/>
      <c r="N115" s="142"/>
      <c r="O115" s="142"/>
      <c r="P115" s="142"/>
      <c r="Q115" s="143"/>
      <c r="R115" s="31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134" t="s">
        <v>79</v>
      </c>
      <c r="F116" s="178" t="s">
        <v>74</v>
      </c>
      <c r="G116" s="2"/>
      <c r="H116" s="2"/>
      <c r="I116" s="2"/>
      <c r="J116" s="144"/>
      <c r="K116" s="144"/>
      <c r="L116" s="144"/>
      <c r="M116" s="144"/>
      <c r="N116" s="144"/>
      <c r="O116" s="144"/>
      <c r="P116" s="55"/>
      <c r="Q116" s="55"/>
      <c r="R116" s="55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134" t="s">
        <v>1676</v>
      </c>
      <c r="F117" s="178" t="s">
        <v>74</v>
      </c>
      <c r="G117" s="2"/>
      <c r="H117" s="2"/>
      <c r="I117" s="2"/>
      <c r="J117" s="144"/>
      <c r="K117" s="144"/>
      <c r="L117" s="144"/>
      <c r="M117" s="144"/>
      <c r="N117" s="144"/>
      <c r="O117" s="144"/>
      <c r="P117" s="145"/>
      <c r="Q117" s="55"/>
      <c r="R117" s="55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134" t="s">
        <v>81</v>
      </c>
      <c r="F118" s="178" t="s">
        <v>74</v>
      </c>
      <c r="G118" s="2"/>
      <c r="H118" s="2"/>
      <c r="I118" s="2"/>
      <c r="J118" s="146"/>
      <c r="K118" s="146"/>
      <c r="L118" s="146"/>
      <c r="M118" s="146"/>
      <c r="N118" s="55"/>
      <c r="O118" s="55"/>
      <c r="P118" s="145"/>
      <c r="Q118" s="55"/>
      <c r="R118" s="55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134" t="s">
        <v>82</v>
      </c>
      <c r="F119" s="178" t="s">
        <v>74</v>
      </c>
      <c r="G119" s="2"/>
      <c r="H119" s="2"/>
      <c r="I119" s="2"/>
      <c r="J119" s="55"/>
      <c r="K119" s="55"/>
      <c r="L119" s="147"/>
      <c r="M119" s="55"/>
      <c r="N119" s="55"/>
      <c r="O119" s="55"/>
      <c r="P119" s="145"/>
      <c r="Q119" s="55"/>
      <c r="R119" s="55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55"/>
      <c r="K120" s="55"/>
      <c r="L120" s="55"/>
      <c r="M120" s="55"/>
      <c r="N120" s="55"/>
      <c r="O120" s="55"/>
      <c r="P120" s="55"/>
      <c r="Q120" s="55"/>
      <c r="R120" s="55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</sheetData>
  <mergeCells count="49">
    <mergeCell ref="F97:F98"/>
    <mergeCell ref="G97:H97"/>
    <mergeCell ref="I97:J97"/>
    <mergeCell ref="K97:K98"/>
    <mergeCell ref="O97:O98"/>
    <mergeCell ref="P97:P98"/>
    <mergeCell ref="A95:S95"/>
    <mergeCell ref="A96:A98"/>
    <mergeCell ref="B96:B98"/>
    <mergeCell ref="C96:C98"/>
    <mergeCell ref="D96:D98"/>
    <mergeCell ref="E96:E98"/>
    <mergeCell ref="F96:Q96"/>
    <mergeCell ref="Q97:Q9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80:O80"/>
    <mergeCell ref="A83:A85"/>
    <mergeCell ref="B83:B85"/>
    <mergeCell ref="C83:C85"/>
    <mergeCell ref="D83:D85"/>
    <mergeCell ref="E83:E85"/>
    <mergeCell ref="K84:K85"/>
    <mergeCell ref="O84:O85"/>
    <mergeCell ref="P84:P85"/>
    <mergeCell ref="Q84:Q85"/>
    <mergeCell ref="A82:S82"/>
    <mergeCell ref="F83:Q83"/>
    <mergeCell ref="R83:R85"/>
    <mergeCell ref="S83:S85"/>
    <mergeCell ref="F84:F85"/>
    <mergeCell ref="G84:H84"/>
    <mergeCell ref="I84:J84"/>
    <mergeCell ref="R96:R98"/>
    <mergeCell ref="S96:S9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1677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46203.0</v>
      </c>
      <c r="C6" s="21" t="s">
        <v>1678</v>
      </c>
      <c r="D6" s="22">
        <v>125360.0</v>
      </c>
      <c r="E6" s="23" t="s">
        <v>1679</v>
      </c>
      <c r="F6" s="26"/>
      <c r="G6" s="26"/>
      <c r="H6" s="24"/>
      <c r="I6" s="32">
        <v>300.0</v>
      </c>
      <c r="J6" s="26"/>
      <c r="K6" s="26"/>
      <c r="L6" s="24"/>
      <c r="M6" s="25"/>
      <c r="N6" s="24"/>
      <c r="O6" s="26"/>
      <c r="P6" s="27">
        <v>300.0</v>
      </c>
      <c r="Q6" s="228">
        <f t="shared" ref="Q6:Q61" si="1">F6+G6+H6+I6+J6+K6+L6+M6+N6+O6+O6-P6</f>
        <v>0</v>
      </c>
      <c r="R6" s="230" t="s">
        <v>32</v>
      </c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ht="42.0" customHeight="1">
      <c r="A7" s="19">
        <v>2.0</v>
      </c>
      <c r="B7" s="20">
        <v>46203.0</v>
      </c>
      <c r="C7" s="21" t="s">
        <v>1680</v>
      </c>
      <c r="D7" s="22">
        <v>122735.0</v>
      </c>
      <c r="E7" s="23" t="s">
        <v>372</v>
      </c>
      <c r="F7" s="24"/>
      <c r="G7" s="24"/>
      <c r="H7" s="24"/>
      <c r="I7" s="32">
        <v>3500.0</v>
      </c>
      <c r="J7" s="26"/>
      <c r="K7" s="24"/>
      <c r="L7" s="24"/>
      <c r="M7" s="32"/>
      <c r="N7" s="24"/>
      <c r="O7" s="24"/>
      <c r="P7" s="27">
        <v>3500.0</v>
      </c>
      <c r="Q7" s="228">
        <f t="shared" si="1"/>
        <v>0</v>
      </c>
      <c r="R7" s="230" t="s">
        <v>32</v>
      </c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</row>
    <row r="8" ht="42.0" customHeight="1">
      <c r="A8" s="19">
        <v>3.0</v>
      </c>
      <c r="B8" s="20">
        <v>46203.0</v>
      </c>
      <c r="C8" s="21" t="s">
        <v>1681</v>
      </c>
      <c r="D8" s="22">
        <v>50347.0</v>
      </c>
      <c r="E8" s="23" t="s">
        <v>1682</v>
      </c>
      <c r="F8" s="26"/>
      <c r="G8" s="24"/>
      <c r="H8" s="24"/>
      <c r="I8" s="32"/>
      <c r="J8" s="26">
        <v>2600.0</v>
      </c>
      <c r="K8" s="26"/>
      <c r="L8" s="24"/>
      <c r="M8" s="32"/>
      <c r="N8" s="24"/>
      <c r="O8" s="24"/>
      <c r="P8" s="27">
        <v>2600.0</v>
      </c>
      <c r="Q8" s="228">
        <f t="shared" si="1"/>
        <v>0</v>
      </c>
      <c r="R8" s="230" t="s">
        <v>35</v>
      </c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</row>
    <row r="9" ht="42.0" customHeight="1">
      <c r="A9" s="19">
        <v>4.0</v>
      </c>
      <c r="B9" s="20">
        <v>46203.0</v>
      </c>
      <c r="C9" s="21" t="s">
        <v>1683</v>
      </c>
      <c r="D9" s="22">
        <v>10734.0</v>
      </c>
      <c r="E9" s="23" t="s">
        <v>1684</v>
      </c>
      <c r="F9" s="26"/>
      <c r="G9" s="26"/>
      <c r="H9" s="24"/>
      <c r="I9" s="32">
        <v>2600.0</v>
      </c>
      <c r="J9" s="26"/>
      <c r="K9" s="26"/>
      <c r="L9" s="24"/>
      <c r="M9" s="25"/>
      <c r="N9" s="24"/>
      <c r="O9" s="24"/>
      <c r="P9" s="27">
        <v>2600.0</v>
      </c>
      <c r="Q9" s="228">
        <f t="shared" si="1"/>
        <v>0</v>
      </c>
      <c r="R9" s="230" t="s">
        <v>32</v>
      </c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</row>
    <row r="10" ht="42.0" customHeight="1">
      <c r="A10" s="19">
        <v>5.0</v>
      </c>
      <c r="B10" s="20">
        <v>46203.0</v>
      </c>
      <c r="C10" s="21" t="s">
        <v>1685</v>
      </c>
      <c r="D10" s="22">
        <v>42046.0</v>
      </c>
      <c r="E10" s="23" t="s">
        <v>642</v>
      </c>
      <c r="F10" s="24"/>
      <c r="G10" s="24"/>
      <c r="H10" s="24"/>
      <c r="I10" s="32"/>
      <c r="J10" s="26"/>
      <c r="K10" s="26">
        <v>3050.0</v>
      </c>
      <c r="L10" s="24"/>
      <c r="M10" s="32"/>
      <c r="N10" s="24"/>
      <c r="O10" s="24"/>
      <c r="P10" s="27">
        <v>3050.0</v>
      </c>
      <c r="Q10" s="228">
        <f t="shared" si="1"/>
        <v>0</v>
      </c>
      <c r="R10" s="230" t="s">
        <v>32</v>
      </c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ht="42.0" customHeight="1">
      <c r="A11" s="19">
        <v>6.0</v>
      </c>
      <c r="B11" s="20">
        <v>46203.0</v>
      </c>
      <c r="C11" s="21" t="s">
        <v>1686</v>
      </c>
      <c r="D11" s="22">
        <v>51876.0</v>
      </c>
      <c r="E11" s="23" t="s">
        <v>34</v>
      </c>
      <c r="F11" s="26"/>
      <c r="G11" s="26"/>
      <c r="H11" s="24"/>
      <c r="I11" s="32">
        <v>15000.0</v>
      </c>
      <c r="J11" s="26"/>
      <c r="K11" s="26"/>
      <c r="L11" s="24"/>
      <c r="M11" s="32"/>
      <c r="N11" s="24"/>
      <c r="O11" s="24"/>
      <c r="P11" s="27">
        <v>15000.0</v>
      </c>
      <c r="Q11" s="228">
        <f t="shared" si="1"/>
        <v>0</v>
      </c>
      <c r="R11" s="230" t="s">
        <v>35</v>
      </c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ht="42.0" customHeight="1">
      <c r="A12" s="19">
        <v>7.0</v>
      </c>
      <c r="B12" s="20">
        <v>46203.0</v>
      </c>
      <c r="C12" s="21" t="s">
        <v>1687</v>
      </c>
      <c r="D12" s="22">
        <v>10001.0</v>
      </c>
      <c r="E12" s="23" t="s">
        <v>222</v>
      </c>
      <c r="F12" s="26"/>
      <c r="G12" s="26"/>
      <c r="H12" s="24"/>
      <c r="I12" s="32">
        <v>290.0</v>
      </c>
      <c r="J12" s="26"/>
      <c r="K12" s="26"/>
      <c r="L12" s="24"/>
      <c r="M12" s="32"/>
      <c r="N12" s="24"/>
      <c r="O12" s="24"/>
      <c r="P12" s="27">
        <v>290.0</v>
      </c>
      <c r="Q12" s="228">
        <f t="shared" si="1"/>
        <v>0</v>
      </c>
      <c r="R12" s="230" t="s">
        <v>32</v>
      </c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ht="42.0" customHeight="1">
      <c r="A13" s="19">
        <v>8.0</v>
      </c>
      <c r="B13" s="20">
        <v>46203.0</v>
      </c>
      <c r="C13" s="21" t="s">
        <v>1688</v>
      </c>
      <c r="D13" s="22">
        <v>70076.0</v>
      </c>
      <c r="E13" s="23" t="s">
        <v>112</v>
      </c>
      <c r="F13" s="26"/>
      <c r="G13" s="24"/>
      <c r="H13" s="24"/>
      <c r="I13" s="32">
        <v>300.0</v>
      </c>
      <c r="J13" s="26"/>
      <c r="K13" s="26"/>
      <c r="L13" s="24"/>
      <c r="M13" s="32"/>
      <c r="N13" s="24"/>
      <c r="O13" s="24"/>
      <c r="P13" s="27">
        <v>300.0</v>
      </c>
      <c r="Q13" s="228">
        <f t="shared" si="1"/>
        <v>0</v>
      </c>
      <c r="R13" s="230" t="s">
        <v>32</v>
      </c>
      <c r="S13" s="3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ht="42.0" customHeight="1">
      <c r="A14" s="19">
        <v>9.0</v>
      </c>
      <c r="B14" s="20">
        <v>46203.0</v>
      </c>
      <c r="C14" s="21" t="s">
        <v>1689</v>
      </c>
      <c r="D14" s="22">
        <v>105021.0</v>
      </c>
      <c r="E14" s="23" t="s">
        <v>306</v>
      </c>
      <c r="F14" s="26"/>
      <c r="G14" s="26"/>
      <c r="H14" s="26"/>
      <c r="I14" s="32">
        <v>100.0</v>
      </c>
      <c r="J14" s="26"/>
      <c r="K14" s="26">
        <v>900.0</v>
      </c>
      <c r="L14" s="24"/>
      <c r="M14" s="32"/>
      <c r="N14" s="24"/>
      <c r="O14" s="24"/>
      <c r="P14" s="27">
        <v>1000.0</v>
      </c>
      <c r="Q14" s="228">
        <f t="shared" si="1"/>
        <v>0</v>
      </c>
      <c r="R14" s="230" t="s">
        <v>35</v>
      </c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</row>
    <row r="15" ht="42.0" customHeight="1">
      <c r="A15" s="19">
        <v>10.0</v>
      </c>
      <c r="B15" s="20">
        <v>46203.0</v>
      </c>
      <c r="C15" s="21" t="s">
        <v>1690</v>
      </c>
      <c r="D15" s="22">
        <v>119912.0</v>
      </c>
      <c r="E15" s="23" t="s">
        <v>617</v>
      </c>
      <c r="F15" s="26"/>
      <c r="G15" s="26"/>
      <c r="H15" s="24"/>
      <c r="I15" s="32">
        <v>300.0</v>
      </c>
      <c r="J15" s="26"/>
      <c r="K15" s="26"/>
      <c r="L15" s="24"/>
      <c r="M15" s="32"/>
      <c r="N15" s="24"/>
      <c r="O15" s="24"/>
      <c r="P15" s="27">
        <v>300.0</v>
      </c>
      <c r="Q15" s="228">
        <f t="shared" si="1"/>
        <v>0</v>
      </c>
      <c r="R15" s="230" t="s">
        <v>35</v>
      </c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</row>
    <row r="16" ht="42.0" customHeight="1">
      <c r="A16" s="19">
        <v>11.0</v>
      </c>
      <c r="B16" s="20">
        <v>46203.0</v>
      </c>
      <c r="C16" s="21" t="s">
        <v>1691</v>
      </c>
      <c r="D16" s="22">
        <v>84905.0</v>
      </c>
      <c r="E16" s="23" t="s">
        <v>1205</v>
      </c>
      <c r="F16" s="26"/>
      <c r="G16" s="26"/>
      <c r="H16" s="24"/>
      <c r="I16" s="32">
        <v>8868.0</v>
      </c>
      <c r="J16" s="26"/>
      <c r="K16" s="26"/>
      <c r="L16" s="24"/>
      <c r="M16" s="32"/>
      <c r="N16" s="24"/>
      <c r="O16" s="24"/>
      <c r="P16" s="27">
        <v>8868.0</v>
      </c>
      <c r="Q16" s="228">
        <f t="shared" si="1"/>
        <v>0</v>
      </c>
      <c r="R16" s="230" t="s">
        <v>32</v>
      </c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</row>
    <row r="17" ht="42.0" customHeight="1">
      <c r="A17" s="19">
        <v>12.0</v>
      </c>
      <c r="B17" s="20">
        <v>46203.0</v>
      </c>
      <c r="C17" s="21" t="s">
        <v>1692</v>
      </c>
      <c r="D17" s="22">
        <v>22341.0</v>
      </c>
      <c r="E17" s="23" t="s">
        <v>51</v>
      </c>
      <c r="F17" s="26"/>
      <c r="G17" s="24"/>
      <c r="H17" s="24"/>
      <c r="I17" s="32">
        <v>3600.0</v>
      </c>
      <c r="J17" s="26"/>
      <c r="K17" s="26"/>
      <c r="L17" s="24"/>
      <c r="M17" s="32"/>
      <c r="N17" s="24"/>
      <c r="O17" s="24"/>
      <c r="P17" s="27">
        <v>3600.0</v>
      </c>
      <c r="Q17" s="228">
        <f t="shared" si="1"/>
        <v>0</v>
      </c>
      <c r="R17" s="230" t="s">
        <v>32</v>
      </c>
      <c r="S17" s="3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</row>
    <row r="18" ht="42.0" customHeight="1">
      <c r="A18" s="19">
        <v>13.0</v>
      </c>
      <c r="B18" s="20">
        <v>46203.0</v>
      </c>
      <c r="C18" s="21" t="s">
        <v>1693</v>
      </c>
      <c r="D18" s="22">
        <v>50808.0</v>
      </c>
      <c r="E18" s="23" t="s">
        <v>1694</v>
      </c>
      <c r="F18" s="26"/>
      <c r="G18" s="26"/>
      <c r="H18" s="24"/>
      <c r="I18" s="32"/>
      <c r="J18" s="26">
        <v>1200.0</v>
      </c>
      <c r="K18" s="26"/>
      <c r="L18" s="24"/>
      <c r="M18" s="32"/>
      <c r="N18" s="24"/>
      <c r="O18" s="24"/>
      <c r="P18" s="27">
        <v>1200.0</v>
      </c>
      <c r="Q18" s="228">
        <f t="shared" si="1"/>
        <v>0</v>
      </c>
      <c r="R18" s="230" t="s">
        <v>32</v>
      </c>
      <c r="S18" s="3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</row>
    <row r="19" ht="42.0" customHeight="1">
      <c r="A19" s="19">
        <v>14.0</v>
      </c>
      <c r="B19" s="20">
        <v>46203.0</v>
      </c>
      <c r="C19" s="21" t="s">
        <v>1695</v>
      </c>
      <c r="D19" s="22">
        <v>34912.0</v>
      </c>
      <c r="E19" s="23" t="s">
        <v>1696</v>
      </c>
      <c r="F19" s="26"/>
      <c r="G19" s="26"/>
      <c r="H19" s="24"/>
      <c r="I19" s="32">
        <v>3050.0</v>
      </c>
      <c r="J19" s="26"/>
      <c r="K19" s="26"/>
      <c r="L19" s="24"/>
      <c r="M19" s="32"/>
      <c r="N19" s="24"/>
      <c r="O19" s="24"/>
      <c r="P19" s="27">
        <v>3050.0</v>
      </c>
      <c r="Q19" s="228">
        <f t="shared" si="1"/>
        <v>0</v>
      </c>
      <c r="R19" s="230" t="s">
        <v>35</v>
      </c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</row>
    <row r="20" ht="42.0" customHeight="1">
      <c r="A20" s="19">
        <v>15.0</v>
      </c>
      <c r="B20" s="20">
        <v>46203.0</v>
      </c>
      <c r="C20" s="21" t="s">
        <v>1697</v>
      </c>
      <c r="D20" s="22">
        <v>125376.0</v>
      </c>
      <c r="E20" s="23" t="s">
        <v>1698</v>
      </c>
      <c r="F20" s="26"/>
      <c r="G20" s="26"/>
      <c r="H20" s="26"/>
      <c r="I20" s="32">
        <v>3600.0</v>
      </c>
      <c r="J20" s="26"/>
      <c r="K20" s="26"/>
      <c r="L20" s="24"/>
      <c r="M20" s="32"/>
      <c r="N20" s="24"/>
      <c r="O20" s="24"/>
      <c r="P20" s="27">
        <v>3600.0</v>
      </c>
      <c r="Q20" s="228">
        <f t="shared" si="1"/>
        <v>0</v>
      </c>
      <c r="R20" s="230" t="s">
        <v>32</v>
      </c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 ht="41.25" customHeight="1">
      <c r="A21" s="19">
        <v>16.0</v>
      </c>
      <c r="B21" s="20">
        <v>46203.0</v>
      </c>
      <c r="C21" s="21" t="s">
        <v>1699</v>
      </c>
      <c r="D21" s="22">
        <v>59812.0</v>
      </c>
      <c r="E21" s="23" t="s">
        <v>415</v>
      </c>
      <c r="F21" s="26"/>
      <c r="G21" s="26"/>
      <c r="H21" s="26"/>
      <c r="I21" s="32">
        <v>5100.0</v>
      </c>
      <c r="J21" s="26"/>
      <c r="K21" s="26"/>
      <c r="L21" s="24"/>
      <c r="M21" s="32"/>
      <c r="N21" s="24"/>
      <c r="O21" s="24"/>
      <c r="P21" s="27">
        <v>5100.0</v>
      </c>
      <c r="Q21" s="228">
        <f t="shared" si="1"/>
        <v>0</v>
      </c>
      <c r="R21" s="230" t="s">
        <v>32</v>
      </c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 ht="42.0" customHeight="1">
      <c r="A22" s="19">
        <v>17.0</v>
      </c>
      <c r="B22" s="20">
        <v>46203.0</v>
      </c>
      <c r="C22" s="21" t="s">
        <v>1700</v>
      </c>
      <c r="D22" s="22">
        <v>123683.0</v>
      </c>
      <c r="E22" s="23" t="s">
        <v>798</v>
      </c>
      <c r="F22" s="26"/>
      <c r="G22" s="26"/>
      <c r="H22" s="26"/>
      <c r="I22" s="32"/>
      <c r="J22" s="26">
        <v>900.0</v>
      </c>
      <c r="K22" s="26"/>
      <c r="L22" s="24"/>
      <c r="M22" s="32"/>
      <c r="N22" s="24"/>
      <c r="O22" s="24"/>
      <c r="P22" s="27">
        <v>900.0</v>
      </c>
      <c r="Q22" s="228">
        <f t="shared" si="1"/>
        <v>0</v>
      </c>
      <c r="R22" s="230" t="s">
        <v>32</v>
      </c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 ht="42.0" customHeight="1">
      <c r="A23" s="19">
        <v>18.0</v>
      </c>
      <c r="B23" s="20">
        <v>46203.0</v>
      </c>
      <c r="C23" s="21" t="s">
        <v>1701</v>
      </c>
      <c r="D23" s="22">
        <v>45227.0</v>
      </c>
      <c r="E23" s="23" t="s">
        <v>96</v>
      </c>
      <c r="F23" s="26"/>
      <c r="G23" s="26"/>
      <c r="H23" s="26"/>
      <c r="I23" s="32">
        <v>300.0</v>
      </c>
      <c r="J23" s="26"/>
      <c r="K23" s="26"/>
      <c r="L23" s="24"/>
      <c r="M23" s="32"/>
      <c r="N23" s="24"/>
      <c r="O23" s="24"/>
      <c r="P23" s="27">
        <v>300.0</v>
      </c>
      <c r="Q23" s="228">
        <f t="shared" si="1"/>
        <v>0</v>
      </c>
      <c r="R23" s="230" t="s">
        <v>35</v>
      </c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 ht="42.0" customHeight="1">
      <c r="A24" s="19">
        <v>19.0</v>
      </c>
      <c r="B24" s="20">
        <v>46203.0</v>
      </c>
      <c r="C24" s="21" t="s">
        <v>1702</v>
      </c>
      <c r="D24" s="22">
        <v>21818.0</v>
      </c>
      <c r="E24" s="23" t="s">
        <v>25</v>
      </c>
      <c r="F24" s="26"/>
      <c r="G24" s="26"/>
      <c r="H24" s="26"/>
      <c r="I24" s="32"/>
      <c r="J24" s="26"/>
      <c r="K24" s="26">
        <v>600.0</v>
      </c>
      <c r="L24" s="24"/>
      <c r="M24" s="32"/>
      <c r="N24" s="24"/>
      <c r="O24" s="24"/>
      <c r="P24" s="27">
        <v>600.0</v>
      </c>
      <c r="Q24" s="228">
        <f t="shared" si="1"/>
        <v>0</v>
      </c>
      <c r="R24" s="230" t="s">
        <v>32</v>
      </c>
      <c r="S24" s="30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 ht="42.0" customHeight="1">
      <c r="A25" s="19">
        <v>20.0</v>
      </c>
      <c r="B25" s="20">
        <v>46202.0</v>
      </c>
      <c r="C25" s="21" t="s">
        <v>1703</v>
      </c>
      <c r="D25" s="22">
        <v>115390.0</v>
      </c>
      <c r="E25" s="23" t="s">
        <v>1704</v>
      </c>
      <c r="F25" s="26"/>
      <c r="G25" s="26"/>
      <c r="H25" s="26"/>
      <c r="I25" s="32"/>
      <c r="J25" s="26"/>
      <c r="K25" s="26">
        <v>4600.0</v>
      </c>
      <c r="L25" s="24"/>
      <c r="M25" s="32"/>
      <c r="N25" s="24"/>
      <c r="O25" s="24"/>
      <c r="P25" s="27">
        <v>4600.0</v>
      </c>
      <c r="Q25" s="228">
        <f t="shared" si="1"/>
        <v>0</v>
      </c>
      <c r="R25" s="2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 ht="42.0" customHeight="1">
      <c r="A26" s="19">
        <v>21.0</v>
      </c>
      <c r="B26" s="20">
        <v>46203.0</v>
      </c>
      <c r="C26" s="21" t="s">
        <v>1705</v>
      </c>
      <c r="D26" s="22">
        <v>108621.0</v>
      </c>
      <c r="E26" s="23" t="s">
        <v>1706</v>
      </c>
      <c r="F26" s="26"/>
      <c r="G26" s="26"/>
      <c r="H26" s="26"/>
      <c r="I26" s="32"/>
      <c r="J26" s="26"/>
      <c r="K26" s="26">
        <v>2950.0</v>
      </c>
      <c r="L26" s="24"/>
      <c r="M26" s="32"/>
      <c r="N26" s="24"/>
      <c r="O26" s="24"/>
      <c r="P26" s="27">
        <v>2950.0</v>
      </c>
      <c r="Q26" s="228">
        <f t="shared" si="1"/>
        <v>0</v>
      </c>
      <c r="R26" s="2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 ht="42.0" customHeight="1">
      <c r="A27" s="19">
        <v>22.0</v>
      </c>
      <c r="B27" s="20">
        <v>46203.0</v>
      </c>
      <c r="C27" s="21" t="s">
        <v>1707</v>
      </c>
      <c r="D27" s="22">
        <v>10270.0</v>
      </c>
      <c r="E27" s="23" t="s">
        <v>1708</v>
      </c>
      <c r="F27" s="26"/>
      <c r="G27" s="26"/>
      <c r="H27" s="26">
        <v>3050.0</v>
      </c>
      <c r="I27" s="32"/>
      <c r="J27" s="26"/>
      <c r="K27" s="26"/>
      <c r="L27" s="24"/>
      <c r="M27" s="32"/>
      <c r="N27" s="24"/>
      <c r="O27" s="24"/>
      <c r="P27" s="27">
        <v>3050.0</v>
      </c>
      <c r="Q27" s="228">
        <f t="shared" si="1"/>
        <v>0</v>
      </c>
      <c r="R27" s="27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 ht="42.0" customHeight="1">
      <c r="A28" s="19">
        <v>23.0</v>
      </c>
      <c r="B28" s="20">
        <v>46203.0</v>
      </c>
      <c r="C28" s="21" t="s">
        <v>1709</v>
      </c>
      <c r="D28" s="22">
        <v>51166.0</v>
      </c>
      <c r="E28" s="23" t="s">
        <v>322</v>
      </c>
      <c r="F28" s="26"/>
      <c r="G28" s="26"/>
      <c r="H28" s="26"/>
      <c r="I28" s="32"/>
      <c r="J28" s="26"/>
      <c r="K28" s="24"/>
      <c r="L28" s="24"/>
      <c r="M28" s="32">
        <v>4700.0</v>
      </c>
      <c r="N28" s="24"/>
      <c r="O28" s="24"/>
      <c r="P28" s="27">
        <v>4700.0</v>
      </c>
      <c r="Q28" s="228">
        <f t="shared" si="1"/>
        <v>0</v>
      </c>
      <c r="R28" s="27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 ht="42.0" customHeight="1">
      <c r="A29" s="19">
        <v>24.0</v>
      </c>
      <c r="B29" s="20">
        <v>46203.0</v>
      </c>
      <c r="C29" s="21" t="s">
        <v>1710</v>
      </c>
      <c r="D29" s="22">
        <v>50595.0</v>
      </c>
      <c r="E29" s="23" t="s">
        <v>45</v>
      </c>
      <c r="F29" s="24"/>
      <c r="G29" s="26"/>
      <c r="H29" s="26">
        <v>5000.0</v>
      </c>
      <c r="I29" s="32"/>
      <c r="J29" s="24"/>
      <c r="K29" s="26"/>
      <c r="L29" s="24"/>
      <c r="M29" s="32"/>
      <c r="N29" s="24"/>
      <c r="O29" s="24"/>
      <c r="P29" s="27">
        <v>5000.0</v>
      </c>
      <c r="Q29" s="228">
        <f t="shared" si="1"/>
        <v>0</v>
      </c>
      <c r="R29" s="27"/>
      <c r="S29" s="30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 ht="42.0" customHeight="1">
      <c r="A30" s="19">
        <v>25.0</v>
      </c>
      <c r="B30" s="20">
        <v>46203.0</v>
      </c>
      <c r="C30" s="21" t="s">
        <v>1711</v>
      </c>
      <c r="D30" s="22">
        <v>125361.0</v>
      </c>
      <c r="E30" s="23" t="s">
        <v>1712</v>
      </c>
      <c r="F30" s="26"/>
      <c r="G30" s="26"/>
      <c r="H30" s="26"/>
      <c r="I30" s="32"/>
      <c r="J30" s="26"/>
      <c r="K30" s="26">
        <v>3050.0</v>
      </c>
      <c r="L30" s="24"/>
      <c r="M30" s="32"/>
      <c r="N30" s="24"/>
      <c r="O30" s="24"/>
      <c r="P30" s="27">
        <v>3050.0</v>
      </c>
      <c r="Q30" s="228">
        <f t="shared" si="1"/>
        <v>0</v>
      </c>
      <c r="R30" s="27"/>
      <c r="S30" s="30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 ht="42.0" customHeight="1">
      <c r="A31" s="19">
        <v>26.0</v>
      </c>
      <c r="B31" s="20">
        <v>46203.0</v>
      </c>
      <c r="C31" s="21" t="s">
        <v>1713</v>
      </c>
      <c r="D31" s="22">
        <v>83352.0</v>
      </c>
      <c r="E31" s="23" t="s">
        <v>282</v>
      </c>
      <c r="F31" s="26"/>
      <c r="G31" s="24"/>
      <c r="H31" s="26">
        <v>15000.0</v>
      </c>
      <c r="I31" s="32"/>
      <c r="J31" s="24"/>
      <c r="K31" s="24"/>
      <c r="L31" s="24"/>
      <c r="M31" s="32"/>
      <c r="N31" s="24"/>
      <c r="O31" s="26"/>
      <c r="P31" s="27">
        <v>15000.0</v>
      </c>
      <c r="Q31" s="228">
        <f t="shared" si="1"/>
        <v>0</v>
      </c>
      <c r="R31" s="27"/>
      <c r="S31" s="30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 ht="42.0" customHeight="1">
      <c r="A32" s="19">
        <v>27.0</v>
      </c>
      <c r="B32" s="287">
        <v>46203.0</v>
      </c>
      <c r="C32" s="21" t="s">
        <v>1714</v>
      </c>
      <c r="D32" s="22">
        <v>125361.0</v>
      </c>
      <c r="E32" s="23" t="s">
        <v>1712</v>
      </c>
      <c r="F32" s="26"/>
      <c r="G32" s="26"/>
      <c r="H32" s="26"/>
      <c r="I32" s="32"/>
      <c r="J32" s="26"/>
      <c r="K32" s="26">
        <v>450.0</v>
      </c>
      <c r="L32" s="24"/>
      <c r="M32" s="32"/>
      <c r="N32" s="24"/>
      <c r="O32" s="24"/>
      <c r="P32" s="27">
        <v>450.0</v>
      </c>
      <c r="Q32" s="228">
        <f t="shared" si="1"/>
        <v>0</v>
      </c>
      <c r="R32" s="27"/>
      <c r="S32" s="30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 ht="42.0" customHeight="1">
      <c r="A33" s="19">
        <v>28.0</v>
      </c>
      <c r="B33" s="20">
        <v>46203.0</v>
      </c>
      <c r="C33" s="21" t="s">
        <v>1715</v>
      </c>
      <c r="D33" s="22">
        <v>43380.0</v>
      </c>
      <c r="E33" s="23" t="s">
        <v>449</v>
      </c>
      <c r="F33" s="26"/>
      <c r="G33" s="26"/>
      <c r="H33" s="26">
        <v>15000.0</v>
      </c>
      <c r="I33" s="32"/>
      <c r="J33" s="26"/>
      <c r="K33" s="26"/>
      <c r="L33" s="24"/>
      <c r="M33" s="32"/>
      <c r="N33" s="24"/>
      <c r="O33" s="24"/>
      <c r="P33" s="27">
        <v>15000.0</v>
      </c>
      <c r="Q33" s="228">
        <f t="shared" si="1"/>
        <v>0</v>
      </c>
      <c r="R33" s="27"/>
      <c r="S33" s="30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 ht="42.0" customHeight="1">
      <c r="A34" s="19">
        <v>29.0</v>
      </c>
      <c r="B34" s="20">
        <v>46203.0</v>
      </c>
      <c r="C34" s="21" t="s">
        <v>1716</v>
      </c>
      <c r="D34" s="22">
        <v>10357.0</v>
      </c>
      <c r="E34" s="23" t="s">
        <v>342</v>
      </c>
      <c r="F34" s="26"/>
      <c r="G34" s="24"/>
      <c r="H34" s="26">
        <v>3090.0</v>
      </c>
      <c r="I34" s="32"/>
      <c r="J34" s="24"/>
      <c r="K34" s="26"/>
      <c r="L34" s="24"/>
      <c r="M34" s="32"/>
      <c r="N34" s="24"/>
      <c r="O34" s="24"/>
      <c r="P34" s="27">
        <v>3090.0</v>
      </c>
      <c r="Q34" s="228">
        <f t="shared" si="1"/>
        <v>0</v>
      </c>
      <c r="R34" s="27"/>
      <c r="S34" s="30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 ht="42.0" customHeight="1">
      <c r="A35" s="19">
        <v>30.0</v>
      </c>
      <c r="B35" s="20">
        <v>46203.0</v>
      </c>
      <c r="C35" s="21" t="s">
        <v>1717</v>
      </c>
      <c r="D35" s="22">
        <v>123492.0</v>
      </c>
      <c r="E35" s="23" t="s">
        <v>1718</v>
      </c>
      <c r="F35" s="26"/>
      <c r="G35" s="26"/>
      <c r="H35" s="26"/>
      <c r="I35" s="25"/>
      <c r="J35" s="24"/>
      <c r="K35" s="26">
        <v>2950.0</v>
      </c>
      <c r="L35" s="24"/>
      <c r="M35" s="32"/>
      <c r="N35" s="24"/>
      <c r="O35" s="24"/>
      <c r="P35" s="27">
        <v>2950.0</v>
      </c>
      <c r="Q35" s="228">
        <f t="shared" si="1"/>
        <v>0</v>
      </c>
      <c r="R35" s="27"/>
      <c r="S35" s="30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 ht="42.0" customHeight="1">
      <c r="A36" s="19">
        <v>31.0</v>
      </c>
      <c r="B36" s="20">
        <v>46203.0</v>
      </c>
      <c r="C36" s="21" t="s">
        <v>1719</v>
      </c>
      <c r="D36" s="22">
        <v>125100.0</v>
      </c>
      <c r="E36" s="23" t="s">
        <v>1624</v>
      </c>
      <c r="F36" s="26"/>
      <c r="G36" s="26"/>
      <c r="H36" s="26"/>
      <c r="I36" s="25"/>
      <c r="J36" s="24"/>
      <c r="K36" s="26">
        <v>2400.0</v>
      </c>
      <c r="L36" s="24"/>
      <c r="M36" s="32"/>
      <c r="N36" s="24"/>
      <c r="O36" s="24"/>
      <c r="P36" s="27">
        <v>2400.0</v>
      </c>
      <c r="Q36" s="228">
        <f t="shared" si="1"/>
        <v>0</v>
      </c>
      <c r="R36" s="27"/>
      <c r="S36" s="30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 ht="42.0" customHeight="1">
      <c r="A37" s="19">
        <v>32.0</v>
      </c>
      <c r="B37" s="20">
        <v>46203.0</v>
      </c>
      <c r="C37" s="21" t="s">
        <v>1720</v>
      </c>
      <c r="D37" s="22">
        <v>50596.0</v>
      </c>
      <c r="E37" s="23" t="s">
        <v>123</v>
      </c>
      <c r="F37" s="26"/>
      <c r="G37" s="24"/>
      <c r="H37" s="26">
        <v>2500.0</v>
      </c>
      <c r="I37" s="32"/>
      <c r="J37" s="24"/>
      <c r="K37" s="24"/>
      <c r="L37" s="24"/>
      <c r="M37" s="32"/>
      <c r="N37" s="24"/>
      <c r="O37" s="24"/>
      <c r="P37" s="27">
        <v>2500.0</v>
      </c>
      <c r="Q37" s="228">
        <f t="shared" si="1"/>
        <v>0</v>
      </c>
      <c r="R37" s="27"/>
      <c r="S37" s="30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 ht="42.0" customHeight="1">
      <c r="A38" s="19">
        <v>33.0</v>
      </c>
      <c r="B38" s="20">
        <v>46203.0</v>
      </c>
      <c r="C38" s="21" t="s">
        <v>1721</v>
      </c>
      <c r="D38" s="22">
        <v>119912.0</v>
      </c>
      <c r="E38" s="23" t="s">
        <v>617</v>
      </c>
      <c r="F38" s="26"/>
      <c r="G38" s="24"/>
      <c r="H38" s="26">
        <v>1300.0</v>
      </c>
      <c r="I38" s="32"/>
      <c r="J38" s="24"/>
      <c r="K38" s="26"/>
      <c r="L38" s="24"/>
      <c r="M38" s="32"/>
      <c r="N38" s="24"/>
      <c r="O38" s="24"/>
      <c r="P38" s="27">
        <v>1300.0</v>
      </c>
      <c r="Q38" s="228">
        <f t="shared" si="1"/>
        <v>0</v>
      </c>
      <c r="R38" s="27"/>
      <c r="S38" s="30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42.0" customHeight="1">
      <c r="A39" s="19">
        <v>34.0</v>
      </c>
      <c r="B39" s="287">
        <v>46203.0</v>
      </c>
      <c r="C39" s="21" t="s">
        <v>1722</v>
      </c>
      <c r="D39" s="22">
        <v>125395.0</v>
      </c>
      <c r="E39" s="23" t="s">
        <v>1723</v>
      </c>
      <c r="F39" s="26"/>
      <c r="G39" s="24"/>
      <c r="H39" s="26"/>
      <c r="I39" s="32"/>
      <c r="J39" s="24"/>
      <c r="K39" s="26"/>
      <c r="L39" s="24"/>
      <c r="M39" s="32">
        <v>300.0</v>
      </c>
      <c r="N39" s="24"/>
      <c r="O39" s="24"/>
      <c r="P39" s="27">
        <v>300.0</v>
      </c>
      <c r="Q39" s="228">
        <f t="shared" si="1"/>
        <v>0</v>
      </c>
      <c r="R39" s="27"/>
      <c r="S39" s="30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42.0" customHeight="1">
      <c r="A40" s="19">
        <v>35.0</v>
      </c>
      <c r="B40" s="20">
        <v>46203.0</v>
      </c>
      <c r="C40" s="21" t="s">
        <v>1724</v>
      </c>
      <c r="D40" s="22">
        <v>125395.0</v>
      </c>
      <c r="E40" s="23" t="s">
        <v>1723</v>
      </c>
      <c r="F40" s="26"/>
      <c r="G40" s="24"/>
      <c r="H40" s="24"/>
      <c r="I40" s="32"/>
      <c r="J40" s="24"/>
      <c r="K40" s="26">
        <v>2400.0</v>
      </c>
      <c r="L40" s="24"/>
      <c r="M40" s="32"/>
      <c r="N40" s="24"/>
      <c r="O40" s="24"/>
      <c r="P40" s="27">
        <v>2400.0</v>
      </c>
      <c r="Q40" s="228">
        <f t="shared" si="1"/>
        <v>0</v>
      </c>
      <c r="R40" s="27"/>
      <c r="S40" s="30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42.0" customHeight="1">
      <c r="A41" s="19">
        <v>36.0</v>
      </c>
      <c r="B41" s="20">
        <v>46203.0</v>
      </c>
      <c r="C41" s="21" t="s">
        <v>1725</v>
      </c>
      <c r="D41" s="22">
        <v>21818.0</v>
      </c>
      <c r="E41" s="23" t="s">
        <v>25</v>
      </c>
      <c r="F41" s="26"/>
      <c r="G41" s="26"/>
      <c r="H41" s="26"/>
      <c r="I41" s="32"/>
      <c r="J41" s="24"/>
      <c r="K41" s="26">
        <v>5900.0</v>
      </c>
      <c r="L41" s="24"/>
      <c r="M41" s="25"/>
      <c r="N41" s="24"/>
      <c r="O41" s="24"/>
      <c r="P41" s="27">
        <v>5900.0</v>
      </c>
      <c r="Q41" s="228">
        <f t="shared" si="1"/>
        <v>0</v>
      </c>
      <c r="R41" s="27"/>
      <c r="S41" s="30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42.0" customHeight="1">
      <c r="A42" s="19">
        <v>37.0</v>
      </c>
      <c r="B42" s="20">
        <v>46203.0</v>
      </c>
      <c r="C42" s="21" t="s">
        <v>1726</v>
      </c>
      <c r="D42" s="22">
        <v>45227.0</v>
      </c>
      <c r="E42" s="23" t="s">
        <v>96</v>
      </c>
      <c r="F42" s="26"/>
      <c r="G42" s="24"/>
      <c r="H42" s="26">
        <v>300.0</v>
      </c>
      <c r="I42" s="32"/>
      <c r="J42" s="24"/>
      <c r="K42" s="26"/>
      <c r="L42" s="24"/>
      <c r="M42" s="25"/>
      <c r="N42" s="24"/>
      <c r="O42" s="24"/>
      <c r="P42" s="27">
        <v>300.0</v>
      </c>
      <c r="Q42" s="228">
        <f t="shared" si="1"/>
        <v>0</v>
      </c>
      <c r="R42" s="27"/>
      <c r="S42" s="30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42.0" customHeight="1">
      <c r="A43" s="19">
        <v>38.0</v>
      </c>
      <c r="B43" s="20">
        <v>46203.0</v>
      </c>
      <c r="C43" s="21" t="s">
        <v>1727</v>
      </c>
      <c r="D43" s="22">
        <v>21818.0</v>
      </c>
      <c r="E43" s="23" t="s">
        <v>25</v>
      </c>
      <c r="F43" s="26"/>
      <c r="G43" s="24"/>
      <c r="H43" s="24"/>
      <c r="I43" s="32"/>
      <c r="J43" s="24"/>
      <c r="K43" s="26">
        <v>2400.0</v>
      </c>
      <c r="L43" s="24"/>
      <c r="M43" s="32"/>
      <c r="N43" s="24"/>
      <c r="O43" s="24"/>
      <c r="P43" s="27">
        <v>2400.0</v>
      </c>
      <c r="Q43" s="228">
        <f t="shared" si="1"/>
        <v>0</v>
      </c>
      <c r="R43" s="27"/>
      <c r="S43" s="30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42.0" customHeight="1">
      <c r="A44" s="19">
        <v>39.0</v>
      </c>
      <c r="B44" s="20">
        <v>46203.0</v>
      </c>
      <c r="C44" s="21" t="s">
        <v>1728</v>
      </c>
      <c r="D44" s="22">
        <v>52685.0</v>
      </c>
      <c r="E44" s="23" t="s">
        <v>110</v>
      </c>
      <c r="F44" s="26"/>
      <c r="G44" s="24"/>
      <c r="H44" s="26">
        <v>2400.0</v>
      </c>
      <c r="I44" s="32"/>
      <c r="J44" s="24"/>
      <c r="K44" s="24"/>
      <c r="L44" s="24"/>
      <c r="M44" s="25"/>
      <c r="N44" s="24"/>
      <c r="O44" s="24"/>
      <c r="P44" s="27">
        <v>2400.0</v>
      </c>
      <c r="Q44" s="228">
        <f t="shared" si="1"/>
        <v>0</v>
      </c>
      <c r="R44" s="27"/>
      <c r="S44" s="30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42.0" customHeight="1">
      <c r="A45" s="19">
        <v>40.0</v>
      </c>
      <c r="B45" s="20">
        <v>46203.0</v>
      </c>
      <c r="C45" s="21" t="s">
        <v>1729</v>
      </c>
      <c r="D45" s="22">
        <v>21818.0</v>
      </c>
      <c r="E45" s="23" t="s">
        <v>25</v>
      </c>
      <c r="F45" s="26"/>
      <c r="G45" s="24"/>
      <c r="H45" s="24"/>
      <c r="I45" s="25"/>
      <c r="J45" s="24"/>
      <c r="K45" s="26">
        <v>1520.0</v>
      </c>
      <c r="L45" s="24"/>
      <c r="M45" s="32"/>
      <c r="N45" s="24"/>
      <c r="O45" s="24"/>
      <c r="P45" s="27">
        <v>1520.0</v>
      </c>
      <c r="Q45" s="228">
        <f t="shared" si="1"/>
        <v>0</v>
      </c>
      <c r="R45" s="27"/>
      <c r="S45" s="30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42.0" customHeight="1">
      <c r="A46" s="19">
        <v>41.0</v>
      </c>
      <c r="B46" s="20">
        <v>46203.0</v>
      </c>
      <c r="C46" s="21" t="s">
        <v>1730</v>
      </c>
      <c r="D46" s="22">
        <v>21818.0</v>
      </c>
      <c r="E46" s="23" t="s">
        <v>25</v>
      </c>
      <c r="F46" s="26"/>
      <c r="G46" s="24"/>
      <c r="H46" s="24"/>
      <c r="I46" s="25"/>
      <c r="J46" s="24"/>
      <c r="K46" s="26">
        <v>140.0</v>
      </c>
      <c r="L46" s="24"/>
      <c r="M46" s="32"/>
      <c r="N46" s="24"/>
      <c r="O46" s="24"/>
      <c r="P46" s="27">
        <v>140.0</v>
      </c>
      <c r="Q46" s="228">
        <f t="shared" si="1"/>
        <v>0</v>
      </c>
      <c r="R46" s="27"/>
      <c r="S46" s="30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42.0" customHeight="1">
      <c r="A47" s="19">
        <v>42.0</v>
      </c>
      <c r="B47" s="20">
        <v>46203.0</v>
      </c>
      <c r="C47" s="21" t="s">
        <v>1731</v>
      </c>
      <c r="D47" s="22">
        <v>21818.0</v>
      </c>
      <c r="E47" s="23" t="s">
        <v>25</v>
      </c>
      <c r="F47" s="26"/>
      <c r="G47" s="24"/>
      <c r="H47" s="24"/>
      <c r="I47" s="25"/>
      <c r="J47" s="24"/>
      <c r="K47" s="26">
        <v>2950.0</v>
      </c>
      <c r="L47" s="24"/>
      <c r="M47" s="32"/>
      <c r="N47" s="24"/>
      <c r="O47" s="24"/>
      <c r="P47" s="27">
        <v>2950.0</v>
      </c>
      <c r="Q47" s="228">
        <f t="shared" si="1"/>
        <v>0</v>
      </c>
      <c r="R47" s="27"/>
      <c r="S47" s="30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42.0" customHeight="1">
      <c r="A48" s="19">
        <v>43.0</v>
      </c>
      <c r="B48" s="20">
        <v>46203.0</v>
      </c>
      <c r="C48" s="21" t="s">
        <v>1732</v>
      </c>
      <c r="D48" s="22">
        <v>10008.0</v>
      </c>
      <c r="E48" s="23" t="s">
        <v>232</v>
      </c>
      <c r="F48" s="26"/>
      <c r="G48" s="24"/>
      <c r="H48" s="24"/>
      <c r="I48" s="25"/>
      <c r="J48" s="24"/>
      <c r="K48" s="26">
        <v>9750.0</v>
      </c>
      <c r="L48" s="24"/>
      <c r="M48" s="32"/>
      <c r="N48" s="24"/>
      <c r="O48" s="24"/>
      <c r="P48" s="27">
        <v>9750.0</v>
      </c>
      <c r="Q48" s="228">
        <f t="shared" si="1"/>
        <v>0</v>
      </c>
      <c r="R48" s="27"/>
      <c r="S48" s="30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42.0" customHeight="1">
      <c r="A49" s="19">
        <v>44.0</v>
      </c>
      <c r="B49" s="20">
        <v>46203.0</v>
      </c>
      <c r="C49" s="21" t="s">
        <v>1733</v>
      </c>
      <c r="D49" s="22">
        <v>10006.0</v>
      </c>
      <c r="E49" s="23" t="s">
        <v>134</v>
      </c>
      <c r="F49" s="26"/>
      <c r="G49" s="24"/>
      <c r="H49" s="26"/>
      <c r="I49" s="25"/>
      <c r="J49" s="24"/>
      <c r="K49" s="26">
        <v>4800.0</v>
      </c>
      <c r="L49" s="24"/>
      <c r="M49" s="25"/>
      <c r="N49" s="24"/>
      <c r="O49" s="24"/>
      <c r="P49" s="27">
        <v>4800.0</v>
      </c>
      <c r="Q49" s="228">
        <f t="shared" si="1"/>
        <v>0</v>
      </c>
      <c r="R49" s="27"/>
      <c r="S49" s="30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42.0" customHeight="1">
      <c r="A50" s="19">
        <v>45.0</v>
      </c>
      <c r="B50" s="20">
        <v>46203.0</v>
      </c>
      <c r="C50" s="21" t="s">
        <v>1734</v>
      </c>
      <c r="D50" s="22">
        <v>52686.0</v>
      </c>
      <c r="E50" s="23" t="s">
        <v>28</v>
      </c>
      <c r="F50" s="26"/>
      <c r="G50" s="24"/>
      <c r="H50" s="26">
        <v>7500.0</v>
      </c>
      <c r="I50" s="25"/>
      <c r="J50" s="24"/>
      <c r="K50" s="26"/>
      <c r="L50" s="24"/>
      <c r="M50" s="25"/>
      <c r="N50" s="24"/>
      <c r="O50" s="24"/>
      <c r="P50" s="27">
        <v>7500.0</v>
      </c>
      <c r="Q50" s="228">
        <f t="shared" si="1"/>
        <v>0</v>
      </c>
      <c r="R50" s="27"/>
      <c r="S50" s="30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42.0" customHeight="1">
      <c r="A51" s="19">
        <v>46.0</v>
      </c>
      <c r="B51" s="20"/>
      <c r="C51" s="21"/>
      <c r="D51" s="22"/>
      <c r="E51" s="23"/>
      <c r="F51" s="26"/>
      <c r="G51" s="24"/>
      <c r="H51" s="26"/>
      <c r="I51" s="25"/>
      <c r="J51" s="24"/>
      <c r="K51" s="24"/>
      <c r="L51" s="24"/>
      <c r="M51" s="25"/>
      <c r="N51" s="24"/>
      <c r="O51" s="24"/>
      <c r="P51" s="27"/>
      <c r="Q51" s="228">
        <f t="shared" si="1"/>
        <v>0</v>
      </c>
      <c r="R51" s="27"/>
      <c r="S51" s="30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42.0" customHeight="1">
      <c r="A52" s="19">
        <v>47.0</v>
      </c>
      <c r="B52" s="20"/>
      <c r="C52" s="21"/>
      <c r="D52" s="22"/>
      <c r="E52" s="23"/>
      <c r="F52" s="26"/>
      <c r="G52" s="24"/>
      <c r="H52" s="24"/>
      <c r="I52" s="25"/>
      <c r="J52" s="24"/>
      <c r="K52" s="24"/>
      <c r="L52" s="24"/>
      <c r="M52" s="32"/>
      <c r="N52" s="24"/>
      <c r="O52" s="24"/>
      <c r="P52" s="27"/>
      <c r="Q52" s="228">
        <f t="shared" si="1"/>
        <v>0</v>
      </c>
      <c r="R52" s="27"/>
      <c r="S52" s="30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42.0" customHeight="1">
      <c r="A53" s="19">
        <v>48.0</v>
      </c>
      <c r="B53" s="20"/>
      <c r="C53" s="21"/>
      <c r="D53" s="22"/>
      <c r="E53" s="23"/>
      <c r="F53" s="26"/>
      <c r="G53" s="24"/>
      <c r="H53" s="24"/>
      <c r="I53" s="32"/>
      <c r="J53" s="24"/>
      <c r="K53" s="24"/>
      <c r="L53" s="24"/>
      <c r="M53" s="25"/>
      <c r="N53" s="24"/>
      <c r="O53" s="24"/>
      <c r="P53" s="27"/>
      <c r="Q53" s="228">
        <f t="shared" si="1"/>
        <v>0</v>
      </c>
      <c r="R53" s="27"/>
      <c r="S53" s="30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42.0" customHeight="1">
      <c r="A54" s="19">
        <v>49.0</v>
      </c>
      <c r="B54" s="20"/>
      <c r="C54" s="21"/>
      <c r="D54" s="22"/>
      <c r="E54" s="23"/>
      <c r="F54" s="26"/>
      <c r="G54" s="24"/>
      <c r="H54" s="24"/>
      <c r="I54" s="25"/>
      <c r="J54" s="24"/>
      <c r="K54" s="24"/>
      <c r="L54" s="24"/>
      <c r="M54" s="32"/>
      <c r="N54" s="24"/>
      <c r="O54" s="24"/>
      <c r="P54" s="27"/>
      <c r="Q54" s="228">
        <f t="shared" si="1"/>
        <v>0</v>
      </c>
      <c r="R54" s="27"/>
      <c r="S54" s="30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42.0" customHeight="1">
      <c r="A55" s="19">
        <v>50.0</v>
      </c>
      <c r="B55" s="20"/>
      <c r="C55" s="21"/>
      <c r="D55" s="22"/>
      <c r="E55" s="23"/>
      <c r="F55" s="24"/>
      <c r="G55" s="24"/>
      <c r="H55" s="24"/>
      <c r="I55" s="32"/>
      <c r="J55" s="24"/>
      <c r="K55" s="24"/>
      <c r="L55" s="24"/>
      <c r="M55" s="32"/>
      <c r="N55" s="24"/>
      <c r="O55" s="24"/>
      <c r="P55" s="27"/>
      <c r="Q55" s="228">
        <f t="shared" si="1"/>
        <v>0</v>
      </c>
      <c r="R55" s="27"/>
      <c r="S55" s="30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42.0" customHeight="1">
      <c r="A56" s="19">
        <v>51.0</v>
      </c>
      <c r="B56" s="20"/>
      <c r="C56" s="21"/>
      <c r="D56" s="22"/>
      <c r="E56" s="23"/>
      <c r="F56" s="24"/>
      <c r="G56" s="24"/>
      <c r="H56" s="24"/>
      <c r="I56" s="25"/>
      <c r="J56" s="24"/>
      <c r="K56" s="24"/>
      <c r="L56" s="24"/>
      <c r="M56" s="32"/>
      <c r="N56" s="24"/>
      <c r="O56" s="24"/>
      <c r="P56" s="27"/>
      <c r="Q56" s="228">
        <f t="shared" si="1"/>
        <v>0</v>
      </c>
      <c r="R56" s="27"/>
      <c r="S56" s="30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42.0" customHeight="1">
      <c r="A57" s="19">
        <v>52.0</v>
      </c>
      <c r="B57" s="20"/>
      <c r="C57" s="21"/>
      <c r="D57" s="22"/>
      <c r="E57" s="23"/>
      <c r="F57" s="24"/>
      <c r="G57" s="24"/>
      <c r="H57" s="24"/>
      <c r="I57" s="25"/>
      <c r="J57" s="24"/>
      <c r="K57" s="26"/>
      <c r="L57" s="24"/>
      <c r="M57" s="32"/>
      <c r="N57" s="24"/>
      <c r="O57" s="24"/>
      <c r="P57" s="27"/>
      <c r="Q57" s="228">
        <f t="shared" si="1"/>
        <v>0</v>
      </c>
      <c r="R57" s="27"/>
      <c r="S57" s="30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42.0" customHeight="1">
      <c r="A58" s="19">
        <v>53.0</v>
      </c>
      <c r="B58" s="20"/>
      <c r="C58" s="21"/>
      <c r="D58" s="22"/>
      <c r="E58" s="23"/>
      <c r="F58" s="24"/>
      <c r="G58" s="24"/>
      <c r="H58" s="24"/>
      <c r="I58" s="25"/>
      <c r="J58" s="24"/>
      <c r="K58" s="26"/>
      <c r="L58" s="24"/>
      <c r="M58" s="32"/>
      <c r="N58" s="24"/>
      <c r="O58" s="24"/>
      <c r="P58" s="27"/>
      <c r="Q58" s="228">
        <f t="shared" si="1"/>
        <v>0</v>
      </c>
      <c r="R58" s="30"/>
      <c r="S58" s="30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39.0" customHeight="1">
      <c r="A59" s="19">
        <v>54.0</v>
      </c>
      <c r="B59" s="20"/>
      <c r="C59" s="21"/>
      <c r="D59" s="22"/>
      <c r="E59" s="23"/>
      <c r="F59" s="24"/>
      <c r="G59" s="24"/>
      <c r="H59" s="26"/>
      <c r="I59" s="25"/>
      <c r="J59" s="24"/>
      <c r="K59" s="32"/>
      <c r="L59" s="24"/>
      <c r="M59" s="25"/>
      <c r="N59" s="24"/>
      <c r="O59" s="24"/>
      <c r="P59" s="27"/>
      <c r="Q59" s="228">
        <f t="shared" si="1"/>
        <v>0</v>
      </c>
      <c r="R59" s="30"/>
      <c r="S59" s="30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39.0" customHeight="1">
      <c r="A60" s="19">
        <v>55.0</v>
      </c>
      <c r="B60" s="20"/>
      <c r="C60" s="21"/>
      <c r="D60" s="22"/>
      <c r="E60" s="23"/>
      <c r="F60" s="24"/>
      <c r="G60" s="24"/>
      <c r="H60" s="24"/>
      <c r="I60" s="25"/>
      <c r="J60" s="24"/>
      <c r="K60" s="32"/>
      <c r="L60" s="24"/>
      <c r="M60" s="25"/>
      <c r="N60" s="24"/>
      <c r="O60" s="24"/>
      <c r="P60" s="27"/>
      <c r="Q60" s="228">
        <f t="shared" si="1"/>
        <v>0</v>
      </c>
      <c r="R60" s="30"/>
      <c r="S60" s="30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39.0" customHeight="1">
      <c r="A61" s="19">
        <v>56.0</v>
      </c>
      <c r="B61" s="20"/>
      <c r="C61" s="21"/>
      <c r="D61" s="22"/>
      <c r="E61" s="23"/>
      <c r="F61" s="24"/>
      <c r="G61" s="24"/>
      <c r="H61" s="26"/>
      <c r="I61" s="25"/>
      <c r="J61" s="24"/>
      <c r="K61" s="25"/>
      <c r="L61" s="24"/>
      <c r="M61" s="25"/>
      <c r="N61" s="24"/>
      <c r="O61" s="24"/>
      <c r="P61" s="27"/>
      <c r="Q61" s="228">
        <f t="shared" si="1"/>
        <v>0</v>
      </c>
      <c r="R61" s="30"/>
      <c r="S61" s="30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</row>
    <row r="62" ht="39.0" customHeight="1">
      <c r="A62" s="19">
        <v>57.0</v>
      </c>
      <c r="B62" s="36"/>
      <c r="C62" s="37"/>
      <c r="D62" s="38"/>
      <c r="E62" s="39"/>
      <c r="F62" s="24"/>
      <c r="G62" s="24"/>
      <c r="H62" s="24"/>
      <c r="I62" s="25"/>
      <c r="J62" s="24"/>
      <c r="K62" s="25"/>
      <c r="L62" s="24"/>
      <c r="M62" s="25"/>
      <c r="N62" s="24"/>
      <c r="O62" s="24"/>
      <c r="P62" s="27"/>
      <c r="Q62" s="28"/>
      <c r="R62" s="30"/>
      <c r="S62" s="30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3" ht="39.0" customHeight="1">
      <c r="A63" s="19">
        <v>58.0</v>
      </c>
      <c r="B63" s="36"/>
      <c r="C63" s="37"/>
      <c r="D63" s="38"/>
      <c r="E63" s="39"/>
      <c r="F63" s="24"/>
      <c r="G63" s="24"/>
      <c r="H63" s="24"/>
      <c r="I63" s="25"/>
      <c r="J63" s="24"/>
      <c r="K63" s="25"/>
      <c r="L63" s="24"/>
      <c r="M63" s="25"/>
      <c r="N63" s="24"/>
      <c r="O63" s="24"/>
      <c r="P63" s="27"/>
      <c r="Q63" s="28"/>
      <c r="R63" s="30"/>
      <c r="S63" s="30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</row>
    <row r="64" ht="39.0" customHeight="1">
      <c r="A64" s="19">
        <v>59.0</v>
      </c>
      <c r="B64" s="36"/>
      <c r="C64" s="37"/>
      <c r="D64" s="38"/>
      <c r="E64" s="39"/>
      <c r="F64" s="24"/>
      <c r="G64" s="24"/>
      <c r="H64" s="24"/>
      <c r="I64" s="25"/>
      <c r="J64" s="24"/>
      <c r="K64" s="25"/>
      <c r="L64" s="24"/>
      <c r="M64" s="25"/>
      <c r="N64" s="24"/>
      <c r="O64" s="24"/>
      <c r="P64" s="27"/>
      <c r="Q64" s="28"/>
      <c r="R64" s="30"/>
      <c r="S64" s="30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</row>
    <row r="65" ht="39.0" customHeight="1">
      <c r="A65" s="19">
        <v>60.0</v>
      </c>
      <c r="B65" s="36"/>
      <c r="C65" s="37"/>
      <c r="D65" s="38"/>
      <c r="E65" s="39"/>
      <c r="F65" s="24"/>
      <c r="G65" s="24"/>
      <c r="H65" s="24"/>
      <c r="I65" s="25"/>
      <c r="J65" s="24"/>
      <c r="K65" s="25"/>
      <c r="L65" s="24"/>
      <c r="M65" s="25"/>
      <c r="N65" s="24"/>
      <c r="O65" s="24"/>
      <c r="P65" s="27"/>
      <c r="Q65" s="28"/>
      <c r="R65" s="30"/>
      <c r="S65" s="30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</row>
    <row r="66" ht="39.0" customHeight="1">
      <c r="A66" s="19">
        <v>61.0</v>
      </c>
      <c r="B66" s="36"/>
      <c r="C66" s="37"/>
      <c r="D66" s="38"/>
      <c r="E66" s="39"/>
      <c r="F66" s="24"/>
      <c r="G66" s="24"/>
      <c r="H66" s="24"/>
      <c r="I66" s="25"/>
      <c r="J66" s="24"/>
      <c r="K66" s="25"/>
      <c r="L66" s="24"/>
      <c r="M66" s="25"/>
      <c r="N66" s="24"/>
      <c r="O66" s="24"/>
      <c r="P66" s="27"/>
      <c r="Q66" s="28"/>
      <c r="R66" s="30"/>
      <c r="S66" s="30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</row>
    <row r="67" ht="39.0" customHeight="1">
      <c r="A67" s="19">
        <v>62.0</v>
      </c>
      <c r="B67" s="36"/>
      <c r="C67" s="37"/>
      <c r="D67" s="38"/>
      <c r="E67" s="39"/>
      <c r="F67" s="24"/>
      <c r="G67" s="24"/>
      <c r="H67" s="24"/>
      <c r="I67" s="25"/>
      <c r="J67" s="24"/>
      <c r="K67" s="25"/>
      <c r="L67" s="24"/>
      <c r="M67" s="25"/>
      <c r="N67" s="24"/>
      <c r="O67" s="24"/>
      <c r="P67" s="27"/>
      <c r="Q67" s="28"/>
      <c r="R67" s="30"/>
      <c r="S67" s="30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</row>
    <row r="68" ht="39.0" customHeight="1">
      <c r="A68" s="19">
        <v>63.0</v>
      </c>
      <c r="B68" s="36"/>
      <c r="C68" s="37"/>
      <c r="D68" s="38"/>
      <c r="E68" s="39"/>
      <c r="F68" s="24"/>
      <c r="G68" s="24"/>
      <c r="H68" s="24"/>
      <c r="I68" s="25"/>
      <c r="J68" s="24"/>
      <c r="K68" s="25"/>
      <c r="L68" s="24"/>
      <c r="M68" s="25"/>
      <c r="N68" s="24"/>
      <c r="O68" s="24"/>
      <c r="P68" s="27"/>
      <c r="Q68" s="28"/>
      <c r="R68" s="30"/>
      <c r="S68" s="30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</row>
    <row r="69" ht="39.0" customHeight="1">
      <c r="A69" s="19">
        <v>64.0</v>
      </c>
      <c r="B69" s="36"/>
      <c r="C69" s="37"/>
      <c r="D69" s="38"/>
      <c r="E69" s="39"/>
      <c r="F69" s="24"/>
      <c r="G69" s="24"/>
      <c r="H69" s="24"/>
      <c r="I69" s="25"/>
      <c r="J69" s="24"/>
      <c r="K69" s="25"/>
      <c r="L69" s="24"/>
      <c r="M69" s="25"/>
      <c r="N69" s="24"/>
      <c r="O69" s="24"/>
      <c r="P69" s="27"/>
      <c r="Q69" s="28"/>
      <c r="R69" s="30"/>
      <c r="S69" s="30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</row>
    <row r="70" ht="39.0" customHeight="1">
      <c r="A70" s="19">
        <v>65.0</v>
      </c>
      <c r="B70" s="36"/>
      <c r="C70" s="37"/>
      <c r="D70" s="38"/>
      <c r="E70" s="39"/>
      <c r="F70" s="24"/>
      <c r="G70" s="24"/>
      <c r="H70" s="24"/>
      <c r="I70" s="25"/>
      <c r="J70" s="24"/>
      <c r="K70" s="25"/>
      <c r="L70" s="24"/>
      <c r="M70" s="25"/>
      <c r="N70" s="24"/>
      <c r="O70" s="24"/>
      <c r="P70" s="27"/>
      <c r="Q70" s="28"/>
      <c r="R70" s="30"/>
      <c r="S70" s="30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</row>
    <row r="71" ht="39.0" customHeight="1">
      <c r="A71" s="19">
        <v>66.0</v>
      </c>
      <c r="B71" s="36"/>
      <c r="C71" s="37"/>
      <c r="D71" s="38"/>
      <c r="E71" s="39"/>
      <c r="F71" s="24"/>
      <c r="G71" s="24"/>
      <c r="H71" s="24"/>
      <c r="I71" s="25"/>
      <c r="J71" s="24"/>
      <c r="K71" s="25"/>
      <c r="L71" s="24"/>
      <c r="M71" s="25"/>
      <c r="N71" s="24"/>
      <c r="O71" s="24"/>
      <c r="P71" s="27"/>
      <c r="Q71" s="28"/>
      <c r="R71" s="30"/>
      <c r="S71" s="30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</row>
    <row r="72" ht="39.0" customHeight="1">
      <c r="A72" s="19">
        <v>67.0</v>
      </c>
      <c r="B72" s="36"/>
      <c r="C72" s="37"/>
      <c r="D72" s="38"/>
      <c r="E72" s="39"/>
      <c r="F72" s="24"/>
      <c r="G72" s="24"/>
      <c r="H72" s="24"/>
      <c r="I72" s="25"/>
      <c r="J72" s="24"/>
      <c r="K72" s="25"/>
      <c r="L72" s="24"/>
      <c r="M72" s="25"/>
      <c r="N72" s="24"/>
      <c r="O72" s="24"/>
      <c r="P72" s="27"/>
      <c r="Q72" s="28"/>
      <c r="R72" s="30"/>
      <c r="S72" s="30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</row>
    <row r="73" ht="39.0" customHeight="1">
      <c r="A73" s="19">
        <v>68.0</v>
      </c>
      <c r="B73" s="36"/>
      <c r="C73" s="37"/>
      <c r="D73" s="38"/>
      <c r="E73" s="39"/>
      <c r="F73" s="24"/>
      <c r="G73" s="24"/>
      <c r="H73" s="24"/>
      <c r="I73" s="25"/>
      <c r="J73" s="24"/>
      <c r="K73" s="25"/>
      <c r="L73" s="24"/>
      <c r="M73" s="25"/>
      <c r="N73" s="24"/>
      <c r="O73" s="24"/>
      <c r="P73" s="27"/>
      <c r="Q73" s="28"/>
      <c r="R73" s="30"/>
      <c r="S73" s="30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</row>
    <row r="74" ht="39.0" customHeight="1">
      <c r="A74" s="19">
        <v>69.0</v>
      </c>
      <c r="B74" s="36"/>
      <c r="C74" s="37"/>
      <c r="D74" s="38"/>
      <c r="E74" s="39"/>
      <c r="F74" s="24"/>
      <c r="G74" s="24"/>
      <c r="H74" s="24"/>
      <c r="I74" s="25"/>
      <c r="J74" s="24"/>
      <c r="K74" s="25"/>
      <c r="L74" s="24"/>
      <c r="M74" s="25"/>
      <c r="N74" s="24"/>
      <c r="O74" s="24"/>
      <c r="P74" s="27"/>
      <c r="Q74" s="28"/>
      <c r="R74" s="30"/>
      <c r="S74" s="30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</row>
    <row r="75" ht="39.0" customHeight="1">
      <c r="A75" s="19">
        <v>70.0</v>
      </c>
      <c r="B75" s="36"/>
      <c r="C75" s="37"/>
      <c r="D75" s="38"/>
      <c r="E75" s="39"/>
      <c r="F75" s="24"/>
      <c r="G75" s="24"/>
      <c r="H75" s="24"/>
      <c r="I75" s="25"/>
      <c r="J75" s="24"/>
      <c r="K75" s="25"/>
      <c r="L75" s="24"/>
      <c r="M75" s="25"/>
      <c r="N75" s="24"/>
      <c r="O75" s="24"/>
      <c r="P75" s="27"/>
      <c r="Q75" s="28"/>
      <c r="R75" s="30"/>
      <c r="S75" s="30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</row>
    <row r="76" ht="39.0" customHeight="1">
      <c r="A76" s="19">
        <v>71.0</v>
      </c>
      <c r="B76" s="36"/>
      <c r="C76" s="37"/>
      <c r="D76" s="38"/>
      <c r="E76" s="39"/>
      <c r="F76" s="24"/>
      <c r="G76" s="24"/>
      <c r="H76" s="24"/>
      <c r="I76" s="25"/>
      <c r="J76" s="24"/>
      <c r="K76" s="25"/>
      <c r="L76" s="24"/>
      <c r="M76" s="25"/>
      <c r="N76" s="24"/>
      <c r="O76" s="24"/>
      <c r="P76" s="27"/>
      <c r="Q76" s="28"/>
      <c r="R76" s="30"/>
      <c r="S76" s="30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</row>
    <row r="77" ht="39.0" customHeight="1">
      <c r="A77" s="19">
        <v>72.0</v>
      </c>
      <c r="B77" s="36"/>
      <c r="C77" s="37"/>
      <c r="D77" s="38"/>
      <c r="E77" s="39"/>
      <c r="F77" s="24"/>
      <c r="G77" s="24"/>
      <c r="H77" s="24"/>
      <c r="I77" s="25"/>
      <c r="J77" s="24"/>
      <c r="K77" s="25"/>
      <c r="L77" s="24"/>
      <c r="M77" s="25"/>
      <c r="N77" s="24"/>
      <c r="O77" s="24"/>
      <c r="P77" s="27"/>
      <c r="Q77" s="28"/>
      <c r="R77" s="30"/>
      <c r="S77" s="30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</row>
    <row r="78" ht="39.0" customHeight="1">
      <c r="A78" s="19">
        <v>73.0</v>
      </c>
      <c r="B78" s="36"/>
      <c r="C78" s="37"/>
      <c r="D78" s="38"/>
      <c r="E78" s="39"/>
      <c r="F78" s="24"/>
      <c r="G78" s="24"/>
      <c r="H78" s="24"/>
      <c r="I78" s="25"/>
      <c r="J78" s="24"/>
      <c r="K78" s="25"/>
      <c r="L78" s="24"/>
      <c r="M78" s="25"/>
      <c r="N78" s="24"/>
      <c r="O78" s="24"/>
      <c r="P78" s="27"/>
      <c r="Q78" s="28"/>
      <c r="R78" s="30"/>
      <c r="S78" s="30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</row>
    <row r="79" ht="42.0" customHeight="1">
      <c r="A79" s="40"/>
      <c r="B79" s="41"/>
      <c r="C79" s="42"/>
      <c r="D79" s="43"/>
      <c r="E79" s="43"/>
      <c r="F79" s="44">
        <f t="shared" ref="F79:O79" si="2">SUM(F6:F59)</f>
        <v>0</v>
      </c>
      <c r="G79" s="44">
        <f t="shared" si="2"/>
        <v>0</v>
      </c>
      <c r="H79" s="44">
        <f t="shared" si="2"/>
        <v>55140</v>
      </c>
      <c r="I79" s="44">
        <f t="shared" si="2"/>
        <v>46908</v>
      </c>
      <c r="J79" s="44">
        <f t="shared" si="2"/>
        <v>4700</v>
      </c>
      <c r="K79" s="44">
        <f t="shared" si="2"/>
        <v>50810</v>
      </c>
      <c r="L79" s="44">
        <f t="shared" si="2"/>
        <v>0</v>
      </c>
      <c r="M79" s="44">
        <f t="shared" si="2"/>
        <v>5000</v>
      </c>
      <c r="N79" s="44">
        <f t="shared" si="2"/>
        <v>0</v>
      </c>
      <c r="O79" s="44">
        <f t="shared" si="2"/>
        <v>0</v>
      </c>
      <c r="P79" s="288"/>
      <c r="Q79" s="45">
        <f>SUM(Q6:Q61)</f>
        <v>0</v>
      </c>
      <c r="R79" s="43"/>
      <c r="S79" s="46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</row>
    <row r="80" ht="42.0" customHeight="1">
      <c r="A80" s="49"/>
      <c r="B80" s="50"/>
      <c r="C80" s="51"/>
      <c r="D80" s="51"/>
      <c r="E80" s="51"/>
      <c r="F80" s="52">
        <f>F79+G79+H79+I79+J79+K79+L79+M79+N79+O79</f>
        <v>162558</v>
      </c>
      <c r="G80" s="4"/>
      <c r="H80" s="4"/>
      <c r="I80" s="4"/>
      <c r="J80" s="4"/>
      <c r="K80" s="4"/>
      <c r="L80" s="4"/>
      <c r="M80" s="4"/>
      <c r="N80" s="4"/>
      <c r="O80" s="4"/>
      <c r="P80" s="289"/>
      <c r="Q80" s="53"/>
      <c r="R80" s="51"/>
      <c r="S80" s="54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</row>
    <row r="81" ht="42.0" customHeight="1">
      <c r="A81" s="55"/>
      <c r="B81" s="55"/>
      <c r="C81" s="55"/>
      <c r="D81" s="55"/>
      <c r="E81" s="31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</row>
    <row r="82" ht="42.0" customHeight="1">
      <c r="A82" s="56" t="s">
        <v>63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</row>
    <row r="83" ht="42.0" customHeight="1">
      <c r="A83" s="57" t="s">
        <v>2</v>
      </c>
      <c r="B83" s="58" t="s">
        <v>3</v>
      </c>
      <c r="C83" s="58" t="s">
        <v>4</v>
      </c>
      <c r="D83" s="58" t="s">
        <v>5</v>
      </c>
      <c r="E83" s="58" t="s">
        <v>6</v>
      </c>
      <c r="F83" s="59" t="s">
        <v>7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10"/>
      <c r="R83" s="58" t="s">
        <v>8</v>
      </c>
      <c r="S83" s="58" t="s">
        <v>9</v>
      </c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</row>
    <row r="84" ht="42.0" customHeight="1">
      <c r="A84" s="11"/>
      <c r="B84" s="12"/>
      <c r="C84" s="12"/>
      <c r="D84" s="12"/>
      <c r="E84" s="12"/>
      <c r="F84" s="60" t="s">
        <v>10</v>
      </c>
      <c r="G84" s="61" t="s">
        <v>11</v>
      </c>
      <c r="H84" s="10"/>
      <c r="I84" s="61" t="s">
        <v>12</v>
      </c>
      <c r="J84" s="10"/>
      <c r="K84" s="58" t="s">
        <v>13</v>
      </c>
      <c r="L84" s="62"/>
      <c r="M84" s="62"/>
      <c r="N84" s="229" t="s">
        <v>23</v>
      </c>
      <c r="O84" s="64" t="s">
        <v>1735</v>
      </c>
      <c r="P84" s="58" t="s">
        <v>14</v>
      </c>
      <c r="Q84" s="58" t="s">
        <v>15</v>
      </c>
      <c r="R84" s="12"/>
      <c r="S84" s="12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</row>
    <row r="85" ht="42.0" customHeight="1">
      <c r="A85" s="17"/>
      <c r="B85" s="10"/>
      <c r="C85" s="10"/>
      <c r="D85" s="10"/>
      <c r="E85" s="10"/>
      <c r="F85" s="10"/>
      <c r="G85" s="65" t="s">
        <v>16</v>
      </c>
      <c r="H85" s="63" t="s">
        <v>17</v>
      </c>
      <c r="I85" s="63" t="s">
        <v>18</v>
      </c>
      <c r="J85" s="63" t="s">
        <v>19</v>
      </c>
      <c r="K85" s="10"/>
      <c r="L85" s="63" t="s">
        <v>20</v>
      </c>
      <c r="M85" s="63" t="s">
        <v>21</v>
      </c>
      <c r="N85" s="229" t="s">
        <v>65</v>
      </c>
      <c r="O85" s="10"/>
      <c r="P85" s="10"/>
      <c r="Q85" s="10"/>
      <c r="R85" s="10"/>
      <c r="S85" s="10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</row>
    <row r="86" ht="42.0" customHeight="1">
      <c r="A86" s="66">
        <v>1.0</v>
      </c>
      <c r="B86" s="290">
        <v>46203.0</v>
      </c>
      <c r="C86" s="291" t="s">
        <v>1736</v>
      </c>
      <c r="D86" s="292">
        <v>30894.0</v>
      </c>
      <c r="E86" s="293" t="s">
        <v>1660</v>
      </c>
      <c r="F86" s="233"/>
      <c r="G86" s="234"/>
      <c r="H86" s="234"/>
      <c r="I86" s="234"/>
      <c r="J86" s="234"/>
      <c r="K86" s="234"/>
      <c r="L86" s="235"/>
      <c r="M86" s="234"/>
      <c r="N86" s="237">
        <v>2400.0</v>
      </c>
      <c r="O86" s="237"/>
      <c r="P86" s="298">
        <v>2400.0</v>
      </c>
      <c r="Q86" s="79">
        <f t="shared" ref="Q86:Q92" si="3">F86+G86+H86+I86+J86+K86+L86+M86+N86+O86-P86</f>
        <v>0</v>
      </c>
      <c r="R86" s="27"/>
      <c r="S86" s="73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</row>
    <row r="87" ht="42.0" customHeight="1">
      <c r="A87" s="179">
        <v>2.0</v>
      </c>
      <c r="B87" s="100"/>
      <c r="C87" s="159"/>
      <c r="D87" s="160"/>
      <c r="E87" s="161"/>
      <c r="F87" s="71"/>
      <c r="G87" s="71"/>
      <c r="H87" s="71"/>
      <c r="I87" s="71"/>
      <c r="J87" s="71"/>
      <c r="K87" s="71"/>
      <c r="L87" s="71"/>
      <c r="M87" s="71"/>
      <c r="N87" s="162"/>
      <c r="O87" s="162"/>
      <c r="P87" s="163"/>
      <c r="Q87" s="79">
        <f t="shared" si="3"/>
        <v>0</v>
      </c>
      <c r="R87" s="30"/>
      <c r="S87" s="73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</row>
    <row r="88" ht="42.0" customHeight="1">
      <c r="A88" s="66">
        <v>3.0</v>
      </c>
      <c r="B88" s="225"/>
      <c r="C88" s="159"/>
      <c r="D88" s="160"/>
      <c r="E88" s="161"/>
      <c r="F88" s="71"/>
      <c r="G88" s="71"/>
      <c r="H88" s="71"/>
      <c r="I88" s="71"/>
      <c r="J88" s="71"/>
      <c r="K88" s="71"/>
      <c r="L88" s="71"/>
      <c r="M88" s="71"/>
      <c r="N88" s="162"/>
      <c r="O88" s="72"/>
      <c r="P88" s="163"/>
      <c r="Q88" s="79">
        <f t="shared" si="3"/>
        <v>0</v>
      </c>
      <c r="R88" s="30"/>
      <c r="S88" s="73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</row>
    <row r="89" ht="42.0" customHeight="1">
      <c r="A89" s="66">
        <v>4.0</v>
      </c>
      <c r="B89" s="225"/>
      <c r="C89" s="159"/>
      <c r="D89" s="160"/>
      <c r="E89" s="161"/>
      <c r="F89" s="71"/>
      <c r="G89" s="71"/>
      <c r="H89" s="71"/>
      <c r="I89" s="71"/>
      <c r="J89" s="71"/>
      <c r="K89" s="71"/>
      <c r="L89" s="71"/>
      <c r="M89" s="71"/>
      <c r="N89" s="162"/>
      <c r="O89" s="72"/>
      <c r="P89" s="163"/>
      <c r="Q89" s="79">
        <f t="shared" si="3"/>
        <v>0</v>
      </c>
      <c r="R89" s="30"/>
      <c r="S89" s="73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</row>
    <row r="90" ht="42.0" customHeight="1">
      <c r="A90" s="66">
        <v>5.0</v>
      </c>
      <c r="B90" s="67"/>
      <c r="C90" s="68"/>
      <c r="D90" s="69"/>
      <c r="E90" s="70"/>
      <c r="F90" s="71"/>
      <c r="G90" s="71"/>
      <c r="H90" s="71"/>
      <c r="I90" s="71"/>
      <c r="J90" s="71"/>
      <c r="K90" s="71"/>
      <c r="L90" s="71"/>
      <c r="M90" s="71"/>
      <c r="N90" s="71"/>
      <c r="O90" s="72"/>
      <c r="P90" s="78"/>
      <c r="Q90" s="79">
        <f t="shared" si="3"/>
        <v>0</v>
      </c>
      <c r="R90" s="30"/>
      <c r="S90" s="73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</row>
    <row r="91" ht="42.0" hidden="1" customHeight="1">
      <c r="A91" s="66">
        <v>6.0</v>
      </c>
      <c r="B91" s="36"/>
      <c r="C91" s="81"/>
      <c r="D91" s="81"/>
      <c r="E91" s="82"/>
      <c r="F91" s="71"/>
      <c r="G91" s="71"/>
      <c r="H91" s="71"/>
      <c r="I91" s="71"/>
      <c r="J91" s="71"/>
      <c r="K91" s="71"/>
      <c r="L91" s="71"/>
      <c r="M91" s="71"/>
      <c r="N91" s="71"/>
      <c r="O91" s="72"/>
      <c r="P91" s="78"/>
      <c r="Q91" s="79">
        <f t="shared" si="3"/>
        <v>0</v>
      </c>
      <c r="R91" s="30"/>
      <c r="S91" s="73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</row>
    <row r="92" ht="42.0" hidden="1" customHeight="1">
      <c r="A92" s="83">
        <v>7.0</v>
      </c>
      <c r="B92" s="84"/>
      <c r="C92" s="75"/>
      <c r="D92" s="75"/>
      <c r="E92" s="75"/>
      <c r="F92" s="71"/>
      <c r="G92" s="71"/>
      <c r="H92" s="71"/>
      <c r="I92" s="71"/>
      <c r="J92" s="71"/>
      <c r="K92" s="71"/>
      <c r="L92" s="71"/>
      <c r="M92" s="71"/>
      <c r="N92" s="71"/>
      <c r="O92" s="72"/>
      <c r="P92" s="85"/>
      <c r="Q92" s="79">
        <f t="shared" si="3"/>
        <v>0</v>
      </c>
      <c r="R92" s="30"/>
      <c r="S92" s="73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</row>
    <row r="93" ht="42.0" customHeight="1">
      <c r="A93" s="86"/>
      <c r="B93" s="87"/>
      <c r="C93" s="88"/>
      <c r="D93" s="89" t="s">
        <v>66</v>
      </c>
      <c r="E93" s="62"/>
      <c r="F93" s="90">
        <f t="shared" ref="F93:P93" si="4">SUM(F86:F92)</f>
        <v>0</v>
      </c>
      <c r="G93" s="90">
        <f t="shared" si="4"/>
        <v>0</v>
      </c>
      <c r="H93" s="90">
        <f t="shared" si="4"/>
        <v>0</v>
      </c>
      <c r="I93" s="90">
        <f t="shared" si="4"/>
        <v>0</v>
      </c>
      <c r="J93" s="90">
        <f t="shared" si="4"/>
        <v>0</v>
      </c>
      <c r="K93" s="90">
        <f t="shared" si="4"/>
        <v>0</v>
      </c>
      <c r="L93" s="90">
        <f t="shared" si="4"/>
        <v>0</v>
      </c>
      <c r="M93" s="90">
        <f t="shared" si="4"/>
        <v>0</v>
      </c>
      <c r="N93" s="90">
        <f t="shared" si="4"/>
        <v>2400</v>
      </c>
      <c r="O93" s="90">
        <f t="shared" si="4"/>
        <v>0</v>
      </c>
      <c r="P93" s="90">
        <f t="shared" si="4"/>
        <v>2400</v>
      </c>
      <c r="Q93" s="91"/>
      <c r="R93" s="62"/>
      <c r="S93" s="73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</row>
    <row r="94" ht="42.0" customHeight="1">
      <c r="A94" s="55"/>
      <c r="B94" s="55"/>
      <c r="C94" s="55"/>
      <c r="D94" s="55"/>
      <c r="E94" s="31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</row>
    <row r="95" ht="42.0" customHeight="1">
      <c r="A95" s="56" t="s">
        <v>67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</row>
    <row r="96" ht="42.0" customHeight="1">
      <c r="A96" s="57" t="s">
        <v>2</v>
      </c>
      <c r="B96" s="58" t="s">
        <v>3</v>
      </c>
      <c r="C96" s="58" t="s">
        <v>4</v>
      </c>
      <c r="D96" s="58" t="s">
        <v>5</v>
      </c>
      <c r="E96" s="58" t="s">
        <v>6</v>
      </c>
      <c r="F96" s="59" t="s">
        <v>7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10"/>
      <c r="R96" s="58" t="s">
        <v>8</v>
      </c>
      <c r="S96" s="58" t="s">
        <v>9</v>
      </c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</row>
    <row r="97" ht="42.0" customHeight="1">
      <c r="A97" s="11"/>
      <c r="B97" s="12"/>
      <c r="C97" s="12"/>
      <c r="D97" s="12"/>
      <c r="E97" s="12"/>
      <c r="F97" s="60" t="s">
        <v>10</v>
      </c>
      <c r="G97" s="61" t="s">
        <v>11</v>
      </c>
      <c r="H97" s="10"/>
      <c r="I97" s="61" t="s">
        <v>12</v>
      </c>
      <c r="J97" s="10"/>
      <c r="K97" s="58" t="s">
        <v>13</v>
      </c>
      <c r="L97" s="62"/>
      <c r="M97" s="62"/>
      <c r="N97" s="62"/>
      <c r="O97" s="64" t="s">
        <v>1737</v>
      </c>
      <c r="P97" s="58" t="s">
        <v>14</v>
      </c>
      <c r="Q97" s="58" t="s">
        <v>15</v>
      </c>
      <c r="R97" s="12"/>
      <c r="S97" s="12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</row>
    <row r="98" ht="42.0" customHeight="1">
      <c r="A98" s="17"/>
      <c r="B98" s="10"/>
      <c r="C98" s="10"/>
      <c r="D98" s="10"/>
      <c r="E98" s="10"/>
      <c r="F98" s="10"/>
      <c r="G98" s="65" t="s">
        <v>16</v>
      </c>
      <c r="H98" s="63" t="s">
        <v>17</v>
      </c>
      <c r="I98" s="63" t="s">
        <v>18</v>
      </c>
      <c r="J98" s="63" t="s">
        <v>19</v>
      </c>
      <c r="K98" s="10"/>
      <c r="L98" s="63" t="s">
        <v>20</v>
      </c>
      <c r="M98" s="63" t="s">
        <v>21</v>
      </c>
      <c r="N98" s="63" t="s">
        <v>22</v>
      </c>
      <c r="O98" s="10"/>
      <c r="P98" s="10"/>
      <c r="Q98" s="10"/>
      <c r="R98" s="10"/>
      <c r="S98" s="10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</row>
    <row r="99" ht="42.0" customHeight="1">
      <c r="A99" s="92">
        <v>1.0</v>
      </c>
      <c r="B99" s="240">
        <v>46203.0</v>
      </c>
      <c r="C99" s="166" t="s">
        <v>1738</v>
      </c>
      <c r="D99" s="167">
        <v>10255.0</v>
      </c>
      <c r="E99" s="167" t="s">
        <v>768</v>
      </c>
      <c r="F99" s="103"/>
      <c r="G99" s="71"/>
      <c r="H99" s="241"/>
      <c r="I99" s="241"/>
      <c r="J99" s="231">
        <v>200.0</v>
      </c>
      <c r="K99" s="227"/>
      <c r="L99" s="162"/>
      <c r="M99" s="168"/>
      <c r="N99" s="222"/>
      <c r="O99" s="223"/>
      <c r="P99" s="300">
        <v>200.0</v>
      </c>
      <c r="Q99" s="79">
        <f t="shared" ref="Q99:Q108" si="5">F99+G99+H99+I99+J99+K99+L99+M99+N99+O99-P99</f>
        <v>0</v>
      </c>
      <c r="R99" s="170"/>
      <c r="S99" s="73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</row>
    <row r="100" ht="42.0" customHeight="1">
      <c r="A100" s="239">
        <v>2.0</v>
      </c>
      <c r="B100" s="240">
        <v>46203.0</v>
      </c>
      <c r="C100" s="172" t="s">
        <v>1739</v>
      </c>
      <c r="D100" s="173">
        <v>106403.0</v>
      </c>
      <c r="E100" s="173" t="s">
        <v>493</v>
      </c>
      <c r="F100" s="103"/>
      <c r="G100" s="104"/>
      <c r="H100" s="105"/>
      <c r="I100" s="104"/>
      <c r="J100" s="103"/>
      <c r="K100" s="203"/>
      <c r="L100" s="103"/>
      <c r="M100" s="169">
        <v>1450.0</v>
      </c>
      <c r="N100" s="103"/>
      <c r="O100" s="73"/>
      <c r="P100" s="202">
        <v>1450.0</v>
      </c>
      <c r="Q100" s="79">
        <f t="shared" si="5"/>
        <v>0</v>
      </c>
      <c r="R100" s="99"/>
      <c r="S100" s="73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</row>
    <row r="101" ht="42.0" customHeight="1">
      <c r="A101" s="92">
        <v>3.0</v>
      </c>
      <c r="B101" s="242">
        <v>46203.0</v>
      </c>
      <c r="C101" s="172" t="s">
        <v>1740</v>
      </c>
      <c r="D101" s="205">
        <v>42046.0</v>
      </c>
      <c r="E101" s="173" t="s">
        <v>642</v>
      </c>
      <c r="F101" s="103"/>
      <c r="G101" s="104"/>
      <c r="H101" s="162">
        <v>6850.0</v>
      </c>
      <c r="I101" s="104"/>
      <c r="J101" s="103"/>
      <c r="K101" s="103"/>
      <c r="L101" s="103"/>
      <c r="M101" s="103"/>
      <c r="N101" s="103"/>
      <c r="O101" s="73"/>
      <c r="P101" s="202">
        <v>6850.0</v>
      </c>
      <c r="Q101" s="79">
        <f t="shared" si="5"/>
        <v>0</v>
      </c>
      <c r="R101" s="99"/>
      <c r="S101" s="73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</row>
    <row r="102" ht="42.0" customHeight="1">
      <c r="A102" s="92">
        <v>4.0</v>
      </c>
      <c r="B102" s="243">
        <v>46203.0</v>
      </c>
      <c r="C102" s="172" t="s">
        <v>1741</v>
      </c>
      <c r="D102" s="173">
        <v>80515.0</v>
      </c>
      <c r="E102" s="173" t="s">
        <v>1672</v>
      </c>
      <c r="F102" s="103"/>
      <c r="G102" s="104"/>
      <c r="H102" s="105">
        <v>7300.0</v>
      </c>
      <c r="I102" s="104"/>
      <c r="J102" s="103"/>
      <c r="K102" s="103"/>
      <c r="L102" s="103"/>
      <c r="M102" s="103"/>
      <c r="N102" s="103"/>
      <c r="O102" s="73"/>
      <c r="P102" s="169">
        <v>7300.0</v>
      </c>
      <c r="Q102" s="79">
        <f t="shared" si="5"/>
        <v>0</v>
      </c>
      <c r="R102" s="99"/>
      <c r="S102" s="73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</row>
    <row r="103" ht="42.0" customHeight="1">
      <c r="A103" s="92">
        <v>5.0</v>
      </c>
      <c r="B103" s="244"/>
      <c r="C103" s="209"/>
      <c r="D103" s="210"/>
      <c r="E103" s="210"/>
      <c r="F103" s="120"/>
      <c r="G103" s="121"/>
      <c r="H103" s="211"/>
      <c r="I103" s="121"/>
      <c r="J103" s="120"/>
      <c r="K103" s="120"/>
      <c r="L103" s="120"/>
      <c r="M103" s="120"/>
      <c r="N103" s="120"/>
      <c r="O103" s="122"/>
      <c r="P103" s="212"/>
      <c r="Q103" s="79">
        <f t="shared" si="5"/>
        <v>0</v>
      </c>
      <c r="R103" s="99"/>
      <c r="S103" s="73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</row>
    <row r="104" ht="42.0" customHeight="1">
      <c r="A104" s="92">
        <v>6.0</v>
      </c>
      <c r="B104" s="244"/>
      <c r="C104" s="209"/>
      <c r="D104" s="210"/>
      <c r="E104" s="210"/>
      <c r="F104" s="120"/>
      <c r="G104" s="211"/>
      <c r="H104" s="211"/>
      <c r="I104" s="121"/>
      <c r="J104" s="120"/>
      <c r="K104" s="120"/>
      <c r="L104" s="120"/>
      <c r="M104" s="245"/>
      <c r="N104" s="120"/>
      <c r="O104" s="122"/>
      <c r="P104" s="212"/>
      <c r="Q104" s="79">
        <f t="shared" si="5"/>
        <v>0</v>
      </c>
      <c r="R104" s="99"/>
      <c r="S104" s="73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</row>
    <row r="105" ht="42.0" hidden="1" customHeight="1">
      <c r="A105" s="92">
        <v>7.0</v>
      </c>
      <c r="B105" s="124"/>
      <c r="C105" s="117"/>
      <c r="D105" s="119"/>
      <c r="E105" s="119"/>
      <c r="F105" s="120"/>
      <c r="G105" s="121"/>
      <c r="H105" s="121"/>
      <c r="I105" s="121"/>
      <c r="J105" s="120"/>
      <c r="K105" s="120"/>
      <c r="L105" s="120"/>
      <c r="M105" s="120"/>
      <c r="N105" s="120"/>
      <c r="O105" s="122"/>
      <c r="P105" s="177"/>
      <c r="Q105" s="79">
        <f t="shared" si="5"/>
        <v>0</v>
      </c>
      <c r="R105" s="99"/>
      <c r="S105" s="73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</row>
    <row r="106" ht="42.0" hidden="1" customHeight="1">
      <c r="A106" s="92">
        <v>8.0</v>
      </c>
      <c r="B106" s="124"/>
      <c r="C106" s="117"/>
      <c r="D106" s="119"/>
      <c r="E106" s="119"/>
      <c r="F106" s="120"/>
      <c r="G106" s="121"/>
      <c r="H106" s="121"/>
      <c r="I106" s="121"/>
      <c r="J106" s="120"/>
      <c r="K106" s="120"/>
      <c r="L106" s="120"/>
      <c r="M106" s="120"/>
      <c r="N106" s="120"/>
      <c r="O106" s="122"/>
      <c r="P106" s="177"/>
      <c r="Q106" s="79">
        <f t="shared" si="5"/>
        <v>0</v>
      </c>
      <c r="R106" s="99"/>
      <c r="S106" s="73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</row>
    <row r="107" ht="42.0" hidden="1" customHeight="1">
      <c r="A107" s="92">
        <v>9.0</v>
      </c>
      <c r="B107" s="124"/>
      <c r="C107" s="117"/>
      <c r="D107" s="119"/>
      <c r="E107" s="119"/>
      <c r="F107" s="120"/>
      <c r="G107" s="121"/>
      <c r="H107" s="121"/>
      <c r="I107" s="121"/>
      <c r="J107" s="120"/>
      <c r="K107" s="120"/>
      <c r="L107" s="120"/>
      <c r="M107" s="120"/>
      <c r="N107" s="120"/>
      <c r="O107" s="122"/>
      <c r="P107" s="177"/>
      <c r="Q107" s="79">
        <f t="shared" si="5"/>
        <v>0</v>
      </c>
      <c r="R107" s="99"/>
      <c r="S107" s="73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</row>
    <row r="108" ht="42.0" hidden="1" customHeight="1">
      <c r="A108" s="92">
        <v>10.0</v>
      </c>
      <c r="B108" s="124"/>
      <c r="C108" s="117"/>
      <c r="D108" s="125"/>
      <c r="E108" s="126"/>
      <c r="F108" s="120"/>
      <c r="G108" s="120"/>
      <c r="H108" s="127"/>
      <c r="I108" s="120"/>
      <c r="J108" s="120"/>
      <c r="K108" s="120"/>
      <c r="L108" s="120"/>
      <c r="M108" s="120"/>
      <c r="N108" s="120"/>
      <c r="O108" s="122"/>
      <c r="P108" s="121"/>
      <c r="Q108" s="79">
        <f t="shared" si="5"/>
        <v>0</v>
      </c>
      <c r="R108" s="99"/>
      <c r="S108" s="73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</row>
    <row r="109" ht="42.0" hidden="1" customHeight="1">
      <c r="A109" s="92"/>
      <c r="B109" s="128"/>
      <c r="C109" s="129"/>
      <c r="D109" s="130"/>
      <c r="E109" s="13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2"/>
      <c r="P109" s="120"/>
      <c r="Q109" s="79"/>
      <c r="R109" s="131"/>
      <c r="S109" s="73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</row>
    <row r="110" ht="42.0" customHeight="1">
      <c r="A110" s="86"/>
      <c r="B110" s="87"/>
      <c r="C110" s="88"/>
      <c r="D110" s="89" t="s">
        <v>66</v>
      </c>
      <c r="E110" s="62"/>
      <c r="F110" s="90">
        <f t="shared" ref="F110:P110" si="6">SUM(F99:F102)</f>
        <v>0</v>
      </c>
      <c r="G110" s="90">
        <f t="shared" si="6"/>
        <v>0</v>
      </c>
      <c r="H110" s="90">
        <f t="shared" si="6"/>
        <v>14150</v>
      </c>
      <c r="I110" s="90">
        <f t="shared" si="6"/>
        <v>0</v>
      </c>
      <c r="J110" s="90">
        <f t="shared" si="6"/>
        <v>200</v>
      </c>
      <c r="K110" s="90">
        <f t="shared" si="6"/>
        <v>0</v>
      </c>
      <c r="L110" s="90">
        <f t="shared" si="6"/>
        <v>0</v>
      </c>
      <c r="M110" s="90">
        <f t="shared" si="6"/>
        <v>1450</v>
      </c>
      <c r="N110" s="90">
        <f t="shared" si="6"/>
        <v>0</v>
      </c>
      <c r="O110" s="90">
        <f t="shared" si="6"/>
        <v>0</v>
      </c>
      <c r="P110" s="90">
        <f t="shared" si="6"/>
        <v>15800</v>
      </c>
      <c r="Q110" s="91"/>
      <c r="R110" s="62"/>
      <c r="S110" s="73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</row>
    <row r="111" ht="42.0" customHeight="1">
      <c r="A111" s="55"/>
      <c r="B111" s="55"/>
      <c r="C111" s="55"/>
      <c r="D111" s="55"/>
      <c r="E111" s="132"/>
      <c r="F111" s="133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</row>
    <row r="112" ht="42.0" customHeight="1">
      <c r="A112" s="55"/>
      <c r="B112" s="55"/>
      <c r="C112" s="55"/>
      <c r="D112" s="55"/>
      <c r="E112" s="132"/>
      <c r="F112" s="133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</row>
    <row r="113" ht="51.0" customHeight="1">
      <c r="A113" s="2"/>
      <c r="B113" s="2"/>
      <c r="C113" s="2"/>
      <c r="D113" s="2"/>
      <c r="E113" s="134" t="s">
        <v>73</v>
      </c>
      <c r="F113" s="178" t="s">
        <v>74</v>
      </c>
      <c r="G113" s="2"/>
      <c r="H113" s="2"/>
      <c r="I113" s="2"/>
      <c r="J113" s="136" t="s">
        <v>75</v>
      </c>
      <c r="K113" s="136"/>
      <c r="L113" s="136"/>
      <c r="M113" s="136"/>
      <c r="N113" s="137"/>
      <c r="O113" s="137"/>
      <c r="P113" s="138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134" t="s">
        <v>76</v>
      </c>
      <c r="F114" s="178" t="s">
        <v>74</v>
      </c>
      <c r="G114" s="2"/>
      <c r="H114" s="2"/>
      <c r="I114" s="2"/>
      <c r="J114" s="139" t="s">
        <v>77</v>
      </c>
      <c r="K114" s="139"/>
      <c r="L114" s="139"/>
      <c r="M114" s="139"/>
      <c r="N114" s="139"/>
      <c r="O114" s="139"/>
      <c r="P114" s="140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134" t="s">
        <v>78</v>
      </c>
      <c r="F115" s="178" t="s">
        <v>74</v>
      </c>
      <c r="G115" s="2"/>
      <c r="H115" s="2"/>
      <c r="I115" s="2"/>
      <c r="J115" s="141"/>
      <c r="K115" s="142"/>
      <c r="L115" s="142"/>
      <c r="M115" s="142"/>
      <c r="N115" s="142"/>
      <c r="O115" s="142"/>
      <c r="P115" s="142"/>
      <c r="Q115" s="143"/>
      <c r="R115" s="31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134" t="s">
        <v>79</v>
      </c>
      <c r="F116" s="178" t="s">
        <v>74</v>
      </c>
      <c r="G116" s="2"/>
      <c r="H116" s="2"/>
      <c r="I116" s="2"/>
      <c r="J116" s="144"/>
      <c r="K116" s="144"/>
      <c r="L116" s="144"/>
      <c r="M116" s="144"/>
      <c r="N116" s="144"/>
      <c r="O116" s="144"/>
      <c r="P116" s="55"/>
      <c r="Q116" s="55"/>
      <c r="R116" s="55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134" t="s">
        <v>1742</v>
      </c>
      <c r="F117" s="178" t="s">
        <v>74</v>
      </c>
      <c r="G117" s="2"/>
      <c r="H117" s="2"/>
      <c r="I117" s="2"/>
      <c r="J117" s="144"/>
      <c r="K117" s="144"/>
      <c r="L117" s="144"/>
      <c r="M117" s="144"/>
      <c r="N117" s="144"/>
      <c r="O117" s="144"/>
      <c r="P117" s="145"/>
      <c r="Q117" s="55"/>
      <c r="R117" s="55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134" t="s">
        <v>81</v>
      </c>
      <c r="F118" s="178" t="s">
        <v>74</v>
      </c>
      <c r="G118" s="2"/>
      <c r="H118" s="2"/>
      <c r="I118" s="2"/>
      <c r="J118" s="146"/>
      <c r="K118" s="146"/>
      <c r="L118" s="146"/>
      <c r="M118" s="146"/>
      <c r="N118" s="55"/>
      <c r="O118" s="55"/>
      <c r="P118" s="145"/>
      <c r="Q118" s="55"/>
      <c r="R118" s="55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134" t="s">
        <v>82</v>
      </c>
      <c r="F119" s="178" t="s">
        <v>74</v>
      </c>
      <c r="G119" s="2"/>
      <c r="H119" s="2"/>
      <c r="I119" s="2"/>
      <c r="J119" s="55"/>
      <c r="K119" s="55"/>
      <c r="L119" s="147"/>
      <c r="M119" s="55"/>
      <c r="N119" s="55"/>
      <c r="O119" s="55"/>
      <c r="P119" s="145"/>
      <c r="Q119" s="55"/>
      <c r="R119" s="55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55"/>
      <c r="K120" s="55"/>
      <c r="L120" s="55"/>
      <c r="M120" s="55"/>
      <c r="N120" s="55"/>
      <c r="O120" s="55"/>
      <c r="P120" s="55"/>
      <c r="Q120" s="55"/>
      <c r="R120" s="55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42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42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42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42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42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42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42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42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42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42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42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42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42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42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42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42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42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  <row r="981" ht="42.0" customHeight="1"/>
    <row r="982" ht="42.0" customHeight="1"/>
    <row r="983" ht="42.0" customHeight="1"/>
    <row r="984" ht="42.0" customHeight="1"/>
    <row r="985" ht="42.0" customHeight="1"/>
    <row r="986" ht="42.0" customHeight="1"/>
    <row r="987" ht="42.0" customHeight="1"/>
    <row r="988" ht="42.0" customHeight="1"/>
    <row r="989" ht="42.0" customHeight="1"/>
    <row r="990" ht="42.0" customHeight="1"/>
    <row r="991" ht="42.0" customHeight="1"/>
    <row r="992" ht="42.0" customHeight="1"/>
    <row r="993" ht="42.0" customHeight="1"/>
    <row r="994" ht="42.0" customHeight="1"/>
    <row r="995" ht="42.0" customHeight="1"/>
    <row r="996" ht="42.0" customHeight="1"/>
    <row r="997" ht="42.0" customHeight="1"/>
    <row r="998" ht="42.0" customHeight="1"/>
  </sheetData>
  <mergeCells count="49">
    <mergeCell ref="F97:F98"/>
    <mergeCell ref="G97:H97"/>
    <mergeCell ref="I97:J97"/>
    <mergeCell ref="K97:K98"/>
    <mergeCell ref="O97:O98"/>
    <mergeCell ref="P97:P98"/>
    <mergeCell ref="A95:S95"/>
    <mergeCell ref="A96:A98"/>
    <mergeCell ref="B96:B98"/>
    <mergeCell ref="C96:C98"/>
    <mergeCell ref="D96:D98"/>
    <mergeCell ref="E96:E98"/>
    <mergeCell ref="F96:Q96"/>
    <mergeCell ref="Q97:Q98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80:O80"/>
    <mergeCell ref="A83:A85"/>
    <mergeCell ref="B83:B85"/>
    <mergeCell ref="C83:C85"/>
    <mergeCell ref="D83:D85"/>
    <mergeCell ref="E83:E85"/>
    <mergeCell ref="K84:K85"/>
    <mergeCell ref="O84:O85"/>
    <mergeCell ref="P84:P85"/>
    <mergeCell ref="Q84:Q85"/>
    <mergeCell ref="A82:S82"/>
    <mergeCell ref="F83:Q83"/>
    <mergeCell ref="R83:R85"/>
    <mergeCell ref="S83:S85"/>
    <mergeCell ref="F84:F85"/>
    <mergeCell ref="G84:H84"/>
    <mergeCell ref="I84:J84"/>
    <mergeCell ref="R96:R98"/>
    <mergeCell ref="S96:S9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