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2-1-3-69" sheetId="1" r:id="rId4"/>
    <sheet state="visible" name="2-3-69" sheetId="2" r:id="rId5"/>
    <sheet state="visible" name="3-3-69" sheetId="3" r:id="rId6"/>
    <sheet state="visible" name="4-3-69" sheetId="4" r:id="rId7"/>
    <sheet state="visible" name="5-3-69" sheetId="5" r:id="rId8"/>
    <sheet state="visible" name="6-3-69" sheetId="6" r:id="rId9"/>
    <sheet state="visible" name="7-3-69" sheetId="7" r:id="rId10"/>
    <sheet state="visible" name="8-3-69" sheetId="8" r:id="rId11"/>
    <sheet state="visible" name="9-3-69" sheetId="9" r:id="rId12"/>
    <sheet state="visible" name="10-3-69" sheetId="10" r:id="rId13"/>
    <sheet state="visible" name="11-3-69" sheetId="11" r:id="rId14"/>
    <sheet state="visible" name="12-3-69" sheetId="12" r:id="rId15"/>
    <sheet state="visible" name="13-3-69" sheetId="13" r:id="rId16"/>
    <sheet state="visible" name="14-3-69" sheetId="14" r:id="rId17"/>
    <sheet state="visible" name="15-3-69" sheetId="15" r:id="rId18"/>
    <sheet state="visible" name="16-3-69" sheetId="16" r:id="rId19"/>
    <sheet state="visible" name="17-3-69" sheetId="17" r:id="rId20"/>
    <sheet state="visible" name="18-3-69" sheetId="18" r:id="rId21"/>
    <sheet state="visible" name="19-3-69" sheetId="19" r:id="rId22"/>
    <sheet state="visible" name="20-3-69" sheetId="20" r:id="rId23"/>
    <sheet state="visible" name="21-3-69" sheetId="21" r:id="rId24"/>
    <sheet state="visible" name="22-3-69" sheetId="22" r:id="rId25"/>
    <sheet state="visible" name="23-3-69" sheetId="23" r:id="rId26"/>
    <sheet state="visible" name="24-3-69" sheetId="24" r:id="rId27"/>
    <sheet state="visible" name="25-3-69" sheetId="25" r:id="rId28"/>
    <sheet state="visible" name="26-3-69" sheetId="26" r:id="rId29"/>
    <sheet state="visible" name="27-3-69" sheetId="27" r:id="rId30"/>
    <sheet state="visible" name="28-3-69" sheetId="28" r:id="rId31"/>
    <sheet state="visible" name="29-3-69" sheetId="29" r:id="rId32"/>
    <sheet state="visible" name="30-3-69" sheetId="30" r:id="rId33"/>
    <sheet state="visible" name="31-3-69" sheetId="31" r:id="rId34"/>
  </sheets>
  <definedNames/>
  <calcPr/>
  <extLst>
    <ext uri="GoogleSheetsCustomDataVersion2">
      <go:sheetsCustomData xmlns:go="http://customooxmlschemas.google.com/" r:id="rId35" roundtripDataChecksum="dKEKQ6/sg09RA4nOgsXjtJl8SYZEpdEU8MXITwreDiw="/>
    </ext>
  </extLst>
</workbook>
</file>

<file path=xl/sharedStrings.xml><?xml version="1.0" encoding="utf-8"?>
<sst xmlns="http://schemas.openxmlformats.org/spreadsheetml/2006/main" count="4449" uniqueCount="1111">
  <si>
    <t xml:space="preserve"> วันที่  28 กุมภาพันธ์ - 1 มีนาคม 2569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</si>
  <si>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</si>
  <si>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</si>
  <si>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</si>
  <si>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</si>
  <si>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</si>
  <si>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</si>
  <si>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</si>
  <si>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</si>
  <si>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</si>
  <si>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</si>
  <si>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</si>
  <si>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</si>
  <si>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</si>
  <si>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</si>
  <si>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</si>
  <si>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</si>
  <si>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</si>
  <si>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</si>
  <si>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</si>
  <si>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</si>
  <si>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</si>
  <si>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</si>
  <si>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</si>
  <si>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STHBKK012603000001</t>
  </si>
  <si>
    <t>นางสาว เนตรนภิส  จอมสมสา</t>
  </si>
  <si>
    <t>BKK-Neng</t>
  </si>
  <si>
    <t>STHBKK012603000002</t>
  </si>
  <si>
    <t>นาง ปริษา ปรัชญาโชติการ</t>
  </si>
  <si>
    <t>STHBKK012603000003</t>
  </si>
  <si>
    <t>ห้างหุ้นส่วน รีลิกธีน  (สำนักงานใหญ่)</t>
  </si>
  <si>
    <t>STHBKK012603000006</t>
  </si>
  <si>
    <t>ห้างหุ้นส่วน ไดม่อนอันดามัน เน็ตเวิร์ค  (สำนักงานใหญ่)</t>
  </si>
  <si>
    <t>STHBKK012603000007</t>
  </si>
  <si>
    <t>Mr. ISAAC MARFO OSEI</t>
  </si>
  <si>
    <t>Ketbkk</t>
  </si>
  <si>
    <t>STHBKK012603000008</t>
  </si>
  <si>
    <t>นาง อรุณพรรณ  กิ่งแก้ว</t>
  </si>
  <si>
    <t>STHONLIN2602006112</t>
  </si>
  <si>
    <t>นาย สุเมธ จันทร์งาม</t>
  </si>
  <si>
    <t>STHONLIN2602006116</t>
  </si>
  <si>
    <t>นาง วันทนา  กลีบเมฆ</t>
  </si>
  <si>
    <t>STHONLIN2602006118</t>
  </si>
  <si>
    <t>นาง รษิกา อยู่นาน</t>
  </si>
  <si>
    <t>STHONLIN2602006120</t>
  </si>
  <si>
    <t>นางสาว เยาวรินทร์ ศรีชัยนันท์</t>
  </si>
  <si>
    <t>STHONLIN2602006133</t>
  </si>
  <si>
    <t>นาย ขุนทอง ดงพรหม</t>
  </si>
  <si>
    <t>STHONLIN2602006175</t>
  </si>
  <si>
    <t>บริษัท ดีเวย์ ริชคอร์ป จำกัด(สำนักงานใหญ่)</t>
  </si>
  <si>
    <t>STHONLIN2602006225</t>
  </si>
  <si>
    <t>นาย อุทัย  หวังอ้อมกลาง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</si>
  <si>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</si>
  <si>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</si>
  <si>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</si>
  <si>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EASY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</si>
  <si>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</si>
  <si>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</si>
  <si>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</si>
  <si>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ETHONLIN2603000001</t>
  </si>
  <si>
    <t>นางสาว โสภา  นายสุข</t>
  </si>
  <si>
    <t>ETHONLIN2603000002</t>
  </si>
  <si>
    <t xml:space="preserve">ผู้เรียงบิล     </t>
  </si>
  <si>
    <t>เหน่ง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</si>
  <si>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</si>
  <si>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</si>
  <si>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</si>
  <si>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</si>
  <si>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</si>
  <si>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</si>
  <si>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</si>
  <si>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</si>
  <si>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2 มีนาคม 2569 </t>
  </si>
  <si>
    <t>STHBKK012602000620</t>
  </si>
  <si>
    <t>นาย ปริญพัชร์ ศรีศุภณัฐธนากุล</t>
  </si>
  <si>
    <t>STHBKK012603000009</t>
  </si>
  <si>
    <t>นาย กัมปนาท รุ่งโรจน์</t>
  </si>
  <si>
    <t>STHBKK012603000010</t>
  </si>
  <si>
    <t>นางสาว รินรดา สุขเกษม</t>
  </si>
  <si>
    <t>STHBKK012603000011</t>
  </si>
  <si>
    <t>นาย วิเชษฐ สกุลหอม</t>
  </si>
  <si>
    <t>STHBKK012603000012</t>
  </si>
  <si>
    <t>STHBKK012603000013</t>
  </si>
  <si>
    <t>นาง ชนิดา สามารถ</t>
  </si>
  <si>
    <t>STHBKK012603000014</t>
  </si>
  <si>
    <t>STHBKK012603000016</t>
  </si>
  <si>
    <t>นาย ธนกร อภัยพงศ์</t>
  </si>
  <si>
    <t>STHBKK012603000018</t>
  </si>
  <si>
    <t>Mr. WANKO TEGUE Romuald</t>
  </si>
  <si>
    <t>STHBKK012603000019</t>
  </si>
  <si>
    <t>นางสาว ดาวธิดา  วงมาเกษ</t>
  </si>
  <si>
    <t>STHBKK012603000021</t>
  </si>
  <si>
    <t>นาย นิรันดร์ สันอัด</t>
  </si>
  <si>
    <t>STHBKK012603000022</t>
  </si>
  <si>
    <t>นางสาว สมคิด ยิ้มสาระ</t>
  </si>
  <si>
    <t>STHBKK012603000023</t>
  </si>
  <si>
    <t>STHBKK012603000024</t>
  </si>
  <si>
    <t>นางสาว ณัฐภัสสร คำยวน</t>
  </si>
  <si>
    <t>STHBKK012603000025</t>
  </si>
  <si>
    <t>นาย นพวนันต์  ทัศนะวณิชย์</t>
  </si>
  <si>
    <t>STHONLIN2603000126</t>
  </si>
  <si>
    <t>นาย สาธิต คำรังษี</t>
  </si>
  <si>
    <t>STHONLIN2603000137</t>
  </si>
  <si>
    <t>นาย วิษณุ ทวีทรัพย์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</si>
  <si>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</si>
  <si>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</si>
  <si>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ETHBKK012603000001</t>
  </si>
  <si>
    <t>บริษัท สยามทวีทิพย์ จำกัด(สำนักงานใหญ่)</t>
  </si>
  <si>
    <t>ETHONLIN2603000003</t>
  </si>
  <si>
    <t>ETHONLIN2603000004</t>
  </si>
  <si>
    <t>ETHONLIN2603000005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</si>
  <si>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</si>
  <si>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 มีนาคม 2569 </t>
  </si>
  <si>
    <t>STHBKK012603000026</t>
  </si>
  <si>
    <t>บริษัท ผักคะน้ากรอบ จำกัด(สำนักงานใหญ่)</t>
  </si>
  <si>
    <t>STHBKK012603000027</t>
  </si>
  <si>
    <t>นาย สมโภช ศรีบัวทอง</t>
  </si>
  <si>
    <t>STHBKK012603000028</t>
  </si>
  <si>
    <t>นางสาว พิชาวีร์ บวรธีราเศรษฐ์</t>
  </si>
  <si>
    <t>STHBKK012603000029</t>
  </si>
  <si>
    <t>นางสาว กนกวรรณ สำรี</t>
  </si>
  <si>
    <t>STHBKK012603000030</t>
  </si>
  <si>
    <t>นาย พิชัย  อาษาสุข</t>
  </si>
  <si>
    <t>STHBKK012603000031</t>
  </si>
  <si>
    <t>นางสาว สุดารัตน์ มั่งมี</t>
  </si>
  <si>
    <t>STHONLIN2603000375</t>
  </si>
  <si>
    <t>นาย ธนบูลย์ แสงฐิตาพันธุ์</t>
  </si>
  <si>
    <t>STHONLIN2603000376</t>
  </si>
  <si>
    <t>STHONLIN2603000378</t>
  </si>
  <si>
    <t>บริษัท  ต.ศรีโสภณ จำกัด (สำนักงานใหญ่)</t>
  </si>
  <si>
    <t>STHONLIN2603000381</t>
  </si>
  <si>
    <t>Ms. DIBO SCHOLASTICA EMERI</t>
  </si>
  <si>
    <t>STHONLIN2603000392</t>
  </si>
  <si>
    <t>นิวัติ  มีงาม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</si>
  <si>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</si>
  <si>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</si>
  <si>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ETHBKK012603000002</t>
  </si>
  <si>
    <t>บริษัท สว่างทรัพย์ จำกัด (สำนักงานใหญ่)</t>
  </si>
  <si>
    <t>Jack</t>
  </si>
  <si>
    <t>ETHONLIN2603000006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</si>
  <si>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</si>
  <si>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</si>
  <si>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4 มีนาคม 2569 </t>
  </si>
  <si>
    <t>STHBKK012603000032</t>
  </si>
  <si>
    <t>นาย สู้สู้ รวยร้อยล้าน</t>
  </si>
  <si>
    <t>Phop</t>
  </si>
  <si>
    <t>STHBKK012603000033</t>
  </si>
  <si>
    <t>นาย ทิวา เตียววิไล</t>
  </si>
  <si>
    <t>STHBKK012603000034</t>
  </si>
  <si>
    <t>นาง ชรันดา  หาดสร้อย</t>
  </si>
  <si>
    <t>STHBKK012603000035</t>
  </si>
  <si>
    <t>นาย สนั่นศักดิ์  สมทอง</t>
  </si>
  <si>
    <t>STHBKK012603000036</t>
  </si>
  <si>
    <t>นาง กานดา วงศ์เทพนิวัติ</t>
  </si>
  <si>
    <t>CatBkk</t>
  </si>
  <si>
    <t>STHBKK012603000037</t>
  </si>
  <si>
    <t>นาย ปรีชา  แก้วโกถม</t>
  </si>
  <si>
    <t>STHBKK012603000038</t>
  </si>
  <si>
    <t>นาย ณฐพนธ์ ศรีศักดา</t>
  </si>
  <si>
    <t>STHBKK012603000039</t>
  </si>
  <si>
    <t>STHBKK012603000040</t>
  </si>
  <si>
    <t>Mr. DENIS HOUR VINO NJAMBE</t>
  </si>
  <si>
    <t>STHBKK012603000041</t>
  </si>
  <si>
    <t>STHBKK012603000042</t>
  </si>
  <si>
    <t>นาย พีรพงศ์ ภรประเสริฐศรี</t>
  </si>
  <si>
    <t>STHBKK012603000043</t>
  </si>
  <si>
    <t>นางสาว จินดาภรณ์ นิลชาติ</t>
  </si>
  <si>
    <t>STHBKK012603000044</t>
  </si>
  <si>
    <t>Mr. Francis Gyasi</t>
  </si>
  <si>
    <t>STHONLIN2603000518</t>
  </si>
  <si>
    <t>นาย สามารถ ทัศนสุวรรณ</t>
  </si>
  <si>
    <t>STHONLIN2603000619</t>
  </si>
  <si>
    <t>นาย ปรเมศวร์ ธรรมโชติ</t>
  </si>
  <si>
    <t>STHONLIN2603000675</t>
  </si>
  <si>
    <t>DR. CHRIATAIN RAMOND</t>
  </si>
  <si>
    <t>STHONLIN2603000681</t>
  </si>
  <si>
    <t>ห้างหุ้นส่วน โกรท โกลเบิล เน็ตเวิร์ก (สำนักงานใหญ่)</t>
  </si>
  <si>
    <t>STHONLIN2603000683</t>
  </si>
  <si>
    <t>STHONLIN2603000719</t>
  </si>
  <si>
    <t>STHONLIN2603000722</t>
  </si>
  <si>
    <t>นาย สดใส กาพย์กลอน</t>
  </si>
  <si>
    <t>abb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</si>
  <si>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</si>
  <si>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</si>
  <si>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</si>
  <si>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ple bkk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</si>
  <si>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</si>
  <si>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5 มีนาคม 2569 </t>
  </si>
  <si>
    <t>STHBKK012603000046</t>
  </si>
  <si>
    <t>นางสาว ปราณี  บุญเป็ง</t>
  </si>
  <si>
    <t>STHBKK012603000048</t>
  </si>
  <si>
    <t>STHBKK012603000049</t>
  </si>
  <si>
    <t>STHBKK012603000051</t>
  </si>
  <si>
    <t>นางสาว คณาง ไพรบึง</t>
  </si>
  <si>
    <t>STHBKK012603000052</t>
  </si>
  <si>
    <t>นาย ยุทธนา วรรณโพธิ์</t>
  </si>
  <si>
    <t>STHBKK012603000053</t>
  </si>
  <si>
    <t>นาง ฐปนจันทร์ ยศตรีสรณ์</t>
  </si>
  <si>
    <t>STHBKK012603000054</t>
  </si>
  <si>
    <t>นาย นิตินาฎ หมิ่นขัด</t>
  </si>
  <si>
    <t>STHBKK012603000055</t>
  </si>
  <si>
    <t>STHBKK012603000056</t>
  </si>
  <si>
    <t>Mrs. Konate Batourou</t>
  </si>
  <si>
    <t>STHBKK012603000057</t>
  </si>
  <si>
    <t>นางสาว พัชนีย์ ไชยธรรมมา</t>
  </si>
  <si>
    <t>STHBKK012603000058</t>
  </si>
  <si>
    <t>นาย สุรวัฒน์ ตั้งพงศ์ศิรประภา</t>
  </si>
  <si>
    <t>STHBKK012603000059</t>
  </si>
  <si>
    <t>นาง ภัคภร ทองประสม</t>
  </si>
  <si>
    <t>STHBKK012603000060</t>
  </si>
  <si>
    <t>นางสาว สุพรรณษา ไพศาล</t>
  </si>
  <si>
    <t>STHBKK012603000061</t>
  </si>
  <si>
    <t>นาย เอนก กอนาก</t>
  </si>
  <si>
    <t>STHBKK012603000062</t>
  </si>
  <si>
    <t>นางสาว กิ่งรัก  ธรรมกุล</t>
  </si>
  <si>
    <t>STHBKK012603000063</t>
  </si>
  <si>
    <t>นางสาว จิรัชยา อินพินิจ</t>
  </si>
  <si>
    <t>STHBKK012603000065</t>
  </si>
  <si>
    <t>นาย อับดุลลาย  ยูนีซ่า</t>
  </si>
  <si>
    <t>STHONLIN2603000856</t>
  </si>
  <si>
    <t>บริษัท โคบาราเอฟโวลูชั่น (ประเทศไทย)จำกัด ( สำนักงานใหญ่ )</t>
  </si>
  <si>
    <t>STHONLIN2603000862</t>
  </si>
  <si>
    <t>นางสาว วันวิสาข แก้วแกมทอง</t>
  </si>
  <si>
    <t>STHONLIN2603000881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</si>
  <si>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</si>
  <si>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STHONLIN2603000860</t>
  </si>
  <si>
    <t>นาย เธียรวิชญ์ สิรินรภักดีกุล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</si>
  <si>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</si>
  <si>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ETHBKK012603000003</t>
  </si>
  <si>
    <t>ETHBKK012603000004</t>
  </si>
  <si>
    <t>ETHONLIN2603000007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</si>
  <si>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</si>
  <si>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6 มีนาคม 2569 </t>
  </si>
  <si>
    <t>STHBKK012603000066</t>
  </si>
  <si>
    <t>นาย ธราดล ทองประกอบ</t>
  </si>
  <si>
    <t>STHBKK012603000067</t>
  </si>
  <si>
    <t>นางสาว สมพร สุพงศ์พาณิช</t>
  </si>
  <si>
    <t>STHBKK012603000068</t>
  </si>
  <si>
    <t xml:space="preserve">นางสาว ภัทราณิษฐ์ พืชพันธ์วรเดชา	</t>
  </si>
  <si>
    <t>STHBKK012603000069</t>
  </si>
  <si>
    <t>นางสาว พิมพ์ชนก ทองบัวสุวรรณ์</t>
  </si>
  <si>
    <t>STHBKK012603000070</t>
  </si>
  <si>
    <t>นาย รุจิภาส รอดเผือก</t>
  </si>
  <si>
    <t>STHBKK012603000071</t>
  </si>
  <si>
    <t>นาง ฐานมญ ชลคีรี</t>
  </si>
  <si>
    <t>STHBKK012603000072</t>
  </si>
  <si>
    <t>STHBKK012603000073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</si>
  <si>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</si>
  <si>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</si>
  <si>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ETHONLIN2603000008</t>
  </si>
  <si>
    <t>นางสาว ดัสนีย์ เจะเลาะ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</si>
  <si>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</si>
  <si>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7 มีนาคม 2569 </t>
  </si>
  <si>
    <t>STHBKK012603000074</t>
  </si>
  <si>
    <t>นาย สงขลา กายพันธุ์</t>
  </si>
  <si>
    <t>STHBKK012603000075</t>
  </si>
  <si>
    <t>มธุรา ชาติสุทธิ์</t>
  </si>
  <si>
    <t>STHBKK012603000076</t>
  </si>
  <si>
    <t>นาย พิสิฐพงษ์  ยอดจันทร์</t>
  </si>
  <si>
    <t>STHBKK012603000077</t>
  </si>
  <si>
    <t>STHBKK012603000078</t>
  </si>
  <si>
    <t>นาย สมาน รัตนวัน</t>
  </si>
  <si>
    <t>STHBKK012603000080</t>
  </si>
  <si>
    <t>นาย ปาณชัย คงกอ</t>
  </si>
  <si>
    <t>STHBKK012603000081</t>
  </si>
  <si>
    <t>Mr. Traore Yaya</t>
  </si>
  <si>
    <t>STHBKK012603000083</t>
  </si>
  <si>
    <t>STHBKK012603000085</t>
  </si>
  <si>
    <t>นางสาว กัลยณพ ปลอดภัย</t>
  </si>
  <si>
    <t>STHBKK012603000086</t>
  </si>
  <si>
    <t>นาย พิชิต ผิวสุข</t>
  </si>
  <si>
    <t>STHONLIN2603001378</t>
  </si>
  <si>
    <t>STHONLIN2603001386</t>
  </si>
  <si>
    <t>STHONLIN2603001395</t>
  </si>
  <si>
    <t>Mr. FREDERICK BALOKO</t>
  </si>
  <si>
    <t>STHONLIN2603001396</t>
  </si>
  <si>
    <t>นางสาว ธนพรรษ​ ยี่ภู่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</si>
  <si>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</si>
  <si>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</si>
  <si>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</si>
  <si>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8 มีนาคม 2569 </t>
  </si>
  <si>
    <t>STHBKK012603000088</t>
  </si>
  <si>
    <t>นางสาว โซเฟีย</t>
  </si>
  <si>
    <t>STHBKK012603000089</t>
  </si>
  <si>
    <t>นาง ไพรินทร์ เทียนวิจิตร์</t>
  </si>
  <si>
    <t>STHBKK012603000090</t>
  </si>
  <si>
    <t>STHBKK012603000091</t>
  </si>
  <si>
    <t>นาง ลำเพลิน  พุ่มไสว</t>
  </si>
  <si>
    <t>STHBKK012603000092</t>
  </si>
  <si>
    <t>พิชชาพร พุ่มไสว</t>
  </si>
  <si>
    <t>STHBKK012603000093</t>
  </si>
  <si>
    <t>STHBKK012603000095</t>
  </si>
  <si>
    <t>STHONLIN2603001480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</si>
  <si>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</si>
  <si>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STHBKK012603000087</t>
  </si>
  <si>
    <t>นาง ชลัณวรรณ   อังคมีชัยโสภณ</t>
  </si>
  <si>
    <t>STHBKK012603000094</t>
  </si>
  <si>
    <t>นางสาว ภูว์ศรีลักษณ์ โพธิ์ศรีรัตนบุศย์</t>
  </si>
  <si>
    <t>STHONLIN2603001478</t>
  </si>
  <si>
    <t>STHONLIN2603001490</t>
  </si>
  <si>
    <t>นางสาว ลำใย  เจริญศิริ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</si>
  <si>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</si>
  <si>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</si>
  <si>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</si>
  <si>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9 มีนาคม 2569 </t>
  </si>
  <si>
    <t>STHBKK012603000097</t>
  </si>
  <si>
    <t>STHBKK012603000098</t>
  </si>
  <si>
    <t>นางสาว นภาไพลิน  กาละวันต์</t>
  </si>
  <si>
    <t>STHBKK012603000099</t>
  </si>
  <si>
    <t>STHBKK012603000100</t>
  </si>
  <si>
    <t>นาง มะลิ น้ำชุ่ม</t>
  </si>
  <si>
    <t>STHBKK012603000101</t>
  </si>
  <si>
    <t>นาย กมล ขันหลวง</t>
  </si>
  <si>
    <t>STHBKK012603000103</t>
  </si>
  <si>
    <t>Ms. PHETSAKHONE  SIMMALAVONG</t>
  </si>
  <si>
    <t>STHBKK012603000104</t>
  </si>
  <si>
    <t>STHONLIN2603001561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</si>
  <si>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</si>
  <si>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</si>
  <si>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</si>
  <si>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10 มีนาคม 2569 </t>
  </si>
  <si>
    <t>STHBKK012603000105</t>
  </si>
  <si>
    <t>วาสนา ดิษปัญญา</t>
  </si>
  <si>
    <t>STHBKK012603000106</t>
  </si>
  <si>
    <t>STHBKK012603000107</t>
  </si>
  <si>
    <t>STHBKK012603000108</t>
  </si>
  <si>
    <t>STHBKK012603000109</t>
  </si>
  <si>
    <t>นาง ระดาวรรณ ชินป่า</t>
  </si>
  <si>
    <t>STHBKK012603000110</t>
  </si>
  <si>
    <t>STHBKK012603000111</t>
  </si>
  <si>
    <t>นางสาว อัญชลี เจริญโชติทรัพย์</t>
  </si>
  <si>
    <t>STHBKK012603000112</t>
  </si>
  <si>
    <t>STHBKK012603000113</t>
  </si>
  <si>
    <t>นางสาว จิรภาทิชา โคดมการภัทรารัช</t>
  </si>
  <si>
    <t>STHBKK012603000114</t>
  </si>
  <si>
    <t>STHBKK012603000116</t>
  </si>
  <si>
    <t>Mr. SEKOU KAMARA</t>
  </si>
  <si>
    <t>STHONLIN2603001814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</si>
  <si>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</si>
  <si>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</si>
  <si>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ETHONLIN2603000010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</si>
  <si>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</si>
  <si>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11 มีนาคม 2569 </t>
  </si>
  <si>
    <t>STHBKK012603000117</t>
  </si>
  <si>
    <t>STHBKK012603000118</t>
  </si>
  <si>
    <t>นาย อธิคม เจริญสิม</t>
  </si>
  <si>
    <t>STHBKK012603000119</t>
  </si>
  <si>
    <t>นางสาว จิราภรณ์ เขาทอง</t>
  </si>
  <si>
    <t>STHBKK012603000120</t>
  </si>
  <si>
    <t>ห้างหุ้นส่วน ปูแดงพารวย ( สำนักงานใหญ่)</t>
  </si>
  <si>
    <t>STHBKK012603000122</t>
  </si>
  <si>
    <t>นาย ประสาท  สุวรรณลี</t>
  </si>
  <si>
    <t>STHBKK012603000123</t>
  </si>
  <si>
    <t>นาย นะพร คันธ์ศิริมงคล</t>
  </si>
  <si>
    <t>STHBKK012603000124</t>
  </si>
  <si>
    <t>STHBKK012603000125</t>
  </si>
  <si>
    <t>STHBKK012603000127</t>
  </si>
  <si>
    <t>STHBKK012603000128</t>
  </si>
  <si>
    <t>STHBKK012603000129</t>
  </si>
  <si>
    <t>นางสาว อัญชลี พรมคล้าย</t>
  </si>
  <si>
    <t>STHBKK012603000133</t>
  </si>
  <si>
    <t>Mr. MBI FRANCIS AGEH</t>
  </si>
  <si>
    <t>STHBKK012603000134</t>
  </si>
  <si>
    <t>STHBKK012603000135</t>
  </si>
  <si>
    <t>STHBKK012603000136</t>
  </si>
  <si>
    <t>Mrs. Fru Yvonne Nangah</t>
  </si>
  <si>
    <t>STHBKK012603000137</t>
  </si>
  <si>
    <t>Ms. Ngede Olivia Epolle</t>
  </si>
  <si>
    <t>STHBKK012603000138</t>
  </si>
  <si>
    <t>Mrs. Ekuka Quinta</t>
  </si>
  <si>
    <t>STHBKK012603000140</t>
  </si>
  <si>
    <t>บริษัท เค.ที.คอนแทคท์เวิลด์ จำกัด (สำนักงานใหญ่)</t>
  </si>
  <si>
    <t>STHONLIN2603001866</t>
  </si>
  <si>
    <t>บริษัท เศรษฐกวี จำกัด ( สำนักงานใหญ่ )</t>
  </si>
  <si>
    <t>STHONLIN2603001973</t>
  </si>
  <si>
    <t>EYONG NICO</t>
  </si>
  <si>
    <t>STHONLIN2603002048</t>
  </si>
  <si>
    <t>นางสาว วาสนา บุญเกษม</t>
  </si>
  <si>
    <t>STHONLIN2603002050</t>
  </si>
  <si>
    <t>STHONLIN2603002054</t>
  </si>
  <si>
    <t>STHONLIN2603002076</t>
  </si>
  <si>
    <t>นาย อุทัย กุลดี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</si>
  <si>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</si>
  <si>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</si>
  <si>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</si>
  <si>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12 มีนาคม 2569 </t>
  </si>
  <si>
    <t>STHBKK012603000142</t>
  </si>
  <si>
    <t>นาย ชนะใจ ชนะศาสตร์</t>
  </si>
  <si>
    <t>STHBKK012603000144</t>
  </si>
  <si>
    <t>Mr. PATRICK  WLEH</t>
  </si>
  <si>
    <t>STHBKK012603000145</t>
  </si>
  <si>
    <t>นางสาว สุดารัตน์  รักชอบ</t>
  </si>
  <si>
    <t>STHBKK012603000146</t>
  </si>
  <si>
    <t>Ms. Branda Kou Tokpah</t>
  </si>
  <si>
    <t>STHBKK012603000147</t>
  </si>
  <si>
    <t>นางสาว พรทิพย์  นาสวน</t>
  </si>
  <si>
    <t>STHBKK012603000148</t>
  </si>
  <si>
    <t>นางสาว ธนภร ม่วงกล่ำ</t>
  </si>
  <si>
    <t>STHBKK012603000149</t>
  </si>
  <si>
    <t>STHBKK012603000150</t>
  </si>
  <si>
    <t>นาย อลงกร พลเยี่ยม + ภาวิดา คงสภาพ</t>
  </si>
  <si>
    <t>STHBKK012603000151</t>
  </si>
  <si>
    <t>จันทร์เพ็ญ วิลัยกุล</t>
  </si>
  <si>
    <t>STHBKK012603000152</t>
  </si>
  <si>
    <t>STHBKK012603000153</t>
  </si>
  <si>
    <t>นางสาว ภัคฐ์พิชา  หิรัญยศ วีณ์</t>
  </si>
  <si>
    <t>STHBKK012603000154</t>
  </si>
  <si>
    <t>นาย สุทธิ คำบุญ</t>
  </si>
  <si>
    <t>STHBKK012603000155</t>
  </si>
  <si>
    <t>นางสาว ณภัทร พชรบุญญนันท์</t>
  </si>
  <si>
    <t>STHBKK012603000157</t>
  </si>
  <si>
    <t>STHBKK012603000159</t>
  </si>
  <si>
    <t>Mr. NIH NISBELINE MAH</t>
  </si>
  <si>
    <t>STHBKK012603000160</t>
  </si>
  <si>
    <t>Ms. NIH EUODIA AMUDIG</t>
  </si>
  <si>
    <t>STHBKK012603000161</t>
  </si>
  <si>
    <t>STHBKK012603000162</t>
  </si>
  <si>
    <t>STHBKK012603000163</t>
  </si>
  <si>
    <t>STHBKK012603000165</t>
  </si>
  <si>
    <t>Ms. Nih Angela Lum</t>
  </si>
  <si>
    <t>STHONLIN2603002299</t>
  </si>
  <si>
    <t>STHONLIN2603002300</t>
  </si>
  <si>
    <t>ณภัทร พชรบุญญนันท์</t>
  </si>
  <si>
    <t>STHONLIN2603002302</t>
  </si>
  <si>
    <t>นางสาว วรรณิภา นวนพนัด</t>
  </si>
  <si>
    <t>STHONLIN2603002307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</si>
  <si>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</si>
  <si>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STHONLIN2603002308</t>
  </si>
  <si>
    <t>STHONLIN2603002321</t>
  </si>
  <si>
    <t>นางสาว นงพงา ตั้งฤทัยเยี่ยม</t>
  </si>
  <si>
    <t>STHONLIN2603002328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</si>
  <si>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</si>
  <si>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</si>
  <si>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</si>
  <si>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13 มีนาคม 2569 </t>
  </si>
  <si>
    <t>STHBKK012603000166</t>
  </si>
  <si>
    <t>STHBKK012603000167</t>
  </si>
  <si>
    <t>บริษัท พิมปรีชา จำกัด (สำนักงานใหญ่)</t>
  </si>
  <si>
    <t>STHBKK012603000168</t>
  </si>
  <si>
    <t>STHBKK012603000170</t>
  </si>
  <si>
    <t>Ms. PHILOMENA TAMBA</t>
  </si>
  <si>
    <t>STHBKK012603000171</t>
  </si>
  <si>
    <t>นางสาว พิมพ์ชญา  สุริยปรีชาพงษ์</t>
  </si>
  <si>
    <t>STHBKK012603000172</t>
  </si>
  <si>
    <t>STHBKK012603000176</t>
  </si>
  <si>
    <t>นาย ดำรงพลซ์ อารีชนม์</t>
  </si>
  <si>
    <t>STHBKK012603000177</t>
  </si>
  <si>
    <t>นาย ศภชัย พานหารทวีทรัพย์</t>
  </si>
  <si>
    <t>STHBKK012603000178</t>
  </si>
  <si>
    <t>นาย ทัศพร วงษ์ชา</t>
  </si>
  <si>
    <t>STHBKK012603000180</t>
  </si>
  <si>
    <t>นาย ปริพัฒน์ แก้วหนู</t>
  </si>
  <si>
    <t>STHBKK012603000181</t>
  </si>
  <si>
    <t>STHBKK012603000183</t>
  </si>
  <si>
    <t>STHBKK012603000184</t>
  </si>
  <si>
    <t>STHBKK012603000185</t>
  </si>
  <si>
    <t>STHBKK012603000187</t>
  </si>
  <si>
    <t>นาย ศาสตรา จันทรเศรษฐ์</t>
  </si>
  <si>
    <t>STHBKK012603000189</t>
  </si>
  <si>
    <t>นางสาว พูลทรัพย์ ทองตัน</t>
  </si>
  <si>
    <t>STHBKK012603000190</t>
  </si>
  <si>
    <t>Mr. Kenny Solomon O. Bayo</t>
  </si>
  <si>
    <t>STHBKK012603000192</t>
  </si>
  <si>
    <t>นาย วีรจักร ศรีคำ</t>
  </si>
  <si>
    <t>STHBKK012603000194</t>
  </si>
  <si>
    <t>นาย ชาติ สีนวล</t>
  </si>
  <si>
    <t>STHONLIN2603002522</t>
  </si>
  <si>
    <t>นาย สมหมาย ทับทอง</t>
  </si>
  <si>
    <t>STHONLIN2603002523</t>
  </si>
  <si>
    <t>ธัญญธร  พรพงษ์</t>
  </si>
  <si>
    <t>STHONLIN2603002525</t>
  </si>
  <si>
    <t>STHONLIN2603002528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</si>
  <si>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</si>
  <si>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STHONLIN2603002385</t>
  </si>
  <si>
    <t>นาง สุพรรษา สุขหิ้น</t>
  </si>
  <si>
    <t>STHONLIN2603002386</t>
  </si>
  <si>
    <t>นางสาว วันดี อุดหลี</t>
  </si>
  <si>
    <t>STHONLIN2603002388</t>
  </si>
  <si>
    <t>นางสาว รัตจิรา พูลเกิด</t>
  </si>
  <si>
    <t>STHONLIN2603002527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</si>
  <si>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</si>
  <si>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</si>
  <si>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14 มีนาคม 2569 </t>
  </si>
  <si>
    <t>STHBKK012603000195</t>
  </si>
  <si>
    <t>STHBKK012603000196</t>
  </si>
  <si>
    <t>STHBKK012603000197</t>
  </si>
  <si>
    <t>นาย ชนะพงศ์ ผาสุขขันธ์</t>
  </si>
  <si>
    <t>STHBKK012603000198</t>
  </si>
  <si>
    <t>นาง สีแพร มังกรแก้ว</t>
  </si>
  <si>
    <t>STHBKK012603000199</t>
  </si>
  <si>
    <t>STHBKK012603000200</t>
  </si>
  <si>
    <t>STHBKK012603000201</t>
  </si>
  <si>
    <t>STHBKK012603000202</t>
  </si>
  <si>
    <t>STHBKK012603000203</t>
  </si>
  <si>
    <t>นางสาว ธนภรณ์ สาดไทสง</t>
  </si>
  <si>
    <t>STHBKK012603000206</t>
  </si>
  <si>
    <t>นางสาว รุจิรา ทำยาฤทธิ์ศักดิ์</t>
  </si>
  <si>
    <t>STHBKK012603000207</t>
  </si>
  <si>
    <t>นาง วันเพ็ญ ทำยาฤทธิ์ศักดิ์</t>
  </si>
  <si>
    <t>STHBKK012603000208</t>
  </si>
  <si>
    <t>STHBKK012603000210</t>
  </si>
  <si>
    <t>Mr. NAY ZAR AUNG</t>
  </si>
  <si>
    <t>STHBKK012603000211</t>
  </si>
  <si>
    <t>นาง รอมือละ ยูโซะ</t>
  </si>
  <si>
    <t>STHBKK012603000212</t>
  </si>
  <si>
    <t>นาย หมัดอุเส็น เต๊ะหละ</t>
  </si>
  <si>
    <t>STHBKK012603000213</t>
  </si>
  <si>
    <t xml:space="preserve">Ms. Manassanun Chiarasedthakarn	</t>
  </si>
  <si>
    <t>STHONLIN2603002578</t>
  </si>
  <si>
    <t>Noxolo  Badi</t>
  </si>
  <si>
    <t>STHONLIN2603002620</t>
  </si>
  <si>
    <t>ESTHER IFEoMA</t>
  </si>
  <si>
    <t>STHONLIN2603002628</t>
  </si>
  <si>
    <t>Dr. Abraham Samuel</t>
  </si>
  <si>
    <t>STHONLIN2603002654</t>
  </si>
  <si>
    <t>CHE PASCAL EYALI</t>
  </si>
  <si>
    <t>STHONLIN2603002789</t>
  </si>
  <si>
    <t>นาย ธีรพัฒน์ สัพลักษณ์</t>
  </si>
  <si>
    <t>STHONLIN2603002790</t>
  </si>
  <si>
    <t>Nozipho Ndesi</t>
  </si>
  <si>
    <t>STHONLIN2603002798</t>
  </si>
  <si>
    <t>Beaullah Mudara</t>
  </si>
  <si>
    <t>STHONLIN2603002805</t>
  </si>
  <si>
    <t>นาย กฤตพัส  วงศ์สว่าง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</si>
  <si>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</si>
  <si>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</si>
  <si>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ETHBKK012603000006</t>
  </si>
  <si>
    <t>ETHONLIN2603000011</t>
  </si>
  <si>
    <t>ETHONLIN2603000012</t>
  </si>
  <si>
    <t>ETHONLIN2603000013</t>
  </si>
  <si>
    <t>ETHONLIN2603000014</t>
  </si>
  <si>
    <t>ETHONLIN2603000015</t>
  </si>
  <si>
    <t>ETHONLIN2603000016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</si>
  <si>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</si>
  <si>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15 มีนาคม 2569 </t>
  </si>
  <si>
    <t>STHBKK012603000214</t>
  </si>
  <si>
    <t>นางสาว จิระนันต์ จันทร์ทิพย์</t>
  </si>
  <si>
    <t>STHBKK012603000215</t>
  </si>
  <si>
    <t>STHBKK012603000216</t>
  </si>
  <si>
    <t>STHBKK012603000220</t>
  </si>
  <si>
    <t>STHBKK012603000221</t>
  </si>
  <si>
    <t>STHBKK012603000222</t>
  </si>
  <si>
    <t>STHBKK012603000224</t>
  </si>
  <si>
    <t>นางสาว กุลจิรา ศรีนุกุล</t>
  </si>
  <si>
    <t>STHBKK012603000225</t>
  </si>
  <si>
    <t>Ms. Noxolo  Badi</t>
  </si>
  <si>
    <t>STHBKK012603000226</t>
  </si>
  <si>
    <t>STHBKK012603000228</t>
  </si>
  <si>
    <t>นางสาว พนิตพร มั่งมี</t>
  </si>
  <si>
    <t>STHBKK012603000229</t>
  </si>
  <si>
    <t>STHBKK012603000231</t>
  </si>
  <si>
    <t>นางสาว ทัชชญา คำสุนันท์ธร</t>
  </si>
  <si>
    <t>STHBKK012603000233</t>
  </si>
  <si>
    <t>นาง เยาวลักษณ์  คำศรี</t>
  </si>
  <si>
    <t>STHBKK012603000236</t>
  </si>
  <si>
    <t>Mr. Diarra Adam</t>
  </si>
  <si>
    <t>STHBKK012603000238</t>
  </si>
  <si>
    <t>Mr. Niangadou Modirou</t>
  </si>
  <si>
    <t>STHBKK012603000239</t>
  </si>
  <si>
    <t>นางสาว จำเรียง อินทปัตย์</t>
  </si>
  <si>
    <t>STHBKK012603000241</t>
  </si>
  <si>
    <t>นาย วิโรจน์ หมาดหมาน</t>
  </si>
  <si>
    <t>STHBKK012603000242</t>
  </si>
  <si>
    <t>นางสาว ชัญญภัทร  นนทวัฒนขจร</t>
  </si>
  <si>
    <t>STHONLIN2603002826</t>
  </si>
  <si>
    <t>STHONLIN2603002871</t>
  </si>
  <si>
    <t>YAMBUIN EPHICIENT</t>
  </si>
  <si>
    <t>STHONLIN2603002917</t>
  </si>
  <si>
    <t>STHONLIN2603002954</t>
  </si>
  <si>
    <t>Mr. Diagne Serigne Abdou Khadre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</si>
  <si>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</si>
  <si>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STHBKK012603000217</t>
  </si>
  <si>
    <t>นาย ศักดา ตำนาญ</t>
  </si>
  <si>
    <t>STHBKK012603000218</t>
  </si>
  <si>
    <t>STHBKK012603000219</t>
  </si>
  <si>
    <t>STHBKK012603000240</t>
  </si>
  <si>
    <t>STHONLIN2603002931</t>
  </si>
  <si>
    <t>STHONLIN2603002932</t>
  </si>
  <si>
    <t>นาง ผิว เกษประกอบ</t>
  </si>
  <si>
    <t>STHONLIN2603002933</t>
  </si>
  <si>
    <t>นางสาว ภรณ์ธิดา สมทอง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</si>
  <si>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</si>
  <si>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ETHONLIN2603000017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</si>
  <si>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</si>
  <si>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16 มีนาคม 2569 </t>
  </si>
  <si>
    <t>STHBKK012603000243</t>
  </si>
  <si>
    <t>STHBKK012603000244</t>
  </si>
  <si>
    <t>STHBKK012603000245</t>
  </si>
  <si>
    <t>STHBKK012603000246</t>
  </si>
  <si>
    <t>STHBKK012603000248</t>
  </si>
  <si>
    <t>STHBKK012603000249</t>
  </si>
  <si>
    <t>STHBKK012603000250</t>
  </si>
  <si>
    <t>นางสาว จิดาภา ทองเบ้า</t>
  </si>
  <si>
    <t>STHBKK012603000252</t>
  </si>
  <si>
    <t>นาย กฤตณัฎฐ์ ไพศาลธนธีรกุล</t>
  </si>
  <si>
    <t>STHBKK012603000253</t>
  </si>
  <si>
    <t>STHBKK012603000254</t>
  </si>
  <si>
    <t>STHBKK012603000255</t>
  </si>
  <si>
    <t>นางสาว ประภัสสร  ดีดวงพันธ์</t>
  </si>
  <si>
    <t>STHBKK012603000256</t>
  </si>
  <si>
    <t>Mr. Diarra Adama</t>
  </si>
  <si>
    <t>STHBKK012603000258</t>
  </si>
  <si>
    <t>Ms. ETONGWE LILIAN BALANA</t>
  </si>
  <si>
    <t>STHBKK012603000259</t>
  </si>
  <si>
    <t>STHONLIN2603003034</t>
  </si>
  <si>
    <t>นางสาว พลอยณิษา สินณัฐสิทธิ์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</si>
  <si>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</si>
  <si>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</si>
  <si>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</si>
  <si>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17 มีนาคม 2569 </t>
  </si>
  <si>
    <t>STHBKK012603000261</t>
  </si>
  <si>
    <t>นาย พินัย รอสุงเนิน</t>
  </si>
  <si>
    <t>STHBKK012603000262</t>
  </si>
  <si>
    <t>STHBKK012603000263</t>
  </si>
  <si>
    <t>นาย ธนสิน ยวงลำใย</t>
  </si>
  <si>
    <t>STHBKK012603000266</t>
  </si>
  <si>
    <t>นาง สิริเพ็ญพัชร เอี่ยมสำอาง</t>
  </si>
  <si>
    <t>STHBKK012603000267</t>
  </si>
  <si>
    <t>STHBKK012603000269</t>
  </si>
  <si>
    <t>นาย โชคชัย พรหมชนะ</t>
  </si>
  <si>
    <t>STHBKK012603000270</t>
  </si>
  <si>
    <t>นาย อนันต์กฤช เต็มศิริพันธุ์</t>
  </si>
  <si>
    <t>STHBKK012603000271</t>
  </si>
  <si>
    <t>นาง ทัศนา เลื่อมสำราญ</t>
  </si>
  <si>
    <t>STHBKK012603000272</t>
  </si>
  <si>
    <t>STHBKK012603000275</t>
  </si>
  <si>
    <t>Mr. Desmond Akam Lekunze</t>
  </si>
  <si>
    <t>STHONLIN2603003156</t>
  </si>
  <si>
    <t>Mr. Mbutuh Nvenyi Celestine</t>
  </si>
  <si>
    <t>STHONLIN2603003251</t>
  </si>
  <si>
    <t>STHONLIN2603003295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</si>
  <si>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</si>
  <si>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STHBKK012603000264</t>
  </si>
  <si>
    <t>นาย เอกชลิต ธวัชกฤตยา</t>
  </si>
  <si>
    <t>STHBKK012603000273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</si>
  <si>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</si>
  <si>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ETHBKK012603000007</t>
  </si>
  <si>
    <t>ETHONLIN2603000018</t>
  </si>
  <si>
    <t>นางสาว พรไพลิน จินดานรเศษฐ์</t>
  </si>
  <si>
    <t>ETHONLIN2603000019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</si>
  <si>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</si>
  <si>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18 มีนาคม 2569 </t>
  </si>
  <si>
    <t>STHBKK012603000277</t>
  </si>
  <si>
    <t>นาง พจนีย์  มุ้ยแก้ว</t>
  </si>
  <si>
    <t>STHBKK012603000278</t>
  </si>
  <si>
    <t>นาง ทิพยาภรณ์ ฆ้องวงษ์</t>
  </si>
  <si>
    <t>STHBKK012603000279</t>
  </si>
  <si>
    <t>นางสาว ธันยพร เพ็งผล</t>
  </si>
  <si>
    <t>STHBKK012603000280</t>
  </si>
  <si>
    <t>นาย เดชา พวงทอง</t>
  </si>
  <si>
    <t>STHBKK012603000281</t>
  </si>
  <si>
    <t>STHBKK012603000283</t>
  </si>
  <si>
    <t>STHBKK012603000284</t>
  </si>
  <si>
    <t>STHBKK012603000286</t>
  </si>
  <si>
    <t>นางสาว สายฝน คำนึงผล</t>
  </si>
  <si>
    <t>STHBKK012603000287</t>
  </si>
  <si>
    <t>STHONLIN2603003500</t>
  </si>
  <si>
    <t>STHONLIN2603003532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</si>
  <si>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</si>
  <si>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STHBKK012603000276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</si>
  <si>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</si>
  <si>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</si>
  <si>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19 มีนาคม 2569 </t>
  </si>
  <si>
    <t>STHBKK012603000288</t>
  </si>
  <si>
    <t>นาย บุญเสริม  สุขจิตต์</t>
  </si>
  <si>
    <t>STHBKK012603000289</t>
  </si>
  <si>
    <t>STHBKK012603000291</t>
  </si>
  <si>
    <t>นางสาว อารีรัตน์  แสงสว่าง</t>
  </si>
  <si>
    <t>STHBKK012603000292</t>
  </si>
  <si>
    <t>นาย เอกภาพ เจตมงคลนวัช</t>
  </si>
  <si>
    <t>STHBKK012603000293</t>
  </si>
  <si>
    <t>STHBKK012603000294</t>
  </si>
  <si>
    <t>นางสาว พัทธนันท์ ชิณพรธนะวัฒน์</t>
  </si>
  <si>
    <t>STHBKK012603000295</t>
  </si>
  <si>
    <t>STHBKK012603000296</t>
  </si>
  <si>
    <t>STHBKK012603000297</t>
  </si>
  <si>
    <t>STHBKK012603000298</t>
  </si>
  <si>
    <t>นางสาว ชนิดาภา​ ไทยสงค์</t>
  </si>
  <si>
    <t>STHBKK012603000299</t>
  </si>
  <si>
    <t>STHBKK012603000300</t>
  </si>
  <si>
    <t xml:space="preserve">นาย ทนงศักดิ์ รัตนบุรี		</t>
  </si>
  <si>
    <t>STHBKK012603000301</t>
  </si>
  <si>
    <t>STHBKK012603000302</t>
  </si>
  <si>
    <t>STHBKK012603000303</t>
  </si>
  <si>
    <t>STHBKK012603000306</t>
  </si>
  <si>
    <t>Ms. LEKENE SIGNI  ALBERTINE GASTINE</t>
  </si>
  <si>
    <t>STHONLIN2603003735</t>
  </si>
  <si>
    <t>Mr. Mr. ABDULAHI ABOUBAKAR AZA</t>
  </si>
  <si>
    <t>STHONLIN2603003736</t>
  </si>
  <si>
    <t>STHONLIN2603003737</t>
  </si>
  <si>
    <t>STHONLIN2603003738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</si>
  <si>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</si>
  <si>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ETHBKK012603000008</t>
  </si>
  <si>
    <t>ETHBKK012603000009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</si>
  <si>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</si>
  <si>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</si>
  <si>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20 มีนาคม 2569 </t>
  </si>
  <si>
    <t>STHBKK012603000307</t>
  </si>
  <si>
    <t>STHBKK012603000308</t>
  </si>
  <si>
    <t>STHBKK012603000309</t>
  </si>
  <si>
    <t>บี ฮัมเบิล แอนด์ เมอร์ซี กรุ๊ป  (สำนักงานใหญ่)</t>
  </si>
  <si>
    <t>STHBKK012603000310</t>
  </si>
  <si>
    <t>STHBKK012603000311</t>
  </si>
  <si>
    <t>STHBKK012603000312</t>
  </si>
  <si>
    <t>นาง อภิฐาพร บัวจันทร์</t>
  </si>
  <si>
    <t>STHBKK012603000313</t>
  </si>
  <si>
    <t>นาง พันธวรรณ เพชรใส</t>
  </si>
  <si>
    <t>STHBKK012603000317</t>
  </si>
  <si>
    <t>STHBKK012603000319</t>
  </si>
  <si>
    <t>Ms. JAIN  SHILPI</t>
  </si>
  <si>
    <t>STHBKK012603000320</t>
  </si>
  <si>
    <t>นาง ศริยา  รักษาราษฎร์</t>
  </si>
  <si>
    <t>STHBKK012603000321</t>
  </si>
  <si>
    <t>นาย บุญสม อุดมรักษ์</t>
  </si>
  <si>
    <t>STHBKK012603000322</t>
  </si>
  <si>
    <t>STHBKK012603000326</t>
  </si>
  <si>
    <t>STHBKK012603000328</t>
  </si>
  <si>
    <t>Mr. AMIT JAIN</t>
  </si>
  <si>
    <t>STHBKK012603000329</t>
  </si>
  <si>
    <t>Mr. ADITYA JAIN</t>
  </si>
  <si>
    <t>STHBKK012603000330</t>
  </si>
  <si>
    <t>STHONLIN2603003842</t>
  </si>
  <si>
    <t>Kenneth Mpapale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</si>
  <si>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</si>
  <si>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STHBKK012603000316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</si>
  <si>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</si>
  <si>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</si>
  <si>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21 มีนาคม 2569 </t>
  </si>
  <si>
    <t>STHBKK012603000331</t>
  </si>
  <si>
    <t>STHBKK012603000332</t>
  </si>
  <si>
    <t>STHBKK012603000334</t>
  </si>
  <si>
    <t>STHBKK012603000335</t>
  </si>
  <si>
    <t>นาง กัญจนา ศุภศิษฏ์</t>
  </si>
  <si>
    <t>STHBKK012603000336</t>
  </si>
  <si>
    <t>นาย สุภนัย ศิริพรม</t>
  </si>
  <si>
    <t>STHBKK012603000337</t>
  </si>
  <si>
    <t>STHBKK012603000338</t>
  </si>
  <si>
    <t>STHBKK012603000339</t>
  </si>
  <si>
    <t>นางสาว วารุณี เริงอนันต์</t>
  </si>
  <si>
    <t>STHBKK012603000340</t>
  </si>
  <si>
    <t>STHBKK012603000341</t>
  </si>
  <si>
    <t>STHBKK012603000342</t>
  </si>
  <si>
    <t>STHBKK012603000343</t>
  </si>
  <si>
    <t>บริษัท เค24 โกลบอล จำกัด (สำนักงานใหญ่)</t>
  </si>
  <si>
    <t>STHBKK012603000344</t>
  </si>
  <si>
    <t>STHBKK012603000346</t>
  </si>
  <si>
    <t>Mr. EJIMOKUN OLADEJI BODUNRIN</t>
  </si>
  <si>
    <t>STHONLIN2603003981</t>
  </si>
  <si>
    <t>Ms. Ms AGNES CHAMBOLI</t>
  </si>
  <si>
    <t>STHONLIN2603004030</t>
  </si>
  <si>
    <t>Mr. Mr. ENDUM AUGUSTINE EDONGNECK</t>
  </si>
  <si>
    <t>STHONLIN2603004087</t>
  </si>
  <si>
    <t>นาย โชติพงษ์ ณ เชียงรุ้ง</t>
  </si>
  <si>
    <t xml:space="preserve">                        </t>
  </si>
  <si>
    <t>STHONLIN2603004088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</si>
  <si>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</si>
  <si>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STHBKK012603000333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</si>
  <si>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</si>
  <si>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ETHONLIN2603000020</t>
  </si>
  <si>
    <t>ETHONLIN2603000021</t>
  </si>
  <si>
    <t>Ms. Eghomba Ernestine Alih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</si>
  <si>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</si>
  <si>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22 มีนาคม 2569 </t>
  </si>
  <si>
    <t>STHBKK012603000347</t>
  </si>
  <si>
    <t>STHBKK012603000349</t>
  </si>
  <si>
    <t>นาย ภาณุพงศ์  รัตน์บ้านด่าน</t>
  </si>
  <si>
    <t>STHBKK012603000350</t>
  </si>
  <si>
    <t>นางสาว รัตยา พรมแสน</t>
  </si>
  <si>
    <t>STHBKK012603000351</t>
  </si>
  <si>
    <t>นาง ธันยพร  ไตรสูงเนิน</t>
  </si>
  <si>
    <t>STHBKK012603000352</t>
  </si>
  <si>
    <t>STHBKK012603000353</t>
  </si>
  <si>
    <t>STHBKK012603000354</t>
  </si>
  <si>
    <t>STHBKK012603000356</t>
  </si>
  <si>
    <t>Mr. Alice wangare njoka</t>
  </si>
  <si>
    <t>STHBKK012603000357</t>
  </si>
  <si>
    <t>STHBUR2603000001</t>
  </si>
  <si>
    <t>Mr. AUNG KO KO THET</t>
  </si>
  <si>
    <t>NamBUR</t>
  </si>
  <si>
    <t>STHONLIN2603004218</t>
  </si>
  <si>
    <t>STHONLIN2603004219</t>
  </si>
  <si>
    <t>STHONLIN2603004222</t>
  </si>
  <si>
    <t>นางสาว ดารดี ญาณกวี</t>
  </si>
  <si>
    <t>STHONLIN2603004224</t>
  </si>
  <si>
    <t>บริษัท ฟองใหญ่ จำกัด (สำนักงานใหญ่)</t>
  </si>
  <si>
    <t>STHONLIN2603004229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</si>
  <si>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</si>
  <si>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</si>
  <si>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ETHBKK012603000010</t>
  </si>
  <si>
    <t>ETHONLIN2603000022</t>
  </si>
  <si>
    <t>ETHONLIN2603000023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</si>
  <si>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</si>
  <si>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23 มีนาคม 2569 </t>
  </si>
  <si>
    <t>STHBKK012603000358</t>
  </si>
  <si>
    <t>STHBKK012603000360</t>
  </si>
  <si>
    <t>STHBKK012603000361</t>
  </si>
  <si>
    <t>นางสาว ปริชาต เจริญสุขศิริ</t>
  </si>
  <si>
    <t>STHBKK012603000362</t>
  </si>
  <si>
    <t>นางสาว สุดาวรรณ์  จันทร์แดง</t>
  </si>
  <si>
    <t>STHBKK012603000363</t>
  </si>
  <si>
    <t>STHBKK012603000364</t>
  </si>
  <si>
    <t>นาย มนตรี สีมาก</t>
  </si>
  <si>
    <t>STHBKK012603000365</t>
  </si>
  <si>
    <t>นางสาว กรรณิการ์ คล้ายแก้ว</t>
  </si>
  <si>
    <t>STHBKK012603000367</t>
  </si>
  <si>
    <t>STHBKK012603000368</t>
  </si>
  <si>
    <t>STHBKK012603000369</t>
  </si>
  <si>
    <t>นางสาว จิรานุช อยู่ยืน</t>
  </si>
  <si>
    <t>STHBKK012603000370</t>
  </si>
  <si>
    <t>นาย ปธานิน นาฤทธิ์</t>
  </si>
  <si>
    <t>STHBKK012603000371</t>
  </si>
  <si>
    <t>STHBKK012603000372</t>
  </si>
  <si>
    <t>STHBKK012603000373</t>
  </si>
  <si>
    <t>นาย พุฒิพัฒน์ รัตนพิริยสกุล</t>
  </si>
  <si>
    <t>STHBKK012603000374</t>
  </si>
  <si>
    <t>STHBKK012603000376</t>
  </si>
  <si>
    <t>นาง ศศิธร เม่นตะเภา</t>
  </si>
  <si>
    <t>STHBKK012603000377</t>
  </si>
  <si>
    <t>STHBKK012603000379</t>
  </si>
  <si>
    <t>นางสาว อามีดะห์ เต๊ะหละ</t>
  </si>
  <si>
    <t>STHBKK012603000380</t>
  </si>
  <si>
    <t>นางสาว พัชรินทร์  สว่างวงษ์</t>
  </si>
  <si>
    <t>STHBKK012603000381</t>
  </si>
  <si>
    <t>STHONLIN2603004324</t>
  </si>
  <si>
    <t>STHONLIN2603004325</t>
  </si>
  <si>
    <t>STHONLIN2603004326</t>
  </si>
  <si>
    <t>STHONLIN2603004344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</si>
  <si>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</si>
  <si>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</si>
  <si>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</si>
  <si>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</si>
  <si>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24 มีนาคม 2569 </t>
  </si>
  <si>
    <t>STHBKK012603000382</t>
  </si>
  <si>
    <t>STHBKK012603000383</t>
  </si>
  <si>
    <t>STHBKK012603000385</t>
  </si>
  <si>
    <t>Mr. FRITZ DIONELA YEE</t>
  </si>
  <si>
    <t>STHBKK012603000386</t>
  </si>
  <si>
    <t>นางสาว อัณณา  อมรเรืองพิศา</t>
  </si>
  <si>
    <t>STHBKK012603000388</t>
  </si>
  <si>
    <t>นาย พิทักษ์ สะแลแม</t>
  </si>
  <si>
    <t>STHBKK012603000389</t>
  </si>
  <si>
    <t>STHBKK012603000391</t>
  </si>
  <si>
    <t>Ms. NDEMZE ZABEZE LORETA</t>
  </si>
  <si>
    <t>STHBKK012603000392</t>
  </si>
  <si>
    <t>STHBKK012603000393</t>
  </si>
  <si>
    <t>Ms. SHILPI JAIN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</si>
  <si>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</si>
  <si>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</si>
  <si>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ETHBKK012603000012</t>
  </si>
  <si>
    <t>ETHBKK012603000013</t>
  </si>
  <si>
    <t>ห้างหุ้นส่วน เครือข่ายปิยธนา ( สำนักงานใหญ่ )</t>
  </si>
  <si>
    <t>ETHBKK012603000014</t>
  </si>
  <si>
    <t>นาย ก่อณี ตุงเหยต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</si>
  <si>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</si>
  <si>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25 มีนาคม 2569 </t>
  </si>
  <si>
    <t>STHBKK012603000394</t>
  </si>
  <si>
    <t>STHBKK012603000395</t>
  </si>
  <si>
    <t>Mr. ABLO  DIOMBANA</t>
  </si>
  <si>
    <t>STHBKK012603000396</t>
  </si>
  <si>
    <t>STHBKK012603000397</t>
  </si>
  <si>
    <t>STHBKK012603000398</t>
  </si>
  <si>
    <t>STHBKK012603000399</t>
  </si>
  <si>
    <t>นาย พงศกร บัวแสงจันทร์</t>
  </si>
  <si>
    <t>STHBKK012603000400</t>
  </si>
  <si>
    <t>STHBKK012603000401</t>
  </si>
  <si>
    <t>นางสาว สุนิษา จั่นสำอางค์</t>
  </si>
  <si>
    <t>STHBKK012603000402</t>
  </si>
  <si>
    <t>STHBKK012603000403</t>
  </si>
  <si>
    <t>นางสาว นฤชา  แสงระวี</t>
  </si>
  <si>
    <t>STHBKK012603000404</t>
  </si>
  <si>
    <t>STHBKK012603000405</t>
  </si>
  <si>
    <t>นาง รสสุคนธ์ พานศรี</t>
  </si>
  <si>
    <t>STHBKK012603000406</t>
  </si>
  <si>
    <t>นาย สุริยันต์ แสงเพชร</t>
  </si>
  <si>
    <t>STHONLIN2603004853</t>
  </si>
  <si>
    <t>นางสาว พัชรมณฑ์ พรมทา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</si>
  <si>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</si>
  <si>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</si>
  <si>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ETHONLIN2603000024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</si>
  <si>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</si>
  <si>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26 มีนาคม 2569 </t>
  </si>
  <si>
    <t>STHBKK012603000408</t>
  </si>
  <si>
    <t>นาย วิกรม ทองพูล</t>
  </si>
  <si>
    <t>STHBKK012603000409</t>
  </si>
  <si>
    <t>นาง สาริศา นุ้ยไม</t>
  </si>
  <si>
    <t>STHBKK012603000410</t>
  </si>
  <si>
    <t>นาย อำนาจ   สุกสะเดาะ</t>
  </si>
  <si>
    <t>STHBKK012603000411</t>
  </si>
  <si>
    <t>นางสาว ขวัญจิตร์ กลิ่นเจริญ</t>
  </si>
  <si>
    <t>STHBKK012603000413</t>
  </si>
  <si>
    <t>นาย ประดิษฐ์ คำมา</t>
  </si>
  <si>
    <t>STHBKK012603000414</t>
  </si>
  <si>
    <t>STHBKK012603000416</t>
  </si>
  <si>
    <t>STHBKK012603000417</t>
  </si>
  <si>
    <t>STHBKK012603000418</t>
  </si>
  <si>
    <t>STHBKK012603000419</t>
  </si>
  <si>
    <t>STHBKK012603000421</t>
  </si>
  <si>
    <t>นางสาว เอื้องแก้ว  แก้วมะโน</t>
  </si>
  <si>
    <t>STHBKK012603000422</t>
  </si>
  <si>
    <t>STHONLIN2603004895</t>
  </si>
  <si>
    <t>STHONLIN2603004947</t>
  </si>
  <si>
    <t>Lucas Ngeson Fotso</t>
  </si>
  <si>
    <t>STHONLIN2603004969</t>
  </si>
  <si>
    <t>STHONLIN2603005048</t>
  </si>
  <si>
    <t>STHONLIN2603005062</t>
  </si>
  <si>
    <t>นาง กัญฐ์ภิญญา จงยันต์ธนกุล</t>
  </si>
  <si>
    <t>STHONLIN2603005063</t>
  </si>
  <si>
    <t>STHONLIN2603005065</t>
  </si>
  <si>
    <t>นางสาว รวินท์รัตน์ เหลืองอ่อน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</si>
  <si>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</si>
  <si>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</si>
  <si>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ETHBKK012603000015</t>
  </si>
  <si>
    <t>ETHBKK012603000016</t>
  </si>
  <si>
    <t>ETHBKK012603000017</t>
  </si>
  <si>
    <t>ETHBKK012603000018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</si>
  <si>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</si>
  <si>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27 มีนาคม 2569 </t>
  </si>
  <si>
    <t>STHBKK012603000423</t>
  </si>
  <si>
    <t>STHBKK012603000424</t>
  </si>
  <si>
    <t>STHBKK012603000425</t>
  </si>
  <si>
    <t>นางสาว อนงค์พร&amp;#8203; โคตรสวัสดิ์</t>
  </si>
  <si>
    <t>STHBKK012603000426</t>
  </si>
  <si>
    <t>STHBKK012603000427</t>
  </si>
  <si>
    <t>STHBKK012603000428</t>
  </si>
  <si>
    <t>STHBKK012603000429</t>
  </si>
  <si>
    <t>นางสาว ชุติกาญจน์  สอนกลาง</t>
  </si>
  <si>
    <t>STHBKK012603000430</t>
  </si>
  <si>
    <t>STHBKK012603000431</t>
  </si>
  <si>
    <t>STHBKK012603000435</t>
  </si>
  <si>
    <t>นาย วรวุฒิ ฟักกลัด</t>
  </si>
  <si>
    <t>STHBKK012603000436</t>
  </si>
  <si>
    <t>นาง กำไล สายพราว</t>
  </si>
  <si>
    <t>STHBKK012603000437</t>
  </si>
  <si>
    <t>นาง ณัฐกุลชา รัตนเวฬุ</t>
  </si>
  <si>
    <t>STHBKK012603000438</t>
  </si>
  <si>
    <t>STHBKK012603000439</t>
  </si>
  <si>
    <t>นาย ปณิธาน ไพรบึง</t>
  </si>
  <si>
    <t>STHBKK012603000440</t>
  </si>
  <si>
    <t>STHBKK012603000443</t>
  </si>
  <si>
    <t>นาย บุญชิต ภูหวัง</t>
  </si>
  <si>
    <t>STHBKK012603000444</t>
  </si>
  <si>
    <t>STHONLIN2603005289</t>
  </si>
  <si>
    <t>STHONLIN2603005290</t>
  </si>
  <si>
    <t>STHONLIN2603005294</t>
  </si>
  <si>
    <t>นาย ดิเรก  กรีฑา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</si>
  <si>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</si>
  <si>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</si>
  <si>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</si>
  <si>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28 มีนาคม 2569 </t>
  </si>
  <si>
    <t>STHBKK012603000445</t>
  </si>
  <si>
    <t>STHBKK012603000446</t>
  </si>
  <si>
    <t>นางสาว เนาวรัตน์ สมพงษ์</t>
  </si>
  <si>
    <t>STHBKK012603000447</t>
  </si>
  <si>
    <t>STHBKK012603000448</t>
  </si>
  <si>
    <t>STHBKK012603000449</t>
  </si>
  <si>
    <t>STHBKK012603000452</t>
  </si>
  <si>
    <t>นางสาว อิสยาภรณ์ สีตันเจริญ</t>
  </si>
  <si>
    <t>STHBKK012603000453</t>
  </si>
  <si>
    <t>Ms. LORETA NDEMZE ZABEZE</t>
  </si>
  <si>
    <t>STHBKK012603000454</t>
  </si>
  <si>
    <t>STHBKK012603000455</t>
  </si>
  <si>
    <t>นาง สินีนาฏ พูลธัญญะ</t>
  </si>
  <si>
    <t>STHBKK012603000456</t>
  </si>
  <si>
    <t>นางสาว สุชานันท์ สะตะ</t>
  </si>
  <si>
    <t>STHBKK012603000457</t>
  </si>
  <si>
    <t>STHONLIN2603005348</t>
  </si>
  <si>
    <t>Ms. Dosi Mirabel Chusie</t>
  </si>
  <si>
    <t>STHONLIN2603005471</t>
  </si>
  <si>
    <t>STHONLIN2603005500</t>
  </si>
  <si>
    <t>STHONLIN2603005502</t>
  </si>
  <si>
    <t>STHONLIN2603005504</t>
  </si>
  <si>
    <t>STHONLIN2603005505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</si>
  <si>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</si>
  <si>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STHBKK012603000458</t>
  </si>
  <si>
    <t>นาย ชาญชัย หอมชื่นชม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</si>
  <si>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</si>
  <si>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</si>
  <si>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29 มีนาคม 2569 </t>
  </si>
  <si>
    <t>STHBKK012603000459</t>
  </si>
  <si>
    <t>STHBKK012603000460</t>
  </si>
  <si>
    <t>STHBKK012603000462</t>
  </si>
  <si>
    <t>นางสาว อุฬารัตน์ แก้วคำแสน</t>
  </si>
  <si>
    <t>STHBKK012603000463</t>
  </si>
  <si>
    <t>นางสาว ศิริรัตน์ แก้วม่วง</t>
  </si>
  <si>
    <t>STHBKK012603000464</t>
  </si>
  <si>
    <t>STHBKK012603000465</t>
  </si>
  <si>
    <t>นางสาว พิกุล กลิ่นฟุ้ง</t>
  </si>
  <si>
    <t>STHBKK012603000466</t>
  </si>
  <si>
    <t>STHBKK012603000467</t>
  </si>
  <si>
    <t>นางสาว สายฝน ศรีสุขใส</t>
  </si>
  <si>
    <t>STHBKK012603000468</t>
  </si>
  <si>
    <t>STHBKK012603000469</t>
  </si>
  <si>
    <t>นาย สิปปภาส  โรจนวสุธร</t>
  </si>
  <si>
    <t>STHBKK012603000470</t>
  </si>
  <si>
    <t>STHBKK012603000474</t>
  </si>
  <si>
    <t>นางสาว เมทิกา ทองประสม</t>
  </si>
  <si>
    <t>STHBKK012603000475</t>
  </si>
  <si>
    <t>นางสาว พนมพร มงคลเจริญ</t>
  </si>
  <si>
    <t>STHBKK012603000478</t>
  </si>
  <si>
    <t>นาง แก้วมณี นิวงศ์ษา</t>
  </si>
  <si>
    <t>STHBKK012603000479</t>
  </si>
  <si>
    <t>นาง ภัทรานิษฐ์ แสงเปล่า</t>
  </si>
  <si>
    <t>STHBKK012603000480</t>
  </si>
  <si>
    <t>STHONLIN2603005622</t>
  </si>
  <si>
    <t>Ms. Josephine Etoh Tabe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</si>
  <si>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</si>
  <si>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STHBKK012603000472</t>
  </si>
  <si>
    <t>STHBKK012603000473</t>
  </si>
  <si>
    <t>นาง กมลวรรณ  จันทรศร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</si>
  <si>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</si>
  <si>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</si>
  <si>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30 มีนาคม 2569 </t>
  </si>
  <si>
    <t>STHBKK012603000484</t>
  </si>
  <si>
    <t>Mr. KENNEDY GBORMINE KARGAR</t>
  </si>
  <si>
    <t>STHBKK012603000485</t>
  </si>
  <si>
    <t>STHBKK012603000486</t>
  </si>
  <si>
    <t>STHBKK012603000487</t>
  </si>
  <si>
    <t>Ms. ZLAMPEA DOEGOLIA</t>
  </si>
  <si>
    <t>STHBKK012603000488</t>
  </si>
  <si>
    <t>นางสาว ดวงแข  หวังดี</t>
  </si>
  <si>
    <t>STHBKK012603000489</t>
  </si>
  <si>
    <t>นาง ศิริรัตน์ หวังดี</t>
  </si>
  <si>
    <t>STHBKK012603000490</t>
  </si>
  <si>
    <t>นางสาว สุภัค  อินทรชัยศรี</t>
  </si>
  <si>
    <t>STHBKK012603000491</t>
  </si>
  <si>
    <t>นางสาว มุกดา พวงสง่า</t>
  </si>
  <si>
    <t>STHBKK012603000492</t>
  </si>
  <si>
    <t>STHBKK012603000493</t>
  </si>
  <si>
    <t>STHBKK012603000494</t>
  </si>
  <si>
    <t>STHBKK012603000496</t>
  </si>
  <si>
    <t>Mr. Abdulrahaman Abdulsalam</t>
  </si>
  <si>
    <t>STHBKK012603000497</t>
  </si>
  <si>
    <t>STHBKK012603000501</t>
  </si>
  <si>
    <t>นาย นเรศ  บ้านกล้วย</t>
  </si>
  <si>
    <t>STHBKK012603000502</t>
  </si>
  <si>
    <t>นาย วีระ  บ้านกล้วย</t>
  </si>
  <si>
    <t>STHBKK012603000503</t>
  </si>
  <si>
    <t>นาง สิรินดา  บ้านกล้วย</t>
  </si>
  <si>
    <t>STHONLIN2603005642</t>
  </si>
  <si>
    <t>BOJA HARIETTA ASHIE</t>
  </si>
  <si>
    <t>STHONLIN2603005644</t>
  </si>
  <si>
    <t>นาย เก่งภพ ศุภาภพปภาส</t>
  </si>
  <si>
    <t>STHONLIN2603005647</t>
  </si>
  <si>
    <t>STHONLIN2603005651</t>
  </si>
  <si>
    <t>STHONLIN2603005735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</si>
  <si>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</si>
  <si>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</si>
  <si>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ETHONLIN2603000025</t>
  </si>
  <si>
    <t>ETHONLIN2603000026</t>
  </si>
  <si>
    <t>ETHONLIN2603000027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</si>
  <si>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</si>
  <si>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31 มีนาคม 2569 </t>
  </si>
  <si>
    <t>STHBKK012603000504</t>
  </si>
  <si>
    <t>STHBKK012603000505</t>
  </si>
  <si>
    <t>STHBKK012603000506</t>
  </si>
  <si>
    <t>STHBKK012603000507</t>
  </si>
  <si>
    <t>นางสาว นัชชา ยศภัทร์ธนิกุล</t>
  </si>
  <si>
    <t>STHBKK012603000508</t>
  </si>
  <si>
    <t>นางสาว มัลลิกา พลรัตน์</t>
  </si>
  <si>
    <t>STHBKK012603000509</t>
  </si>
  <si>
    <t>STHBKK012603000510</t>
  </si>
  <si>
    <t>STHBKK012603000511</t>
  </si>
  <si>
    <t>STHBKK012603000512</t>
  </si>
  <si>
    <t>STHBKK012603000513</t>
  </si>
  <si>
    <t>STHBKK012603000514</t>
  </si>
  <si>
    <t>Mr. STEPHEN BABAYJOE SAAH</t>
  </si>
  <si>
    <t>STHBKK012603000515</t>
  </si>
  <si>
    <t>STHBKK012603000516</t>
  </si>
  <si>
    <t>STHBKK012603000517</t>
  </si>
  <si>
    <t>นาง จิราพร โพธิ์ไกร</t>
  </si>
  <si>
    <t>STHBKK012603000518</t>
  </si>
  <si>
    <t>นางสาว มาเรียม ยิ้มสาระ</t>
  </si>
  <si>
    <t>STHBKK012603000519</t>
  </si>
  <si>
    <t>STHBKK012603000520</t>
  </si>
  <si>
    <t>STHBKK012603000521</t>
  </si>
  <si>
    <t>STHBKK012603000522</t>
  </si>
  <si>
    <t>นางสาว อสิศา ชะนะมา</t>
  </si>
  <si>
    <t>STHBKK012603000523</t>
  </si>
  <si>
    <t>นาย พงษ์ศักดิ์ พรเจีย</t>
  </si>
  <si>
    <t>STHONLIN2603005870</t>
  </si>
  <si>
    <t>STHONLIN2603006014</t>
  </si>
  <si>
    <t>STHONLIN2603006015</t>
  </si>
  <si>
    <t>วรนุช จันทรานุรักษ์</t>
  </si>
  <si>
    <t>STHONLIN2603006018</t>
  </si>
  <si>
    <t>STHONLIN2603006020</t>
  </si>
  <si>
    <t>STHONLIN2603006021</t>
  </si>
  <si>
    <t>STHONLIN2603006022</t>
  </si>
  <si>
    <t>Ernest Boja</t>
  </si>
  <si>
    <t>STHONLIN2603006029</t>
  </si>
  <si>
    <t>STHONLIN2603006032</t>
  </si>
  <si>
    <t>Ashley Mira</t>
  </si>
  <si>
    <t>STHONLIN2603006035</t>
  </si>
  <si>
    <t>STHONLIN2603006036</t>
  </si>
  <si>
    <t>STHONLIN2603006037</t>
  </si>
  <si>
    <t>STHONLIN2603006044</t>
  </si>
  <si>
    <t>นาง วิชญ์ชยา ภูธนโรจน์สิริ</t>
  </si>
  <si>
    <t>STHONLIN2603006059</t>
  </si>
  <si>
    <t>นาย ดำรงค์ ปฏิสังข์</t>
  </si>
  <si>
    <t>STHONLIN2603006060</t>
  </si>
  <si>
    <t>นาย ณรงค์ชัย บุญจันทร์</t>
  </si>
  <si>
    <t>STHONLIN2603006082</t>
  </si>
  <si>
    <t>STHONLIN2603006083</t>
  </si>
  <si>
    <t>นางสาว ภัทราวดี พวงดอกไม้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</si>
  <si>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</si>
  <si>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</si>
  <si>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ETHONLIN2603000028</t>
  </si>
  <si>
    <t>นาย จักรพงศ์ สินธุรักษ์</t>
  </si>
  <si>
    <t>ETHONLIN2603000029</t>
  </si>
  <si>
    <t>ETHONLIN2603000030</t>
  </si>
  <si>
    <t>ETHONLIN2603000031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</si>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</sst>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  <numFmt numFmtId="169" formatCode="dd mmm yyyy"/>
  </numFmts>
  <fonts count="50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b/>
      <sz val="16.0"/>
      <color theme="1"/>
      <name val="Arial"/>
    </font>
    <font>
      <sz val="18.0"/>
      <color theme="1"/>
      <name val="Arial"/>
    </font>
    <font>
      <b/>
      <sz val="19.0"/>
      <color rgb="FF000000"/>
      <name val="Times New Roman"/>
    </font>
    <font>
      <sz val="30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17.0"/>
      <color rgb="FF000000"/>
      <name val="Rubik"/>
    </font>
    <font>
      <sz val="18.0"/>
      <color rgb="FF000000"/>
      <name val="Rubik"/>
    </font>
    <font>
      <sz val="22.0"/>
      <color rgb="FF000000"/>
      <name val="Rubik"/>
    </font>
    <font>
      <sz val="17.0"/>
      <color theme="1"/>
      <name val="Arial"/>
    </font>
    <font>
      <sz val="21.0"/>
      <color theme="1"/>
      <name val="Arial"/>
    </font>
    <font>
      <sz val="19.0"/>
      <color theme="1"/>
      <name val="Arial"/>
    </font>
    <font>
      <sz val="30.0"/>
      <color rgb="FF000000"/>
      <name val="Angsana New"/>
    </font>
    <font>
      <sz val="16.0"/>
      <color theme="1"/>
      <name val="Arial"/>
    </font>
    <font>
      <sz val="14.0"/>
      <color theme="1"/>
      <name val="Arial"/>
    </font>
    <font>
      <sz val="20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27.0"/>
      <color theme="1"/>
      <name val="Arial"/>
    </font>
    <font>
      <b/>
      <sz val="21.0"/>
      <color theme="1"/>
      <name val="Arial"/>
    </font>
    <font>
      <sz val="14.0"/>
      <color theme="1"/>
      <name val="Arial"/>
      <scheme val="minor"/>
    </font>
    <font>
      <b/>
      <sz val="15.0"/>
      <color theme="1"/>
      <name val="Arial"/>
    </font>
    <font>
      <b/>
      <sz val="14.0"/>
      <color theme="1"/>
      <name val="Arial"/>
      <scheme val="minor"/>
    </font>
    <font>
      <sz val="25.0"/>
      <color theme="1"/>
      <name val="Arial"/>
    </font>
    <font>
      <sz val="27.0"/>
      <color theme="1"/>
      <name val="Angsana New"/>
    </font>
    <font>
      <b/>
      <sz val="33.0"/>
      <color theme="1"/>
      <name val="Angsana New"/>
    </font>
    <font>
      <sz val="33.0"/>
      <color theme="1"/>
      <name val="Angsana New"/>
    </font>
    <font>
      <sz val="28.0"/>
      <color theme="1"/>
      <name val="Angsana New"/>
    </font>
    <font>
      <b/>
      <sz val="31.0"/>
      <color theme="1"/>
      <name val="Angsana New"/>
    </font>
    <font>
      <sz val="35.0"/>
      <color theme="1"/>
      <name val="Angsana New"/>
    </font>
    <font>
      <sz val="31.0"/>
      <color theme="1"/>
      <name val="Angsana New"/>
    </font>
    <font>
      <sz val="30.0"/>
      <color theme="1"/>
      <name val="Angsana New"/>
    </font>
    <font>
      <sz val="30.0"/>
      <color theme="1"/>
      <name val="AngsanaUPC"/>
    </font>
    <font>
      <sz val="2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9" fillId="5" fontId="9" numFmtId="38" xfId="0" applyAlignment="1" applyBorder="1" applyFont="1" applyNumberFormat="1">
      <alignment horizontal="center" readingOrder="0"/>
    </xf>
    <xf borderId="7" fillId="5" fontId="5" numFmtId="38" xfId="0" applyAlignment="1" applyBorder="1" applyFont="1" applyNumberFormat="1">
      <alignment horizontal="center" vertical="bottom"/>
    </xf>
    <xf borderId="0" fillId="5" fontId="10" numFmtId="0" xfId="0" applyAlignment="1" applyFont="1">
      <alignment vertical="bottom"/>
    </xf>
    <xf borderId="7" fillId="5" fontId="5" numFmtId="38" xfId="0" applyAlignment="1" applyBorder="1" applyFont="1" applyNumberFormat="1">
      <alignment readingOrder="0" vertical="bottom"/>
    </xf>
    <xf borderId="9" fillId="5" fontId="9" numFmtId="38" xfId="0" applyAlignment="1" applyBorder="1" applyFont="1" applyNumberFormat="1">
      <alignment horizontal="center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9" fillId="0" fontId="11" numFmtId="165" xfId="0" applyAlignment="1" applyBorder="1" applyFont="1" applyNumberFormat="1">
      <alignment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1" numFmtId="0" xfId="0" applyAlignment="1" applyBorder="1" applyFont="1">
      <alignment shrinkToFit="0" vertical="bottom" wrapText="0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0" fillId="5" fontId="12" numFmtId="166" xfId="0" applyFont="1" applyNumberForma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3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4" numFmtId="164" xfId="0" applyAlignment="1" applyBorder="1" applyFill="1" applyFont="1" applyNumberFormat="1">
      <alignment horizontal="center" vertical="bottom"/>
    </xf>
    <xf borderId="4" fillId="8" fontId="15" numFmtId="0" xfId="0" applyAlignment="1" applyBorder="1" applyFill="1" applyFont="1">
      <alignment horizontal="center" vertical="bottom"/>
    </xf>
    <xf borderId="5" fillId="8" fontId="15" numFmtId="0" xfId="0" applyAlignment="1" applyBorder="1" applyFont="1">
      <alignment horizontal="center" vertical="bottom"/>
    </xf>
    <xf borderId="6" fillId="8" fontId="16" numFmtId="0" xfId="0" applyAlignment="1" applyBorder="1" applyFont="1">
      <alignment horizontal="center" vertical="bottom"/>
    </xf>
    <xf borderId="5" fillId="8" fontId="16" numFmtId="0" xfId="0" applyAlignment="1" applyBorder="1" applyFont="1">
      <alignment horizontal="center" vertical="bottom"/>
    </xf>
    <xf borderId="6" fillId="8" fontId="15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8" fontId="15" numFmtId="0" xfId="0" applyAlignment="1" applyBorder="1" applyFont="1">
      <alignment horizontal="center" vertical="bottom"/>
    </xf>
    <xf borderId="5" fillId="8" fontId="15" numFmtId="0" xfId="0" applyAlignment="1" applyBorder="1" applyFont="1">
      <alignment horizontal="center" shrinkToFit="0" vertical="bottom" wrapText="1"/>
    </xf>
    <xf borderId="7" fillId="8" fontId="17" numFmtId="0" xfId="0" applyAlignment="1" applyBorder="1" applyFont="1">
      <alignment horizontal="center" vertical="bottom"/>
    </xf>
    <xf borderId="9" fillId="5" fontId="15" numFmtId="0" xfId="0" applyAlignment="1" applyBorder="1" applyFont="1">
      <alignment horizontal="center" vertical="bottom"/>
    </xf>
    <xf borderId="9" fillId="9" fontId="18" numFmtId="165" xfId="0" applyAlignment="1" applyBorder="1" applyFill="1" applyFont="1" applyNumberFormat="1">
      <alignment horizontal="center"/>
    </xf>
    <xf borderId="9" fillId="9" fontId="19" numFmtId="4" xfId="0" applyAlignment="1" applyBorder="1" applyFont="1" applyNumberFormat="1">
      <alignment horizontal="center"/>
    </xf>
    <xf borderId="9" fillId="9" fontId="20" numFmtId="0" xfId="0" applyAlignment="1" applyBorder="1" applyFont="1">
      <alignment horizontal="center"/>
    </xf>
    <xf borderId="9" fillId="9" fontId="20" numFmtId="0" xfId="0" applyAlignment="1" applyBorder="1" applyFont="1">
      <alignment horizontal="left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2" numFmtId="0" xfId="0" applyAlignment="1" applyBorder="1" applyFont="1">
      <alignment vertical="bottom"/>
    </xf>
    <xf borderId="9" fillId="5" fontId="21" numFmtId="3" xfId="0" applyAlignment="1" applyBorder="1" applyFont="1" applyNumberFormat="1">
      <alignment horizontal="center" vertical="center"/>
    </xf>
    <xf borderId="9" fillId="5" fontId="21" numFmtId="0" xfId="0" applyAlignment="1" applyBorder="1" applyFont="1">
      <alignment vertical="bottom"/>
    </xf>
    <xf borderId="9" fillId="9" fontId="19" numFmtId="165" xfId="0" applyAlignment="1" applyBorder="1" applyFont="1" applyNumberFormat="1">
      <alignment horizontal="center"/>
    </xf>
    <xf borderId="9" fillId="9" fontId="19" numFmtId="0" xfId="0" applyAlignment="1" applyBorder="1" applyFont="1">
      <alignment horizontal="center"/>
    </xf>
    <xf borderId="9" fillId="9" fontId="19" numFmtId="0" xfId="0" applyAlignment="1" applyBorder="1" applyFont="1">
      <alignment horizontal="left"/>
    </xf>
    <xf borderId="9" fillId="5" fontId="22" numFmtId="3" xfId="0" applyAlignment="1" applyBorder="1" applyFont="1" applyNumberFormat="1">
      <alignment horizontal="center" vertical="bottom"/>
    </xf>
    <xf borderId="7" fillId="5" fontId="16" numFmtId="38" xfId="0" applyAlignment="1" applyBorder="1" applyFont="1" applyNumberFormat="1">
      <alignment horizontal="center" vertical="bottom"/>
    </xf>
    <xf borderId="9" fillId="9" fontId="18" numFmtId="0" xfId="0" applyAlignment="1" applyBorder="1" applyFont="1">
      <alignment horizontal="center"/>
    </xf>
    <xf borderId="9" fillId="9" fontId="18" numFmtId="0" xfId="0" applyAlignment="1" applyBorder="1" applyFont="1">
      <alignment horizontal="left"/>
    </xf>
    <xf borderId="9" fillId="5" fontId="9" numFmtId="0" xfId="0" applyAlignment="1" applyBorder="1" applyFont="1">
      <alignment horizontal="center" vertical="bottom"/>
    </xf>
    <xf borderId="9" fillId="5" fontId="10" numFmtId="167" xfId="0" applyAlignment="1" applyBorder="1" applyFont="1" applyNumberFormat="1">
      <alignment horizontal="center" vertical="bottom"/>
    </xf>
    <xf borderId="9" fillId="5" fontId="10" numFmtId="0" xfId="0" applyAlignment="1" applyBorder="1" applyFont="1">
      <alignment vertical="bottom"/>
    </xf>
    <xf borderId="9" fillId="5" fontId="22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6" numFmtId="0" xfId="0" applyAlignment="1" applyBorder="1" applyFont="1">
      <alignment horizontal="center" vertical="bottom"/>
    </xf>
    <xf borderId="7" fillId="8" fontId="16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9" fillId="5" fontId="8" numFmtId="0" xfId="0" applyAlignment="1" applyBorder="1" applyFont="1">
      <alignment horizontal="center" vertical="bottom"/>
    </xf>
    <xf borderId="9" fillId="0" fontId="23" numFmtId="168" xfId="0" applyAlignment="1" applyBorder="1" applyFont="1" applyNumberFormat="1">
      <alignment horizontal="right" readingOrder="0"/>
    </xf>
    <xf borderId="9" fillId="0" fontId="23" numFmtId="4" xfId="0" applyAlignment="1" applyBorder="1" applyFont="1" applyNumberFormat="1">
      <alignment readingOrder="0"/>
    </xf>
    <xf borderId="9" fillId="0" fontId="23" numFmtId="0" xfId="0" applyAlignment="1" applyBorder="1" applyFont="1">
      <alignment horizontal="center" readingOrder="0"/>
    </xf>
    <xf borderId="9" fillId="0" fontId="23" numFmtId="0" xfId="0" applyAlignment="1" applyBorder="1" applyFont="1">
      <alignment readingOrder="0"/>
    </xf>
    <xf borderId="7" fillId="5" fontId="10" numFmtId="38" xfId="0" applyAlignment="1" applyBorder="1" applyFont="1" applyNumberFormat="1">
      <alignment horizontal="right" vertical="bottom"/>
    </xf>
    <xf borderId="9" fillId="0" fontId="24" numFmtId="38" xfId="0" applyAlignment="1" applyBorder="1" applyFont="1" applyNumberFormat="1">
      <alignment horizontal="right" readingOrder="0" shrinkToFit="0" vertical="bottom" wrapText="0"/>
    </xf>
    <xf borderId="7" fillId="5" fontId="23" numFmtId="38" xfId="0" applyAlignment="1" applyBorder="1" applyFont="1" applyNumberFormat="1">
      <alignment horizontal="center" vertical="bottom"/>
    </xf>
    <xf borderId="9" fillId="0" fontId="25" numFmtId="168" xfId="0" applyAlignment="1" applyBorder="1" applyFont="1" applyNumberFormat="1">
      <alignment readingOrder="0"/>
    </xf>
    <xf borderId="9" fillId="0" fontId="25" numFmtId="4" xfId="0" applyAlignment="1" applyBorder="1" applyFont="1" applyNumberFormat="1">
      <alignment readingOrder="0"/>
    </xf>
    <xf borderId="9" fillId="0" fontId="25" numFmtId="0" xfId="0" applyAlignment="1" applyBorder="1" applyFont="1">
      <alignment readingOrder="0"/>
    </xf>
    <xf borderId="9" fillId="5" fontId="2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readingOrder="0" vertical="bottom"/>
    </xf>
    <xf borderId="9" fillId="0" fontId="24" numFmtId="3" xfId="0" applyAlignment="1" applyBorder="1" applyFont="1" applyNumberFormat="1">
      <alignment horizontal="right" readingOrder="0" shrinkToFit="0" vertical="bottom" wrapText="0"/>
    </xf>
    <xf borderId="9" fillId="0" fontId="26" numFmtId="168" xfId="0" applyAlignment="1" applyBorder="1" applyFont="1" applyNumberFormat="1">
      <alignment horizontal="right"/>
    </xf>
    <xf borderId="9" fillId="0" fontId="10" numFmtId="4" xfId="0" applyBorder="1" applyFont="1" applyNumberFormat="1"/>
    <xf borderId="9" fillId="0" fontId="26" numFmtId="0" xfId="0" applyAlignment="1" applyBorder="1" applyFont="1">
      <alignment horizontal="center"/>
    </xf>
    <xf borderId="9" fillId="0" fontId="10" numFmtId="0" xfId="0" applyBorder="1" applyFont="1"/>
    <xf borderId="9" fillId="5" fontId="27" numFmtId="3" xfId="0" applyAlignment="1" applyBorder="1" applyFont="1" applyNumberFormat="1">
      <alignment vertical="bottom"/>
    </xf>
    <xf borderId="9" fillId="5" fontId="27" numFmtId="3" xfId="0" applyAlignment="1" applyBorder="1" applyFont="1" applyNumberFormat="1">
      <alignment horizontal="center" vertical="bottom"/>
    </xf>
    <xf borderId="9" fillId="9" fontId="10" numFmtId="4" xfId="0" applyAlignment="1" applyBorder="1" applyFont="1" applyNumberFormat="1">
      <alignment vertical="bottom"/>
    </xf>
    <xf borderId="9" fillId="9" fontId="10" numFmtId="0" xfId="0" applyAlignment="1" applyBorder="1" applyFont="1">
      <alignment horizontal="center" vertical="bottom"/>
    </xf>
    <xf borderId="9" fillId="9" fontId="10" numFmtId="0" xfId="0" applyAlignment="1" applyBorder="1" applyFont="1">
      <alignment vertical="bottom"/>
    </xf>
    <xf borderId="7" fillId="9" fontId="10" numFmtId="4" xfId="0" applyAlignment="1" applyBorder="1" applyFont="1" applyNumberFormat="1">
      <alignment vertical="bottom"/>
    </xf>
    <xf borderId="7" fillId="9" fontId="10" numFmtId="0" xfId="0" applyAlignment="1" applyBorder="1" applyFont="1">
      <alignment horizontal="center" vertical="bottom"/>
    </xf>
    <xf borderId="7" fillId="9" fontId="10" numFmtId="0" xfId="0" applyAlignment="1" applyBorder="1" applyFont="1">
      <alignment vertical="bottom"/>
    </xf>
    <xf borderId="7" fillId="5" fontId="2" numFmtId="3" xfId="0" applyAlignment="1" applyBorder="1" applyFont="1" applyNumberFormat="1">
      <alignment vertical="bottom"/>
    </xf>
    <xf borderId="7" fillId="5" fontId="10" numFmtId="3" xfId="0" applyAlignment="1" applyBorder="1" applyFont="1" applyNumberFormat="1">
      <alignment vertical="bottom"/>
    </xf>
    <xf borderId="7" fillId="5" fontId="2" numFmtId="0" xfId="0" applyAlignment="1" applyBorder="1" applyFont="1">
      <alignment vertical="bottom"/>
    </xf>
    <xf borderId="7" fillId="5" fontId="27" numFmtId="3" xfId="0" applyAlignment="1" applyBorder="1" applyFont="1" applyNumberFormat="1">
      <alignment horizontal="center" vertical="bottom"/>
    </xf>
    <xf borderId="7" fillId="9" fontId="10" numFmtId="165" xfId="0" applyAlignment="1" applyBorder="1" applyFont="1" applyNumberFormat="1">
      <alignment vertical="bottom"/>
    </xf>
    <xf borderId="7" fillId="9" fontId="21" numFmtId="0" xfId="0" applyAlignment="1" applyBorder="1" applyFont="1">
      <alignment vertical="bottom"/>
    </xf>
    <xf borderId="7" fillId="9" fontId="23" numFmtId="0" xfId="0" applyAlignment="1" applyBorder="1" applyFont="1">
      <alignment vertical="bottom"/>
    </xf>
    <xf borderId="7" fillId="5" fontId="25" numFmtId="3" xfId="0" applyAlignment="1" applyBorder="1" applyFont="1" applyNumberFormat="1">
      <alignment vertical="bottom"/>
    </xf>
    <xf borderId="7" fillId="9" fontId="2" numFmtId="165" xfId="0" applyAlignment="1" applyBorder="1" applyFont="1" applyNumberFormat="1">
      <alignment vertical="bottom"/>
    </xf>
    <xf borderId="7" fillId="9" fontId="2" numFmtId="4" xfId="0" applyAlignment="1" applyBorder="1" applyFont="1" applyNumberFormat="1">
      <alignment vertical="bottom"/>
    </xf>
    <xf borderId="7" fillId="9" fontId="2" numFmtId="0" xfId="0" applyAlignment="1" applyBorder="1" applyFont="1">
      <alignment vertical="bottom"/>
    </xf>
    <xf borderId="7" fillId="5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28" numFmtId="0" xfId="0" applyAlignment="1" applyFont="1">
      <alignment horizontal="center" vertical="bottom"/>
    </xf>
    <xf borderId="0" fillId="10" fontId="5" numFmtId="0" xfId="0" applyAlignment="1" applyFill="1" applyFont="1">
      <alignment horizontal="right" vertical="bottom"/>
    </xf>
    <xf borderId="0" fillId="10" fontId="28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5" fontId="33" numFmtId="0" xfId="0" applyAlignment="1" applyFont="1">
      <alignment horizontal="center" vertical="bottom"/>
    </xf>
    <xf borderId="0" fillId="5" fontId="33" numFmtId="0" xfId="0" applyAlignment="1" applyFont="1">
      <alignment vertical="bottom"/>
    </xf>
    <xf borderId="0" fillId="5" fontId="21" numFmtId="0" xfId="0" applyAlignment="1" applyFont="1">
      <alignment vertical="bottom"/>
    </xf>
    <xf borderId="0" fillId="5" fontId="22" numFmtId="0" xfId="0" applyAlignment="1" applyFont="1">
      <alignment vertical="bottom"/>
    </xf>
    <xf borderId="0" fillId="5" fontId="25" numFmtId="3" xfId="0" applyAlignment="1" applyFont="1" applyNumberFormat="1">
      <alignment vertical="bottom"/>
    </xf>
    <xf borderId="0" fillId="5" fontId="23" numFmtId="0" xfId="0" applyAlignment="1" applyFont="1">
      <alignment vertical="bottom"/>
    </xf>
    <xf borderId="0" fillId="5" fontId="25" numFmtId="0" xfId="0" applyAlignment="1" applyFont="1">
      <alignment vertical="bottom"/>
    </xf>
    <xf borderId="9" fillId="0" fontId="10" numFmtId="168" xfId="0" applyBorder="1" applyFont="1" applyNumberFormat="1"/>
    <xf borderId="9" fillId="0" fontId="10" numFmtId="4" xfId="0" applyAlignment="1" applyBorder="1" applyFont="1" applyNumberFormat="1">
      <alignment horizontal="center"/>
    </xf>
    <xf borderId="9" fillId="0" fontId="10" numFmtId="0" xfId="0" applyAlignment="1" applyBorder="1" applyFont="1">
      <alignment horizontal="center"/>
    </xf>
    <xf borderId="9" fillId="11" fontId="2" numFmtId="3" xfId="0" applyBorder="1" applyFill="1" applyFont="1" applyNumberFormat="1"/>
    <xf borderId="9" fillId="11" fontId="10" numFmtId="3" xfId="0" applyAlignment="1" applyBorder="1" applyFont="1" applyNumberFormat="1">
      <alignment horizontal="center"/>
    </xf>
    <xf borderId="9" fillId="11" fontId="8" numFmtId="3" xfId="0" applyBorder="1" applyFont="1" applyNumberFormat="1"/>
    <xf borderId="9" fillId="0" fontId="22" numFmtId="3" xfId="0" applyAlignment="1" applyBorder="1" applyFont="1" applyNumberFormat="1">
      <alignment horizontal="center"/>
    </xf>
    <xf borderId="9" fillId="5" fontId="22" numFmtId="3" xfId="0" applyAlignment="1" applyBorder="1" applyFont="1" applyNumberFormat="1">
      <alignment horizontal="right" vertical="bottom"/>
    </xf>
    <xf borderId="9" fillId="5" fontId="10" numFmtId="167" xfId="0" applyAlignment="1" applyBorder="1" applyFont="1" applyNumberFormat="1">
      <alignment readingOrder="0" vertical="bottom"/>
    </xf>
    <xf borderId="9" fillId="5" fontId="10" numFmtId="4" xfId="0" applyAlignment="1" applyBorder="1" applyFont="1" applyNumberFormat="1">
      <alignment readingOrder="0" vertical="bottom"/>
    </xf>
    <xf borderId="9" fillId="5" fontId="10" numFmtId="0" xfId="0" applyAlignment="1" applyBorder="1" applyFont="1">
      <alignment readingOrder="0" vertical="bottom"/>
    </xf>
    <xf borderId="9" fillId="5" fontId="21" numFmtId="3" xfId="0" applyAlignment="1" applyBorder="1" applyFont="1" applyNumberFormat="1">
      <alignment vertical="bottom"/>
    </xf>
    <xf borderId="9" fillId="5" fontId="27" numFmtId="3" xfId="0" applyAlignment="1" applyBorder="1" applyFont="1" applyNumberFormat="1">
      <alignment readingOrder="0" vertical="bottom"/>
    </xf>
    <xf borderId="9" fillId="9" fontId="10" numFmtId="165" xfId="0" applyAlignment="1" applyBorder="1" applyFont="1" applyNumberFormat="1">
      <alignment readingOrder="0" vertical="bottom"/>
    </xf>
    <xf borderId="9" fillId="9" fontId="10" numFmtId="4" xfId="0" applyAlignment="1" applyBorder="1" applyFont="1" applyNumberFormat="1">
      <alignment readingOrder="0" vertical="bottom"/>
    </xf>
    <xf borderId="9" fillId="9" fontId="10" numFmtId="0" xfId="0" applyAlignment="1" applyBorder="1" applyFont="1">
      <alignment readingOrder="0" vertical="bottom"/>
    </xf>
    <xf borderId="9" fillId="5" fontId="34" numFmtId="3" xfId="0" applyAlignment="1" applyBorder="1" applyFont="1" applyNumberFormat="1">
      <alignment readingOrder="0" vertical="bottom"/>
    </xf>
    <xf borderId="7" fillId="5" fontId="27" numFmtId="3" xfId="0" applyAlignment="1" applyBorder="1" applyFont="1" applyNumberFormat="1">
      <alignment vertical="bottom"/>
    </xf>
    <xf borderId="7" fillId="5" fontId="16" numFmtId="38" xfId="0" applyAlignment="1" applyBorder="1" applyFont="1" applyNumberFormat="1">
      <alignment horizontal="center" readingOrder="0" vertical="bottom"/>
    </xf>
    <xf borderId="7" fillId="5" fontId="23" numFmtId="38" xfId="0" applyAlignment="1" applyBorder="1" applyFont="1" applyNumberFormat="1">
      <alignment horizontal="center" readingOrder="0" vertical="bottom"/>
    </xf>
    <xf borderId="9" fillId="9" fontId="10" numFmtId="165" xfId="0" applyAlignment="1" applyBorder="1" applyFont="1" applyNumberFormat="1">
      <alignment vertical="bottom"/>
    </xf>
    <xf borderId="0" fillId="10" fontId="28" numFmtId="0" xfId="0" applyAlignment="1" applyFont="1">
      <alignment horizontal="center" readingOrder="0" vertical="bottom"/>
    </xf>
    <xf borderId="9" fillId="11" fontId="22" numFmtId="3" xfId="0" applyAlignment="1" applyBorder="1" applyFont="1" applyNumberFormat="1">
      <alignment horizontal="center" vertical="center"/>
    </xf>
    <xf borderId="9" fillId="9" fontId="10" numFmtId="165" xfId="0" applyAlignment="1" applyBorder="1" applyFont="1" applyNumberFormat="1">
      <alignment horizontal="center" vertical="bottom"/>
    </xf>
    <xf borderId="9" fillId="5" fontId="10" numFmtId="4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horizontal="center" vertical="bottom"/>
    </xf>
    <xf borderId="9" fillId="0" fontId="35" numFmtId="3" xfId="0" applyAlignment="1" applyBorder="1" applyFont="1" applyNumberFormat="1">
      <alignment horizontal="center" vertical="center"/>
    </xf>
    <xf borderId="9" fillId="5" fontId="25" numFmtId="3" xfId="0" applyAlignment="1" applyBorder="1" applyFont="1" applyNumberFormat="1">
      <alignment horizontal="center" vertical="bottom"/>
    </xf>
    <xf borderId="9" fillId="0" fontId="10" numFmtId="3" xfId="0" applyAlignment="1" applyBorder="1" applyFont="1" applyNumberFormat="1">
      <alignment horizontal="center"/>
    </xf>
    <xf borderId="9" fillId="5" fontId="8" numFmtId="0" xfId="0" applyAlignment="1" applyBorder="1" applyFont="1">
      <alignment readingOrder="0" vertical="bottom"/>
    </xf>
    <xf borderId="7" fillId="5" fontId="35" numFmtId="38" xfId="0" applyAlignment="1" applyBorder="1" applyFont="1" applyNumberFormat="1">
      <alignment readingOrder="0" vertical="bottom"/>
    </xf>
    <xf borderId="9" fillId="5" fontId="22" numFmtId="3" xfId="0" applyAlignment="1" applyBorder="1" applyFont="1" applyNumberFormat="1">
      <alignment vertical="bottom"/>
    </xf>
    <xf borderId="9" fillId="5" fontId="8" numFmtId="3" xfId="0" applyAlignment="1" applyBorder="1" applyFont="1" applyNumberFormat="1">
      <alignment readingOrder="0" vertical="bottom"/>
    </xf>
    <xf borderId="9" fillId="0" fontId="10" numFmtId="3" xfId="0" applyAlignment="1" applyBorder="1" applyFont="1" applyNumberFormat="1">
      <alignment horizontal="center" readingOrder="0"/>
    </xf>
    <xf borderId="9" fillId="5" fontId="22" numFmtId="3" xfId="0" applyAlignment="1" applyBorder="1" applyFont="1" applyNumberFormat="1">
      <alignment readingOrder="0" vertical="bottom"/>
    </xf>
    <xf borderId="9" fillId="5" fontId="27" numFmtId="3" xfId="0" applyAlignment="1" applyBorder="1" applyFont="1" applyNumberFormat="1">
      <alignment horizontal="center" readingOrder="0" vertical="bottom"/>
    </xf>
    <xf borderId="9" fillId="9" fontId="19" numFmtId="165" xfId="0" applyAlignment="1" applyBorder="1" applyFont="1" applyNumberFormat="1">
      <alignment horizontal="center" readingOrder="0"/>
    </xf>
    <xf borderId="9" fillId="9" fontId="19" numFmtId="4" xfId="0" applyAlignment="1" applyBorder="1" applyFont="1" applyNumberFormat="1">
      <alignment horizontal="center" readingOrder="0"/>
    </xf>
    <xf borderId="9" fillId="9" fontId="19" numFmtId="0" xfId="0" applyAlignment="1" applyBorder="1" applyFont="1">
      <alignment horizontal="center" readingOrder="0"/>
    </xf>
    <xf borderId="9" fillId="9" fontId="19" numFmtId="0" xfId="0" applyAlignment="1" applyBorder="1" applyFont="1">
      <alignment horizontal="left" readingOrder="0"/>
    </xf>
    <xf borderId="9" fillId="5" fontId="22" numFmtId="3" xfId="0" applyAlignment="1" applyBorder="1" applyFont="1" applyNumberFormat="1">
      <alignment horizontal="center" readingOrder="0" vertical="bottom"/>
    </xf>
    <xf borderId="9" fillId="5" fontId="15" numFmtId="0" xfId="0" applyAlignment="1" applyBorder="1" applyFont="1">
      <alignment horizontal="center" readingOrder="0" vertical="bottom"/>
    </xf>
    <xf borderId="9" fillId="0" fontId="36" numFmtId="3" xfId="0" applyAlignment="1" applyBorder="1" applyFont="1" applyNumberFormat="1">
      <alignment horizontal="center" readingOrder="0" vertical="center"/>
    </xf>
    <xf borderId="7" fillId="5" fontId="37" numFmtId="169" xfId="0" applyAlignment="1" applyBorder="1" applyFont="1" applyNumberFormat="1">
      <alignment horizontal="center" readingOrder="0" vertical="bottom"/>
    </xf>
    <xf borderId="7" fillId="5" fontId="5" numFmtId="169" xfId="0" applyAlignment="1" applyBorder="1" applyFont="1" applyNumberFormat="1">
      <alignment horizontal="center" readingOrder="0" vertical="bottom"/>
    </xf>
    <xf borderId="9" fillId="0" fontId="25" numFmtId="168" xfId="0" applyAlignment="1" applyBorder="1" applyFont="1" applyNumberFormat="1">
      <alignment horizontal="right" readingOrder="0"/>
    </xf>
    <xf borderId="9" fillId="0" fontId="25" numFmtId="0" xfId="0" applyAlignment="1" applyBorder="1" applyFont="1">
      <alignment horizontal="center" readingOrder="0"/>
    </xf>
    <xf borderId="9" fillId="0" fontId="11" numFmtId="165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9" fillId="0" fontId="38" numFmtId="3" xfId="0" applyAlignment="1" applyBorder="1" applyFont="1" applyNumberFormat="1">
      <alignment horizontal="center" readingOrder="0" vertical="center"/>
    </xf>
    <xf borderId="9" fillId="0" fontId="39" numFmtId="3" xfId="0" applyAlignment="1" applyBorder="1" applyFont="1" applyNumberFormat="1">
      <alignment horizontal="center" readingOrder="0"/>
    </xf>
    <xf borderId="9" fillId="0" fontId="11" numFmtId="165" xfId="0" applyAlignment="1" applyBorder="1" applyFont="1" applyNumberFormat="1">
      <alignment horizontal="center" readingOrder="0" shrinkToFit="0" vertical="bottom" wrapText="0"/>
    </xf>
    <xf borderId="9" fillId="0" fontId="11" numFmtId="0" xfId="0" applyAlignment="1" applyBorder="1" applyFont="1">
      <alignment horizontal="center" readingOrder="0" shrinkToFit="0" vertical="bottom" wrapText="0"/>
    </xf>
    <xf borderId="9" fillId="0" fontId="40" numFmtId="168" xfId="0" applyAlignment="1" applyBorder="1" applyFont="1" applyNumberFormat="1">
      <alignment horizontal="right" readingOrder="0"/>
    </xf>
    <xf borderId="9" fillId="0" fontId="40" numFmtId="4" xfId="0" applyAlignment="1" applyBorder="1" applyFont="1" applyNumberFormat="1">
      <alignment readingOrder="0"/>
    </xf>
    <xf borderId="9" fillId="0" fontId="40" numFmtId="0" xfId="0" applyAlignment="1" applyBorder="1" applyFont="1">
      <alignment horizontal="center" readingOrder="0"/>
    </xf>
    <xf borderId="9" fillId="0" fontId="40" numFmtId="0" xfId="0" applyAlignment="1" applyBorder="1" applyFont="1">
      <alignment readingOrder="0"/>
    </xf>
    <xf borderId="9" fillId="5" fontId="40" numFmtId="0" xfId="0" applyAlignment="1" applyBorder="1" applyFont="1">
      <alignment readingOrder="0"/>
    </xf>
    <xf borderId="9" fillId="0" fontId="41" numFmtId="3" xfId="0" applyAlignment="1" applyBorder="1" applyFont="1" applyNumberFormat="1">
      <alignment horizontal="right" readingOrder="0" vertical="center"/>
    </xf>
    <xf borderId="9" fillId="5" fontId="8" numFmtId="0" xfId="0" applyAlignment="1" applyBorder="1" applyFont="1">
      <alignment horizontal="center" readingOrder="0" vertical="bottom"/>
    </xf>
    <xf borderId="9" fillId="0" fontId="42" numFmtId="3" xfId="0" applyAlignment="1" applyBorder="1" applyFont="1" applyNumberFormat="1">
      <alignment horizontal="right" readingOrder="0"/>
    </xf>
    <xf borderId="9" fillId="5" fontId="42" numFmtId="3" xfId="0" applyAlignment="1" applyBorder="1" applyFont="1" applyNumberFormat="1">
      <alignment horizontal="right" readingOrder="0" vertical="bottom"/>
    </xf>
    <xf borderId="7" fillId="9" fontId="10" numFmtId="165" xfId="0" applyAlignment="1" applyBorder="1" applyFont="1" applyNumberFormat="1">
      <alignment readingOrder="0" vertical="bottom"/>
    </xf>
    <xf borderId="7" fillId="9" fontId="10" numFmtId="4" xfId="0" applyAlignment="1" applyBorder="1" applyFont="1" applyNumberFormat="1">
      <alignment readingOrder="0" vertical="bottom"/>
    </xf>
    <xf borderId="7" fillId="9" fontId="10" numFmtId="0" xfId="0" applyAlignment="1" applyBorder="1" applyFont="1">
      <alignment readingOrder="0" vertical="bottom"/>
    </xf>
    <xf borderId="7" fillId="5" fontId="32" numFmtId="3" xfId="0" applyAlignment="1" applyBorder="1" applyFont="1" applyNumberFormat="1">
      <alignment readingOrder="0" vertical="bottom"/>
    </xf>
    <xf borderId="7" fillId="5" fontId="42" numFmtId="3" xfId="0" applyAlignment="1" applyBorder="1" applyFont="1" applyNumberFormat="1">
      <alignment horizontal="right" readingOrder="0" vertical="bottom"/>
    </xf>
    <xf borderId="7" fillId="5" fontId="10" numFmtId="3" xfId="0" applyAlignment="1" applyBorder="1" applyFont="1" applyNumberFormat="1">
      <alignment readingOrder="0" vertical="bottom"/>
    </xf>
    <xf borderId="7" fillId="5" fontId="32" numFmtId="3" xfId="0" applyAlignment="1" applyBorder="1" applyFont="1" applyNumberFormat="1">
      <alignment vertical="bottom"/>
    </xf>
    <xf borderId="9" fillId="9" fontId="18" numFmtId="0" xfId="0" applyAlignment="1" applyBorder="1" applyFont="1">
      <alignment horizontal="center" readingOrder="0"/>
    </xf>
    <xf borderId="9" fillId="9" fontId="18" numFmtId="0" xfId="0" applyAlignment="1" applyBorder="1" applyFont="1">
      <alignment horizontal="left" readingOrder="0"/>
    </xf>
    <xf borderId="9" fillId="5" fontId="9" numFmtId="0" xfId="0" applyAlignment="1" applyBorder="1" applyFont="1">
      <alignment horizontal="center" readingOrder="0" vertical="bottom"/>
    </xf>
    <xf borderId="9" fillId="5" fontId="10" numFmtId="167" xfId="0" applyAlignment="1" applyBorder="1" applyFont="1" applyNumberFormat="1">
      <alignment horizontal="center" readingOrder="0" vertical="bottom"/>
    </xf>
    <xf borderId="9" fillId="5" fontId="22" numFmtId="1" xfId="0" applyAlignment="1" applyBorder="1" applyFont="1" applyNumberFormat="1">
      <alignment horizontal="right" readingOrder="0" vertical="bottom"/>
    </xf>
    <xf borderId="9" fillId="0" fontId="43" numFmtId="3" xfId="0" applyAlignment="1" applyBorder="1" applyFont="1" applyNumberFormat="1">
      <alignment horizontal="center" readingOrder="0"/>
    </xf>
    <xf borderId="9" fillId="0" fontId="44" numFmtId="168" xfId="0" applyAlignment="1" applyBorder="1" applyFont="1" applyNumberFormat="1">
      <alignment horizontal="right" readingOrder="0"/>
    </xf>
    <xf borderId="9" fillId="0" fontId="44" numFmtId="4" xfId="0" applyAlignment="1" applyBorder="1" applyFont="1" applyNumberFormat="1">
      <alignment readingOrder="0"/>
    </xf>
    <xf borderId="9" fillId="0" fontId="44" numFmtId="0" xfId="0" applyAlignment="1" applyBorder="1" applyFont="1">
      <alignment horizontal="center" readingOrder="0"/>
    </xf>
    <xf borderId="9" fillId="0" fontId="44" numFmtId="0" xfId="0" applyAlignment="1" applyBorder="1" applyFont="1">
      <alignment readingOrder="0"/>
    </xf>
    <xf borderId="9" fillId="0" fontId="45" numFmtId="3" xfId="0" applyAlignment="1" applyBorder="1" applyFont="1" applyNumberFormat="1">
      <alignment horizontal="center" readingOrder="0"/>
    </xf>
    <xf borderId="9" fillId="0" fontId="26" numFmtId="38" xfId="0" applyAlignment="1" applyBorder="1" applyFont="1" applyNumberFormat="1">
      <alignment horizontal="center" readingOrder="0"/>
    </xf>
    <xf borderId="9" fillId="0" fontId="46" numFmtId="168" xfId="0" applyAlignment="1" applyBorder="1" applyFont="1" applyNumberFormat="1">
      <alignment horizontal="right" readingOrder="0"/>
    </xf>
    <xf borderId="9" fillId="0" fontId="46" numFmtId="4" xfId="0" applyAlignment="1" applyBorder="1" applyFont="1" applyNumberFormat="1">
      <alignment readingOrder="0"/>
    </xf>
    <xf borderId="9" fillId="0" fontId="46" numFmtId="0" xfId="0" applyAlignment="1" applyBorder="1" applyFont="1">
      <alignment horizontal="center" readingOrder="0"/>
    </xf>
    <xf borderId="9" fillId="0" fontId="46" numFmtId="0" xfId="0" applyAlignment="1" applyBorder="1" applyFont="1">
      <alignment readingOrder="0"/>
    </xf>
    <xf borderId="9" fillId="0" fontId="21" numFmtId="38" xfId="0" applyAlignment="1" applyBorder="1" applyFont="1" applyNumberFormat="1">
      <alignment horizontal="center" readingOrder="0"/>
    </xf>
    <xf borderId="9" fillId="0" fontId="47" numFmtId="168" xfId="0" applyAlignment="1" applyBorder="1" applyFont="1" applyNumberFormat="1">
      <alignment horizontal="right" readingOrder="0"/>
    </xf>
    <xf borderId="9" fillId="0" fontId="47" numFmtId="4" xfId="0" applyAlignment="1" applyBorder="1" applyFont="1" applyNumberFormat="1">
      <alignment readingOrder="0"/>
    </xf>
    <xf borderId="9" fillId="0" fontId="47" numFmtId="0" xfId="0" applyAlignment="1" applyBorder="1" applyFont="1">
      <alignment horizontal="center" readingOrder="0"/>
    </xf>
    <xf borderId="9" fillId="0" fontId="47" numFmtId="0" xfId="0" applyAlignment="1" applyBorder="1" applyFont="1">
      <alignment readingOrder="0"/>
    </xf>
    <xf borderId="7" fillId="5" fontId="17" numFmtId="38" xfId="0" applyAlignment="1" applyBorder="1" applyFont="1" applyNumberFormat="1">
      <alignment horizontal="center" readingOrder="0" vertical="bottom"/>
    </xf>
    <xf borderId="9" fillId="5" fontId="22" numFmtId="0" xfId="0" applyAlignment="1" applyBorder="1" applyFont="1">
      <alignment readingOrder="0" vertical="bottom"/>
    </xf>
    <xf borderId="7" fillId="5" fontId="7" numFmtId="38" xfId="0" applyAlignment="1" applyBorder="1" applyFont="1" applyNumberFormat="1">
      <alignment horizontal="center" readingOrder="0" vertical="bottom"/>
    </xf>
    <xf borderId="9" fillId="0" fontId="48" numFmtId="0" xfId="0" applyAlignment="1" applyBorder="1" applyFont="1">
      <alignment readingOrder="0"/>
    </xf>
    <xf borderId="9" fillId="5" fontId="48" numFmtId="0" xfId="0" applyAlignment="1" applyBorder="1" applyFont="1">
      <alignment readingOrder="0"/>
    </xf>
    <xf borderId="9" fillId="0" fontId="21" numFmtId="4" xfId="0" applyAlignment="1" applyBorder="1" applyFont="1" applyNumberFormat="1">
      <alignment readingOrder="0"/>
    </xf>
    <xf borderId="9" fillId="0" fontId="27" numFmtId="0" xfId="0" applyAlignment="1" applyBorder="1" applyFont="1">
      <alignment readingOrder="0"/>
    </xf>
    <xf borderId="9" fillId="5" fontId="2" numFmtId="3" xfId="0" applyAlignment="1" applyBorder="1" applyFont="1" applyNumberFormat="1">
      <alignment readingOrder="0" vertical="bottom"/>
    </xf>
    <xf borderId="9" fillId="0" fontId="10" numFmtId="4" xfId="0" applyAlignment="1" applyBorder="1" applyFont="1" applyNumberFormat="1">
      <alignment readingOrder="0"/>
    </xf>
    <xf borderId="9" fillId="0" fontId="10" numFmtId="0" xfId="0" applyAlignment="1" applyBorder="1" applyFont="1">
      <alignment horizontal="center" readingOrder="0"/>
    </xf>
    <xf borderId="9" fillId="0" fontId="49" numFmtId="3" xfId="0" applyAlignment="1" applyBorder="1" applyFont="1" applyNumberFormat="1">
      <alignment horizontal="center" readingOrder="0" vertical="center"/>
    </xf>
    <xf borderId="8" fillId="5" fontId="10" numFmtId="0" xfId="0" applyAlignment="1" applyBorder="1" applyFont="1">
      <alignment horizontal="center" vertical="bottom"/>
    </xf>
    <xf borderId="9" fillId="0" fontId="40" numFmtId="168" xfId="0" applyAlignment="1" applyBorder="1" applyFont="1" applyNumberFormat="1">
      <alignment horizontal="center" readingOrder="0"/>
    </xf>
    <xf borderId="7" fillId="5" fontId="10" numFmtId="165" xfId="0" applyAlignment="1" applyBorder="1" applyFont="1" applyNumberFormat="1">
      <alignment horizontal="center" readingOrder="0" vertical="bottom"/>
    </xf>
    <xf borderId="7" fillId="5" fontId="10" numFmtId="4" xfId="0" applyAlignment="1" applyBorder="1" applyFont="1" applyNumberFormat="1">
      <alignment readingOrder="0" vertical="bottom"/>
    </xf>
    <xf borderId="7" fillId="5" fontId="10" numFmtId="0" xfId="0" applyAlignment="1" applyBorder="1" applyFont="1">
      <alignment horizontal="center" readingOrder="0" vertical="bottom"/>
    </xf>
    <xf borderId="7" fillId="5" fontId="10" numFmtId="0" xfId="0" applyAlignment="1" applyBorder="1" applyFont="1">
      <alignment readingOrder="0" vertical="bottom"/>
    </xf>
    <xf borderId="9" fillId="0" fontId="25" numFmtId="168" xfId="0" applyAlignment="1" applyBorder="1" applyFont="1" applyNumberFormat="1">
      <alignment horizontal="center" readingOrder="0"/>
    </xf>
    <xf borderId="9" fillId="9" fontId="10" numFmtId="165" xfId="0" applyAlignment="1" applyBorder="1" applyFont="1" applyNumberFormat="1">
      <alignment horizontal="center" readingOrder="0" vertical="bottom"/>
    </xf>
    <xf borderId="9" fillId="9" fontId="10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46082.0</v>
      </c>
      <c r="C6" s="21" t="s">
        <v>24</v>
      </c>
      <c r="D6" s="22">
        <v>63340.0</v>
      </c>
      <c r="E6" s="23" t="s">
        <v>25</v>
      </c>
      <c r="F6" s="24"/>
      <c r="G6" s="24"/>
      <c r="H6" s="24"/>
      <c r="I6" s="25">
        <v>9000.0</v>
      </c>
      <c r="J6" s="24"/>
      <c r="K6" s="24"/>
      <c r="L6" s="24"/>
      <c r="M6" s="26"/>
      <c r="N6" s="24"/>
      <c r="O6" s="24"/>
      <c r="P6" s="27">
        <v>9000.0</v>
      </c>
      <c r="Q6" s="28">
        <f t="shared" ref="Q6:Q60" si="1">F6+G6+H6+I6+J6+K6+L6+M6+N6+O6-P6</f>
        <v>0</v>
      </c>
      <c r="R6" s="29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46082.0</v>
      </c>
      <c r="C7" s="21" t="s">
        <v>27</v>
      </c>
      <c r="D7" s="22">
        <v>108364.0</v>
      </c>
      <c r="E7" s="23" t="s">
        <v>28</v>
      </c>
      <c r="F7" s="24"/>
      <c r="G7" s="24"/>
      <c r="H7" s="24"/>
      <c r="I7" s="26"/>
      <c r="J7" s="24"/>
      <c r="K7" s="24"/>
      <c r="L7" s="24"/>
      <c r="M7" s="25">
        <v>379.0</v>
      </c>
      <c r="N7" s="24"/>
      <c r="O7" s="24"/>
      <c r="P7" s="27">
        <v>379.0</v>
      </c>
      <c r="Q7" s="28">
        <f t="shared" si="1"/>
        <v>0</v>
      </c>
      <c r="R7" s="29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46082.0</v>
      </c>
      <c r="C8" s="21" t="s">
        <v>29</v>
      </c>
      <c r="D8" s="22">
        <v>48631.0</v>
      </c>
      <c r="E8" s="23" t="s">
        <v>30</v>
      </c>
      <c r="F8" s="24"/>
      <c r="G8" s="24"/>
      <c r="H8" s="24"/>
      <c r="I8" s="26"/>
      <c r="J8" s="24"/>
      <c r="K8" s="32">
        <v>5000.0</v>
      </c>
      <c r="L8" s="24"/>
      <c r="M8" s="26"/>
      <c r="N8" s="24"/>
      <c r="O8" s="24"/>
      <c r="P8" s="27">
        <v>5000.0</v>
      </c>
      <c r="Q8" s="28">
        <f t="shared" si="1"/>
        <v>0</v>
      </c>
      <c r="R8" s="29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46082.0</v>
      </c>
      <c r="C9" s="21" t="s">
        <v>31</v>
      </c>
      <c r="D9" s="22">
        <v>21818.0</v>
      </c>
      <c r="E9" s="23" t="s">
        <v>32</v>
      </c>
      <c r="F9" s="24"/>
      <c r="G9" s="24"/>
      <c r="H9" s="24"/>
      <c r="I9" s="26"/>
      <c r="J9" s="24"/>
      <c r="K9" s="32">
        <v>300.0</v>
      </c>
      <c r="L9" s="24"/>
      <c r="M9" s="26"/>
      <c r="N9" s="24"/>
      <c r="O9" s="24"/>
      <c r="P9" s="27">
        <v>300.0</v>
      </c>
      <c r="Q9" s="28">
        <f t="shared" si="1"/>
        <v>0</v>
      </c>
      <c r="R9" s="29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46082.0</v>
      </c>
      <c r="C10" s="21" t="s">
        <v>33</v>
      </c>
      <c r="D10" s="22">
        <v>88484.0</v>
      </c>
      <c r="E10" s="23" t="s">
        <v>34</v>
      </c>
      <c r="F10" s="24"/>
      <c r="G10" s="24"/>
      <c r="H10" s="24"/>
      <c r="I10" s="26"/>
      <c r="J10" s="24"/>
      <c r="K10" s="24"/>
      <c r="L10" s="24"/>
      <c r="M10" s="25">
        <v>10000.0</v>
      </c>
      <c r="N10" s="24"/>
      <c r="O10" s="24"/>
      <c r="P10" s="27">
        <v>10000.0</v>
      </c>
      <c r="Q10" s="28">
        <f t="shared" si="1"/>
        <v>0</v>
      </c>
      <c r="R10" s="29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46082.0</v>
      </c>
      <c r="C11" s="21" t="s">
        <v>36</v>
      </c>
      <c r="D11" s="22">
        <v>70076.0</v>
      </c>
      <c r="E11" s="23" t="s">
        <v>37</v>
      </c>
      <c r="F11" s="24"/>
      <c r="G11" s="24"/>
      <c r="H11" s="24"/>
      <c r="I11" s="25">
        <v>5100.0</v>
      </c>
      <c r="J11" s="24"/>
      <c r="K11" s="24"/>
      <c r="L11" s="24"/>
      <c r="M11" s="26"/>
      <c r="N11" s="24"/>
      <c r="O11" s="24"/>
      <c r="P11" s="27">
        <v>5100.0</v>
      </c>
      <c r="Q11" s="28">
        <f t="shared" si="1"/>
        <v>0</v>
      </c>
      <c r="R11" s="29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46081.0</v>
      </c>
      <c r="C12" s="21" t="s">
        <v>38</v>
      </c>
      <c r="D12" s="22">
        <v>52686.0</v>
      </c>
      <c r="E12" s="23" t="s">
        <v>39</v>
      </c>
      <c r="F12" s="24"/>
      <c r="G12" s="24"/>
      <c r="H12" s="32">
        <v>6000.0</v>
      </c>
      <c r="I12" s="26"/>
      <c r="J12" s="24"/>
      <c r="K12" s="24"/>
      <c r="L12" s="24"/>
      <c r="M12" s="26"/>
      <c r="N12" s="24"/>
      <c r="O12" s="24"/>
      <c r="P12" s="27">
        <v>6000.0</v>
      </c>
      <c r="Q12" s="28">
        <f t="shared" si="1"/>
        <v>0</v>
      </c>
      <c r="R12" s="33"/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46081.0</v>
      </c>
      <c r="C13" s="21" t="s">
        <v>40</v>
      </c>
      <c r="D13" s="22">
        <v>102014.0</v>
      </c>
      <c r="E13" s="23" t="s">
        <v>41</v>
      </c>
      <c r="F13" s="24"/>
      <c r="G13" s="24"/>
      <c r="H13" s="32">
        <v>4500.0</v>
      </c>
      <c r="I13" s="26"/>
      <c r="J13" s="24"/>
      <c r="K13" s="24"/>
      <c r="L13" s="24"/>
      <c r="M13" s="26"/>
      <c r="N13" s="24"/>
      <c r="O13" s="24"/>
      <c r="P13" s="27">
        <v>4500.0</v>
      </c>
      <c r="Q13" s="28">
        <f t="shared" si="1"/>
        <v>0</v>
      </c>
      <c r="R13" s="33"/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46081.0</v>
      </c>
      <c r="C14" s="21" t="s">
        <v>42</v>
      </c>
      <c r="D14" s="22">
        <v>108883.0</v>
      </c>
      <c r="E14" s="23" t="s">
        <v>43</v>
      </c>
      <c r="F14" s="24"/>
      <c r="G14" s="24"/>
      <c r="H14" s="32">
        <v>2500.0</v>
      </c>
      <c r="I14" s="26"/>
      <c r="J14" s="24"/>
      <c r="K14" s="24"/>
      <c r="L14" s="24"/>
      <c r="M14" s="26"/>
      <c r="N14" s="24"/>
      <c r="O14" s="24"/>
      <c r="P14" s="27">
        <v>2500.0</v>
      </c>
      <c r="Q14" s="28">
        <f t="shared" si="1"/>
        <v>0</v>
      </c>
      <c r="R14" s="33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46081.0</v>
      </c>
      <c r="C15" s="21" t="s">
        <v>44</v>
      </c>
      <c r="D15" s="22">
        <v>105555.0</v>
      </c>
      <c r="E15" s="23" t="s">
        <v>45</v>
      </c>
      <c r="F15" s="24"/>
      <c r="G15" s="24"/>
      <c r="H15" s="24"/>
      <c r="I15" s="26"/>
      <c r="J15" s="24"/>
      <c r="K15" s="32">
        <v>4500.0</v>
      </c>
      <c r="L15" s="24"/>
      <c r="M15" s="26"/>
      <c r="N15" s="24"/>
      <c r="O15" s="24"/>
      <c r="P15" s="27">
        <v>4500.0</v>
      </c>
      <c r="Q15" s="28">
        <f t="shared" si="1"/>
        <v>0</v>
      </c>
      <c r="R15" s="33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46081.0</v>
      </c>
      <c r="C16" s="21" t="s">
        <v>46</v>
      </c>
      <c r="D16" s="22">
        <v>98887.0</v>
      </c>
      <c r="E16" s="23" t="s">
        <v>47</v>
      </c>
      <c r="F16" s="24"/>
      <c r="G16" s="24"/>
      <c r="H16" s="24"/>
      <c r="I16" s="26"/>
      <c r="J16" s="24"/>
      <c r="K16" s="24"/>
      <c r="L16" s="24"/>
      <c r="M16" s="25">
        <v>4000.0</v>
      </c>
      <c r="N16" s="24"/>
      <c r="O16" s="24"/>
      <c r="P16" s="27">
        <v>4000.0</v>
      </c>
      <c r="Q16" s="28">
        <f t="shared" si="1"/>
        <v>0</v>
      </c>
      <c r="R16" s="33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46081.0</v>
      </c>
      <c r="C17" s="21" t="s">
        <v>48</v>
      </c>
      <c r="D17" s="22">
        <v>10006.0</v>
      </c>
      <c r="E17" s="23" t="s">
        <v>49</v>
      </c>
      <c r="F17" s="24"/>
      <c r="G17" s="24"/>
      <c r="H17" s="32">
        <v>4800.0</v>
      </c>
      <c r="I17" s="26"/>
      <c r="J17" s="24"/>
      <c r="K17" s="24"/>
      <c r="L17" s="24"/>
      <c r="M17" s="26"/>
      <c r="N17" s="24"/>
      <c r="O17" s="24"/>
      <c r="P17" s="27">
        <v>4800.0</v>
      </c>
      <c r="Q17" s="28">
        <f t="shared" si="1"/>
        <v>0</v>
      </c>
      <c r="R17" s="33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1.25" customHeight="1">
      <c r="A18" s="19">
        <v>13.0</v>
      </c>
      <c r="B18" s="20">
        <v>46081.0</v>
      </c>
      <c r="C18" s="21" t="s">
        <v>50</v>
      </c>
      <c r="D18" s="22">
        <v>58698.0</v>
      </c>
      <c r="E18" s="23" t="s">
        <v>51</v>
      </c>
      <c r="F18" s="24"/>
      <c r="G18" s="24"/>
      <c r="H18" s="32">
        <v>2950.0</v>
      </c>
      <c r="I18" s="26"/>
      <c r="J18" s="24"/>
      <c r="K18" s="24"/>
      <c r="L18" s="24"/>
      <c r="M18" s="26"/>
      <c r="N18" s="24"/>
      <c r="O18" s="24"/>
      <c r="P18" s="27">
        <v>2950.0</v>
      </c>
      <c r="Q18" s="28">
        <f t="shared" si="1"/>
        <v>0</v>
      </c>
      <c r="R18" s="33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/>
      <c r="B19" s="34"/>
      <c r="C19" s="35"/>
      <c r="D19" s="36"/>
      <c r="E19" s="37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9">
        <v>15.0</v>
      </c>
      <c r="B20" s="34"/>
      <c r="C20" s="35"/>
      <c r="D20" s="36"/>
      <c r="E20" s="37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34"/>
      <c r="C21" s="35"/>
      <c r="D21" s="36"/>
      <c r="E21" s="37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34"/>
      <c r="C22" s="35"/>
      <c r="D22" s="36"/>
      <c r="E22" s="37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38"/>
      <c r="C24" s="39"/>
      <c r="D24" s="40"/>
      <c r="E24" s="40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4"/>
      <c r="C27" s="35"/>
      <c r="D27" s="36"/>
      <c r="E27" s="37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6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4"/>
      <c r="C58" s="35"/>
      <c r="D58" s="36"/>
      <c r="E58" s="37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4"/>
      <c r="C59" s="35"/>
      <c r="D59" s="36"/>
      <c r="E59" s="37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>
        <v>55.0</v>
      </c>
      <c r="B60" s="34"/>
      <c r="C60" s="35"/>
      <c r="D60" s="36"/>
      <c r="E60" s="37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1"/>
      <c r="B61" s="42"/>
      <c r="C61" s="43"/>
      <c r="D61" s="44"/>
      <c r="E61" s="44"/>
      <c r="F61" s="45">
        <f t="shared" ref="F61:P61" si="2">SUM(F6:F57)</f>
        <v>0</v>
      </c>
      <c r="G61" s="45">
        <f t="shared" si="2"/>
        <v>0</v>
      </c>
      <c r="H61" s="45">
        <f t="shared" si="2"/>
        <v>20750</v>
      </c>
      <c r="I61" s="45">
        <f t="shared" si="2"/>
        <v>14100</v>
      </c>
      <c r="J61" s="45">
        <f t="shared" si="2"/>
        <v>0</v>
      </c>
      <c r="K61" s="45">
        <f t="shared" si="2"/>
        <v>9800</v>
      </c>
      <c r="L61" s="45">
        <f t="shared" si="2"/>
        <v>0</v>
      </c>
      <c r="M61" s="45">
        <f t="shared" si="2"/>
        <v>14379</v>
      </c>
      <c r="N61" s="45">
        <f t="shared" si="2"/>
        <v>0</v>
      </c>
      <c r="O61" s="45">
        <f t="shared" si="2"/>
        <v>0</v>
      </c>
      <c r="P61" s="45">
        <f t="shared" si="2"/>
        <v>59029</v>
      </c>
      <c r="Q61" s="46">
        <f>SUM(Q6:Q27)</f>
        <v>0</v>
      </c>
      <c r="R61" s="44"/>
      <c r="S61" s="47"/>
      <c r="T61" s="48"/>
      <c r="U61" s="49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/>
      <c r="B62" s="51"/>
      <c r="C62" s="52"/>
      <c r="D62" s="52"/>
      <c r="E62" s="52"/>
      <c r="F62" s="53">
        <f>F61+G61+H61+I61+J61+K61+L61+M61+N61+O61</f>
        <v>59029</v>
      </c>
      <c r="G62" s="4"/>
      <c r="H62" s="4"/>
      <c r="I62" s="4"/>
      <c r="J62" s="4"/>
      <c r="K62" s="4"/>
      <c r="L62" s="4"/>
      <c r="M62" s="4"/>
      <c r="N62" s="4"/>
      <c r="O62" s="4"/>
      <c r="P62" s="54" t="s">
        <v>52</v>
      </c>
      <c r="Q62" s="54"/>
      <c r="R62" s="52"/>
      <c r="S62" s="55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6"/>
      <c r="B63" s="56"/>
      <c r="C63" s="56"/>
      <c r="D63" s="56"/>
      <c r="E63" s="31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57" t="s">
        <v>53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58" t="s">
        <v>2</v>
      </c>
      <c r="B65" s="59" t="s">
        <v>3</v>
      </c>
      <c r="C65" s="59" t="s">
        <v>4</v>
      </c>
      <c r="D65" s="59" t="s">
        <v>5</v>
      </c>
      <c r="E65" s="59" t="s">
        <v>6</v>
      </c>
      <c r="F65" s="6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9" t="s">
        <v>8</v>
      </c>
      <c r="S65" s="59" t="s">
        <v>9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1"/>
      <c r="B66" s="12"/>
      <c r="C66" s="12"/>
      <c r="D66" s="12"/>
      <c r="E66" s="12"/>
      <c r="F66" s="61" t="s">
        <v>10</v>
      </c>
      <c r="G66" s="62" t="s">
        <v>11</v>
      </c>
      <c r="H66" s="10"/>
      <c r="I66" s="62" t="s">
        <v>12</v>
      </c>
      <c r="J66" s="10"/>
      <c r="K66" s="59" t="s">
        <v>13</v>
      </c>
      <c r="L66" s="63"/>
      <c r="M66" s="63"/>
      <c r="N66" s="64" t="s">
        <v>23</v>
      </c>
      <c r="O66" s="65" t="s">
        <v>54</v>
      </c>
      <c r="P66" s="59" t="s">
        <v>14</v>
      </c>
      <c r="Q66" s="59" t="s">
        <v>15</v>
      </c>
      <c r="R66" s="12"/>
      <c r="S66" s="12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17"/>
      <c r="B67" s="10"/>
      <c r="C67" s="10"/>
      <c r="D67" s="10"/>
      <c r="E67" s="10"/>
      <c r="F67" s="10"/>
      <c r="G67" s="66" t="s">
        <v>16</v>
      </c>
      <c r="H67" s="64" t="s">
        <v>17</v>
      </c>
      <c r="I67" s="64" t="s">
        <v>18</v>
      </c>
      <c r="J67" s="64" t="s">
        <v>19</v>
      </c>
      <c r="K67" s="10"/>
      <c r="L67" s="64" t="s">
        <v>20</v>
      </c>
      <c r="M67" s="64" t="s">
        <v>21</v>
      </c>
      <c r="N67" s="64" t="s">
        <v>55</v>
      </c>
      <c r="O67" s="10"/>
      <c r="P67" s="10"/>
      <c r="Q67" s="10"/>
      <c r="R67" s="10"/>
      <c r="S67" s="10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52.5" customHeight="1">
      <c r="A68" s="67">
        <v>1.0</v>
      </c>
      <c r="B68" s="68"/>
      <c r="C68" s="69"/>
      <c r="D68" s="70"/>
      <c r="E68" s="71"/>
      <c r="F68" s="72"/>
      <c r="G68" s="72"/>
      <c r="H68" s="72"/>
      <c r="I68" s="72"/>
      <c r="J68" s="72"/>
      <c r="K68" s="72"/>
      <c r="L68" s="72"/>
      <c r="M68" s="72"/>
      <c r="N68" s="30"/>
      <c r="O68" s="73"/>
      <c r="P68" s="30"/>
      <c r="Q68" s="28">
        <f t="shared" ref="Q68:Q74" si="3">F68+G68+H68+I68+J68+K68+L68+M68+N68+O68-P68</f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>
        <v>2.0</v>
      </c>
      <c r="B69" s="34"/>
      <c r="C69" s="35"/>
      <c r="D69" s="36"/>
      <c r="E69" s="37"/>
      <c r="F69" s="72"/>
      <c r="G69" s="72"/>
      <c r="H69" s="72"/>
      <c r="I69" s="72"/>
      <c r="J69" s="72"/>
      <c r="K69" s="72"/>
      <c r="L69" s="72"/>
      <c r="M69" s="72"/>
      <c r="N69" s="75"/>
      <c r="O69" s="76"/>
      <c r="P69" s="75"/>
      <c r="Q69" s="28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28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67"/>
      <c r="B71" s="77"/>
      <c r="C71" s="69"/>
      <c r="D71" s="78"/>
      <c r="E71" s="79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0"/>
      <c r="Q71" s="28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hidden="1" customHeight="1">
      <c r="A72" s="67"/>
      <c r="B72" s="77"/>
      <c r="C72" s="69"/>
      <c r="D72" s="78"/>
      <c r="E72" s="79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80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hidden="1" customHeight="1">
      <c r="A73" s="67"/>
      <c r="B73" s="34"/>
      <c r="C73" s="82"/>
      <c r="D73" s="82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0"/>
      <c r="Q73" s="81">
        <f t="shared" si="3"/>
        <v>0</v>
      </c>
      <c r="R73" s="30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84"/>
      <c r="B74" s="85"/>
      <c r="C74" s="86"/>
      <c r="D74" s="86"/>
      <c r="E74" s="86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7"/>
      <c r="Q74" s="81">
        <f t="shared" si="3"/>
        <v>0</v>
      </c>
      <c r="R74" s="30"/>
      <c r="S74" s="74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88"/>
      <c r="B75" s="89"/>
      <c r="C75" s="90"/>
      <c r="D75" s="91" t="s">
        <v>56</v>
      </c>
      <c r="E75" s="63"/>
      <c r="F75" s="92">
        <f t="shared" ref="F75:P75" si="4">SUM(F68:F74)</f>
        <v>0</v>
      </c>
      <c r="G75" s="92">
        <f t="shared" si="4"/>
        <v>0</v>
      </c>
      <c r="H75" s="92">
        <f t="shared" si="4"/>
        <v>0</v>
      </c>
      <c r="I75" s="92">
        <f t="shared" si="4"/>
        <v>0</v>
      </c>
      <c r="J75" s="92">
        <f t="shared" si="4"/>
        <v>0</v>
      </c>
      <c r="K75" s="92">
        <f t="shared" si="4"/>
        <v>0</v>
      </c>
      <c r="L75" s="92">
        <f t="shared" si="4"/>
        <v>0</v>
      </c>
      <c r="M75" s="92">
        <f t="shared" si="4"/>
        <v>0</v>
      </c>
      <c r="N75" s="92">
        <f t="shared" si="4"/>
        <v>0</v>
      </c>
      <c r="O75" s="92">
        <f t="shared" si="4"/>
        <v>0</v>
      </c>
      <c r="P75" s="92">
        <f t="shared" si="4"/>
        <v>0</v>
      </c>
      <c r="Q75" s="93"/>
      <c r="R75" s="63"/>
      <c r="S75" s="74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6"/>
      <c r="B76" s="56"/>
      <c r="C76" s="56"/>
      <c r="D76" s="56"/>
      <c r="E76" s="31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57" t="s">
        <v>57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58" t="s">
        <v>2</v>
      </c>
      <c r="B78" s="59" t="s">
        <v>3</v>
      </c>
      <c r="C78" s="59" t="s">
        <v>4</v>
      </c>
      <c r="D78" s="59" t="s">
        <v>5</v>
      </c>
      <c r="E78" s="59" t="s">
        <v>6</v>
      </c>
      <c r="F78" s="6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9" t="s">
        <v>8</v>
      </c>
      <c r="S78" s="59" t="s">
        <v>9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11"/>
      <c r="B79" s="12"/>
      <c r="C79" s="12"/>
      <c r="D79" s="12"/>
      <c r="E79" s="12"/>
      <c r="F79" s="61" t="s">
        <v>10</v>
      </c>
      <c r="G79" s="62" t="s">
        <v>11</v>
      </c>
      <c r="H79" s="10"/>
      <c r="I79" s="62" t="s">
        <v>12</v>
      </c>
      <c r="J79" s="10"/>
      <c r="K79" s="59" t="s">
        <v>13</v>
      </c>
      <c r="L79" s="63"/>
      <c r="M79" s="63"/>
      <c r="N79" s="63"/>
      <c r="O79" s="65" t="s">
        <v>58</v>
      </c>
      <c r="P79" s="59" t="s">
        <v>14</v>
      </c>
      <c r="Q79" s="59" t="s">
        <v>15</v>
      </c>
      <c r="R79" s="12"/>
      <c r="S79" s="12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17"/>
      <c r="B80" s="10"/>
      <c r="C80" s="10"/>
      <c r="D80" s="10"/>
      <c r="E80" s="10"/>
      <c r="F80" s="10"/>
      <c r="G80" s="66" t="s">
        <v>16</v>
      </c>
      <c r="H80" s="64" t="s">
        <v>17</v>
      </c>
      <c r="I80" s="64" t="s">
        <v>18</v>
      </c>
      <c r="J80" s="64" t="s">
        <v>19</v>
      </c>
      <c r="K80" s="10"/>
      <c r="L80" s="64" t="s">
        <v>20</v>
      </c>
      <c r="M80" s="64" t="s">
        <v>21</v>
      </c>
      <c r="N80" s="64" t="s">
        <v>22</v>
      </c>
      <c r="O80" s="10"/>
      <c r="P80" s="10"/>
      <c r="Q80" s="10"/>
      <c r="R80" s="10"/>
      <c r="S80" s="10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1.0</v>
      </c>
      <c r="B81" s="95">
        <v>46082.0</v>
      </c>
      <c r="C81" s="96" t="s">
        <v>59</v>
      </c>
      <c r="D81" s="97">
        <v>44035.0</v>
      </c>
      <c r="E81" s="98" t="s">
        <v>60</v>
      </c>
      <c r="F81" s="24"/>
      <c r="G81" s="24"/>
      <c r="H81" s="32">
        <v>1400.0</v>
      </c>
      <c r="I81" s="99"/>
      <c r="J81" s="24"/>
      <c r="K81" s="24"/>
      <c r="L81" s="24"/>
      <c r="M81" s="26"/>
      <c r="N81" s="24"/>
      <c r="O81" s="24"/>
      <c r="P81" s="100">
        <v>1400.0</v>
      </c>
      <c r="Q81" s="81">
        <f t="shared" ref="Q81:Q83" si="5">F81+G81+H81+I81+J81+K81+L81+M81+N81+O81-P81</f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2.0</v>
      </c>
      <c r="B82" s="102">
        <v>46082.0</v>
      </c>
      <c r="C82" s="103" t="s">
        <v>61</v>
      </c>
      <c r="D82" s="104">
        <v>48631.0</v>
      </c>
      <c r="E82" s="104" t="s">
        <v>30</v>
      </c>
      <c r="F82" s="105"/>
      <c r="G82" s="106"/>
      <c r="H82" s="107">
        <v>5000.0</v>
      </c>
      <c r="I82" s="106"/>
      <c r="J82" s="105"/>
      <c r="K82" s="105"/>
      <c r="L82" s="105"/>
      <c r="M82" s="105"/>
      <c r="N82" s="105"/>
      <c r="O82" s="74"/>
      <c r="P82" s="108">
        <v>5000.0</v>
      </c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3.0</v>
      </c>
      <c r="B83" s="109"/>
      <c r="C83" s="110"/>
      <c r="D83" s="111"/>
      <c r="E83" s="112"/>
      <c r="F83" s="105"/>
      <c r="G83" s="106"/>
      <c r="H83" s="72"/>
      <c r="I83" s="106"/>
      <c r="J83" s="105"/>
      <c r="K83" s="105"/>
      <c r="L83" s="105"/>
      <c r="M83" s="113"/>
      <c r="N83" s="105"/>
      <c r="O83" s="74"/>
      <c r="P83" s="114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4.0</v>
      </c>
      <c r="B84" s="109"/>
      <c r="C84" s="115"/>
      <c r="D84" s="116"/>
      <c r="E84" s="117"/>
      <c r="F84" s="105"/>
      <c r="G84" s="106"/>
      <c r="H84" s="106"/>
      <c r="I84" s="106"/>
      <c r="J84" s="105"/>
      <c r="K84" s="105"/>
      <c r="L84" s="105"/>
      <c r="M84" s="105"/>
      <c r="N84" s="105"/>
      <c r="O84" s="74"/>
      <c r="P84" s="114"/>
      <c r="Q84" s="81">
        <v>0.0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5.0</v>
      </c>
      <c r="B85" s="109"/>
      <c r="C85" s="118"/>
      <c r="D85" s="119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24"/>
      <c r="Q85" s="81">
        <v>0.0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6.0</v>
      </c>
      <c r="B86" s="109"/>
      <c r="C86" s="118"/>
      <c r="D86" s="119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24"/>
      <c r="Q86" s="81">
        <v>0.0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7.0</v>
      </c>
      <c r="B87" s="109"/>
      <c r="C87" s="118"/>
      <c r="D87" s="119"/>
      <c r="E87" s="120"/>
      <c r="F87" s="121"/>
      <c r="G87" s="122"/>
      <c r="H87" s="122"/>
      <c r="I87" s="122"/>
      <c r="J87" s="121"/>
      <c r="K87" s="121"/>
      <c r="L87" s="121"/>
      <c r="M87" s="121"/>
      <c r="N87" s="121"/>
      <c r="O87" s="123"/>
      <c r="P87" s="124"/>
      <c r="Q87" s="81">
        <v>0.0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>
        <v>8.0</v>
      </c>
      <c r="B88" s="109"/>
      <c r="C88" s="118"/>
      <c r="D88" s="119"/>
      <c r="E88" s="120"/>
      <c r="F88" s="121"/>
      <c r="G88" s="122"/>
      <c r="H88" s="122"/>
      <c r="I88" s="122"/>
      <c r="J88" s="121"/>
      <c r="K88" s="121"/>
      <c r="L88" s="121"/>
      <c r="M88" s="121"/>
      <c r="N88" s="121"/>
      <c r="O88" s="123"/>
      <c r="P88" s="124"/>
      <c r="Q88" s="81">
        <f t="shared" ref="Q88:Q90" si="6">F88+G88+H88+I88+J88+K88+L88+M88+N88+O88-P88</f>
        <v>0</v>
      </c>
      <c r="R88" s="101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94">
        <v>9.0</v>
      </c>
      <c r="B89" s="109"/>
      <c r="C89" s="118"/>
      <c r="D89" s="119"/>
      <c r="E89" s="120"/>
      <c r="F89" s="121"/>
      <c r="G89" s="122"/>
      <c r="H89" s="122"/>
      <c r="I89" s="122"/>
      <c r="J89" s="121"/>
      <c r="K89" s="121"/>
      <c r="L89" s="121"/>
      <c r="M89" s="121"/>
      <c r="N89" s="121"/>
      <c r="O89" s="123"/>
      <c r="P89" s="124"/>
      <c r="Q89" s="81">
        <f t="shared" si="6"/>
        <v>0</v>
      </c>
      <c r="R89" s="101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/>
      <c r="B90" s="125"/>
      <c r="C90" s="118"/>
      <c r="D90" s="126"/>
      <c r="E90" s="127"/>
      <c r="F90" s="121"/>
      <c r="G90" s="121"/>
      <c r="H90" s="128"/>
      <c r="I90" s="121"/>
      <c r="J90" s="121"/>
      <c r="K90" s="121"/>
      <c r="L90" s="121"/>
      <c r="M90" s="121"/>
      <c r="N90" s="121"/>
      <c r="O90" s="123"/>
      <c r="P90" s="122"/>
      <c r="Q90" s="81">
        <f t="shared" si="6"/>
        <v>0</v>
      </c>
      <c r="R90" s="101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94"/>
      <c r="B91" s="129"/>
      <c r="C91" s="130"/>
      <c r="D91" s="131"/>
      <c r="E91" s="131"/>
      <c r="F91" s="121"/>
      <c r="G91" s="121"/>
      <c r="H91" s="121"/>
      <c r="I91" s="121"/>
      <c r="J91" s="121"/>
      <c r="K91" s="121"/>
      <c r="L91" s="121"/>
      <c r="M91" s="121"/>
      <c r="N91" s="121"/>
      <c r="O91" s="123"/>
      <c r="P91" s="121"/>
      <c r="Q91" s="81"/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88"/>
      <c r="B92" s="89"/>
      <c r="C92" s="90"/>
      <c r="D92" s="91" t="s">
        <v>56</v>
      </c>
      <c r="E92" s="63"/>
      <c r="F92" s="92">
        <f t="shared" ref="F92:P92" si="7">SUM(F81:F84)</f>
        <v>0</v>
      </c>
      <c r="G92" s="92">
        <f t="shared" si="7"/>
        <v>0</v>
      </c>
      <c r="H92" s="92">
        <f t="shared" si="7"/>
        <v>6400</v>
      </c>
      <c r="I92" s="92">
        <f t="shared" si="7"/>
        <v>0</v>
      </c>
      <c r="J92" s="92">
        <f t="shared" si="7"/>
        <v>0</v>
      </c>
      <c r="K92" s="92">
        <f t="shared" si="7"/>
        <v>0</v>
      </c>
      <c r="L92" s="92">
        <f t="shared" si="7"/>
        <v>0</v>
      </c>
      <c r="M92" s="92">
        <f t="shared" si="7"/>
        <v>0</v>
      </c>
      <c r="N92" s="92">
        <f t="shared" si="7"/>
        <v>0</v>
      </c>
      <c r="O92" s="92">
        <f t="shared" si="7"/>
        <v>0</v>
      </c>
      <c r="P92" s="92">
        <f t="shared" si="7"/>
        <v>6400</v>
      </c>
      <c r="Q92" s="93"/>
      <c r="R92" s="63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56"/>
      <c r="B93" s="56"/>
      <c r="C93" s="56"/>
      <c r="D93" s="56"/>
      <c r="E93" s="133"/>
      <c r="F93" s="134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customHeight="1">
      <c r="A94" s="56"/>
      <c r="B94" s="56"/>
      <c r="C94" s="56"/>
      <c r="D94" s="56"/>
      <c r="E94" s="133"/>
      <c r="F94" s="134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51.0" customHeight="1">
      <c r="A95" s="2"/>
      <c r="B95" s="2"/>
      <c r="C95" s="2"/>
      <c r="D95" s="2"/>
      <c r="E95" s="135" t="s">
        <v>62</v>
      </c>
      <c r="F95" s="136" t="s">
        <v>63</v>
      </c>
      <c r="G95" s="2"/>
      <c r="H95" s="2"/>
      <c r="I95" s="2"/>
      <c r="J95" s="137" t="s">
        <v>64</v>
      </c>
      <c r="K95" s="137"/>
      <c r="L95" s="137"/>
      <c r="M95" s="137"/>
      <c r="N95" s="138"/>
      <c r="O95" s="138"/>
      <c r="P95" s="139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65</v>
      </c>
      <c r="F96" s="136" t="s">
        <v>63</v>
      </c>
      <c r="G96" s="2"/>
      <c r="H96" s="2"/>
      <c r="I96" s="2"/>
      <c r="J96" s="140" t="s">
        <v>66</v>
      </c>
      <c r="K96" s="140"/>
      <c r="L96" s="140"/>
      <c r="M96" s="140"/>
      <c r="N96" s="140"/>
      <c r="O96" s="140"/>
      <c r="P96" s="14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67</v>
      </c>
      <c r="F97" s="136" t="s">
        <v>63</v>
      </c>
      <c r="G97" s="2"/>
      <c r="H97" s="2"/>
      <c r="I97" s="2"/>
      <c r="J97" s="142"/>
      <c r="K97" s="143"/>
      <c r="L97" s="143"/>
      <c r="M97" s="143"/>
      <c r="N97" s="143"/>
      <c r="O97" s="143"/>
      <c r="P97" s="143"/>
      <c r="Q97" s="144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68</v>
      </c>
      <c r="F98" s="136" t="s">
        <v>63</v>
      </c>
      <c r="G98" s="2"/>
      <c r="H98" s="2"/>
      <c r="I98" s="2"/>
      <c r="J98" s="145"/>
      <c r="K98" s="145"/>
      <c r="L98" s="145"/>
      <c r="M98" s="145"/>
      <c r="N98" s="145"/>
      <c r="O98" s="145"/>
      <c r="P98" s="5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5" t="s">
        <v>69</v>
      </c>
      <c r="F99" s="136" t="s">
        <v>63</v>
      </c>
      <c r="G99" s="2"/>
      <c r="H99" s="2"/>
      <c r="I99" s="2"/>
      <c r="J99" s="145"/>
      <c r="K99" s="145"/>
      <c r="L99" s="145"/>
      <c r="M99" s="145"/>
      <c r="N99" s="145"/>
      <c r="O99" s="145"/>
      <c r="P99" s="14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5" t="s">
        <v>70</v>
      </c>
      <c r="F100" s="136" t="s">
        <v>63</v>
      </c>
      <c r="G100" s="2"/>
      <c r="H100" s="2"/>
      <c r="I100" s="2"/>
      <c r="J100" s="147"/>
      <c r="K100" s="147"/>
      <c r="L100" s="147"/>
      <c r="M100" s="147"/>
      <c r="N100" s="56"/>
      <c r="O100" s="56"/>
      <c r="P100" s="146"/>
      <c r="Q100" s="56"/>
      <c r="R100" s="5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5" t="s">
        <v>71</v>
      </c>
      <c r="F101" s="136" t="s">
        <v>63</v>
      </c>
      <c r="G101" s="2"/>
      <c r="H101" s="2"/>
      <c r="I101" s="2"/>
      <c r="J101" s="56"/>
      <c r="K101" s="56"/>
      <c r="L101" s="148"/>
      <c r="M101" s="56"/>
      <c r="N101" s="56"/>
      <c r="O101" s="56"/>
      <c r="P101" s="146"/>
      <c r="Q101" s="56"/>
      <c r="R101" s="5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6"/>
      <c r="K102" s="56"/>
      <c r="L102" s="56"/>
      <c r="M102" s="56"/>
      <c r="N102" s="56"/>
      <c r="O102" s="56"/>
      <c r="P102" s="56"/>
      <c r="Q102" s="56"/>
      <c r="R102" s="5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46081.0</v>
      </c>
      <c r="C6" s="21" t="s">
        <v>73</v>
      </c>
      <c r="D6" s="22">
        <v>10249.0</v>
      </c>
      <c r="E6" s="23" t="s">
        <v>74</v>
      </c>
      <c r="F6" s="24"/>
      <c r="G6" s="24"/>
      <c r="H6" s="24"/>
      <c r="I6" s="26"/>
      <c r="J6" s="24"/>
      <c r="K6" s="32">
        <v>3600.0</v>
      </c>
      <c r="L6" s="24"/>
      <c r="M6" s="25"/>
      <c r="N6" s="24"/>
      <c r="O6" s="24"/>
      <c r="P6" s="27">
        <v>3600.0</v>
      </c>
      <c r="Q6" s="28">
        <f t="shared" ref="Q6:Q60" si="1">F6+G6+H6+I6+J6+K6+L6+M6+N6+O6-P6</f>
        <v>0</v>
      </c>
      <c r="R6" s="30"/>
      <c r="S6" s="27" t="s">
        <v>26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46082.0</v>
      </c>
      <c r="C7" s="21" t="s">
        <v>75</v>
      </c>
      <c r="D7" s="22">
        <v>105021.0</v>
      </c>
      <c r="E7" s="23" t="s">
        <v>76</v>
      </c>
      <c r="F7" s="24"/>
      <c r="G7" s="24"/>
      <c r="H7" s="24"/>
      <c r="I7" s="25"/>
      <c r="J7" s="24"/>
      <c r="K7" s="24"/>
      <c r="L7" s="24"/>
      <c r="M7" s="25">
        <v>140.0</v>
      </c>
      <c r="N7" s="24"/>
      <c r="O7" s="24"/>
      <c r="P7" s="27">
        <v>140.0</v>
      </c>
      <c r="Q7" s="28">
        <f t="shared" si="1"/>
        <v>0</v>
      </c>
      <c r="R7" s="30"/>
      <c r="S7" s="27" t="s">
        <v>35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46083.0</v>
      </c>
      <c r="C8" s="21" t="s">
        <v>77</v>
      </c>
      <c r="D8" s="22">
        <v>89688.0</v>
      </c>
      <c r="E8" s="23" t="s">
        <v>78</v>
      </c>
      <c r="F8" s="24"/>
      <c r="G8" s="24"/>
      <c r="H8" s="24"/>
      <c r="I8" s="25">
        <v>2500.0</v>
      </c>
      <c r="J8" s="24"/>
      <c r="K8" s="24"/>
      <c r="L8" s="24"/>
      <c r="M8" s="26"/>
      <c r="N8" s="24"/>
      <c r="O8" s="24"/>
      <c r="P8" s="27">
        <v>2500.0</v>
      </c>
      <c r="Q8" s="28">
        <f t="shared" si="1"/>
        <v>0</v>
      </c>
      <c r="R8" s="30"/>
      <c r="S8" s="27" t="s">
        <v>26</v>
      </c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46083.0</v>
      </c>
      <c r="C9" s="21" t="s">
        <v>79</v>
      </c>
      <c r="D9" s="22">
        <v>45096.0</v>
      </c>
      <c r="E9" s="23" t="s">
        <v>80</v>
      </c>
      <c r="F9" s="24"/>
      <c r="G9" s="24"/>
      <c r="H9" s="24"/>
      <c r="I9" s="25">
        <v>1800.0</v>
      </c>
      <c r="J9" s="24"/>
      <c r="K9" s="24"/>
      <c r="L9" s="24"/>
      <c r="M9" s="26"/>
      <c r="N9" s="24"/>
      <c r="O9" s="24"/>
      <c r="P9" s="27">
        <v>1800.0</v>
      </c>
      <c r="Q9" s="28">
        <f t="shared" si="1"/>
        <v>0</v>
      </c>
      <c r="R9" s="30"/>
      <c r="S9" s="27" t="s">
        <v>26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46083.0</v>
      </c>
      <c r="C10" s="21" t="s">
        <v>81</v>
      </c>
      <c r="D10" s="22">
        <v>89688.0</v>
      </c>
      <c r="E10" s="23" t="s">
        <v>78</v>
      </c>
      <c r="F10" s="24"/>
      <c r="G10" s="24"/>
      <c r="H10" s="24"/>
      <c r="I10" s="25">
        <v>100.0</v>
      </c>
      <c r="J10" s="32"/>
      <c r="K10" s="24"/>
      <c r="L10" s="24"/>
      <c r="M10" s="26"/>
      <c r="N10" s="24"/>
      <c r="O10" s="24"/>
      <c r="P10" s="27">
        <v>100.0</v>
      </c>
      <c r="Q10" s="28">
        <f t="shared" si="1"/>
        <v>0</v>
      </c>
      <c r="R10" s="30"/>
      <c r="S10" s="27" t="s">
        <v>26</v>
      </c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46083.0</v>
      </c>
      <c r="C11" s="21" t="s">
        <v>82</v>
      </c>
      <c r="D11" s="22">
        <v>32700.0</v>
      </c>
      <c r="E11" s="23" t="s">
        <v>83</v>
      </c>
      <c r="F11" s="24"/>
      <c r="G11" s="24"/>
      <c r="H11" s="24"/>
      <c r="I11" s="26"/>
      <c r="J11" s="32">
        <v>5000.0</v>
      </c>
      <c r="K11" s="24"/>
      <c r="L11" s="24"/>
      <c r="M11" s="26"/>
      <c r="N11" s="24"/>
      <c r="O11" s="24"/>
      <c r="P11" s="27">
        <v>5000.0</v>
      </c>
      <c r="Q11" s="28">
        <f t="shared" si="1"/>
        <v>0</v>
      </c>
      <c r="R11" s="30"/>
      <c r="S11" s="27" t="s">
        <v>26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46083.0</v>
      </c>
      <c r="C12" s="21" t="s">
        <v>84</v>
      </c>
      <c r="D12" s="22">
        <v>32700.0</v>
      </c>
      <c r="E12" s="23" t="s">
        <v>83</v>
      </c>
      <c r="F12" s="24"/>
      <c r="G12" s="24"/>
      <c r="H12" s="24"/>
      <c r="I12" s="26"/>
      <c r="J12" s="32">
        <v>5000.0</v>
      </c>
      <c r="K12" s="32"/>
      <c r="L12" s="24"/>
      <c r="M12" s="26"/>
      <c r="N12" s="24"/>
      <c r="O12" s="24"/>
      <c r="P12" s="27">
        <v>5000.0</v>
      </c>
      <c r="Q12" s="28">
        <f t="shared" si="1"/>
        <v>0</v>
      </c>
      <c r="R12" s="30"/>
      <c r="S12" s="27" t="s">
        <v>26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46083.0</v>
      </c>
      <c r="C13" s="21" t="s">
        <v>85</v>
      </c>
      <c r="D13" s="22">
        <v>42046.0</v>
      </c>
      <c r="E13" s="23" t="s">
        <v>86</v>
      </c>
      <c r="F13" s="24"/>
      <c r="G13" s="24"/>
      <c r="H13" s="24"/>
      <c r="I13" s="25"/>
      <c r="J13" s="24"/>
      <c r="K13" s="32">
        <v>2600.0</v>
      </c>
      <c r="L13" s="24"/>
      <c r="M13" s="26"/>
      <c r="N13" s="24"/>
      <c r="O13" s="24"/>
      <c r="P13" s="27">
        <v>2600.0</v>
      </c>
      <c r="Q13" s="28">
        <f t="shared" si="1"/>
        <v>0</v>
      </c>
      <c r="R13" s="30"/>
      <c r="S13" s="27" t="s">
        <v>26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46083.0</v>
      </c>
      <c r="C14" s="21" t="s">
        <v>87</v>
      </c>
      <c r="D14" s="22">
        <v>114700.0</v>
      </c>
      <c r="E14" s="23" t="s">
        <v>88</v>
      </c>
      <c r="F14" s="24"/>
      <c r="G14" s="24"/>
      <c r="H14" s="24"/>
      <c r="I14" s="25">
        <v>300.0</v>
      </c>
      <c r="J14" s="24"/>
      <c r="K14" s="24"/>
      <c r="L14" s="24"/>
      <c r="M14" s="26"/>
      <c r="N14" s="24"/>
      <c r="O14" s="24"/>
      <c r="P14" s="27">
        <v>300.0</v>
      </c>
      <c r="Q14" s="28">
        <f t="shared" si="1"/>
        <v>0</v>
      </c>
      <c r="R14" s="30"/>
      <c r="S14" s="27" t="s">
        <v>26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46083.0</v>
      </c>
      <c r="C15" s="21" t="s">
        <v>89</v>
      </c>
      <c r="D15" s="22">
        <v>57773.0</v>
      </c>
      <c r="E15" s="23" t="s">
        <v>90</v>
      </c>
      <c r="F15" s="24"/>
      <c r="G15" s="24"/>
      <c r="H15" s="24"/>
      <c r="I15" s="25">
        <v>3500.0</v>
      </c>
      <c r="J15" s="24"/>
      <c r="K15" s="24"/>
      <c r="L15" s="24"/>
      <c r="M15" s="26"/>
      <c r="N15" s="24"/>
      <c r="O15" s="24"/>
      <c r="P15" s="27">
        <v>3500.0</v>
      </c>
      <c r="Q15" s="28">
        <f t="shared" si="1"/>
        <v>0</v>
      </c>
      <c r="R15" s="30"/>
      <c r="S15" s="27" t="s">
        <v>26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46083.0</v>
      </c>
      <c r="C16" s="21" t="s">
        <v>91</v>
      </c>
      <c r="D16" s="22">
        <v>22727.0</v>
      </c>
      <c r="E16" s="23" t="s">
        <v>92</v>
      </c>
      <c r="F16" s="24"/>
      <c r="G16" s="24"/>
      <c r="H16" s="24"/>
      <c r="I16" s="25">
        <v>2600.0</v>
      </c>
      <c r="J16" s="32"/>
      <c r="K16" s="24"/>
      <c r="L16" s="24"/>
      <c r="M16" s="26"/>
      <c r="N16" s="24"/>
      <c r="O16" s="24"/>
      <c r="P16" s="27">
        <v>2600.0</v>
      </c>
      <c r="Q16" s="28">
        <f t="shared" si="1"/>
        <v>0</v>
      </c>
      <c r="R16" s="30"/>
      <c r="S16" s="27" t="s">
        <v>26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46083.0</v>
      </c>
      <c r="C17" s="21" t="s">
        <v>93</v>
      </c>
      <c r="D17" s="22">
        <v>19688.0</v>
      </c>
      <c r="E17" s="23" t="s">
        <v>94</v>
      </c>
      <c r="F17" s="24"/>
      <c r="G17" s="24"/>
      <c r="H17" s="24"/>
      <c r="I17" s="26"/>
      <c r="J17" s="32">
        <v>950.0</v>
      </c>
      <c r="K17" s="32"/>
      <c r="L17" s="24"/>
      <c r="M17" s="26"/>
      <c r="N17" s="24"/>
      <c r="O17" s="24"/>
      <c r="P17" s="27">
        <v>950.0</v>
      </c>
      <c r="Q17" s="28">
        <f t="shared" si="1"/>
        <v>0</v>
      </c>
      <c r="R17" s="30"/>
      <c r="S17" s="27" t="s">
        <v>26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46083.0</v>
      </c>
      <c r="C18" s="21" t="s">
        <v>95</v>
      </c>
      <c r="D18" s="22">
        <v>19688.0</v>
      </c>
      <c r="E18" s="23" t="s">
        <v>94</v>
      </c>
      <c r="F18" s="24"/>
      <c r="G18" s="24"/>
      <c r="H18" s="24"/>
      <c r="I18" s="25"/>
      <c r="J18" s="24"/>
      <c r="K18" s="32">
        <v>50.0</v>
      </c>
      <c r="L18" s="24"/>
      <c r="M18" s="26"/>
      <c r="N18" s="24"/>
      <c r="O18" s="24"/>
      <c r="P18" s="27">
        <v>50.0</v>
      </c>
      <c r="Q18" s="28">
        <f t="shared" si="1"/>
        <v>0</v>
      </c>
      <c r="R18" s="30"/>
      <c r="S18" s="27" t="s">
        <v>26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46083.0</v>
      </c>
      <c r="C19" s="21" t="s">
        <v>96</v>
      </c>
      <c r="D19" s="22">
        <v>69554.0</v>
      </c>
      <c r="E19" s="23" t="s">
        <v>97</v>
      </c>
      <c r="F19" s="24"/>
      <c r="G19" s="24"/>
      <c r="H19" s="24"/>
      <c r="I19" s="25">
        <v>380.0</v>
      </c>
      <c r="J19" s="24"/>
      <c r="K19" s="24"/>
      <c r="L19" s="24"/>
      <c r="M19" s="26"/>
      <c r="N19" s="24"/>
      <c r="O19" s="24"/>
      <c r="P19" s="27">
        <v>380.0</v>
      </c>
      <c r="Q19" s="28">
        <f t="shared" si="1"/>
        <v>0</v>
      </c>
      <c r="R19" s="30"/>
      <c r="S19" s="27" t="s">
        <v>26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46083.0</v>
      </c>
      <c r="C20" s="21" t="s">
        <v>98</v>
      </c>
      <c r="D20" s="22">
        <v>108829.0</v>
      </c>
      <c r="E20" s="23" t="s">
        <v>99</v>
      </c>
      <c r="F20" s="24"/>
      <c r="G20" s="24"/>
      <c r="H20" s="32"/>
      <c r="I20" s="25">
        <v>300.0</v>
      </c>
      <c r="J20" s="24"/>
      <c r="K20" s="24"/>
      <c r="L20" s="24"/>
      <c r="M20" s="26"/>
      <c r="N20" s="24"/>
      <c r="O20" s="24"/>
      <c r="P20" s="27">
        <v>300.0</v>
      </c>
      <c r="Q20" s="28">
        <f t="shared" si="1"/>
        <v>0</v>
      </c>
      <c r="R20" s="30"/>
      <c r="S20" s="27" t="s">
        <v>26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46083.0</v>
      </c>
      <c r="C21" s="21" t="s">
        <v>100</v>
      </c>
      <c r="D21" s="22">
        <v>83352.0</v>
      </c>
      <c r="E21" s="23" t="s">
        <v>101</v>
      </c>
      <c r="F21" s="24"/>
      <c r="G21" s="24"/>
      <c r="H21" s="32">
        <v>25200.0</v>
      </c>
      <c r="I21" s="26"/>
      <c r="J21" s="24"/>
      <c r="K21" s="24"/>
      <c r="L21" s="24"/>
      <c r="M21" s="26"/>
      <c r="N21" s="24"/>
      <c r="O21" s="24"/>
      <c r="P21" s="27">
        <v>25200.0</v>
      </c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46083.0</v>
      </c>
      <c r="C22" s="21" t="s">
        <v>102</v>
      </c>
      <c r="D22" s="22">
        <v>113875.0</v>
      </c>
      <c r="E22" s="23" t="s">
        <v>103</v>
      </c>
      <c r="F22" s="24"/>
      <c r="G22" s="24"/>
      <c r="H22" s="32">
        <v>2500.0</v>
      </c>
      <c r="I22" s="26"/>
      <c r="J22" s="24"/>
      <c r="K22" s="24"/>
      <c r="L22" s="24"/>
      <c r="M22" s="26"/>
      <c r="N22" s="24"/>
      <c r="O22" s="24"/>
      <c r="P22" s="30"/>
      <c r="Q22" s="28">
        <f t="shared" si="1"/>
        <v>2500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34"/>
      <c r="C24" s="35"/>
      <c r="D24" s="36"/>
      <c r="E24" s="37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4"/>
      <c r="C27" s="35"/>
      <c r="D27" s="36"/>
      <c r="E27" s="37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6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4"/>
      <c r="C58" s="35"/>
      <c r="D58" s="36"/>
      <c r="E58" s="37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4"/>
      <c r="C59" s="35"/>
      <c r="D59" s="36"/>
      <c r="E59" s="37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1"/>
      <c r="B61" s="42"/>
      <c r="C61" s="43"/>
      <c r="D61" s="44"/>
      <c r="E61" s="44"/>
      <c r="F61" s="45">
        <f t="shared" ref="F61:P61" si="2">SUM(F6:F60)</f>
        <v>0</v>
      </c>
      <c r="G61" s="45">
        <f t="shared" si="2"/>
        <v>0</v>
      </c>
      <c r="H61" s="45">
        <f t="shared" si="2"/>
        <v>27700</v>
      </c>
      <c r="I61" s="45">
        <f t="shared" si="2"/>
        <v>11480</v>
      </c>
      <c r="J61" s="45">
        <f t="shared" si="2"/>
        <v>10950</v>
      </c>
      <c r="K61" s="45">
        <f t="shared" si="2"/>
        <v>6250</v>
      </c>
      <c r="L61" s="45">
        <f t="shared" si="2"/>
        <v>0</v>
      </c>
      <c r="M61" s="45">
        <f t="shared" si="2"/>
        <v>140</v>
      </c>
      <c r="N61" s="45">
        <f t="shared" si="2"/>
        <v>0</v>
      </c>
      <c r="O61" s="45">
        <f t="shared" si="2"/>
        <v>0</v>
      </c>
      <c r="P61" s="45">
        <f t="shared" si="2"/>
        <v>54020</v>
      </c>
      <c r="Q61" s="46"/>
      <c r="R61" s="44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/>
      <c r="B62" s="51"/>
      <c r="C62" s="52"/>
      <c r="D62" s="52"/>
      <c r="E62" s="52"/>
      <c r="F62" s="53">
        <f>F61+G61+H61+I61+J61+K61+L61+M61+N61+O61</f>
        <v>56520</v>
      </c>
      <c r="G62" s="4"/>
      <c r="H62" s="4"/>
      <c r="I62" s="4"/>
      <c r="J62" s="4"/>
      <c r="K62" s="4"/>
      <c r="L62" s="4"/>
      <c r="M62" s="4"/>
      <c r="N62" s="4"/>
      <c r="O62" s="4"/>
      <c r="P62" s="54" t="s">
        <v>52</v>
      </c>
      <c r="Q62" s="54"/>
      <c r="R62" s="52"/>
      <c r="S62" s="55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6"/>
      <c r="B63" s="56"/>
      <c r="C63" s="56"/>
      <c r="D63" s="56"/>
      <c r="E63" s="31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57" t="s">
        <v>53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58" t="s">
        <v>2</v>
      </c>
      <c r="B65" s="59" t="s">
        <v>3</v>
      </c>
      <c r="C65" s="59" t="s">
        <v>4</v>
      </c>
      <c r="D65" s="59" t="s">
        <v>5</v>
      </c>
      <c r="E65" s="59" t="s">
        <v>6</v>
      </c>
      <c r="F65" s="6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9" t="s">
        <v>8</v>
      </c>
      <c r="S65" s="59" t="s">
        <v>9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1"/>
      <c r="B66" s="12"/>
      <c r="C66" s="12"/>
      <c r="D66" s="12"/>
      <c r="E66" s="12"/>
      <c r="F66" s="61" t="s">
        <v>10</v>
      </c>
      <c r="G66" s="62" t="s">
        <v>11</v>
      </c>
      <c r="H66" s="10"/>
      <c r="I66" s="62" t="s">
        <v>12</v>
      </c>
      <c r="J66" s="10"/>
      <c r="K66" s="59" t="s">
        <v>13</v>
      </c>
      <c r="L66" s="63"/>
      <c r="M66" s="63"/>
      <c r="N66" s="63"/>
      <c r="O66" s="65" t="s">
        <v>104</v>
      </c>
      <c r="P66" s="59" t="s">
        <v>14</v>
      </c>
      <c r="Q66" s="59" t="s">
        <v>15</v>
      </c>
      <c r="R66" s="12"/>
      <c r="S66" s="12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17"/>
      <c r="B67" s="10"/>
      <c r="C67" s="10"/>
      <c r="D67" s="10"/>
      <c r="E67" s="10"/>
      <c r="F67" s="10"/>
      <c r="G67" s="66" t="s">
        <v>16</v>
      </c>
      <c r="H67" s="64" t="s">
        <v>17</v>
      </c>
      <c r="I67" s="64" t="s">
        <v>18</v>
      </c>
      <c r="J67" s="64" t="s">
        <v>19</v>
      </c>
      <c r="K67" s="10"/>
      <c r="L67" s="64" t="s">
        <v>20</v>
      </c>
      <c r="M67" s="64" t="s">
        <v>21</v>
      </c>
      <c r="N67" s="64" t="s">
        <v>22</v>
      </c>
      <c r="O67" s="10"/>
      <c r="P67" s="10"/>
      <c r="Q67" s="10"/>
      <c r="R67" s="10"/>
      <c r="S67" s="10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149"/>
      <c r="C68" s="150"/>
      <c r="D68" s="151"/>
      <c r="E68" s="112"/>
      <c r="F68" s="152"/>
      <c r="G68" s="152"/>
      <c r="H68" s="152"/>
      <c r="I68" s="152"/>
      <c r="J68" s="152"/>
      <c r="K68" s="152"/>
      <c r="L68" s="153"/>
      <c r="M68" s="152"/>
      <c r="N68" s="152"/>
      <c r="O68" s="154"/>
      <c r="P68" s="155"/>
      <c r="Q68" s="81">
        <f t="shared" ref="Q68:Q74" si="3">F68+G68+H68+I68+J68+K68+L68+M68+N68+O68-P68</f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149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56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67"/>
      <c r="B71" s="77"/>
      <c r="C71" s="69"/>
      <c r="D71" s="78"/>
      <c r="E71" s="79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56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67"/>
      <c r="B72" s="77"/>
      <c r="C72" s="69"/>
      <c r="D72" s="78"/>
      <c r="E72" s="79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56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67"/>
      <c r="B73" s="34"/>
      <c r="C73" s="82"/>
      <c r="D73" s="82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156"/>
      <c r="Q73" s="81">
        <f t="shared" si="3"/>
        <v>0</v>
      </c>
      <c r="R73" s="30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84"/>
      <c r="B74" s="85"/>
      <c r="C74" s="86"/>
      <c r="D74" s="86"/>
      <c r="E74" s="86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7"/>
      <c r="Q74" s="81">
        <f t="shared" si="3"/>
        <v>0</v>
      </c>
      <c r="R74" s="30"/>
      <c r="S74" s="74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88"/>
      <c r="B75" s="89"/>
      <c r="C75" s="90"/>
      <c r="D75" s="91" t="s">
        <v>56</v>
      </c>
      <c r="E75" s="63"/>
      <c r="F75" s="92">
        <f t="shared" ref="F75:P75" si="4">SUM(F68:F74)</f>
        <v>0</v>
      </c>
      <c r="G75" s="92">
        <f t="shared" si="4"/>
        <v>0</v>
      </c>
      <c r="H75" s="92">
        <f t="shared" si="4"/>
        <v>0</v>
      </c>
      <c r="I75" s="92">
        <f t="shared" si="4"/>
        <v>0</v>
      </c>
      <c r="J75" s="92">
        <f t="shared" si="4"/>
        <v>0</v>
      </c>
      <c r="K75" s="92">
        <f t="shared" si="4"/>
        <v>0</v>
      </c>
      <c r="L75" s="92">
        <f t="shared" si="4"/>
        <v>0</v>
      </c>
      <c r="M75" s="92">
        <f t="shared" si="4"/>
        <v>0</v>
      </c>
      <c r="N75" s="92">
        <f t="shared" si="4"/>
        <v>0</v>
      </c>
      <c r="O75" s="92">
        <f t="shared" si="4"/>
        <v>0</v>
      </c>
      <c r="P75" s="92">
        <f t="shared" si="4"/>
        <v>0</v>
      </c>
      <c r="Q75" s="93"/>
      <c r="R75" s="63"/>
      <c r="S75" s="74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6"/>
      <c r="B76" s="56"/>
      <c r="C76" s="56"/>
      <c r="D76" s="56"/>
      <c r="E76" s="31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57" t="s">
        <v>57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58" t="s">
        <v>2</v>
      </c>
      <c r="B78" s="59" t="s">
        <v>3</v>
      </c>
      <c r="C78" s="59" t="s">
        <v>4</v>
      </c>
      <c r="D78" s="59" t="s">
        <v>5</v>
      </c>
      <c r="E78" s="59" t="s">
        <v>6</v>
      </c>
      <c r="F78" s="6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9" t="s">
        <v>8</v>
      </c>
      <c r="S78" s="59" t="s">
        <v>9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11"/>
      <c r="B79" s="12"/>
      <c r="C79" s="12"/>
      <c r="D79" s="12"/>
      <c r="E79" s="12"/>
      <c r="F79" s="61" t="s">
        <v>10</v>
      </c>
      <c r="G79" s="62" t="s">
        <v>11</v>
      </c>
      <c r="H79" s="10"/>
      <c r="I79" s="62" t="s">
        <v>12</v>
      </c>
      <c r="J79" s="10"/>
      <c r="K79" s="59" t="s">
        <v>13</v>
      </c>
      <c r="L79" s="63"/>
      <c r="M79" s="63"/>
      <c r="N79" s="63"/>
      <c r="O79" s="65" t="s">
        <v>105</v>
      </c>
      <c r="P79" s="59" t="s">
        <v>14</v>
      </c>
      <c r="Q79" s="59" t="s">
        <v>15</v>
      </c>
      <c r="R79" s="12"/>
      <c r="S79" s="12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17"/>
      <c r="B80" s="10"/>
      <c r="C80" s="10"/>
      <c r="D80" s="10"/>
      <c r="E80" s="10"/>
      <c r="F80" s="10"/>
      <c r="G80" s="66" t="s">
        <v>16</v>
      </c>
      <c r="H80" s="64" t="s">
        <v>17</v>
      </c>
      <c r="I80" s="64" t="s">
        <v>18</v>
      </c>
      <c r="J80" s="64" t="s">
        <v>19</v>
      </c>
      <c r="K80" s="10"/>
      <c r="L80" s="64" t="s">
        <v>20</v>
      </c>
      <c r="M80" s="64" t="s">
        <v>21</v>
      </c>
      <c r="N80" s="64" t="s">
        <v>22</v>
      </c>
      <c r="O80" s="10"/>
      <c r="P80" s="10"/>
      <c r="Q80" s="10"/>
      <c r="R80" s="10"/>
      <c r="S80" s="10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1.0</v>
      </c>
      <c r="B81" s="157">
        <v>46083.0</v>
      </c>
      <c r="C81" s="158" t="s">
        <v>106</v>
      </c>
      <c r="D81" s="159">
        <v>10250.0</v>
      </c>
      <c r="E81" s="159" t="s">
        <v>107</v>
      </c>
      <c r="F81" s="105"/>
      <c r="G81" s="106"/>
      <c r="H81" s="106"/>
      <c r="I81" s="107">
        <v>350.0</v>
      </c>
      <c r="J81" s="105"/>
      <c r="K81" s="106"/>
      <c r="L81" s="105"/>
      <c r="M81" s="105"/>
      <c r="N81" s="160"/>
      <c r="O81" s="74"/>
      <c r="P81" s="161">
        <v>350.0</v>
      </c>
      <c r="Q81" s="81">
        <f t="shared" ref="Q81:Q90" si="5">F81+G81+H81+I81+J81+K81+L81+M81+N81+O81-P81</f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2.0</v>
      </c>
      <c r="B82" s="162">
        <v>46083.0</v>
      </c>
      <c r="C82" s="163" t="s">
        <v>108</v>
      </c>
      <c r="D82" s="164">
        <v>42046.0</v>
      </c>
      <c r="E82" s="164" t="s">
        <v>86</v>
      </c>
      <c r="F82" s="105"/>
      <c r="G82" s="106"/>
      <c r="H82" s="107">
        <v>2500.0</v>
      </c>
      <c r="I82" s="106"/>
      <c r="J82" s="105"/>
      <c r="K82" s="105"/>
      <c r="L82" s="105"/>
      <c r="M82" s="105"/>
      <c r="N82" s="105"/>
      <c r="O82" s="74"/>
      <c r="P82" s="161">
        <v>2500.0</v>
      </c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3.0</v>
      </c>
      <c r="B83" s="162">
        <v>46083.0</v>
      </c>
      <c r="C83" s="163" t="s">
        <v>109</v>
      </c>
      <c r="D83" s="164">
        <v>42046.0</v>
      </c>
      <c r="E83" s="164" t="s">
        <v>86</v>
      </c>
      <c r="F83" s="105"/>
      <c r="G83" s="106"/>
      <c r="H83" s="106"/>
      <c r="I83" s="106"/>
      <c r="J83" s="105"/>
      <c r="K83" s="105"/>
      <c r="L83" s="105"/>
      <c r="M83" s="165">
        <v>100.0</v>
      </c>
      <c r="N83" s="105"/>
      <c r="O83" s="74"/>
      <c r="P83" s="161">
        <v>100.0</v>
      </c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0.5" customHeight="1">
      <c r="A84" s="94">
        <v>4.0</v>
      </c>
      <c r="B84" s="162">
        <v>46083.0</v>
      </c>
      <c r="C84" s="163" t="s">
        <v>110</v>
      </c>
      <c r="D84" s="164">
        <v>10249.0</v>
      </c>
      <c r="E84" s="164" t="s">
        <v>74</v>
      </c>
      <c r="F84" s="105"/>
      <c r="G84" s="106"/>
      <c r="H84" s="107">
        <v>3600.0</v>
      </c>
      <c r="I84" s="106"/>
      <c r="J84" s="105"/>
      <c r="K84" s="105"/>
      <c r="L84" s="105"/>
      <c r="M84" s="105"/>
      <c r="N84" s="105"/>
      <c r="O84" s="74"/>
      <c r="P84" s="161">
        <v>3600.0</v>
      </c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customHeight="1">
      <c r="A85" s="94">
        <v>5.0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customHeight="1">
      <c r="A86" s="94">
        <v>6.0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7.0</v>
      </c>
      <c r="B87" s="125"/>
      <c r="C87" s="118"/>
      <c r="D87" s="120"/>
      <c r="E87" s="120"/>
      <c r="F87" s="121"/>
      <c r="G87" s="122"/>
      <c r="H87" s="122"/>
      <c r="I87" s="122"/>
      <c r="J87" s="121"/>
      <c r="K87" s="121"/>
      <c r="L87" s="121"/>
      <c r="M87" s="121"/>
      <c r="N87" s="121"/>
      <c r="O87" s="123"/>
      <c r="P87" s="166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>
        <v>8.0</v>
      </c>
      <c r="B88" s="125"/>
      <c r="C88" s="118"/>
      <c r="D88" s="120"/>
      <c r="E88" s="120"/>
      <c r="F88" s="121"/>
      <c r="G88" s="122"/>
      <c r="H88" s="122"/>
      <c r="I88" s="122"/>
      <c r="J88" s="121"/>
      <c r="K88" s="121"/>
      <c r="L88" s="121"/>
      <c r="M88" s="121"/>
      <c r="N88" s="121"/>
      <c r="O88" s="123"/>
      <c r="P88" s="166"/>
      <c r="Q88" s="81">
        <f t="shared" si="5"/>
        <v>0</v>
      </c>
      <c r="R88" s="101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94">
        <v>9.0</v>
      </c>
      <c r="B89" s="125"/>
      <c r="C89" s="118"/>
      <c r="D89" s="120"/>
      <c r="E89" s="120"/>
      <c r="F89" s="121"/>
      <c r="G89" s="122"/>
      <c r="H89" s="122"/>
      <c r="I89" s="122"/>
      <c r="J89" s="121"/>
      <c r="K89" s="121"/>
      <c r="L89" s="121"/>
      <c r="M89" s="121"/>
      <c r="N89" s="121"/>
      <c r="O89" s="123"/>
      <c r="P89" s="166"/>
      <c r="Q89" s="81">
        <f t="shared" si="5"/>
        <v>0</v>
      </c>
      <c r="R89" s="101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10.0</v>
      </c>
      <c r="B90" s="125"/>
      <c r="C90" s="118"/>
      <c r="D90" s="126"/>
      <c r="E90" s="127"/>
      <c r="F90" s="121"/>
      <c r="G90" s="121"/>
      <c r="H90" s="128"/>
      <c r="I90" s="121"/>
      <c r="J90" s="121"/>
      <c r="K90" s="121"/>
      <c r="L90" s="121"/>
      <c r="M90" s="121"/>
      <c r="N90" s="121"/>
      <c r="O90" s="123"/>
      <c r="P90" s="122"/>
      <c r="Q90" s="81">
        <f t="shared" si="5"/>
        <v>0</v>
      </c>
      <c r="R90" s="101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94"/>
      <c r="B91" s="129"/>
      <c r="C91" s="130"/>
      <c r="D91" s="131"/>
      <c r="E91" s="131"/>
      <c r="F91" s="121"/>
      <c r="G91" s="121"/>
      <c r="H91" s="121"/>
      <c r="I91" s="121"/>
      <c r="J91" s="121"/>
      <c r="K91" s="121"/>
      <c r="L91" s="121"/>
      <c r="M91" s="121"/>
      <c r="N91" s="121"/>
      <c r="O91" s="123"/>
      <c r="P91" s="121"/>
      <c r="Q91" s="81"/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88"/>
      <c r="B92" s="89"/>
      <c r="C92" s="90"/>
      <c r="D92" s="91" t="s">
        <v>56</v>
      </c>
      <c r="E92" s="63"/>
      <c r="F92" s="92">
        <f t="shared" ref="F92:P92" si="6">SUM(F81:F84)</f>
        <v>0</v>
      </c>
      <c r="G92" s="92">
        <f t="shared" si="6"/>
        <v>0</v>
      </c>
      <c r="H92" s="92">
        <f t="shared" si="6"/>
        <v>6100</v>
      </c>
      <c r="I92" s="92">
        <f t="shared" si="6"/>
        <v>350</v>
      </c>
      <c r="J92" s="92">
        <f t="shared" si="6"/>
        <v>0</v>
      </c>
      <c r="K92" s="92">
        <f t="shared" si="6"/>
        <v>0</v>
      </c>
      <c r="L92" s="92">
        <f t="shared" si="6"/>
        <v>0</v>
      </c>
      <c r="M92" s="92">
        <f t="shared" si="6"/>
        <v>100</v>
      </c>
      <c r="N92" s="92">
        <f t="shared" si="6"/>
        <v>0</v>
      </c>
      <c r="O92" s="92">
        <f t="shared" si="6"/>
        <v>0</v>
      </c>
      <c r="P92" s="92">
        <f t="shared" si="6"/>
        <v>6550</v>
      </c>
      <c r="Q92" s="93"/>
      <c r="R92" s="63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56"/>
      <c r="B93" s="56"/>
      <c r="C93" s="56"/>
      <c r="D93" s="56"/>
      <c r="E93" s="133"/>
      <c r="F93" s="134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customHeight="1">
      <c r="A94" s="56"/>
      <c r="B94" s="56"/>
      <c r="C94" s="56"/>
      <c r="D94" s="56"/>
      <c r="E94" s="133"/>
      <c r="F94" s="134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51.0" customHeight="1">
      <c r="A95" s="2"/>
      <c r="B95" s="2"/>
      <c r="C95" s="2"/>
      <c r="D95" s="2"/>
      <c r="E95" s="135" t="s">
        <v>62</v>
      </c>
      <c r="F95" s="136" t="s">
        <v>63</v>
      </c>
      <c r="G95" s="2"/>
      <c r="H95" s="2"/>
      <c r="I95" s="2"/>
      <c r="J95" s="137" t="s">
        <v>64</v>
      </c>
      <c r="K95" s="137"/>
      <c r="L95" s="137"/>
      <c r="M95" s="137"/>
      <c r="N95" s="138"/>
      <c r="O95" s="138"/>
      <c r="P95" s="139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65</v>
      </c>
      <c r="F96" s="136" t="s">
        <v>63</v>
      </c>
      <c r="G96" s="2"/>
      <c r="H96" s="2"/>
      <c r="I96" s="2"/>
      <c r="J96" s="140" t="s">
        <v>66</v>
      </c>
      <c r="K96" s="140"/>
      <c r="L96" s="140"/>
      <c r="M96" s="140"/>
      <c r="N96" s="140"/>
      <c r="O96" s="140"/>
      <c r="P96" s="14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67</v>
      </c>
      <c r="F97" s="136" t="s">
        <v>63</v>
      </c>
      <c r="G97" s="2"/>
      <c r="H97" s="2"/>
      <c r="I97" s="2"/>
      <c r="J97" s="142"/>
      <c r="K97" s="143"/>
      <c r="L97" s="143"/>
      <c r="M97" s="143"/>
      <c r="N97" s="143"/>
      <c r="O97" s="143"/>
      <c r="P97" s="143"/>
      <c r="Q97" s="144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68</v>
      </c>
      <c r="F98" s="136" t="s">
        <v>63</v>
      </c>
      <c r="G98" s="2"/>
      <c r="H98" s="2"/>
      <c r="I98" s="2"/>
      <c r="J98" s="145"/>
      <c r="K98" s="145"/>
      <c r="L98" s="145"/>
      <c r="M98" s="145"/>
      <c r="N98" s="145"/>
      <c r="O98" s="145"/>
      <c r="P98" s="5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5" t="s">
        <v>111</v>
      </c>
      <c r="F99" s="136" t="s">
        <v>63</v>
      </c>
      <c r="G99" s="2"/>
      <c r="H99" s="2"/>
      <c r="I99" s="2"/>
      <c r="J99" s="145"/>
      <c r="K99" s="145"/>
      <c r="L99" s="145"/>
      <c r="M99" s="145"/>
      <c r="N99" s="145"/>
      <c r="O99" s="145"/>
      <c r="P99" s="14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5" t="s">
        <v>70</v>
      </c>
      <c r="F100" s="136" t="s">
        <v>63</v>
      </c>
      <c r="G100" s="2"/>
      <c r="H100" s="2"/>
      <c r="I100" s="2"/>
      <c r="J100" s="147"/>
      <c r="K100" s="147"/>
      <c r="L100" s="147"/>
      <c r="M100" s="147"/>
      <c r="N100" s="56"/>
      <c r="O100" s="56"/>
      <c r="P100" s="146"/>
      <c r="Q100" s="56"/>
      <c r="R100" s="5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5" t="s">
        <v>71</v>
      </c>
      <c r="F101" s="136" t="s">
        <v>63</v>
      </c>
      <c r="G101" s="2"/>
      <c r="H101" s="2"/>
      <c r="I101" s="2"/>
      <c r="J101" s="56"/>
      <c r="K101" s="56"/>
      <c r="L101" s="148"/>
      <c r="M101" s="56"/>
      <c r="N101" s="56"/>
      <c r="O101" s="56"/>
      <c r="P101" s="146"/>
      <c r="Q101" s="56"/>
      <c r="R101" s="5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6"/>
      <c r="K102" s="56"/>
      <c r="L102" s="56"/>
      <c r="M102" s="56"/>
      <c r="N102" s="56"/>
      <c r="O102" s="56"/>
      <c r="P102" s="56"/>
      <c r="Q102" s="56"/>
      <c r="R102" s="5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46084.0</v>
      </c>
      <c r="C6" s="21" t="s">
        <v>113</v>
      </c>
      <c r="D6" s="22">
        <v>81108.0</v>
      </c>
      <c r="E6" s="23" t="s">
        <v>114</v>
      </c>
      <c r="F6" s="24"/>
      <c r="G6" s="24"/>
      <c r="H6" s="24"/>
      <c r="I6" s="25">
        <v>20000.0</v>
      </c>
      <c r="J6" s="24"/>
      <c r="K6" s="24"/>
      <c r="L6" s="24"/>
      <c r="M6" s="26"/>
      <c r="N6" s="24"/>
      <c r="O6" s="24"/>
      <c r="P6" s="27">
        <v>20000.0</v>
      </c>
      <c r="Q6" s="28">
        <f t="shared" ref="Q6:Q60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46084.0</v>
      </c>
      <c r="C7" s="21" t="s">
        <v>115</v>
      </c>
      <c r="D7" s="22">
        <v>72605.0</v>
      </c>
      <c r="E7" s="23" t="s">
        <v>116</v>
      </c>
      <c r="F7" s="24"/>
      <c r="G7" s="24"/>
      <c r="H7" s="24"/>
      <c r="I7" s="25">
        <v>1500.0</v>
      </c>
      <c r="J7" s="24"/>
      <c r="K7" s="24"/>
      <c r="L7" s="24"/>
      <c r="M7" s="26"/>
      <c r="N7" s="24"/>
      <c r="O7" s="24"/>
      <c r="P7" s="27">
        <v>1500.0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46084.0</v>
      </c>
      <c r="C8" s="21" t="s">
        <v>117</v>
      </c>
      <c r="D8" s="22">
        <v>50436.0</v>
      </c>
      <c r="E8" s="23" t="s">
        <v>118</v>
      </c>
      <c r="F8" s="24"/>
      <c r="G8" s="24"/>
      <c r="H8" s="24"/>
      <c r="I8" s="25">
        <v>4600.0</v>
      </c>
      <c r="J8" s="24"/>
      <c r="K8" s="24"/>
      <c r="L8" s="24"/>
      <c r="M8" s="26"/>
      <c r="N8" s="24"/>
      <c r="O8" s="24"/>
      <c r="P8" s="27">
        <v>4600.0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46084.0</v>
      </c>
      <c r="C9" s="21" t="s">
        <v>119</v>
      </c>
      <c r="D9" s="22">
        <v>53054.0</v>
      </c>
      <c r="E9" s="23" t="s">
        <v>120</v>
      </c>
      <c r="F9" s="24"/>
      <c r="G9" s="24"/>
      <c r="H9" s="24"/>
      <c r="I9" s="25">
        <v>2600.0</v>
      </c>
      <c r="J9" s="24"/>
      <c r="K9" s="24"/>
      <c r="L9" s="24"/>
      <c r="M9" s="26"/>
      <c r="N9" s="24"/>
      <c r="O9" s="24"/>
      <c r="P9" s="27">
        <v>2600.0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46084.0</v>
      </c>
      <c r="C10" s="21" t="s">
        <v>121</v>
      </c>
      <c r="D10" s="22">
        <v>70684.0</v>
      </c>
      <c r="E10" s="23" t="s">
        <v>122</v>
      </c>
      <c r="F10" s="24"/>
      <c r="G10" s="24"/>
      <c r="H10" s="24"/>
      <c r="I10" s="25">
        <v>15000.0</v>
      </c>
      <c r="J10" s="24"/>
      <c r="K10" s="24"/>
      <c r="L10" s="24"/>
      <c r="M10" s="26"/>
      <c r="N10" s="24"/>
      <c r="O10" s="24"/>
      <c r="P10" s="27">
        <v>15000.0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46084.0</v>
      </c>
      <c r="C11" s="21" t="s">
        <v>123</v>
      </c>
      <c r="D11" s="22">
        <v>80792.0</v>
      </c>
      <c r="E11" s="23" t="s">
        <v>124</v>
      </c>
      <c r="F11" s="24"/>
      <c r="G11" s="24"/>
      <c r="H11" s="24"/>
      <c r="I11" s="25">
        <v>200.0</v>
      </c>
      <c r="J11" s="24"/>
      <c r="K11" s="24"/>
      <c r="L11" s="24"/>
      <c r="M11" s="26"/>
      <c r="N11" s="24"/>
      <c r="O11" s="24"/>
      <c r="P11" s="27">
        <v>200.0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46084.0</v>
      </c>
      <c r="C12" s="21" t="s">
        <v>125</v>
      </c>
      <c r="D12" s="22">
        <v>21828.0</v>
      </c>
      <c r="E12" s="23" t="s">
        <v>126</v>
      </c>
      <c r="F12" s="24"/>
      <c r="G12" s="24"/>
      <c r="H12" s="24"/>
      <c r="I12" s="26"/>
      <c r="J12" s="24"/>
      <c r="K12" s="32">
        <v>5000.0</v>
      </c>
      <c r="L12" s="24"/>
      <c r="M12" s="26"/>
      <c r="N12" s="24"/>
      <c r="O12" s="24"/>
      <c r="P12" s="27">
        <v>5000.0</v>
      </c>
      <c r="Q12" s="28">
        <f t="shared" si="1"/>
        <v>0</v>
      </c>
      <c r="R12" s="27">
        <v>21828.0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46084.0</v>
      </c>
      <c r="C13" s="21" t="s">
        <v>127</v>
      </c>
      <c r="D13" s="22">
        <v>10250.0</v>
      </c>
      <c r="E13" s="23" t="s">
        <v>107</v>
      </c>
      <c r="F13" s="24"/>
      <c r="G13" s="24"/>
      <c r="H13" s="24"/>
      <c r="I13" s="26"/>
      <c r="J13" s="24"/>
      <c r="K13" s="24"/>
      <c r="L13" s="24"/>
      <c r="M13" s="25">
        <v>10000.0</v>
      </c>
      <c r="N13" s="24"/>
      <c r="O13" s="24"/>
      <c r="P13" s="27">
        <v>10000.0</v>
      </c>
      <c r="Q13" s="28">
        <f t="shared" si="1"/>
        <v>0</v>
      </c>
      <c r="R13" s="27">
        <v>10250.0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46084.0</v>
      </c>
      <c r="C14" s="21" t="s">
        <v>128</v>
      </c>
      <c r="D14" s="22">
        <v>51017.0</v>
      </c>
      <c r="E14" s="23" t="s">
        <v>129</v>
      </c>
      <c r="F14" s="24"/>
      <c r="G14" s="24"/>
      <c r="H14" s="32">
        <v>8400.0</v>
      </c>
      <c r="I14" s="26"/>
      <c r="J14" s="24"/>
      <c r="K14" s="24"/>
      <c r="L14" s="24"/>
      <c r="M14" s="26"/>
      <c r="N14" s="24"/>
      <c r="O14" s="24"/>
      <c r="P14" s="27">
        <v>8400.0</v>
      </c>
      <c r="Q14" s="28">
        <f t="shared" si="1"/>
        <v>0</v>
      </c>
      <c r="R14" s="27">
        <v>51017.0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46084.0</v>
      </c>
      <c r="C15" s="21" t="s">
        <v>130</v>
      </c>
      <c r="D15" s="22">
        <v>114797.0</v>
      </c>
      <c r="E15" s="23" t="s">
        <v>131</v>
      </c>
      <c r="F15" s="24"/>
      <c r="G15" s="24"/>
      <c r="H15" s="24"/>
      <c r="I15" s="26"/>
      <c r="J15" s="24"/>
      <c r="K15" s="24"/>
      <c r="L15" s="24"/>
      <c r="M15" s="25">
        <v>300.0</v>
      </c>
      <c r="N15" s="24"/>
      <c r="O15" s="24"/>
      <c r="P15" s="27">
        <v>300.0</v>
      </c>
      <c r="Q15" s="28">
        <f t="shared" si="1"/>
        <v>0</v>
      </c>
      <c r="R15" s="27">
        <v>101226.0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46084.0</v>
      </c>
      <c r="C16" s="21" t="s">
        <v>132</v>
      </c>
      <c r="D16" s="22">
        <v>114803.0</v>
      </c>
      <c r="E16" s="23" t="s">
        <v>133</v>
      </c>
      <c r="F16" s="24"/>
      <c r="G16" s="24"/>
      <c r="H16" s="24"/>
      <c r="I16" s="26"/>
      <c r="J16" s="24"/>
      <c r="K16" s="24"/>
      <c r="L16" s="24"/>
      <c r="M16" s="25">
        <v>350.0</v>
      </c>
      <c r="N16" s="24"/>
      <c r="O16" s="24"/>
      <c r="P16" s="27">
        <v>350.0</v>
      </c>
      <c r="Q16" s="28">
        <f t="shared" si="1"/>
        <v>0</v>
      </c>
      <c r="R16" s="27">
        <v>21928.0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/>
      <c r="B17" s="34"/>
      <c r="C17" s="35"/>
      <c r="D17" s="36"/>
      <c r="E17" s="37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30"/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9"/>
      <c r="B18" s="34"/>
      <c r="C18" s="35"/>
      <c r="D18" s="36"/>
      <c r="E18" s="37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30"/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hidden="1" customHeight="1">
      <c r="A19" s="19"/>
      <c r="B19" s="34"/>
      <c r="C19" s="35"/>
      <c r="D19" s="36"/>
      <c r="E19" s="37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9"/>
      <c r="B20" s="34"/>
      <c r="C20" s="35"/>
      <c r="D20" s="36"/>
      <c r="E20" s="37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/>
      <c r="B21" s="34"/>
      <c r="C21" s="35"/>
      <c r="D21" s="36"/>
      <c r="E21" s="37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1.25" hidden="1" customHeight="1">
      <c r="A22" s="19"/>
      <c r="B22" s="34"/>
      <c r="C22" s="35"/>
      <c r="D22" s="36"/>
      <c r="E22" s="37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/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/>
      <c r="B24" s="34"/>
      <c r="C24" s="35"/>
      <c r="D24" s="36"/>
      <c r="E24" s="37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/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/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/>
      <c r="B27" s="34"/>
      <c r="C27" s="35"/>
      <c r="D27" s="36"/>
      <c r="E27" s="37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/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/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/>
      <c r="B32" s="34"/>
      <c r="C32" s="35"/>
      <c r="D32" s="36"/>
      <c r="E32" s="37"/>
      <c r="F32" s="24"/>
      <c r="G32" s="24"/>
      <c r="H32" s="24"/>
      <c r="I32" s="26"/>
      <c r="J32" s="24"/>
      <c r="K32" s="26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/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/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/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/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/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/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/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/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/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/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/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/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/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/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/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/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/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/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/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/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/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/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/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/>
      <c r="B56" s="34"/>
      <c r="C56" s="35"/>
      <c r="D56" s="36"/>
      <c r="E56" s="37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/>
      <c r="B58" s="34"/>
      <c r="C58" s="35"/>
      <c r="D58" s="36"/>
      <c r="E58" s="37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4"/>
      <c r="C59" s="35"/>
      <c r="D59" s="36"/>
      <c r="E59" s="37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9"/>
      <c r="B60" s="34"/>
      <c r="C60" s="35"/>
      <c r="D60" s="36"/>
      <c r="E60" s="37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1"/>
      <c r="B61" s="42"/>
      <c r="C61" s="43"/>
      <c r="D61" s="44"/>
      <c r="E61" s="44"/>
      <c r="F61" s="45">
        <f t="shared" ref="F61:P61" si="2">SUM(F6:F60)</f>
        <v>0</v>
      </c>
      <c r="G61" s="45">
        <f t="shared" si="2"/>
        <v>0</v>
      </c>
      <c r="H61" s="45">
        <f t="shared" si="2"/>
        <v>8400</v>
      </c>
      <c r="I61" s="45">
        <f t="shared" si="2"/>
        <v>43900</v>
      </c>
      <c r="J61" s="45">
        <f t="shared" si="2"/>
        <v>0</v>
      </c>
      <c r="K61" s="45">
        <f t="shared" si="2"/>
        <v>5000</v>
      </c>
      <c r="L61" s="45">
        <f t="shared" si="2"/>
        <v>0</v>
      </c>
      <c r="M61" s="45">
        <f t="shared" si="2"/>
        <v>10650</v>
      </c>
      <c r="N61" s="45">
        <f t="shared" si="2"/>
        <v>0</v>
      </c>
      <c r="O61" s="45">
        <f t="shared" si="2"/>
        <v>0</v>
      </c>
      <c r="P61" s="45">
        <f t="shared" si="2"/>
        <v>67950</v>
      </c>
      <c r="Q61" s="46"/>
      <c r="R61" s="44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/>
      <c r="B62" s="51"/>
      <c r="C62" s="52"/>
      <c r="D62" s="52"/>
      <c r="E62" s="52"/>
      <c r="F62" s="53">
        <f>F61+G61+H61+I61+J61+K61+L61+M61+N61+O61</f>
        <v>67950</v>
      </c>
      <c r="G62" s="4"/>
      <c r="H62" s="4"/>
      <c r="I62" s="4"/>
      <c r="J62" s="4"/>
      <c r="K62" s="4"/>
      <c r="L62" s="4"/>
      <c r="M62" s="4"/>
      <c r="N62" s="4"/>
      <c r="O62" s="4"/>
      <c r="P62" s="54" t="s">
        <v>52</v>
      </c>
      <c r="Q62" s="54"/>
      <c r="R62" s="52"/>
      <c r="S62" s="55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6"/>
      <c r="B63" s="56"/>
      <c r="C63" s="56"/>
      <c r="D63" s="56"/>
      <c r="E63" s="31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57" t="s">
        <v>53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58" t="s">
        <v>2</v>
      </c>
      <c r="B65" s="59" t="s">
        <v>3</v>
      </c>
      <c r="C65" s="59" t="s">
        <v>4</v>
      </c>
      <c r="D65" s="59" t="s">
        <v>5</v>
      </c>
      <c r="E65" s="59" t="s">
        <v>6</v>
      </c>
      <c r="F65" s="6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9" t="s">
        <v>8</v>
      </c>
      <c r="S65" s="59" t="s">
        <v>9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1"/>
      <c r="B66" s="12"/>
      <c r="C66" s="12"/>
      <c r="D66" s="12"/>
      <c r="E66" s="12"/>
      <c r="F66" s="61" t="s">
        <v>10</v>
      </c>
      <c r="G66" s="62" t="s">
        <v>11</v>
      </c>
      <c r="H66" s="10"/>
      <c r="I66" s="62" t="s">
        <v>12</v>
      </c>
      <c r="J66" s="10"/>
      <c r="K66" s="59" t="s">
        <v>13</v>
      </c>
      <c r="L66" s="63"/>
      <c r="M66" s="63"/>
      <c r="N66" s="63"/>
      <c r="O66" s="65" t="s">
        <v>134</v>
      </c>
      <c r="P66" s="59" t="s">
        <v>14</v>
      </c>
      <c r="Q66" s="59" t="s">
        <v>15</v>
      </c>
      <c r="R66" s="12"/>
      <c r="S66" s="12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17"/>
      <c r="B67" s="10"/>
      <c r="C67" s="10"/>
      <c r="D67" s="10"/>
      <c r="E67" s="10"/>
      <c r="F67" s="10"/>
      <c r="G67" s="66" t="s">
        <v>16</v>
      </c>
      <c r="H67" s="64" t="s">
        <v>17</v>
      </c>
      <c r="I67" s="64" t="s">
        <v>18</v>
      </c>
      <c r="J67" s="64" t="s">
        <v>19</v>
      </c>
      <c r="K67" s="10"/>
      <c r="L67" s="64" t="s">
        <v>20</v>
      </c>
      <c r="M67" s="64" t="s">
        <v>21</v>
      </c>
      <c r="N67" s="64" t="s">
        <v>22</v>
      </c>
      <c r="O67" s="10"/>
      <c r="P67" s="10"/>
      <c r="Q67" s="10"/>
      <c r="R67" s="10"/>
      <c r="S67" s="10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>
        <v>1.0</v>
      </c>
      <c r="B68" s="149"/>
      <c r="C68" s="150"/>
      <c r="D68" s="151"/>
      <c r="E68" s="112"/>
      <c r="F68" s="152"/>
      <c r="G68" s="152"/>
      <c r="H68" s="152"/>
      <c r="I68" s="152"/>
      <c r="J68" s="152"/>
      <c r="K68" s="152"/>
      <c r="L68" s="153"/>
      <c r="M68" s="152"/>
      <c r="N68" s="152"/>
      <c r="O68" s="154"/>
      <c r="P68" s="155"/>
      <c r="Q68" s="81">
        <f t="shared" ref="Q68:Q74" si="3">F68+G68+H68+I68+J68+K68+L68+M68+N68+O68-P68</f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149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56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67"/>
      <c r="B71" s="77"/>
      <c r="C71" s="69"/>
      <c r="D71" s="78"/>
      <c r="E71" s="79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56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hidden="1" customHeight="1">
      <c r="A72" s="67"/>
      <c r="B72" s="77"/>
      <c r="C72" s="69"/>
      <c r="D72" s="78"/>
      <c r="E72" s="79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56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hidden="1" customHeight="1">
      <c r="A73" s="67"/>
      <c r="B73" s="34"/>
      <c r="C73" s="82"/>
      <c r="D73" s="82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156"/>
      <c r="Q73" s="81">
        <f t="shared" si="3"/>
        <v>0</v>
      </c>
      <c r="R73" s="30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84"/>
      <c r="B74" s="85"/>
      <c r="C74" s="86"/>
      <c r="D74" s="86"/>
      <c r="E74" s="86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7"/>
      <c r="Q74" s="81">
        <f t="shared" si="3"/>
        <v>0</v>
      </c>
      <c r="R74" s="30"/>
      <c r="S74" s="74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88"/>
      <c r="B75" s="89"/>
      <c r="C75" s="90"/>
      <c r="D75" s="91" t="s">
        <v>56</v>
      </c>
      <c r="E75" s="63"/>
      <c r="F75" s="92">
        <f t="shared" ref="F75:P75" si="4">SUM(F68:F74)</f>
        <v>0</v>
      </c>
      <c r="G75" s="92">
        <f t="shared" si="4"/>
        <v>0</v>
      </c>
      <c r="H75" s="92">
        <f t="shared" si="4"/>
        <v>0</v>
      </c>
      <c r="I75" s="92">
        <f t="shared" si="4"/>
        <v>0</v>
      </c>
      <c r="J75" s="92">
        <f t="shared" si="4"/>
        <v>0</v>
      </c>
      <c r="K75" s="92">
        <f t="shared" si="4"/>
        <v>0</v>
      </c>
      <c r="L75" s="92">
        <f t="shared" si="4"/>
        <v>0</v>
      </c>
      <c r="M75" s="92">
        <f t="shared" si="4"/>
        <v>0</v>
      </c>
      <c r="N75" s="92">
        <f t="shared" si="4"/>
        <v>0</v>
      </c>
      <c r="O75" s="92">
        <f t="shared" si="4"/>
        <v>0</v>
      </c>
      <c r="P75" s="92">
        <f t="shared" si="4"/>
        <v>0</v>
      </c>
      <c r="Q75" s="93"/>
      <c r="R75" s="63"/>
      <c r="S75" s="74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6"/>
      <c r="B76" s="56"/>
      <c r="C76" s="56"/>
      <c r="D76" s="56"/>
      <c r="E76" s="31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57" t="s">
        <v>57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58" t="s">
        <v>2</v>
      </c>
      <c r="B78" s="59" t="s">
        <v>3</v>
      </c>
      <c r="C78" s="59" t="s">
        <v>4</v>
      </c>
      <c r="D78" s="59" t="s">
        <v>5</v>
      </c>
      <c r="E78" s="59" t="s">
        <v>6</v>
      </c>
      <c r="F78" s="6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9" t="s">
        <v>8</v>
      </c>
      <c r="S78" s="59" t="s">
        <v>9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11"/>
      <c r="B79" s="12"/>
      <c r="C79" s="12"/>
      <c r="D79" s="12"/>
      <c r="E79" s="12"/>
      <c r="F79" s="61" t="s">
        <v>10</v>
      </c>
      <c r="G79" s="62" t="s">
        <v>11</v>
      </c>
      <c r="H79" s="10"/>
      <c r="I79" s="62" t="s">
        <v>12</v>
      </c>
      <c r="J79" s="10"/>
      <c r="K79" s="59" t="s">
        <v>13</v>
      </c>
      <c r="L79" s="63"/>
      <c r="M79" s="63"/>
      <c r="N79" s="63"/>
      <c r="O79" s="65" t="s">
        <v>135</v>
      </c>
      <c r="P79" s="59" t="s">
        <v>14</v>
      </c>
      <c r="Q79" s="59" t="s">
        <v>15</v>
      </c>
      <c r="R79" s="12"/>
      <c r="S79" s="12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17"/>
      <c r="B80" s="10"/>
      <c r="C80" s="10"/>
      <c r="D80" s="10"/>
      <c r="E80" s="10"/>
      <c r="F80" s="10"/>
      <c r="G80" s="66" t="s">
        <v>16</v>
      </c>
      <c r="H80" s="64" t="s">
        <v>17</v>
      </c>
      <c r="I80" s="64" t="s">
        <v>18</v>
      </c>
      <c r="J80" s="64" t="s">
        <v>19</v>
      </c>
      <c r="K80" s="10"/>
      <c r="L80" s="64" t="s">
        <v>20</v>
      </c>
      <c r="M80" s="64" t="s">
        <v>21</v>
      </c>
      <c r="N80" s="64" t="s">
        <v>22</v>
      </c>
      <c r="O80" s="10"/>
      <c r="P80" s="10"/>
      <c r="Q80" s="10"/>
      <c r="R80" s="10"/>
      <c r="S80" s="10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1.0</v>
      </c>
      <c r="B81" s="157">
        <v>46083.0</v>
      </c>
      <c r="C81" s="158" t="s">
        <v>136</v>
      </c>
      <c r="D81" s="159">
        <v>10001.0</v>
      </c>
      <c r="E81" s="159" t="s">
        <v>137</v>
      </c>
      <c r="F81" s="105"/>
      <c r="G81" s="106"/>
      <c r="H81" s="106"/>
      <c r="I81" s="106"/>
      <c r="J81" s="105"/>
      <c r="K81" s="106"/>
      <c r="L81" s="107">
        <v>6120.0</v>
      </c>
      <c r="M81" s="105"/>
      <c r="N81" s="105"/>
      <c r="O81" s="74"/>
      <c r="P81" s="161">
        <v>6120.0</v>
      </c>
      <c r="Q81" s="167">
        <v>0.0</v>
      </c>
      <c r="R81" s="168" t="s">
        <v>138</v>
      </c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2.0</v>
      </c>
      <c r="B82" s="162">
        <v>46084.0</v>
      </c>
      <c r="C82" s="163" t="s">
        <v>139</v>
      </c>
      <c r="D82" s="164">
        <v>21828.0</v>
      </c>
      <c r="E82" s="164" t="s">
        <v>126</v>
      </c>
      <c r="F82" s="105"/>
      <c r="G82" s="106"/>
      <c r="H82" s="106"/>
      <c r="I82" s="107">
        <v>3729.0</v>
      </c>
      <c r="J82" s="105"/>
      <c r="K82" s="105"/>
      <c r="L82" s="105"/>
      <c r="M82" s="105"/>
      <c r="N82" s="105"/>
      <c r="O82" s="74"/>
      <c r="P82" s="161">
        <v>3729.0</v>
      </c>
      <c r="Q82" s="167">
        <v>0.0</v>
      </c>
      <c r="R82" s="168">
        <v>21828.0</v>
      </c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3.0</v>
      </c>
      <c r="B83" s="169"/>
      <c r="C83" s="115"/>
      <c r="D83" s="117"/>
      <c r="E83" s="117"/>
      <c r="F83" s="105"/>
      <c r="G83" s="106"/>
      <c r="H83" s="106"/>
      <c r="I83" s="106"/>
      <c r="J83" s="105"/>
      <c r="K83" s="105"/>
      <c r="L83" s="105"/>
      <c r="M83" s="105"/>
      <c r="N83" s="105"/>
      <c r="O83" s="74"/>
      <c r="P83" s="113"/>
      <c r="Q83" s="81">
        <f t="shared" ref="Q83:Q90" si="5">F83+G83+H83+I83+J83+K83+L83+M83+N83+O83-P83</f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4.0</v>
      </c>
      <c r="B84" s="169"/>
      <c r="C84" s="115"/>
      <c r="D84" s="117"/>
      <c r="E84" s="117"/>
      <c r="F84" s="105"/>
      <c r="G84" s="106"/>
      <c r="H84" s="106"/>
      <c r="I84" s="106"/>
      <c r="J84" s="105"/>
      <c r="K84" s="105"/>
      <c r="L84" s="105"/>
      <c r="M84" s="105"/>
      <c r="N84" s="105"/>
      <c r="O84" s="74"/>
      <c r="P84" s="113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5.0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6.0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7.0</v>
      </c>
      <c r="B87" s="125"/>
      <c r="C87" s="118"/>
      <c r="D87" s="120"/>
      <c r="E87" s="120"/>
      <c r="F87" s="121"/>
      <c r="G87" s="122"/>
      <c r="H87" s="122"/>
      <c r="I87" s="122"/>
      <c r="J87" s="121"/>
      <c r="K87" s="121"/>
      <c r="L87" s="121"/>
      <c r="M87" s="121"/>
      <c r="N87" s="121"/>
      <c r="O87" s="123"/>
      <c r="P87" s="166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>
        <v>8.0</v>
      </c>
      <c r="B88" s="125"/>
      <c r="C88" s="118"/>
      <c r="D88" s="120"/>
      <c r="E88" s="120"/>
      <c r="F88" s="121"/>
      <c r="G88" s="122"/>
      <c r="H88" s="122"/>
      <c r="I88" s="122"/>
      <c r="J88" s="121"/>
      <c r="K88" s="121"/>
      <c r="L88" s="121"/>
      <c r="M88" s="121"/>
      <c r="N88" s="121"/>
      <c r="O88" s="123"/>
      <c r="P88" s="166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94">
        <v>9.0</v>
      </c>
      <c r="B89" s="125"/>
      <c r="C89" s="118"/>
      <c r="D89" s="120"/>
      <c r="E89" s="120"/>
      <c r="F89" s="121"/>
      <c r="G89" s="122"/>
      <c r="H89" s="122"/>
      <c r="I89" s="122"/>
      <c r="J89" s="121"/>
      <c r="K89" s="121"/>
      <c r="L89" s="121"/>
      <c r="M89" s="121"/>
      <c r="N89" s="121"/>
      <c r="O89" s="123"/>
      <c r="P89" s="166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10.0</v>
      </c>
      <c r="B90" s="129"/>
      <c r="C90" s="130"/>
      <c r="D90" s="131"/>
      <c r="E90" s="131"/>
      <c r="F90" s="121"/>
      <c r="G90" s="121"/>
      <c r="H90" s="121"/>
      <c r="I90" s="121"/>
      <c r="J90" s="121"/>
      <c r="K90" s="121"/>
      <c r="L90" s="121"/>
      <c r="M90" s="121"/>
      <c r="N90" s="121"/>
      <c r="O90" s="123"/>
      <c r="P90" s="121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88"/>
      <c r="B91" s="89"/>
      <c r="C91" s="90"/>
      <c r="D91" s="91" t="s">
        <v>56</v>
      </c>
      <c r="E91" s="63"/>
      <c r="F91" s="92">
        <f t="shared" ref="F91:P91" si="6">SUM(F81:F84)</f>
        <v>0</v>
      </c>
      <c r="G91" s="92">
        <f t="shared" si="6"/>
        <v>0</v>
      </c>
      <c r="H91" s="92">
        <f t="shared" si="6"/>
        <v>0</v>
      </c>
      <c r="I91" s="92">
        <f t="shared" si="6"/>
        <v>3729</v>
      </c>
      <c r="J91" s="92">
        <f t="shared" si="6"/>
        <v>0</v>
      </c>
      <c r="K91" s="92">
        <f t="shared" si="6"/>
        <v>0</v>
      </c>
      <c r="L91" s="92">
        <f t="shared" si="6"/>
        <v>6120</v>
      </c>
      <c r="M91" s="92">
        <f t="shared" si="6"/>
        <v>0</v>
      </c>
      <c r="N91" s="92">
        <f t="shared" si="6"/>
        <v>0</v>
      </c>
      <c r="O91" s="92">
        <f t="shared" si="6"/>
        <v>0</v>
      </c>
      <c r="P91" s="92">
        <f t="shared" si="6"/>
        <v>9849</v>
      </c>
      <c r="Q91" s="93"/>
      <c r="R91" s="63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56"/>
      <c r="B92" s="56"/>
      <c r="C92" s="56"/>
      <c r="D92" s="56"/>
      <c r="E92" s="133"/>
      <c r="F92" s="134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56"/>
      <c r="B93" s="56"/>
      <c r="C93" s="56"/>
      <c r="D93" s="56"/>
      <c r="E93" s="133"/>
      <c r="F93" s="134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51.0" customHeight="1">
      <c r="A94" s="2"/>
      <c r="B94" s="2"/>
      <c r="C94" s="2"/>
      <c r="D94" s="2"/>
      <c r="E94" s="135" t="s">
        <v>62</v>
      </c>
      <c r="F94" s="170" t="s">
        <v>140</v>
      </c>
      <c r="G94" s="2"/>
      <c r="H94" s="2"/>
      <c r="I94" s="2"/>
      <c r="J94" s="137" t="s">
        <v>64</v>
      </c>
      <c r="K94" s="137"/>
      <c r="L94" s="137"/>
      <c r="M94" s="137"/>
      <c r="N94" s="138"/>
      <c r="O94" s="138"/>
      <c r="P94" s="139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65</v>
      </c>
      <c r="F95" s="170" t="s">
        <v>140</v>
      </c>
      <c r="G95" s="2"/>
      <c r="H95" s="2"/>
      <c r="I95" s="2"/>
      <c r="J95" s="140" t="s">
        <v>66</v>
      </c>
      <c r="K95" s="140"/>
      <c r="L95" s="140"/>
      <c r="M95" s="140"/>
      <c r="N95" s="140"/>
      <c r="O95" s="140"/>
      <c r="P95" s="14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67</v>
      </c>
      <c r="F96" s="170" t="s">
        <v>140</v>
      </c>
      <c r="G96" s="2"/>
      <c r="H96" s="2"/>
      <c r="I96" s="2"/>
      <c r="J96" s="142"/>
      <c r="K96" s="143"/>
      <c r="L96" s="143"/>
      <c r="M96" s="143"/>
      <c r="N96" s="143"/>
      <c r="O96" s="143"/>
      <c r="P96" s="143"/>
      <c r="Q96" s="144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68</v>
      </c>
      <c r="F97" s="170" t="s">
        <v>140</v>
      </c>
      <c r="G97" s="2"/>
      <c r="H97" s="2"/>
      <c r="I97" s="2"/>
      <c r="J97" s="145"/>
      <c r="K97" s="145"/>
      <c r="L97" s="145"/>
      <c r="M97" s="145"/>
      <c r="N97" s="145"/>
      <c r="O97" s="145"/>
      <c r="P97" s="5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141</v>
      </c>
      <c r="F98" s="170" t="s">
        <v>140</v>
      </c>
      <c r="G98" s="2"/>
      <c r="H98" s="2"/>
      <c r="I98" s="2"/>
      <c r="J98" s="145"/>
      <c r="K98" s="145"/>
      <c r="L98" s="145"/>
      <c r="M98" s="145"/>
      <c r="N98" s="145"/>
      <c r="O98" s="145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5" t="s">
        <v>70</v>
      </c>
      <c r="F99" s="170" t="s">
        <v>140</v>
      </c>
      <c r="G99" s="2"/>
      <c r="H99" s="2"/>
      <c r="I99" s="2"/>
      <c r="J99" s="147"/>
      <c r="K99" s="147"/>
      <c r="L99" s="147"/>
      <c r="M99" s="147"/>
      <c r="N99" s="56"/>
      <c r="O99" s="56"/>
      <c r="P99" s="14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5" t="s">
        <v>71</v>
      </c>
      <c r="F100" s="170" t="s">
        <v>140</v>
      </c>
      <c r="G100" s="2"/>
      <c r="H100" s="2"/>
      <c r="I100" s="2"/>
      <c r="J100" s="56"/>
      <c r="K100" s="56"/>
      <c r="L100" s="148"/>
      <c r="M100" s="56"/>
      <c r="N100" s="56"/>
      <c r="O100" s="56"/>
      <c r="P100" s="146"/>
      <c r="Q100" s="56"/>
      <c r="R100" s="5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6"/>
      <c r="K101" s="56"/>
      <c r="L101" s="56"/>
      <c r="M101" s="56"/>
      <c r="N101" s="56"/>
      <c r="O101" s="56"/>
      <c r="P101" s="56"/>
      <c r="Q101" s="56"/>
      <c r="R101" s="5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142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46085.0</v>
      </c>
      <c r="C6" s="21" t="s">
        <v>143</v>
      </c>
      <c r="D6" s="22">
        <v>12444.0</v>
      </c>
      <c r="E6" s="23" t="s">
        <v>144</v>
      </c>
      <c r="F6" s="24"/>
      <c r="G6" s="24"/>
      <c r="H6" s="24"/>
      <c r="I6" s="25">
        <v>2274.0</v>
      </c>
      <c r="J6" s="24"/>
      <c r="K6" s="24"/>
      <c r="L6" s="24"/>
      <c r="M6" s="26"/>
      <c r="N6" s="24"/>
      <c r="O6" s="24"/>
      <c r="P6" s="27">
        <v>2274.0</v>
      </c>
      <c r="Q6" s="28">
        <f t="shared" ref="Q6:Q59" si="1">F6+G6+H6+I6+J6+K6+L6+M6+N6+O6-P6</f>
        <v>0</v>
      </c>
      <c r="R6" s="27" t="s">
        <v>145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46085.0</v>
      </c>
      <c r="C7" s="21" t="s">
        <v>146</v>
      </c>
      <c r="D7" s="22">
        <v>76189.0</v>
      </c>
      <c r="E7" s="23" t="s">
        <v>147</v>
      </c>
      <c r="F7" s="24"/>
      <c r="G7" s="24"/>
      <c r="H7" s="24"/>
      <c r="I7" s="25">
        <v>5100.0</v>
      </c>
      <c r="J7" s="24"/>
      <c r="K7" s="24"/>
      <c r="L7" s="24"/>
      <c r="M7" s="26"/>
      <c r="N7" s="24"/>
      <c r="O7" s="24"/>
      <c r="P7" s="27">
        <v>5100.0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46085.0</v>
      </c>
      <c r="C8" s="21" t="s">
        <v>148</v>
      </c>
      <c r="D8" s="22">
        <v>54849.0</v>
      </c>
      <c r="E8" s="23" t="s">
        <v>149</v>
      </c>
      <c r="F8" s="24"/>
      <c r="G8" s="24"/>
      <c r="H8" s="24"/>
      <c r="I8" s="25">
        <v>15000.0</v>
      </c>
      <c r="J8" s="24"/>
      <c r="K8" s="24"/>
      <c r="L8" s="24"/>
      <c r="M8" s="26"/>
      <c r="N8" s="24"/>
      <c r="O8" s="24"/>
      <c r="P8" s="27">
        <v>15000.0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46085.0</v>
      </c>
      <c r="C9" s="21" t="s">
        <v>150</v>
      </c>
      <c r="D9" s="22">
        <v>59244.0</v>
      </c>
      <c r="E9" s="23" t="s">
        <v>151</v>
      </c>
      <c r="F9" s="24"/>
      <c r="G9" s="24"/>
      <c r="H9" s="24"/>
      <c r="I9" s="25">
        <v>10500.0</v>
      </c>
      <c r="J9" s="24"/>
      <c r="K9" s="24"/>
      <c r="L9" s="24"/>
      <c r="M9" s="26"/>
      <c r="N9" s="24"/>
      <c r="O9" s="24"/>
      <c r="P9" s="27">
        <v>10500.0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46085.0</v>
      </c>
      <c r="C10" s="21" t="s">
        <v>152</v>
      </c>
      <c r="D10" s="22">
        <v>62815.0</v>
      </c>
      <c r="E10" s="23" t="s">
        <v>153</v>
      </c>
      <c r="F10" s="24"/>
      <c r="G10" s="24"/>
      <c r="H10" s="24"/>
      <c r="I10" s="25">
        <v>10000.0</v>
      </c>
      <c r="J10" s="24"/>
      <c r="K10" s="24"/>
      <c r="L10" s="24"/>
      <c r="M10" s="26"/>
      <c r="N10" s="24"/>
      <c r="O10" s="24"/>
      <c r="P10" s="27">
        <v>10000.0</v>
      </c>
      <c r="Q10" s="28">
        <f t="shared" si="1"/>
        <v>0</v>
      </c>
      <c r="R10" s="27" t="s">
        <v>154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46085.0</v>
      </c>
      <c r="C11" s="21" t="s">
        <v>155</v>
      </c>
      <c r="D11" s="22">
        <v>46778.0</v>
      </c>
      <c r="E11" s="23" t="s">
        <v>156</v>
      </c>
      <c r="F11" s="24"/>
      <c r="G11" s="24"/>
      <c r="H11" s="24"/>
      <c r="I11" s="26"/>
      <c r="J11" s="32">
        <v>7350.0</v>
      </c>
      <c r="K11" s="24"/>
      <c r="L11" s="24"/>
      <c r="M11" s="26"/>
      <c r="N11" s="24"/>
      <c r="O11" s="24"/>
      <c r="P11" s="27">
        <v>7350.0</v>
      </c>
      <c r="Q11" s="28">
        <f t="shared" si="1"/>
        <v>0</v>
      </c>
      <c r="R11" s="27" t="s">
        <v>154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46085.0</v>
      </c>
      <c r="C12" s="21" t="s">
        <v>157</v>
      </c>
      <c r="D12" s="22">
        <v>36918.0</v>
      </c>
      <c r="E12" s="23" t="s">
        <v>158</v>
      </c>
      <c r="F12" s="24"/>
      <c r="G12" s="24"/>
      <c r="H12" s="24"/>
      <c r="I12" s="25">
        <v>8950.0</v>
      </c>
      <c r="J12" s="24"/>
      <c r="K12" s="24"/>
      <c r="L12" s="24"/>
      <c r="M12" s="26"/>
      <c r="N12" s="24"/>
      <c r="O12" s="24"/>
      <c r="P12" s="27">
        <v>8950.0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46085.0</v>
      </c>
      <c r="C13" s="21" t="s">
        <v>159</v>
      </c>
      <c r="D13" s="22">
        <v>21818.0</v>
      </c>
      <c r="E13" s="23" t="s">
        <v>32</v>
      </c>
      <c r="F13" s="24"/>
      <c r="G13" s="24"/>
      <c r="H13" s="24"/>
      <c r="I13" s="26"/>
      <c r="J13" s="24"/>
      <c r="K13" s="32">
        <v>300.0</v>
      </c>
      <c r="L13" s="24"/>
      <c r="M13" s="26"/>
      <c r="N13" s="24"/>
      <c r="O13" s="24"/>
      <c r="P13" s="27">
        <v>300.0</v>
      </c>
      <c r="Q13" s="28">
        <f t="shared" si="1"/>
        <v>0</v>
      </c>
      <c r="R13" s="27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46085.0</v>
      </c>
      <c r="C14" s="21" t="s">
        <v>160</v>
      </c>
      <c r="D14" s="22">
        <v>113936.0</v>
      </c>
      <c r="E14" s="23" t="s">
        <v>161</v>
      </c>
      <c r="F14" s="24"/>
      <c r="G14" s="24"/>
      <c r="H14" s="24"/>
      <c r="I14" s="26"/>
      <c r="J14" s="24"/>
      <c r="K14" s="24"/>
      <c r="L14" s="24"/>
      <c r="M14" s="25">
        <v>2400.0</v>
      </c>
      <c r="N14" s="24"/>
      <c r="O14" s="24"/>
      <c r="P14" s="27">
        <v>2400.0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46085.0</v>
      </c>
      <c r="C15" s="21" t="s">
        <v>162</v>
      </c>
      <c r="D15" s="22">
        <v>50436.0</v>
      </c>
      <c r="E15" s="23" t="s">
        <v>118</v>
      </c>
      <c r="F15" s="24"/>
      <c r="G15" s="24"/>
      <c r="H15" s="24"/>
      <c r="I15" s="25">
        <v>300.0</v>
      </c>
      <c r="J15" s="24"/>
      <c r="K15" s="24"/>
      <c r="L15" s="24"/>
      <c r="M15" s="26"/>
      <c r="N15" s="24"/>
      <c r="O15" s="24"/>
      <c r="P15" s="27">
        <v>300.0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46085.0</v>
      </c>
      <c r="C16" s="21" t="s">
        <v>163</v>
      </c>
      <c r="D16" s="22">
        <v>35227.0</v>
      </c>
      <c r="E16" s="23" t="s">
        <v>164</v>
      </c>
      <c r="F16" s="32">
        <v>400.0</v>
      </c>
      <c r="G16" s="32">
        <v>5000.0</v>
      </c>
      <c r="H16" s="24"/>
      <c r="I16" s="25">
        <v>550.0</v>
      </c>
      <c r="J16" s="24"/>
      <c r="K16" s="24"/>
      <c r="L16" s="24"/>
      <c r="M16" s="26"/>
      <c r="N16" s="24"/>
      <c r="O16" s="24"/>
      <c r="P16" s="27">
        <v>5950.0</v>
      </c>
      <c r="Q16" s="28">
        <f t="shared" si="1"/>
        <v>0</v>
      </c>
      <c r="R16" s="27" t="s">
        <v>154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46085.0</v>
      </c>
      <c r="C17" s="21" t="s">
        <v>165</v>
      </c>
      <c r="D17" s="22">
        <v>71914.0</v>
      </c>
      <c r="E17" s="23" t="s">
        <v>166</v>
      </c>
      <c r="F17" s="24"/>
      <c r="G17" s="24"/>
      <c r="H17" s="24"/>
      <c r="I17" s="25">
        <v>1500.0</v>
      </c>
      <c r="J17" s="24"/>
      <c r="K17" s="24"/>
      <c r="L17" s="24"/>
      <c r="M17" s="26"/>
      <c r="N17" s="24"/>
      <c r="O17" s="24"/>
      <c r="P17" s="27">
        <v>1500.0</v>
      </c>
      <c r="Q17" s="28">
        <f t="shared" si="1"/>
        <v>0</v>
      </c>
      <c r="R17" s="27" t="s">
        <v>154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46085.0</v>
      </c>
      <c r="C18" s="21" t="s">
        <v>167</v>
      </c>
      <c r="D18" s="22">
        <v>113494.0</v>
      </c>
      <c r="E18" s="23" t="s">
        <v>168</v>
      </c>
      <c r="F18" s="24"/>
      <c r="G18" s="24"/>
      <c r="H18" s="24"/>
      <c r="I18" s="26"/>
      <c r="J18" s="24"/>
      <c r="K18" s="24"/>
      <c r="L18" s="24"/>
      <c r="M18" s="25">
        <v>2400.0</v>
      </c>
      <c r="N18" s="24"/>
      <c r="O18" s="24"/>
      <c r="P18" s="27">
        <v>2400.0</v>
      </c>
      <c r="Q18" s="28">
        <f t="shared" si="1"/>
        <v>0</v>
      </c>
      <c r="R18" s="27" t="s">
        <v>154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46084.0</v>
      </c>
      <c r="C19" s="21" t="s">
        <v>169</v>
      </c>
      <c r="D19" s="22">
        <v>87601.0</v>
      </c>
      <c r="E19" s="23" t="s">
        <v>170</v>
      </c>
      <c r="F19" s="24"/>
      <c r="G19" s="24"/>
      <c r="H19" s="24"/>
      <c r="I19" s="26"/>
      <c r="J19" s="24"/>
      <c r="K19" s="24"/>
      <c r="L19" s="24"/>
      <c r="M19" s="25">
        <v>5100.0</v>
      </c>
      <c r="N19" s="24"/>
      <c r="O19" s="24"/>
      <c r="P19" s="27">
        <v>5100.0</v>
      </c>
      <c r="Q19" s="28">
        <f t="shared" si="1"/>
        <v>0</v>
      </c>
      <c r="R19" s="27">
        <v>87601.0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46085.0</v>
      </c>
      <c r="C20" s="21" t="s">
        <v>171</v>
      </c>
      <c r="D20" s="22">
        <v>48306.0</v>
      </c>
      <c r="E20" s="23" t="s">
        <v>172</v>
      </c>
      <c r="F20" s="24"/>
      <c r="G20" s="24"/>
      <c r="H20" s="24"/>
      <c r="I20" s="26"/>
      <c r="J20" s="24"/>
      <c r="K20" s="32">
        <v>3700.0</v>
      </c>
      <c r="L20" s="24"/>
      <c r="M20" s="26"/>
      <c r="N20" s="24"/>
      <c r="O20" s="24"/>
      <c r="P20" s="27">
        <v>3700.0</v>
      </c>
      <c r="Q20" s="28">
        <f t="shared" si="1"/>
        <v>0</v>
      </c>
      <c r="R20" s="27">
        <v>48306.0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46085.0</v>
      </c>
      <c r="C21" s="21" t="s">
        <v>173</v>
      </c>
      <c r="D21" s="22">
        <v>114869.0</v>
      </c>
      <c r="E21" s="23" t="s">
        <v>174</v>
      </c>
      <c r="F21" s="24"/>
      <c r="G21" s="24"/>
      <c r="H21" s="24"/>
      <c r="I21" s="26"/>
      <c r="J21" s="24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>
        <v>106403.0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46085.0</v>
      </c>
      <c r="C22" s="21" t="s">
        <v>175</v>
      </c>
      <c r="D22" s="22">
        <v>47787.0</v>
      </c>
      <c r="E22" s="23" t="s">
        <v>176</v>
      </c>
      <c r="F22" s="24"/>
      <c r="G22" s="24"/>
      <c r="H22" s="32">
        <v>700.0</v>
      </c>
      <c r="I22" s="26"/>
      <c r="J22" s="24"/>
      <c r="K22" s="24"/>
      <c r="L22" s="24"/>
      <c r="M22" s="26"/>
      <c r="N22" s="24"/>
      <c r="O22" s="24"/>
      <c r="P22" s="27">
        <v>700.0</v>
      </c>
      <c r="Q22" s="28">
        <f t="shared" si="1"/>
        <v>0</v>
      </c>
      <c r="R22" s="27">
        <v>47787.0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46085.0</v>
      </c>
      <c r="C23" s="21" t="s">
        <v>177</v>
      </c>
      <c r="D23" s="22">
        <v>47787.0</v>
      </c>
      <c r="E23" s="23" t="s">
        <v>176</v>
      </c>
      <c r="F23" s="24"/>
      <c r="G23" s="24"/>
      <c r="H23" s="32">
        <v>10000.0</v>
      </c>
      <c r="I23" s="26"/>
      <c r="J23" s="24"/>
      <c r="K23" s="24"/>
      <c r="L23" s="24"/>
      <c r="M23" s="26"/>
      <c r="N23" s="24"/>
      <c r="O23" s="24"/>
      <c r="P23" s="27">
        <v>10000.0</v>
      </c>
      <c r="Q23" s="28">
        <f t="shared" si="1"/>
        <v>0</v>
      </c>
      <c r="R23" s="27">
        <v>47787.0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46085.0</v>
      </c>
      <c r="C24" s="21" t="s">
        <v>178</v>
      </c>
      <c r="D24" s="22">
        <v>47787.0</v>
      </c>
      <c r="E24" s="23" t="s">
        <v>176</v>
      </c>
      <c r="F24" s="24"/>
      <c r="G24" s="24"/>
      <c r="H24" s="32">
        <v>250.0</v>
      </c>
      <c r="I24" s="26"/>
      <c r="J24" s="24"/>
      <c r="K24" s="24"/>
      <c r="L24" s="24"/>
      <c r="M24" s="26"/>
      <c r="N24" s="24"/>
      <c r="O24" s="24"/>
      <c r="P24" s="27">
        <v>250.0</v>
      </c>
      <c r="Q24" s="28">
        <f t="shared" si="1"/>
        <v>0</v>
      </c>
      <c r="R24" s="27">
        <v>47787.0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46085.0</v>
      </c>
      <c r="C25" s="21" t="s">
        <v>179</v>
      </c>
      <c r="D25" s="22">
        <v>81672.0</v>
      </c>
      <c r="E25" s="23" t="s">
        <v>180</v>
      </c>
      <c r="F25" s="24"/>
      <c r="G25" s="24"/>
      <c r="H25" s="32">
        <v>2400.0</v>
      </c>
      <c r="I25" s="26"/>
      <c r="J25" s="24"/>
      <c r="K25" s="24"/>
      <c r="L25" s="24"/>
      <c r="M25" s="26"/>
      <c r="N25" s="24"/>
      <c r="O25" s="24"/>
      <c r="P25" s="27">
        <v>2400.0</v>
      </c>
      <c r="Q25" s="28">
        <f t="shared" si="1"/>
        <v>0</v>
      </c>
      <c r="R25" s="27">
        <v>81672.0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/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/>
      <c r="B27" s="34"/>
      <c r="C27" s="35"/>
      <c r="D27" s="36"/>
      <c r="E27" s="37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/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4"/>
      <c r="C58" s="35"/>
      <c r="D58" s="36"/>
      <c r="E58" s="37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4"/>
      <c r="C59" s="35"/>
      <c r="D59" s="36"/>
      <c r="E59" s="37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1"/>
      <c r="B60" s="42"/>
      <c r="C60" s="43"/>
      <c r="D60" s="44"/>
      <c r="E60" s="44"/>
      <c r="F60" s="45">
        <f t="shared" ref="F60:P60" si="2">SUM(F6:F59)</f>
        <v>400</v>
      </c>
      <c r="G60" s="45">
        <f t="shared" si="2"/>
        <v>5000</v>
      </c>
      <c r="H60" s="45">
        <f t="shared" si="2"/>
        <v>13350</v>
      </c>
      <c r="I60" s="45">
        <f t="shared" si="2"/>
        <v>54174</v>
      </c>
      <c r="J60" s="45">
        <f t="shared" si="2"/>
        <v>7350</v>
      </c>
      <c r="K60" s="45">
        <f t="shared" si="2"/>
        <v>4000</v>
      </c>
      <c r="L60" s="45">
        <f t="shared" si="2"/>
        <v>0</v>
      </c>
      <c r="M60" s="45">
        <f t="shared" si="2"/>
        <v>10200</v>
      </c>
      <c r="N60" s="45">
        <f t="shared" si="2"/>
        <v>0</v>
      </c>
      <c r="O60" s="45">
        <f t="shared" si="2"/>
        <v>0</v>
      </c>
      <c r="P60" s="45">
        <f t="shared" si="2"/>
        <v>94474</v>
      </c>
      <c r="Q60" s="46"/>
      <c r="R60" s="44"/>
      <c r="S60" s="47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50"/>
      <c r="B61" s="51"/>
      <c r="C61" s="52"/>
      <c r="D61" s="52"/>
      <c r="E61" s="52"/>
      <c r="F61" s="53">
        <f>F60+G60+H60+I60+J60+K60+L60+M60+N60+O60</f>
        <v>94474</v>
      </c>
      <c r="G61" s="4"/>
      <c r="H61" s="4"/>
      <c r="I61" s="4"/>
      <c r="J61" s="4"/>
      <c r="K61" s="4"/>
      <c r="L61" s="4"/>
      <c r="M61" s="4"/>
      <c r="N61" s="4"/>
      <c r="O61" s="4"/>
      <c r="P61" s="54" t="s">
        <v>52</v>
      </c>
      <c r="Q61" s="54"/>
      <c r="R61" s="52"/>
      <c r="S61" s="5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6"/>
      <c r="B62" s="56"/>
      <c r="C62" s="56"/>
      <c r="D62" s="56"/>
      <c r="E62" s="31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7" t="s">
        <v>53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58" t="s">
        <v>2</v>
      </c>
      <c r="B64" s="59" t="s">
        <v>3</v>
      </c>
      <c r="C64" s="59" t="s">
        <v>4</v>
      </c>
      <c r="D64" s="59" t="s">
        <v>5</v>
      </c>
      <c r="E64" s="59" t="s">
        <v>6</v>
      </c>
      <c r="F64" s="60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9" t="s">
        <v>8</v>
      </c>
      <c r="S64" s="59" t="s">
        <v>9</v>
      </c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11"/>
      <c r="B65" s="12"/>
      <c r="C65" s="12"/>
      <c r="D65" s="12"/>
      <c r="E65" s="12"/>
      <c r="F65" s="61" t="s">
        <v>10</v>
      </c>
      <c r="G65" s="62" t="s">
        <v>11</v>
      </c>
      <c r="H65" s="10"/>
      <c r="I65" s="62" t="s">
        <v>12</v>
      </c>
      <c r="J65" s="10"/>
      <c r="K65" s="59" t="s">
        <v>13</v>
      </c>
      <c r="L65" s="63"/>
      <c r="M65" s="63"/>
      <c r="N65" s="64" t="s">
        <v>181</v>
      </c>
      <c r="O65" s="65" t="s">
        <v>182</v>
      </c>
      <c r="P65" s="59" t="s">
        <v>14</v>
      </c>
      <c r="Q65" s="59" t="s">
        <v>15</v>
      </c>
      <c r="R65" s="12"/>
      <c r="S65" s="12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7"/>
      <c r="B66" s="10"/>
      <c r="C66" s="10"/>
      <c r="D66" s="10"/>
      <c r="E66" s="10"/>
      <c r="F66" s="10"/>
      <c r="G66" s="66" t="s">
        <v>16</v>
      </c>
      <c r="H66" s="64" t="s">
        <v>17</v>
      </c>
      <c r="I66" s="64" t="s">
        <v>18</v>
      </c>
      <c r="J66" s="64" t="s">
        <v>19</v>
      </c>
      <c r="K66" s="10"/>
      <c r="L66" s="64" t="s">
        <v>20</v>
      </c>
      <c r="M66" s="64" t="s">
        <v>21</v>
      </c>
      <c r="N66" s="64" t="s">
        <v>183</v>
      </c>
      <c r="O66" s="10"/>
      <c r="P66" s="10"/>
      <c r="Q66" s="10"/>
      <c r="R66" s="10"/>
      <c r="S66" s="10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1.0</v>
      </c>
      <c r="B67" s="149"/>
      <c r="C67" s="150"/>
      <c r="D67" s="151"/>
      <c r="E67" s="112"/>
      <c r="F67" s="152"/>
      <c r="G67" s="152"/>
      <c r="H67" s="152"/>
      <c r="I67" s="152"/>
      <c r="J67" s="152"/>
      <c r="K67" s="152"/>
      <c r="L67" s="153"/>
      <c r="M67" s="152"/>
      <c r="N67" s="171"/>
      <c r="O67" s="154"/>
      <c r="P67" s="155"/>
      <c r="Q67" s="81">
        <v>0.0</v>
      </c>
      <c r="R67" s="30" t="s">
        <v>35</v>
      </c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149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ref="Q68:Q73" si="3">F68+G68+H68+I68+J68+K68+L68+M68+N68+O68-P68</f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67"/>
      <c r="B71" s="77"/>
      <c r="C71" s="69"/>
      <c r="D71" s="78"/>
      <c r="E71" s="79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0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67"/>
      <c r="B72" s="34"/>
      <c r="C72" s="82"/>
      <c r="D72" s="82"/>
      <c r="E72" s="83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80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84"/>
      <c r="B73" s="85"/>
      <c r="C73" s="86"/>
      <c r="D73" s="86"/>
      <c r="E73" s="86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7"/>
      <c r="Q73" s="81">
        <f t="shared" si="3"/>
        <v>0</v>
      </c>
      <c r="R73" s="30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88"/>
      <c r="B74" s="89"/>
      <c r="C74" s="90"/>
      <c r="D74" s="91" t="s">
        <v>56</v>
      </c>
      <c r="E74" s="63"/>
      <c r="F74" s="92">
        <f t="shared" ref="F74:P74" si="4">SUM(F67:F73)</f>
        <v>0</v>
      </c>
      <c r="G74" s="92">
        <f t="shared" si="4"/>
        <v>0</v>
      </c>
      <c r="H74" s="92">
        <f t="shared" si="4"/>
        <v>0</v>
      </c>
      <c r="I74" s="92">
        <f t="shared" si="4"/>
        <v>0</v>
      </c>
      <c r="J74" s="92">
        <f t="shared" si="4"/>
        <v>0</v>
      </c>
      <c r="K74" s="92">
        <f t="shared" si="4"/>
        <v>0</v>
      </c>
      <c r="L74" s="92">
        <f t="shared" si="4"/>
        <v>0</v>
      </c>
      <c r="M74" s="92">
        <f t="shared" si="4"/>
        <v>0</v>
      </c>
      <c r="N74" s="92">
        <f t="shared" si="4"/>
        <v>0</v>
      </c>
      <c r="O74" s="92">
        <f t="shared" si="4"/>
        <v>0</v>
      </c>
      <c r="P74" s="92">
        <f t="shared" si="4"/>
        <v>0</v>
      </c>
      <c r="Q74" s="93"/>
      <c r="R74" s="63"/>
      <c r="S74" s="74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6"/>
      <c r="B75" s="56"/>
      <c r="C75" s="56"/>
      <c r="D75" s="56"/>
      <c r="E75" s="31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7" t="s">
        <v>57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58" t="s">
        <v>2</v>
      </c>
      <c r="B77" s="59" t="s">
        <v>3</v>
      </c>
      <c r="C77" s="59" t="s">
        <v>4</v>
      </c>
      <c r="D77" s="59" t="s">
        <v>5</v>
      </c>
      <c r="E77" s="59" t="s">
        <v>6</v>
      </c>
      <c r="F77" s="60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9" t="s">
        <v>8</v>
      </c>
      <c r="S77" s="59" t="s">
        <v>9</v>
      </c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11"/>
      <c r="B78" s="12"/>
      <c r="C78" s="12"/>
      <c r="D78" s="12"/>
      <c r="E78" s="12"/>
      <c r="F78" s="61" t="s">
        <v>10</v>
      </c>
      <c r="G78" s="62" t="s">
        <v>11</v>
      </c>
      <c r="H78" s="10"/>
      <c r="I78" s="62" t="s">
        <v>12</v>
      </c>
      <c r="J78" s="10"/>
      <c r="K78" s="59" t="s">
        <v>13</v>
      </c>
      <c r="L78" s="63"/>
      <c r="M78" s="63"/>
      <c r="N78" s="63"/>
      <c r="O78" s="65" t="s">
        <v>184</v>
      </c>
      <c r="P78" s="59" t="s">
        <v>14</v>
      </c>
      <c r="Q78" s="59" t="s">
        <v>15</v>
      </c>
      <c r="R78" s="12"/>
      <c r="S78" s="12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17"/>
      <c r="B79" s="10"/>
      <c r="C79" s="10"/>
      <c r="D79" s="10"/>
      <c r="E79" s="10"/>
      <c r="F79" s="10"/>
      <c r="G79" s="66" t="s">
        <v>16</v>
      </c>
      <c r="H79" s="64" t="s">
        <v>17</v>
      </c>
      <c r="I79" s="64" t="s">
        <v>18</v>
      </c>
      <c r="J79" s="64" t="s">
        <v>19</v>
      </c>
      <c r="K79" s="10"/>
      <c r="L79" s="64" t="s">
        <v>20</v>
      </c>
      <c r="M79" s="64" t="s">
        <v>21</v>
      </c>
      <c r="N79" s="64" t="s">
        <v>22</v>
      </c>
      <c r="O79" s="10"/>
      <c r="P79" s="10"/>
      <c r="Q79" s="10"/>
      <c r="R79" s="10"/>
      <c r="S79" s="10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1.0</v>
      </c>
      <c r="B80" s="172"/>
      <c r="C80" s="173"/>
      <c r="D80" s="86"/>
      <c r="E80" s="86"/>
      <c r="F80" s="105"/>
      <c r="G80" s="106"/>
      <c r="H80" s="106"/>
      <c r="I80" s="174"/>
      <c r="J80" s="105"/>
      <c r="K80" s="106"/>
      <c r="L80" s="105"/>
      <c r="M80" s="105"/>
      <c r="N80" s="160"/>
      <c r="O80" s="74"/>
      <c r="P80" s="175"/>
      <c r="Q80" s="81">
        <v>0.0</v>
      </c>
      <c r="R80" s="101" t="s">
        <v>35</v>
      </c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2.0</v>
      </c>
      <c r="B81" s="172"/>
      <c r="C81" s="115"/>
      <c r="D81" s="117"/>
      <c r="E81" s="117"/>
      <c r="F81" s="105"/>
      <c r="G81" s="106"/>
      <c r="H81" s="106"/>
      <c r="I81" s="106"/>
      <c r="J81" s="105"/>
      <c r="K81" s="176"/>
      <c r="L81" s="105"/>
      <c r="M81" s="105"/>
      <c r="N81" s="105"/>
      <c r="O81" s="74"/>
      <c r="P81" s="177"/>
      <c r="Q81" s="81">
        <v>0.0</v>
      </c>
      <c r="R81" s="101" t="s">
        <v>185</v>
      </c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/>
      <c r="B82" s="169"/>
      <c r="C82" s="115"/>
      <c r="D82" s="117"/>
      <c r="E82" s="117"/>
      <c r="F82" s="105"/>
      <c r="G82" s="106"/>
      <c r="H82" s="72"/>
      <c r="I82" s="106"/>
      <c r="J82" s="105"/>
      <c r="K82" s="105"/>
      <c r="L82" s="105"/>
      <c r="M82" s="105"/>
      <c r="N82" s="105"/>
      <c r="O82" s="74"/>
      <c r="P82" s="113"/>
      <c r="Q82" s="81">
        <f t="shared" ref="Q82:Q89" si="5">F82+G82+H82+I82+J82+K82+L82+M82+N82+O82-P82</f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/>
      <c r="B83" s="169"/>
      <c r="C83" s="115"/>
      <c r="D83" s="117"/>
      <c r="E83" s="117"/>
      <c r="F83" s="105"/>
      <c r="G83" s="106"/>
      <c r="H83" s="106"/>
      <c r="I83" s="106"/>
      <c r="J83" s="105"/>
      <c r="K83" s="105"/>
      <c r="L83" s="105"/>
      <c r="M83" s="105"/>
      <c r="N83" s="105"/>
      <c r="O83" s="74"/>
      <c r="P83" s="113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/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6.0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7.0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8.0</v>
      </c>
      <c r="B87" s="125"/>
      <c r="C87" s="118"/>
      <c r="D87" s="120"/>
      <c r="E87" s="120"/>
      <c r="F87" s="121"/>
      <c r="G87" s="122"/>
      <c r="H87" s="122"/>
      <c r="I87" s="122"/>
      <c r="J87" s="121"/>
      <c r="K87" s="121"/>
      <c r="L87" s="121"/>
      <c r="M87" s="121"/>
      <c r="N87" s="121"/>
      <c r="O87" s="123"/>
      <c r="P87" s="166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>
        <v>9.0</v>
      </c>
      <c r="B88" s="125"/>
      <c r="C88" s="118"/>
      <c r="D88" s="120"/>
      <c r="E88" s="120"/>
      <c r="F88" s="121"/>
      <c r="G88" s="122"/>
      <c r="H88" s="122"/>
      <c r="I88" s="122"/>
      <c r="J88" s="121"/>
      <c r="K88" s="121"/>
      <c r="L88" s="121"/>
      <c r="M88" s="121"/>
      <c r="N88" s="121"/>
      <c r="O88" s="123"/>
      <c r="P88" s="166"/>
      <c r="Q88" s="81">
        <f t="shared" si="5"/>
        <v>0</v>
      </c>
      <c r="R88" s="101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94">
        <v>10.0</v>
      </c>
      <c r="B89" s="125"/>
      <c r="C89" s="118"/>
      <c r="D89" s="126"/>
      <c r="E89" s="127"/>
      <c r="F89" s="121"/>
      <c r="G89" s="121"/>
      <c r="H89" s="128"/>
      <c r="I89" s="121"/>
      <c r="J89" s="121"/>
      <c r="K89" s="121"/>
      <c r="L89" s="121"/>
      <c r="M89" s="121"/>
      <c r="N89" s="121"/>
      <c r="O89" s="123"/>
      <c r="P89" s="122"/>
      <c r="Q89" s="81">
        <f t="shared" si="5"/>
        <v>0</v>
      </c>
      <c r="R89" s="101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/>
      <c r="B90" s="129"/>
      <c r="C90" s="130"/>
      <c r="D90" s="131"/>
      <c r="E90" s="131"/>
      <c r="F90" s="121"/>
      <c r="G90" s="121"/>
      <c r="H90" s="121"/>
      <c r="I90" s="121"/>
      <c r="J90" s="121"/>
      <c r="K90" s="121"/>
      <c r="L90" s="121"/>
      <c r="M90" s="121"/>
      <c r="N90" s="121"/>
      <c r="O90" s="123"/>
      <c r="P90" s="121"/>
      <c r="Q90" s="81"/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88"/>
      <c r="B91" s="89"/>
      <c r="C91" s="90"/>
      <c r="D91" s="91" t="s">
        <v>56</v>
      </c>
      <c r="E91" s="63"/>
      <c r="F91" s="92">
        <f t="shared" ref="F91:P91" si="6">SUM(F80:F83)</f>
        <v>0</v>
      </c>
      <c r="G91" s="92">
        <f t="shared" si="6"/>
        <v>0</v>
      </c>
      <c r="H91" s="92">
        <f t="shared" si="6"/>
        <v>0</v>
      </c>
      <c r="I91" s="92">
        <f t="shared" si="6"/>
        <v>0</v>
      </c>
      <c r="J91" s="92">
        <f t="shared" si="6"/>
        <v>0</v>
      </c>
      <c r="K91" s="92">
        <f t="shared" si="6"/>
        <v>0</v>
      </c>
      <c r="L91" s="92">
        <f t="shared" si="6"/>
        <v>0</v>
      </c>
      <c r="M91" s="92">
        <f t="shared" si="6"/>
        <v>0</v>
      </c>
      <c r="N91" s="92">
        <f t="shared" si="6"/>
        <v>0</v>
      </c>
      <c r="O91" s="92">
        <f t="shared" si="6"/>
        <v>0</v>
      </c>
      <c r="P91" s="92">
        <f t="shared" si="6"/>
        <v>0</v>
      </c>
      <c r="Q91" s="93"/>
      <c r="R91" s="63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56"/>
      <c r="B92" s="56"/>
      <c r="C92" s="56"/>
      <c r="D92" s="56"/>
      <c r="E92" s="133"/>
      <c r="F92" s="134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56"/>
      <c r="B93" s="56"/>
      <c r="C93" s="56"/>
      <c r="D93" s="56"/>
      <c r="E93" s="133"/>
      <c r="F93" s="134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51.0" customHeight="1">
      <c r="A94" s="2"/>
      <c r="B94" s="2"/>
      <c r="C94" s="2"/>
      <c r="D94" s="2"/>
      <c r="E94" s="135" t="s">
        <v>62</v>
      </c>
      <c r="F94" s="136" t="s">
        <v>140</v>
      </c>
      <c r="G94" s="2"/>
      <c r="H94" s="2"/>
      <c r="I94" s="2"/>
      <c r="J94" s="137" t="s">
        <v>64</v>
      </c>
      <c r="K94" s="137"/>
      <c r="L94" s="137"/>
      <c r="M94" s="137"/>
      <c r="N94" s="138"/>
      <c r="O94" s="138"/>
      <c r="P94" s="139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65</v>
      </c>
      <c r="F95" s="136" t="s">
        <v>140</v>
      </c>
      <c r="G95" s="2"/>
      <c r="H95" s="2"/>
      <c r="I95" s="2"/>
      <c r="J95" s="140" t="s">
        <v>66</v>
      </c>
      <c r="K95" s="140"/>
      <c r="L95" s="140"/>
      <c r="M95" s="140"/>
      <c r="N95" s="140"/>
      <c r="O95" s="140"/>
      <c r="P95" s="14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67</v>
      </c>
      <c r="F96" s="136" t="s">
        <v>140</v>
      </c>
      <c r="G96" s="2"/>
      <c r="H96" s="2"/>
      <c r="I96" s="2"/>
      <c r="J96" s="142"/>
      <c r="K96" s="143"/>
      <c r="L96" s="143"/>
      <c r="M96" s="143"/>
      <c r="N96" s="143"/>
      <c r="O96" s="143"/>
      <c r="P96" s="143"/>
      <c r="Q96" s="144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68</v>
      </c>
      <c r="F97" s="136" t="s">
        <v>140</v>
      </c>
      <c r="G97" s="2"/>
      <c r="H97" s="2"/>
      <c r="I97" s="2"/>
      <c r="J97" s="145"/>
      <c r="K97" s="145"/>
      <c r="L97" s="145"/>
      <c r="M97" s="145"/>
      <c r="N97" s="145"/>
      <c r="O97" s="145"/>
      <c r="P97" s="5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186</v>
      </c>
      <c r="F98" s="136" t="s">
        <v>140</v>
      </c>
      <c r="G98" s="2"/>
      <c r="H98" s="2"/>
      <c r="I98" s="2"/>
      <c r="J98" s="145"/>
      <c r="K98" s="145"/>
      <c r="L98" s="145"/>
      <c r="M98" s="145"/>
      <c r="N98" s="145"/>
      <c r="O98" s="145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5" t="s">
        <v>70</v>
      </c>
      <c r="F99" s="136" t="s">
        <v>140</v>
      </c>
      <c r="G99" s="2"/>
      <c r="H99" s="2"/>
      <c r="I99" s="2"/>
      <c r="J99" s="147"/>
      <c r="K99" s="147"/>
      <c r="L99" s="147"/>
      <c r="M99" s="147"/>
      <c r="N99" s="56"/>
      <c r="O99" s="56"/>
      <c r="P99" s="14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5" t="s">
        <v>71</v>
      </c>
      <c r="F100" s="136" t="s">
        <v>140</v>
      </c>
      <c r="G100" s="2"/>
      <c r="H100" s="2"/>
      <c r="I100" s="2"/>
      <c r="J100" s="56"/>
      <c r="K100" s="56"/>
      <c r="L100" s="148"/>
      <c r="M100" s="56"/>
      <c r="N100" s="56"/>
      <c r="O100" s="56"/>
      <c r="P100" s="146"/>
      <c r="Q100" s="56"/>
      <c r="R100" s="5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6"/>
      <c r="K101" s="56"/>
      <c r="L101" s="56"/>
      <c r="M101" s="56"/>
      <c r="N101" s="56"/>
      <c r="O101" s="56"/>
      <c r="P101" s="56"/>
      <c r="Q101" s="56"/>
      <c r="R101" s="5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46085.0</v>
      </c>
      <c r="C6" s="21" t="s">
        <v>188</v>
      </c>
      <c r="D6" s="22">
        <v>109862.0</v>
      </c>
      <c r="E6" s="23" t="s">
        <v>189</v>
      </c>
      <c r="F6" s="24"/>
      <c r="G6" s="24"/>
      <c r="H6" s="24"/>
      <c r="I6" s="25">
        <v>500.0</v>
      </c>
      <c r="J6" s="24"/>
      <c r="K6" s="24"/>
      <c r="L6" s="24"/>
      <c r="M6" s="26"/>
      <c r="N6" s="24"/>
      <c r="O6" s="24"/>
      <c r="P6" s="27">
        <v>500.0</v>
      </c>
      <c r="Q6" s="28">
        <f t="shared" ref="Q6:Q57" si="1">F6+G6+H6+I6+J6+K6+L6+M6+N6+O6-P6</f>
        <v>0</v>
      </c>
      <c r="R6" s="27" t="s">
        <v>154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46086.0</v>
      </c>
      <c r="C7" s="21" t="s">
        <v>190</v>
      </c>
      <c r="D7" s="22">
        <v>59244.0</v>
      </c>
      <c r="E7" s="23" t="s">
        <v>151</v>
      </c>
      <c r="F7" s="24"/>
      <c r="G7" s="24"/>
      <c r="H7" s="24"/>
      <c r="I7" s="25">
        <v>3500.0</v>
      </c>
      <c r="J7" s="24"/>
      <c r="K7" s="24"/>
      <c r="L7" s="24"/>
      <c r="M7" s="26"/>
      <c r="N7" s="24"/>
      <c r="O7" s="24"/>
      <c r="P7" s="27">
        <v>3500.0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46086.0</v>
      </c>
      <c r="C8" s="21" t="s">
        <v>191</v>
      </c>
      <c r="D8" s="22">
        <v>59244.0</v>
      </c>
      <c r="E8" s="23" t="s">
        <v>151</v>
      </c>
      <c r="F8" s="24"/>
      <c r="G8" s="24"/>
      <c r="H8" s="24"/>
      <c r="I8" s="25">
        <v>10500.0</v>
      </c>
      <c r="J8" s="24"/>
      <c r="K8" s="24"/>
      <c r="L8" s="24"/>
      <c r="M8" s="26"/>
      <c r="N8" s="24"/>
      <c r="O8" s="24"/>
      <c r="P8" s="27">
        <v>10500.0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46086.0</v>
      </c>
      <c r="C9" s="21" t="s">
        <v>192</v>
      </c>
      <c r="D9" s="22">
        <v>22332.0</v>
      </c>
      <c r="E9" s="23" t="s">
        <v>193</v>
      </c>
      <c r="F9" s="24"/>
      <c r="G9" s="24"/>
      <c r="H9" s="24"/>
      <c r="I9" s="25">
        <v>3203.0</v>
      </c>
      <c r="J9" s="24"/>
      <c r="K9" s="32">
        <v>2047.0</v>
      </c>
      <c r="L9" s="24"/>
      <c r="M9" s="26"/>
      <c r="N9" s="24"/>
      <c r="O9" s="24"/>
      <c r="P9" s="27">
        <v>5250.0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46086.0</v>
      </c>
      <c r="C10" s="21" t="s">
        <v>194</v>
      </c>
      <c r="D10" s="22">
        <v>114952.0</v>
      </c>
      <c r="E10" s="23" t="s">
        <v>195</v>
      </c>
      <c r="F10" s="24"/>
      <c r="G10" s="24"/>
      <c r="H10" s="24"/>
      <c r="I10" s="25">
        <v>15300.0</v>
      </c>
      <c r="J10" s="24"/>
      <c r="K10" s="24"/>
      <c r="L10" s="24"/>
      <c r="M10" s="26"/>
      <c r="N10" s="24"/>
      <c r="O10" s="24"/>
      <c r="P10" s="27">
        <v>15300.0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46086.0</v>
      </c>
      <c r="C11" s="21" t="s">
        <v>196</v>
      </c>
      <c r="D11" s="22">
        <v>97726.0</v>
      </c>
      <c r="E11" s="23" t="s">
        <v>197</v>
      </c>
      <c r="F11" s="24"/>
      <c r="G11" s="32">
        <v>4500.0</v>
      </c>
      <c r="H11" s="24"/>
      <c r="I11" s="26"/>
      <c r="J11" s="24"/>
      <c r="K11" s="24"/>
      <c r="L11" s="24"/>
      <c r="M11" s="26"/>
      <c r="N11" s="24"/>
      <c r="O11" s="24"/>
      <c r="P11" s="27">
        <v>4500.0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46086.0</v>
      </c>
      <c r="C12" s="21" t="s">
        <v>198</v>
      </c>
      <c r="D12" s="22">
        <v>58818.0</v>
      </c>
      <c r="E12" s="23" t="s">
        <v>199</v>
      </c>
      <c r="F12" s="24"/>
      <c r="G12" s="24"/>
      <c r="H12" s="24"/>
      <c r="I12" s="25">
        <v>2500.0</v>
      </c>
      <c r="J12" s="24"/>
      <c r="K12" s="24"/>
      <c r="L12" s="24"/>
      <c r="M12" s="26"/>
      <c r="N12" s="24"/>
      <c r="O12" s="24"/>
      <c r="P12" s="27">
        <v>2500.0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46086.0</v>
      </c>
      <c r="C13" s="21" t="s">
        <v>200</v>
      </c>
      <c r="D13" s="22">
        <v>97726.0</v>
      </c>
      <c r="E13" s="23" t="s">
        <v>197</v>
      </c>
      <c r="F13" s="24"/>
      <c r="G13" s="32">
        <v>1400.0</v>
      </c>
      <c r="H13" s="24"/>
      <c r="I13" s="26"/>
      <c r="J13" s="24"/>
      <c r="K13" s="24"/>
      <c r="L13" s="24"/>
      <c r="M13" s="26"/>
      <c r="N13" s="24"/>
      <c r="O13" s="24"/>
      <c r="P13" s="27">
        <v>1400.0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46086.0</v>
      </c>
      <c r="C14" s="21" t="s">
        <v>201</v>
      </c>
      <c r="D14" s="22">
        <v>114893.0</v>
      </c>
      <c r="E14" s="23" t="s">
        <v>202</v>
      </c>
      <c r="F14" s="24"/>
      <c r="G14" s="24"/>
      <c r="H14" s="24"/>
      <c r="I14" s="26"/>
      <c r="J14" s="24"/>
      <c r="K14" s="24"/>
      <c r="L14" s="24"/>
      <c r="M14" s="25">
        <v>12800.0</v>
      </c>
      <c r="N14" s="24"/>
      <c r="O14" s="24"/>
      <c r="P14" s="27">
        <v>12800.0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46086.0</v>
      </c>
      <c r="C15" s="21" t="s">
        <v>203</v>
      </c>
      <c r="D15" s="22">
        <v>10881.0</v>
      </c>
      <c r="E15" s="23" t="s">
        <v>204</v>
      </c>
      <c r="F15" s="32">
        <v>290.0</v>
      </c>
      <c r="G15" s="24"/>
      <c r="H15" s="24"/>
      <c r="I15" s="26"/>
      <c r="J15" s="24"/>
      <c r="K15" s="24"/>
      <c r="L15" s="24"/>
      <c r="M15" s="26"/>
      <c r="N15" s="24"/>
      <c r="O15" s="24"/>
      <c r="P15" s="27">
        <v>290.0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46086.0</v>
      </c>
      <c r="C16" s="21" t="s">
        <v>205</v>
      </c>
      <c r="D16" s="22">
        <v>13781.0</v>
      </c>
      <c r="E16" s="23" t="s">
        <v>206</v>
      </c>
      <c r="F16" s="24"/>
      <c r="G16" s="32">
        <v>4500.0</v>
      </c>
      <c r="H16" s="24"/>
      <c r="I16" s="26"/>
      <c r="J16" s="24"/>
      <c r="K16" s="24"/>
      <c r="L16" s="24"/>
      <c r="M16" s="26"/>
      <c r="N16" s="24"/>
      <c r="O16" s="24"/>
      <c r="P16" s="27">
        <v>4500.0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46086.0</v>
      </c>
      <c r="C17" s="21" t="s">
        <v>207</v>
      </c>
      <c r="D17" s="22">
        <v>25376.0</v>
      </c>
      <c r="E17" s="23" t="s">
        <v>208</v>
      </c>
      <c r="F17" s="24"/>
      <c r="G17" s="24"/>
      <c r="H17" s="24"/>
      <c r="I17" s="26"/>
      <c r="J17" s="24"/>
      <c r="K17" s="24"/>
      <c r="L17" s="24"/>
      <c r="M17" s="25">
        <v>600.0</v>
      </c>
      <c r="N17" s="24"/>
      <c r="O17" s="24"/>
      <c r="P17" s="27">
        <v>600.0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46086.0</v>
      </c>
      <c r="C18" s="21" t="s">
        <v>209</v>
      </c>
      <c r="D18" s="22">
        <v>59103.0</v>
      </c>
      <c r="E18" s="23" t="s">
        <v>210</v>
      </c>
      <c r="F18" s="24"/>
      <c r="G18" s="24"/>
      <c r="H18" s="24"/>
      <c r="I18" s="26"/>
      <c r="J18" s="32">
        <v>350.0</v>
      </c>
      <c r="K18" s="24"/>
      <c r="L18" s="24"/>
      <c r="M18" s="26"/>
      <c r="N18" s="24"/>
      <c r="O18" s="24"/>
      <c r="P18" s="27">
        <v>350.0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46086.0</v>
      </c>
      <c r="C19" s="21" t="s">
        <v>211</v>
      </c>
      <c r="D19" s="22">
        <v>25026.0</v>
      </c>
      <c r="E19" s="23" t="s">
        <v>212</v>
      </c>
      <c r="F19" s="24"/>
      <c r="G19" s="24"/>
      <c r="H19" s="24"/>
      <c r="I19" s="25">
        <v>9000.0</v>
      </c>
      <c r="J19" s="24"/>
      <c r="K19" s="24"/>
      <c r="L19" s="24"/>
      <c r="M19" s="26"/>
      <c r="N19" s="24"/>
      <c r="O19" s="24"/>
      <c r="P19" s="27">
        <v>9000.0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">
        <v>46086.0</v>
      </c>
      <c r="C20" s="21" t="s">
        <v>213</v>
      </c>
      <c r="D20" s="22">
        <v>112343.0</v>
      </c>
      <c r="E20" s="23" t="s">
        <v>214</v>
      </c>
      <c r="F20" s="24"/>
      <c r="G20" s="32">
        <v>2500.0</v>
      </c>
      <c r="H20" s="24"/>
      <c r="I20" s="26"/>
      <c r="J20" s="24"/>
      <c r="K20" s="24"/>
      <c r="L20" s="24"/>
      <c r="M20" s="26"/>
      <c r="N20" s="24"/>
      <c r="O20" s="24"/>
      <c r="P20" s="27">
        <v>2500.0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0">
        <v>46086.0</v>
      </c>
      <c r="C21" s="21" t="s">
        <v>215</v>
      </c>
      <c r="D21" s="22">
        <v>78342.0</v>
      </c>
      <c r="E21" s="23" t="s">
        <v>216</v>
      </c>
      <c r="F21" s="32">
        <v>700.0</v>
      </c>
      <c r="G21" s="24"/>
      <c r="H21" s="24"/>
      <c r="I21" s="26"/>
      <c r="J21" s="24"/>
      <c r="K21" s="24"/>
      <c r="L21" s="24"/>
      <c r="M21" s="26"/>
      <c r="N21" s="24"/>
      <c r="O21" s="24"/>
      <c r="P21" s="27">
        <v>700.0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46086.0</v>
      </c>
      <c r="C22" s="21" t="s">
        <v>217</v>
      </c>
      <c r="D22" s="22">
        <v>114968.0</v>
      </c>
      <c r="E22" s="23" t="s">
        <v>218</v>
      </c>
      <c r="F22" s="24"/>
      <c r="G22" s="24"/>
      <c r="H22" s="24"/>
      <c r="I22" s="26"/>
      <c r="J22" s="24"/>
      <c r="K22" s="24"/>
      <c r="L22" s="24"/>
      <c r="M22" s="25">
        <v>3250.0</v>
      </c>
      <c r="N22" s="24"/>
      <c r="O22" s="24"/>
      <c r="P22" s="27">
        <v>3250.0</v>
      </c>
      <c r="Q22" s="28">
        <f t="shared" si="1"/>
        <v>0</v>
      </c>
      <c r="R22" s="27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46086.0</v>
      </c>
      <c r="C23" s="21" t="s">
        <v>219</v>
      </c>
      <c r="D23" s="22">
        <v>52669.0</v>
      </c>
      <c r="E23" s="23" t="s">
        <v>220</v>
      </c>
      <c r="F23" s="24"/>
      <c r="G23" s="24"/>
      <c r="H23" s="32">
        <v>25000.0</v>
      </c>
      <c r="I23" s="26"/>
      <c r="J23" s="24"/>
      <c r="K23" s="24"/>
      <c r="L23" s="24"/>
      <c r="M23" s="26"/>
      <c r="N23" s="24"/>
      <c r="O23" s="24"/>
      <c r="P23" s="27">
        <v>25000.0</v>
      </c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46086.0</v>
      </c>
      <c r="C24" s="21" t="s">
        <v>221</v>
      </c>
      <c r="D24" s="22">
        <v>50595.0</v>
      </c>
      <c r="E24" s="23" t="s">
        <v>222</v>
      </c>
      <c r="F24" s="24"/>
      <c r="G24" s="24"/>
      <c r="H24" s="32">
        <v>10000.0</v>
      </c>
      <c r="I24" s="26"/>
      <c r="J24" s="24"/>
      <c r="K24" s="24"/>
      <c r="L24" s="24"/>
      <c r="M24" s="26"/>
      <c r="N24" s="24"/>
      <c r="O24" s="24"/>
      <c r="P24" s="27">
        <v>10000.0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46086.0</v>
      </c>
      <c r="C25" s="21" t="s">
        <v>223</v>
      </c>
      <c r="D25" s="22">
        <v>21828.0</v>
      </c>
      <c r="E25" s="23" t="s">
        <v>126</v>
      </c>
      <c r="F25" s="24"/>
      <c r="G25" s="24"/>
      <c r="H25" s="24"/>
      <c r="I25" s="26"/>
      <c r="J25" s="24"/>
      <c r="K25" s="32">
        <v>7500.0</v>
      </c>
      <c r="L25" s="24"/>
      <c r="M25" s="26"/>
      <c r="N25" s="24"/>
      <c r="O25" s="24"/>
      <c r="P25" s="27">
        <v>7500.0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38"/>
      <c r="C27" s="39"/>
      <c r="D27" s="40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/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/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33.0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34.0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35.0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36.0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37.0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38.0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39.0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40.0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41.0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42.0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43.0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44.0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45.0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46.0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47.0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48.0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49.0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50.0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51.0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52.0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53.0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990</v>
      </c>
      <c r="G58" s="45">
        <f t="shared" si="2"/>
        <v>12900</v>
      </c>
      <c r="H58" s="45">
        <f t="shared" si="2"/>
        <v>35000</v>
      </c>
      <c r="I58" s="45">
        <f t="shared" si="2"/>
        <v>44503</v>
      </c>
      <c r="J58" s="45">
        <f t="shared" si="2"/>
        <v>350</v>
      </c>
      <c r="K58" s="45">
        <f t="shared" si="2"/>
        <v>9547</v>
      </c>
      <c r="L58" s="45">
        <f t="shared" si="2"/>
        <v>0</v>
      </c>
      <c r="M58" s="45">
        <f t="shared" si="2"/>
        <v>16650</v>
      </c>
      <c r="N58" s="45">
        <f t="shared" si="2"/>
        <v>0</v>
      </c>
      <c r="O58" s="45">
        <f t="shared" si="2"/>
        <v>0</v>
      </c>
      <c r="P58" s="45">
        <f t="shared" si="2"/>
        <v>119940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119940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224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46086.0</v>
      </c>
      <c r="C65" s="21" t="s">
        <v>225</v>
      </c>
      <c r="D65" s="22">
        <v>84490.0</v>
      </c>
      <c r="E65" s="23" t="s">
        <v>226</v>
      </c>
      <c r="F65" s="72"/>
      <c r="G65" s="72"/>
      <c r="H65" s="72"/>
      <c r="I65" s="72"/>
      <c r="J65" s="72"/>
      <c r="K65" s="72"/>
      <c r="L65" s="72"/>
      <c r="M65" s="72"/>
      <c r="N65" s="72"/>
      <c r="O65" s="178">
        <v>23.0</v>
      </c>
      <c r="P65" s="27">
        <v>23.0</v>
      </c>
      <c r="Q65" s="81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/>
      <c r="B66" s="34"/>
      <c r="C66" s="35"/>
      <c r="D66" s="36"/>
      <c r="E66" s="37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30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/>
      <c r="B67" s="77"/>
      <c r="C67" s="69"/>
      <c r="D67" s="78"/>
      <c r="E67" s="79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80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23</v>
      </c>
      <c r="P72" s="92">
        <f t="shared" si="4"/>
        <v>23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227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>
        <v>46086.0</v>
      </c>
      <c r="C78" s="21" t="s">
        <v>228</v>
      </c>
      <c r="D78" s="22">
        <v>21818.0</v>
      </c>
      <c r="E78" s="23" t="s">
        <v>32</v>
      </c>
      <c r="F78" s="24"/>
      <c r="G78" s="24"/>
      <c r="H78" s="179">
        <v>83200.0</v>
      </c>
      <c r="I78" s="26"/>
      <c r="J78" s="24"/>
      <c r="K78" s="24"/>
      <c r="L78" s="24"/>
      <c r="M78" s="26"/>
      <c r="N78" s="24"/>
      <c r="O78" s="24"/>
      <c r="P78" s="27">
        <v>83200.0</v>
      </c>
      <c r="Q78" s="81">
        <f t="shared" ref="Q78:Q87" si="5">F78+G78+H78+I78+J78+K78+L78+M78+N78+O78-P78</f>
        <v>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162">
        <v>46086.0</v>
      </c>
      <c r="C79" s="163" t="s">
        <v>229</v>
      </c>
      <c r="D79" s="164">
        <v>108364.0</v>
      </c>
      <c r="E79" s="164" t="s">
        <v>28</v>
      </c>
      <c r="F79" s="105"/>
      <c r="G79" s="106"/>
      <c r="H79" s="180"/>
      <c r="I79" s="106"/>
      <c r="J79" s="105"/>
      <c r="K79" s="105"/>
      <c r="L79" s="105"/>
      <c r="M79" s="181">
        <v>200.0</v>
      </c>
      <c r="N79" s="105"/>
      <c r="O79" s="74"/>
      <c r="P79" s="182">
        <v>200.0</v>
      </c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2">
        <v>46086.0</v>
      </c>
      <c r="C80" s="163" t="s">
        <v>230</v>
      </c>
      <c r="D80" s="164">
        <v>21828.0</v>
      </c>
      <c r="E80" s="164" t="s">
        <v>126</v>
      </c>
      <c r="F80" s="105"/>
      <c r="G80" s="106"/>
      <c r="H80" s="183">
        <v>6669.0</v>
      </c>
      <c r="I80" s="106"/>
      <c r="J80" s="105"/>
      <c r="K80" s="105"/>
      <c r="L80" s="105"/>
      <c r="M80" s="105"/>
      <c r="N80" s="105"/>
      <c r="O80" s="74"/>
      <c r="P80" s="184">
        <v>6669.0</v>
      </c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5.0</v>
      </c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89869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200</v>
      </c>
      <c r="N89" s="92">
        <f t="shared" si="6"/>
        <v>0</v>
      </c>
      <c r="O89" s="92">
        <f t="shared" si="6"/>
        <v>0</v>
      </c>
      <c r="P89" s="92">
        <f t="shared" si="6"/>
        <v>90069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36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36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36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36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231</v>
      </c>
      <c r="F96" s="136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36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36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232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46087.0</v>
      </c>
      <c r="C6" s="21" t="s">
        <v>233</v>
      </c>
      <c r="D6" s="22">
        <v>51970.0</v>
      </c>
      <c r="E6" s="23" t="s">
        <v>234</v>
      </c>
      <c r="F6" s="24"/>
      <c r="G6" s="24"/>
      <c r="H6" s="24"/>
      <c r="I6" s="25">
        <v>2600.0</v>
      </c>
      <c r="J6" s="24"/>
      <c r="K6" s="24"/>
      <c r="L6" s="24"/>
      <c r="M6" s="26"/>
      <c r="N6" s="24"/>
      <c r="O6" s="24"/>
      <c r="P6" s="27">
        <v>2600.0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46087.0</v>
      </c>
      <c r="C7" s="21" t="s">
        <v>235</v>
      </c>
      <c r="D7" s="22">
        <v>64461.0</v>
      </c>
      <c r="E7" s="23" t="s">
        <v>236</v>
      </c>
      <c r="F7" s="32">
        <v>2500.0</v>
      </c>
      <c r="G7" s="24"/>
      <c r="H7" s="24"/>
      <c r="I7" s="26"/>
      <c r="J7" s="24"/>
      <c r="K7" s="24"/>
      <c r="L7" s="24"/>
      <c r="M7" s="26"/>
      <c r="N7" s="24"/>
      <c r="O7" s="24"/>
      <c r="P7" s="27">
        <v>2500.0</v>
      </c>
      <c r="Q7" s="28">
        <f t="shared" si="1"/>
        <v>0</v>
      </c>
      <c r="R7" s="27" t="s">
        <v>154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46087.0</v>
      </c>
      <c r="C8" s="21" t="s">
        <v>237</v>
      </c>
      <c r="D8" s="22">
        <v>51309.0</v>
      </c>
      <c r="E8" s="23" t="s">
        <v>238</v>
      </c>
      <c r="F8" s="24"/>
      <c r="G8" s="24"/>
      <c r="H8" s="24"/>
      <c r="I8" s="25">
        <v>2600.0</v>
      </c>
      <c r="J8" s="24"/>
      <c r="K8" s="24"/>
      <c r="L8" s="24"/>
      <c r="M8" s="26"/>
      <c r="N8" s="24"/>
      <c r="O8" s="24"/>
      <c r="P8" s="27">
        <v>2600.0</v>
      </c>
      <c r="Q8" s="28">
        <f t="shared" si="1"/>
        <v>0</v>
      </c>
      <c r="R8" s="27" t="s">
        <v>154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46087.0</v>
      </c>
      <c r="C9" s="21" t="s">
        <v>239</v>
      </c>
      <c r="D9" s="22">
        <v>79300.0</v>
      </c>
      <c r="E9" s="23" t="s">
        <v>240</v>
      </c>
      <c r="F9" s="24"/>
      <c r="G9" s="24"/>
      <c r="H9" s="24"/>
      <c r="I9" s="25">
        <v>5100.0</v>
      </c>
      <c r="J9" s="24"/>
      <c r="K9" s="24"/>
      <c r="L9" s="24"/>
      <c r="M9" s="26"/>
      <c r="N9" s="24"/>
      <c r="O9" s="24"/>
      <c r="P9" s="27">
        <v>5100.0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46087.0</v>
      </c>
      <c r="C10" s="21" t="s">
        <v>241</v>
      </c>
      <c r="D10" s="22">
        <v>48371.0</v>
      </c>
      <c r="E10" s="23" t="s">
        <v>242</v>
      </c>
      <c r="F10" s="24"/>
      <c r="G10" s="24"/>
      <c r="H10" s="24"/>
      <c r="I10" s="25">
        <v>2500.0</v>
      </c>
      <c r="J10" s="24"/>
      <c r="K10" s="24"/>
      <c r="L10" s="24"/>
      <c r="M10" s="26"/>
      <c r="N10" s="24"/>
      <c r="O10" s="24"/>
      <c r="P10" s="27">
        <v>2500.0</v>
      </c>
      <c r="Q10" s="28">
        <f t="shared" si="1"/>
        <v>0</v>
      </c>
      <c r="R10" s="27" t="s">
        <v>154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46087.0</v>
      </c>
      <c r="C11" s="21" t="s">
        <v>243</v>
      </c>
      <c r="D11" s="22">
        <v>36928.0</v>
      </c>
      <c r="E11" s="23" t="s">
        <v>244</v>
      </c>
      <c r="F11" s="24"/>
      <c r="G11" s="24"/>
      <c r="H11" s="24"/>
      <c r="I11" s="25">
        <v>4500.0</v>
      </c>
      <c r="J11" s="24"/>
      <c r="K11" s="24"/>
      <c r="L11" s="24"/>
      <c r="M11" s="26"/>
      <c r="N11" s="24"/>
      <c r="O11" s="24"/>
      <c r="P11" s="27">
        <v>4500.0</v>
      </c>
      <c r="Q11" s="28">
        <f t="shared" si="1"/>
        <v>0</v>
      </c>
      <c r="R11" s="27" t="s">
        <v>154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46087.0</v>
      </c>
      <c r="C12" s="21" t="s">
        <v>245</v>
      </c>
      <c r="D12" s="22">
        <v>59103.0</v>
      </c>
      <c r="E12" s="23" t="s">
        <v>210</v>
      </c>
      <c r="F12" s="24"/>
      <c r="G12" s="24"/>
      <c r="H12" s="24"/>
      <c r="I12" s="25">
        <v>25375.0</v>
      </c>
      <c r="J12" s="24"/>
      <c r="K12" s="32">
        <v>7125.0</v>
      </c>
      <c r="L12" s="24"/>
      <c r="M12" s="26"/>
      <c r="N12" s="24"/>
      <c r="O12" s="24"/>
      <c r="P12" s="27">
        <v>32500.0</v>
      </c>
      <c r="Q12" s="28">
        <f t="shared" si="1"/>
        <v>0</v>
      </c>
      <c r="R12" s="27" t="s">
        <v>154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46087.0</v>
      </c>
      <c r="C13" s="21" t="s">
        <v>246</v>
      </c>
      <c r="D13" s="22">
        <v>59103.0</v>
      </c>
      <c r="E13" s="23" t="s">
        <v>210</v>
      </c>
      <c r="F13" s="24"/>
      <c r="G13" s="24"/>
      <c r="H13" s="24"/>
      <c r="I13" s="25">
        <v>4500.0</v>
      </c>
      <c r="J13" s="24"/>
      <c r="K13" s="24"/>
      <c r="L13" s="24"/>
      <c r="M13" s="26"/>
      <c r="N13" s="24"/>
      <c r="O13" s="24"/>
      <c r="P13" s="27">
        <v>4500.0</v>
      </c>
      <c r="Q13" s="28">
        <f t="shared" si="1"/>
        <v>0</v>
      </c>
      <c r="R13" s="27" t="s">
        <v>154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34"/>
      <c r="C14" s="35"/>
      <c r="D14" s="36"/>
      <c r="E14" s="37"/>
      <c r="F14" s="24"/>
      <c r="G14" s="24"/>
      <c r="H14" s="24"/>
      <c r="I14" s="26"/>
      <c r="J14" s="24"/>
      <c r="K14" s="24"/>
      <c r="L14" s="24"/>
      <c r="M14" s="26"/>
      <c r="N14" s="24"/>
      <c r="O14" s="24"/>
      <c r="P14" s="30"/>
      <c r="Q14" s="28">
        <f t="shared" si="1"/>
        <v>0</v>
      </c>
      <c r="R14" s="30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34"/>
      <c r="C15" s="35"/>
      <c r="D15" s="36"/>
      <c r="E15" s="37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30"/>
      <c r="Q15" s="28">
        <f t="shared" si="1"/>
        <v>0</v>
      </c>
      <c r="R15" s="30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34"/>
      <c r="C16" s="35"/>
      <c r="D16" s="36"/>
      <c r="E16" s="37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30"/>
      <c r="Q16" s="28">
        <f t="shared" si="1"/>
        <v>0</v>
      </c>
      <c r="R16" s="30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34"/>
      <c r="C17" s="35"/>
      <c r="D17" s="36"/>
      <c r="E17" s="37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30"/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9">
        <v>13.0</v>
      </c>
      <c r="B18" s="34"/>
      <c r="C18" s="35"/>
      <c r="D18" s="36"/>
      <c r="E18" s="37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30"/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hidden="1" customHeight="1">
      <c r="A19" s="19">
        <v>14.0</v>
      </c>
      <c r="B19" s="34"/>
      <c r="C19" s="35"/>
      <c r="D19" s="36"/>
      <c r="E19" s="37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9">
        <v>15.0</v>
      </c>
      <c r="B20" s="34"/>
      <c r="C20" s="35"/>
      <c r="D20" s="36"/>
      <c r="E20" s="37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34"/>
      <c r="C21" s="35"/>
      <c r="D21" s="36"/>
      <c r="E21" s="37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34"/>
      <c r="C22" s="35"/>
      <c r="D22" s="36"/>
      <c r="E22" s="37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34"/>
      <c r="C24" s="35"/>
      <c r="D24" s="36"/>
      <c r="E24" s="37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8"/>
      <c r="C27" s="39"/>
      <c r="D27" s="40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25.0</v>
      </c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26.0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27.0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28.0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29.0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30.0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31.0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32.0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33.0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34.0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35.0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36.0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37.0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38.0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39.0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40.0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41.0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42.0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43.0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44.0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45.0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46.0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47.0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48.0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49.0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50.0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51.0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52.0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53.0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54.0</v>
      </c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2500</v>
      </c>
      <c r="G58" s="45">
        <f t="shared" si="2"/>
        <v>0</v>
      </c>
      <c r="H58" s="45">
        <f t="shared" si="2"/>
        <v>0</v>
      </c>
      <c r="I58" s="45">
        <f t="shared" si="2"/>
        <v>47175</v>
      </c>
      <c r="J58" s="45">
        <f t="shared" si="2"/>
        <v>0</v>
      </c>
      <c r="K58" s="45">
        <f t="shared" si="2"/>
        <v>7125</v>
      </c>
      <c r="L58" s="45">
        <f t="shared" si="2"/>
        <v>0</v>
      </c>
      <c r="M58" s="45">
        <f t="shared" si="2"/>
        <v>0</v>
      </c>
      <c r="N58" s="45">
        <f t="shared" si="2"/>
        <v>0</v>
      </c>
      <c r="O58" s="45">
        <f t="shared" si="2"/>
        <v>0</v>
      </c>
      <c r="P58" s="45">
        <f t="shared" si="2"/>
        <v>56800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56800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247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34"/>
      <c r="C65" s="35"/>
      <c r="D65" s="36"/>
      <c r="E65" s="37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30"/>
      <c r="Q65" s="28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34"/>
      <c r="C66" s="35"/>
      <c r="D66" s="36"/>
      <c r="E66" s="37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30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77"/>
      <c r="C67" s="69"/>
      <c r="D67" s="78"/>
      <c r="E67" s="79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80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248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>
        <v>46087.0</v>
      </c>
      <c r="C78" s="21" t="s">
        <v>249</v>
      </c>
      <c r="D78" s="22">
        <v>35220.0</v>
      </c>
      <c r="E78" s="23" t="s">
        <v>250</v>
      </c>
      <c r="F78" s="24"/>
      <c r="G78" s="24"/>
      <c r="H78" s="24"/>
      <c r="I78" s="26"/>
      <c r="J78" s="24"/>
      <c r="K78" s="24"/>
      <c r="L78" s="24"/>
      <c r="M78" s="25">
        <v>1440.0</v>
      </c>
      <c r="N78" s="24"/>
      <c r="O78" s="24"/>
      <c r="P78" s="27">
        <v>1440.0</v>
      </c>
      <c r="Q78" s="81">
        <f t="shared" ref="Q78:Q87" si="5">F78+G78+H78+I78+J78+K78+L78+M78+N78+O78-P78</f>
        <v>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5.0</v>
      </c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1440</v>
      </c>
      <c r="N89" s="92">
        <f t="shared" si="6"/>
        <v>0</v>
      </c>
      <c r="O89" s="92">
        <f t="shared" si="6"/>
        <v>0</v>
      </c>
      <c r="P89" s="92">
        <f t="shared" si="6"/>
        <v>1440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36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36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36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36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251</v>
      </c>
      <c r="F96" s="136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36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36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252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46088.0</v>
      </c>
      <c r="C6" s="21" t="s">
        <v>253</v>
      </c>
      <c r="D6" s="22">
        <v>19122.0</v>
      </c>
      <c r="E6" s="23" t="s">
        <v>254</v>
      </c>
      <c r="F6" s="24"/>
      <c r="G6" s="24"/>
      <c r="H6" s="24"/>
      <c r="I6" s="25">
        <v>5100.0</v>
      </c>
      <c r="J6" s="24"/>
      <c r="K6" s="24"/>
      <c r="L6" s="24"/>
      <c r="M6" s="26"/>
      <c r="N6" s="24"/>
      <c r="O6" s="24"/>
      <c r="P6" s="27">
        <v>5100.0</v>
      </c>
      <c r="Q6" s="28">
        <f t="shared" ref="Q6:Q56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46088.0</v>
      </c>
      <c r="C7" s="21" t="s">
        <v>255</v>
      </c>
      <c r="D7" s="22">
        <v>38098.0</v>
      </c>
      <c r="E7" s="23" t="s">
        <v>256</v>
      </c>
      <c r="F7" s="24"/>
      <c r="G7" s="24"/>
      <c r="H7" s="24"/>
      <c r="I7" s="26"/>
      <c r="J7" s="32">
        <v>4600.0</v>
      </c>
      <c r="K7" s="24"/>
      <c r="L7" s="24"/>
      <c r="M7" s="26"/>
      <c r="N7" s="24"/>
      <c r="O7" s="24"/>
      <c r="P7" s="27">
        <v>4600.0</v>
      </c>
      <c r="Q7" s="28">
        <f t="shared" si="1"/>
        <v>0</v>
      </c>
      <c r="R7" s="27" t="s">
        <v>154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46088.0</v>
      </c>
      <c r="C8" s="21" t="s">
        <v>257</v>
      </c>
      <c r="D8" s="22">
        <v>46927.0</v>
      </c>
      <c r="E8" s="23" t="s">
        <v>258</v>
      </c>
      <c r="F8" s="24"/>
      <c r="G8" s="24"/>
      <c r="H8" s="24"/>
      <c r="I8" s="25">
        <v>2600.0</v>
      </c>
      <c r="J8" s="24"/>
      <c r="K8" s="24"/>
      <c r="L8" s="24"/>
      <c r="M8" s="26"/>
      <c r="N8" s="24"/>
      <c r="O8" s="24"/>
      <c r="P8" s="27">
        <v>2600.0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46088.0</v>
      </c>
      <c r="C9" s="21" t="s">
        <v>259</v>
      </c>
      <c r="D9" s="22">
        <v>46927.0</v>
      </c>
      <c r="E9" s="23" t="s">
        <v>258</v>
      </c>
      <c r="F9" s="24"/>
      <c r="G9" s="24"/>
      <c r="H9" s="24"/>
      <c r="I9" s="25">
        <v>300.0</v>
      </c>
      <c r="J9" s="24"/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46088.0</v>
      </c>
      <c r="C10" s="21" t="s">
        <v>260</v>
      </c>
      <c r="D10" s="22">
        <v>76245.0</v>
      </c>
      <c r="E10" s="23" t="s">
        <v>261</v>
      </c>
      <c r="F10" s="24"/>
      <c r="G10" s="24"/>
      <c r="H10" s="24"/>
      <c r="I10" s="25">
        <v>5100.0</v>
      </c>
      <c r="J10" s="24"/>
      <c r="K10" s="24"/>
      <c r="L10" s="24"/>
      <c r="M10" s="26"/>
      <c r="N10" s="24"/>
      <c r="O10" s="24"/>
      <c r="P10" s="27">
        <v>5100.0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46088.0</v>
      </c>
      <c r="C11" s="21" t="s">
        <v>262</v>
      </c>
      <c r="D11" s="22">
        <v>79725.0</v>
      </c>
      <c r="E11" s="23" t="s">
        <v>263</v>
      </c>
      <c r="F11" s="24"/>
      <c r="G11" s="24"/>
      <c r="H11" s="24"/>
      <c r="I11" s="25">
        <v>350.0</v>
      </c>
      <c r="J11" s="24"/>
      <c r="K11" s="24"/>
      <c r="L11" s="24"/>
      <c r="M11" s="26"/>
      <c r="N11" s="24"/>
      <c r="O11" s="24"/>
      <c r="P11" s="27">
        <v>350.0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46088.0</v>
      </c>
      <c r="C12" s="21" t="s">
        <v>264</v>
      </c>
      <c r="D12" s="22">
        <v>115134.0</v>
      </c>
      <c r="E12" s="23" t="s">
        <v>265</v>
      </c>
      <c r="F12" s="24"/>
      <c r="G12" s="24"/>
      <c r="H12" s="24"/>
      <c r="I12" s="26"/>
      <c r="J12" s="24"/>
      <c r="K12" s="24"/>
      <c r="L12" s="24"/>
      <c r="M12" s="25">
        <v>300.0</v>
      </c>
      <c r="N12" s="24"/>
      <c r="O12" s="24"/>
      <c r="P12" s="27">
        <v>300.0</v>
      </c>
      <c r="Q12" s="28">
        <f t="shared" si="1"/>
        <v>0</v>
      </c>
      <c r="R12" s="27" t="s">
        <v>154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46088.0</v>
      </c>
      <c r="C13" s="21" t="s">
        <v>266</v>
      </c>
      <c r="D13" s="22">
        <v>115134.0</v>
      </c>
      <c r="E13" s="23" t="s">
        <v>265</v>
      </c>
      <c r="F13" s="24"/>
      <c r="G13" s="24"/>
      <c r="H13" s="24"/>
      <c r="I13" s="26"/>
      <c r="J13" s="24"/>
      <c r="K13" s="24"/>
      <c r="L13" s="24"/>
      <c r="M13" s="25">
        <v>12500.0</v>
      </c>
      <c r="N13" s="24"/>
      <c r="O13" s="24"/>
      <c r="P13" s="27">
        <v>12500.0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46088.0</v>
      </c>
      <c r="C14" s="21" t="s">
        <v>267</v>
      </c>
      <c r="D14" s="22">
        <v>115139.0</v>
      </c>
      <c r="E14" s="23" t="s">
        <v>268</v>
      </c>
      <c r="F14" s="24"/>
      <c r="G14" s="32">
        <v>2700.0</v>
      </c>
      <c r="H14" s="24"/>
      <c r="I14" s="26"/>
      <c r="J14" s="24"/>
      <c r="K14" s="24"/>
      <c r="L14" s="24"/>
      <c r="M14" s="26"/>
      <c r="N14" s="24"/>
      <c r="O14" s="24"/>
      <c r="P14" s="27">
        <v>2700.0</v>
      </c>
      <c r="Q14" s="28">
        <f t="shared" si="1"/>
        <v>0</v>
      </c>
      <c r="R14" s="27" t="s">
        <v>154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46088.0</v>
      </c>
      <c r="C15" s="21" t="s">
        <v>269</v>
      </c>
      <c r="D15" s="22">
        <v>67621.0</v>
      </c>
      <c r="E15" s="23" t="s">
        <v>270</v>
      </c>
      <c r="F15" s="24"/>
      <c r="G15" s="24"/>
      <c r="H15" s="24"/>
      <c r="I15" s="25">
        <v>32500.0</v>
      </c>
      <c r="J15" s="24"/>
      <c r="K15" s="24"/>
      <c r="L15" s="24"/>
      <c r="M15" s="26"/>
      <c r="N15" s="24"/>
      <c r="O15" s="24"/>
      <c r="P15" s="27">
        <v>32500.0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46088.0</v>
      </c>
      <c r="C16" s="21" t="s">
        <v>271</v>
      </c>
      <c r="D16" s="22">
        <v>52669.0</v>
      </c>
      <c r="E16" s="23" t="s">
        <v>220</v>
      </c>
      <c r="F16" s="24"/>
      <c r="G16" s="24"/>
      <c r="H16" s="32">
        <v>4650.0</v>
      </c>
      <c r="I16" s="26"/>
      <c r="J16" s="24"/>
      <c r="K16" s="24"/>
      <c r="L16" s="24"/>
      <c r="M16" s="26"/>
      <c r="N16" s="24"/>
      <c r="O16" s="24"/>
      <c r="P16" s="27">
        <v>4650.0</v>
      </c>
      <c r="Q16" s="28">
        <f t="shared" si="1"/>
        <v>0</v>
      </c>
      <c r="R16" s="30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46088.0</v>
      </c>
      <c r="C17" s="21" t="s">
        <v>272</v>
      </c>
      <c r="D17" s="22">
        <v>10250.0</v>
      </c>
      <c r="E17" s="23" t="s">
        <v>107</v>
      </c>
      <c r="F17" s="24"/>
      <c r="G17" s="24"/>
      <c r="H17" s="32">
        <v>14500.0</v>
      </c>
      <c r="I17" s="26"/>
      <c r="J17" s="24"/>
      <c r="K17" s="24"/>
      <c r="L17" s="24"/>
      <c r="M17" s="26"/>
      <c r="N17" s="24"/>
      <c r="O17" s="24"/>
      <c r="P17" s="27">
        <v>14500.0</v>
      </c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46088.0</v>
      </c>
      <c r="C18" s="21" t="s">
        <v>273</v>
      </c>
      <c r="D18" s="22">
        <v>87820.0</v>
      </c>
      <c r="E18" s="23" t="s">
        <v>274</v>
      </c>
      <c r="F18" s="24"/>
      <c r="G18" s="24"/>
      <c r="H18" s="24"/>
      <c r="I18" s="26"/>
      <c r="J18" s="24"/>
      <c r="K18" s="24"/>
      <c r="L18" s="24"/>
      <c r="M18" s="25">
        <v>4740.0</v>
      </c>
      <c r="N18" s="24"/>
      <c r="O18" s="24"/>
      <c r="P18" s="27">
        <v>4740.0</v>
      </c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46088.0</v>
      </c>
      <c r="C19" s="21" t="s">
        <v>275</v>
      </c>
      <c r="D19" s="22">
        <v>68284.0</v>
      </c>
      <c r="E19" s="23" t="s">
        <v>276</v>
      </c>
      <c r="F19" s="24"/>
      <c r="G19" s="24"/>
      <c r="H19" s="32">
        <v>4190.0</v>
      </c>
      <c r="I19" s="26"/>
      <c r="J19" s="24"/>
      <c r="K19" s="24"/>
      <c r="L19" s="24"/>
      <c r="M19" s="26"/>
      <c r="N19" s="24"/>
      <c r="O19" s="24"/>
      <c r="P19" s="27">
        <v>4190.0</v>
      </c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34"/>
      <c r="C20" s="35"/>
      <c r="D20" s="36"/>
      <c r="E20" s="37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34"/>
      <c r="C21" s="35"/>
      <c r="D21" s="36"/>
      <c r="E21" s="37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34"/>
      <c r="C22" s="35"/>
      <c r="D22" s="36"/>
      <c r="E22" s="37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34"/>
      <c r="C24" s="35"/>
      <c r="D24" s="36"/>
      <c r="E24" s="37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/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8"/>
      <c r="C27" s="39"/>
      <c r="D27" s="40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33.0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34.0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35.0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36.0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37.0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38.0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39.0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40.0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41.0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42.0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43.0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44.0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45.0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46.0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47.0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48.0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49.0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50.0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51.0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52.0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53.0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2700</v>
      </c>
      <c r="H58" s="45">
        <f t="shared" si="2"/>
        <v>23340</v>
      </c>
      <c r="I58" s="45">
        <f t="shared" si="2"/>
        <v>45950</v>
      </c>
      <c r="J58" s="45">
        <f t="shared" si="2"/>
        <v>4600</v>
      </c>
      <c r="K58" s="45">
        <f t="shared" si="2"/>
        <v>0</v>
      </c>
      <c r="L58" s="45">
        <f t="shared" si="2"/>
        <v>0</v>
      </c>
      <c r="M58" s="45">
        <f t="shared" si="2"/>
        <v>17540</v>
      </c>
      <c r="N58" s="45">
        <f t="shared" si="2"/>
        <v>0</v>
      </c>
      <c r="O58" s="45">
        <f t="shared" si="2"/>
        <v>0</v>
      </c>
      <c r="P58" s="45">
        <f t="shared" si="2"/>
        <v>94130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94130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277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34"/>
      <c r="C65" s="35"/>
      <c r="D65" s="36"/>
      <c r="E65" s="37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30"/>
      <c r="Q65" s="81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34"/>
      <c r="C66" s="35"/>
      <c r="D66" s="36"/>
      <c r="E66" s="37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30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77"/>
      <c r="C67" s="69"/>
      <c r="D67" s="78"/>
      <c r="E67" s="79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80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278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34"/>
      <c r="C78" s="35"/>
      <c r="D78" s="36"/>
      <c r="E78" s="37"/>
      <c r="F78" s="24"/>
      <c r="G78" s="24"/>
      <c r="H78" s="24"/>
      <c r="I78" s="26"/>
      <c r="J78" s="24"/>
      <c r="K78" s="24"/>
      <c r="L78" s="24"/>
      <c r="M78" s="26"/>
      <c r="N78" s="24"/>
      <c r="O78" s="24"/>
      <c r="P78" s="30"/>
      <c r="Q78" s="81">
        <v>0.0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/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36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36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36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36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279</v>
      </c>
      <c r="F96" s="136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36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36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280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46089.0</v>
      </c>
      <c r="C6" s="21" t="s">
        <v>281</v>
      </c>
      <c r="D6" s="22">
        <v>115135.0</v>
      </c>
      <c r="E6" s="23" t="s">
        <v>282</v>
      </c>
      <c r="F6" s="24"/>
      <c r="G6" s="24"/>
      <c r="H6" s="24"/>
      <c r="I6" s="25">
        <v>350.0</v>
      </c>
      <c r="J6" s="24"/>
      <c r="K6" s="24"/>
      <c r="L6" s="24"/>
      <c r="M6" s="26"/>
      <c r="N6" s="24"/>
      <c r="O6" s="24"/>
      <c r="P6" s="30"/>
      <c r="Q6" s="28">
        <f t="shared" ref="Q6:Q56" si="1">F6+G6+H6+I6+J6+K6+L6+M6+N6+O6-P6</f>
        <v>350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46089.0</v>
      </c>
      <c r="C7" s="21" t="s">
        <v>283</v>
      </c>
      <c r="D7" s="22">
        <v>55010.0</v>
      </c>
      <c r="E7" s="23" t="s">
        <v>284</v>
      </c>
      <c r="F7" s="24"/>
      <c r="G7" s="24"/>
      <c r="H7" s="24"/>
      <c r="I7" s="26"/>
      <c r="J7" s="24"/>
      <c r="K7" s="32">
        <v>2600.0</v>
      </c>
      <c r="L7" s="24"/>
      <c r="M7" s="26"/>
      <c r="N7" s="24"/>
      <c r="O7" s="24"/>
      <c r="P7" s="30"/>
      <c r="Q7" s="28">
        <f t="shared" si="1"/>
        <v>2600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46089.0</v>
      </c>
      <c r="C8" s="21" t="s">
        <v>285</v>
      </c>
      <c r="D8" s="22">
        <v>10881.0</v>
      </c>
      <c r="E8" s="23" t="s">
        <v>204</v>
      </c>
      <c r="F8" s="32">
        <v>4500.0</v>
      </c>
      <c r="G8" s="24"/>
      <c r="H8" s="24"/>
      <c r="I8" s="26"/>
      <c r="J8" s="24"/>
      <c r="K8" s="24"/>
      <c r="L8" s="24"/>
      <c r="M8" s="26"/>
      <c r="N8" s="24"/>
      <c r="O8" s="24"/>
      <c r="P8" s="30"/>
      <c r="Q8" s="28">
        <f t="shared" si="1"/>
        <v>4500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46089.0</v>
      </c>
      <c r="C9" s="21" t="s">
        <v>286</v>
      </c>
      <c r="D9" s="22">
        <v>29620.0</v>
      </c>
      <c r="E9" s="23" t="s">
        <v>287</v>
      </c>
      <c r="F9" s="24"/>
      <c r="G9" s="24"/>
      <c r="H9" s="24"/>
      <c r="I9" s="25">
        <v>3000.0</v>
      </c>
      <c r="J9" s="24"/>
      <c r="K9" s="24"/>
      <c r="L9" s="24"/>
      <c r="M9" s="26"/>
      <c r="N9" s="24"/>
      <c r="O9" s="24"/>
      <c r="P9" s="30"/>
      <c r="Q9" s="28">
        <f t="shared" si="1"/>
        <v>3000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46089.0</v>
      </c>
      <c r="C10" s="21" t="s">
        <v>288</v>
      </c>
      <c r="D10" s="22">
        <v>36253.0</v>
      </c>
      <c r="E10" s="23" t="s">
        <v>289</v>
      </c>
      <c r="F10" s="24"/>
      <c r="G10" s="24"/>
      <c r="H10" s="24"/>
      <c r="I10" s="25">
        <v>1200.0</v>
      </c>
      <c r="J10" s="24"/>
      <c r="K10" s="24"/>
      <c r="L10" s="24"/>
      <c r="M10" s="26"/>
      <c r="N10" s="24"/>
      <c r="O10" s="24"/>
      <c r="P10" s="30"/>
      <c r="Q10" s="28">
        <f t="shared" si="1"/>
        <v>1200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46089.0</v>
      </c>
      <c r="C11" s="21" t="s">
        <v>290</v>
      </c>
      <c r="D11" s="22">
        <v>50436.0</v>
      </c>
      <c r="E11" s="23" t="s">
        <v>118</v>
      </c>
      <c r="F11" s="24"/>
      <c r="G11" s="24"/>
      <c r="H11" s="24"/>
      <c r="I11" s="25">
        <v>5100.0</v>
      </c>
      <c r="J11" s="24"/>
      <c r="K11" s="24"/>
      <c r="L11" s="24"/>
      <c r="M11" s="26"/>
      <c r="N11" s="24"/>
      <c r="O11" s="24"/>
      <c r="P11" s="30"/>
      <c r="Q11" s="28">
        <f t="shared" si="1"/>
        <v>5100</v>
      </c>
      <c r="R11" s="27" t="s">
        <v>154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46089.0</v>
      </c>
      <c r="C12" s="21" t="s">
        <v>291</v>
      </c>
      <c r="D12" s="22">
        <v>12444.0</v>
      </c>
      <c r="E12" s="23" t="s">
        <v>144</v>
      </c>
      <c r="F12" s="24"/>
      <c r="G12" s="24"/>
      <c r="H12" s="24"/>
      <c r="I12" s="26"/>
      <c r="J12" s="24"/>
      <c r="K12" s="24"/>
      <c r="L12" s="24"/>
      <c r="M12" s="25">
        <v>3411.0</v>
      </c>
      <c r="N12" s="24"/>
      <c r="O12" s="24"/>
      <c r="P12" s="30"/>
      <c r="Q12" s="28">
        <f t="shared" si="1"/>
        <v>3411</v>
      </c>
      <c r="R12" s="27" t="s">
        <v>138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46089.0</v>
      </c>
      <c r="C13" s="21" t="s">
        <v>292</v>
      </c>
      <c r="D13" s="22">
        <v>114797.0</v>
      </c>
      <c r="E13" s="23" t="s">
        <v>131</v>
      </c>
      <c r="F13" s="24"/>
      <c r="G13" s="24"/>
      <c r="H13" s="24"/>
      <c r="I13" s="26"/>
      <c r="J13" s="24"/>
      <c r="K13" s="24"/>
      <c r="L13" s="24"/>
      <c r="M13" s="25">
        <v>5100.0</v>
      </c>
      <c r="N13" s="24"/>
      <c r="O13" s="24"/>
      <c r="P13" s="30"/>
      <c r="Q13" s="28">
        <f t="shared" si="1"/>
        <v>5100</v>
      </c>
      <c r="R13" s="30"/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34"/>
      <c r="C14" s="35"/>
      <c r="D14" s="36"/>
      <c r="E14" s="37"/>
      <c r="F14" s="24"/>
      <c r="G14" s="24"/>
      <c r="H14" s="24"/>
      <c r="I14" s="26"/>
      <c r="J14" s="24"/>
      <c r="K14" s="24"/>
      <c r="L14" s="24"/>
      <c r="M14" s="26"/>
      <c r="N14" s="24"/>
      <c r="O14" s="24"/>
      <c r="P14" s="30"/>
      <c r="Q14" s="28">
        <f t="shared" si="1"/>
        <v>0</v>
      </c>
      <c r="R14" s="30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34"/>
      <c r="C15" s="35"/>
      <c r="D15" s="36"/>
      <c r="E15" s="37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30"/>
      <c r="Q15" s="28">
        <f t="shared" si="1"/>
        <v>0</v>
      </c>
      <c r="R15" s="30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hidden="1" customHeight="1">
      <c r="A16" s="19">
        <v>11.0</v>
      </c>
      <c r="B16" s="34"/>
      <c r="C16" s="35"/>
      <c r="D16" s="36"/>
      <c r="E16" s="37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30"/>
      <c r="Q16" s="28">
        <f t="shared" si="1"/>
        <v>0</v>
      </c>
      <c r="R16" s="30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hidden="1" customHeight="1">
      <c r="A17" s="19">
        <v>12.0</v>
      </c>
      <c r="B17" s="34"/>
      <c r="C17" s="35"/>
      <c r="D17" s="36"/>
      <c r="E17" s="37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30"/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9">
        <v>13.0</v>
      </c>
      <c r="B18" s="34"/>
      <c r="C18" s="35"/>
      <c r="D18" s="36"/>
      <c r="E18" s="37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30"/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hidden="1" customHeight="1">
      <c r="A19" s="19">
        <v>14.0</v>
      </c>
      <c r="B19" s="34"/>
      <c r="C19" s="35"/>
      <c r="D19" s="36"/>
      <c r="E19" s="37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9">
        <v>15.0</v>
      </c>
      <c r="B20" s="34"/>
      <c r="C20" s="35"/>
      <c r="D20" s="36"/>
      <c r="E20" s="37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34"/>
      <c r="C21" s="35"/>
      <c r="D21" s="36"/>
      <c r="E21" s="37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34"/>
      <c r="C22" s="35"/>
      <c r="D22" s="36"/>
      <c r="E22" s="37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34"/>
      <c r="C24" s="35"/>
      <c r="D24" s="36"/>
      <c r="E24" s="37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/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8"/>
      <c r="C27" s="39"/>
      <c r="D27" s="40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33.0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34.0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35.0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36.0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37.0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38.0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39.0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40.0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41.0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42.0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43.0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44.0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45.0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46.0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47.0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48.0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49.0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50.0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51.0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52.0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53.0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4500</v>
      </c>
      <c r="G58" s="45">
        <f t="shared" si="2"/>
        <v>0</v>
      </c>
      <c r="H58" s="45">
        <f t="shared" si="2"/>
        <v>0</v>
      </c>
      <c r="I58" s="45">
        <f t="shared" si="2"/>
        <v>9650</v>
      </c>
      <c r="J58" s="45">
        <f t="shared" si="2"/>
        <v>0</v>
      </c>
      <c r="K58" s="45">
        <f t="shared" si="2"/>
        <v>2600</v>
      </c>
      <c r="L58" s="45">
        <f t="shared" si="2"/>
        <v>0</v>
      </c>
      <c r="M58" s="45">
        <f t="shared" si="2"/>
        <v>8511</v>
      </c>
      <c r="N58" s="45">
        <f t="shared" si="2"/>
        <v>0</v>
      </c>
      <c r="O58" s="45">
        <f t="shared" si="2"/>
        <v>0</v>
      </c>
      <c r="P58" s="45">
        <f t="shared" si="2"/>
        <v>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25261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293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46088.0</v>
      </c>
      <c r="C65" s="21" t="s">
        <v>294</v>
      </c>
      <c r="D65" s="22">
        <v>89888.0</v>
      </c>
      <c r="E65" s="23" t="s">
        <v>295</v>
      </c>
      <c r="F65" s="72"/>
      <c r="G65" s="72"/>
      <c r="H65" s="72"/>
      <c r="I65" s="72"/>
      <c r="J65" s="72"/>
      <c r="K65" s="72"/>
      <c r="L65" s="72"/>
      <c r="M65" s="72"/>
      <c r="N65" s="178">
        <v>320.0</v>
      </c>
      <c r="O65" s="178"/>
      <c r="P65" s="27">
        <v>320.0</v>
      </c>
      <c r="Q65" s="81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46089.0</v>
      </c>
      <c r="C66" s="21" t="s">
        <v>296</v>
      </c>
      <c r="D66" s="22">
        <v>65611.0</v>
      </c>
      <c r="E66" s="23" t="s">
        <v>297</v>
      </c>
      <c r="F66" s="72"/>
      <c r="G66" s="72"/>
      <c r="H66" s="72"/>
      <c r="I66" s="72"/>
      <c r="J66" s="72"/>
      <c r="K66" s="72"/>
      <c r="L66" s="72"/>
      <c r="M66" s="72"/>
      <c r="N66" s="178">
        <v>320.0</v>
      </c>
      <c r="O66" s="178"/>
      <c r="P66" s="27">
        <v>320.0</v>
      </c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>
        <v>46089.0</v>
      </c>
      <c r="C67" s="186" t="s">
        <v>298</v>
      </c>
      <c r="D67" s="187">
        <v>42046.0</v>
      </c>
      <c r="E67" s="188" t="s">
        <v>86</v>
      </c>
      <c r="F67" s="72"/>
      <c r="G67" s="72"/>
      <c r="H67" s="72"/>
      <c r="I67" s="72"/>
      <c r="J67" s="72"/>
      <c r="K67" s="72"/>
      <c r="L67" s="72"/>
      <c r="M67" s="72"/>
      <c r="N67" s="181"/>
      <c r="O67" s="181">
        <v>23.0</v>
      </c>
      <c r="P67" s="189">
        <v>23.0</v>
      </c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>
        <v>46089.0</v>
      </c>
      <c r="C68" s="186" t="s">
        <v>299</v>
      </c>
      <c r="D68" s="187">
        <v>10271.0</v>
      </c>
      <c r="E68" s="188" t="s">
        <v>300</v>
      </c>
      <c r="F68" s="72"/>
      <c r="G68" s="72"/>
      <c r="H68" s="72"/>
      <c r="I68" s="72"/>
      <c r="J68" s="72"/>
      <c r="K68" s="72"/>
      <c r="L68" s="72"/>
      <c r="M68" s="72"/>
      <c r="N68" s="181"/>
      <c r="O68" s="181">
        <v>107.0</v>
      </c>
      <c r="P68" s="189">
        <v>107.0</v>
      </c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640</v>
      </c>
      <c r="O72" s="92">
        <f t="shared" si="4"/>
        <v>130</v>
      </c>
      <c r="P72" s="92">
        <f t="shared" si="4"/>
        <v>770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301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>
        <v>46089.0</v>
      </c>
      <c r="C78" s="21" t="s">
        <v>302</v>
      </c>
      <c r="D78" s="22">
        <v>55010.0</v>
      </c>
      <c r="E78" s="23" t="s">
        <v>284</v>
      </c>
      <c r="F78" s="24"/>
      <c r="G78" s="24"/>
      <c r="H78" s="32">
        <v>1400.0</v>
      </c>
      <c r="I78" s="26"/>
      <c r="J78" s="24"/>
      <c r="K78" s="24"/>
      <c r="L78" s="24"/>
      <c r="M78" s="26"/>
      <c r="N78" s="24"/>
      <c r="O78" s="24"/>
      <c r="P78" s="191">
        <v>1400.0</v>
      </c>
      <c r="Q78" s="81">
        <v>0.0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/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1400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1400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36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36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36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36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303</v>
      </c>
      <c r="F96" s="136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36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36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304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92">
        <v>46090.0</v>
      </c>
      <c r="C6" s="21" t="s">
        <v>305</v>
      </c>
      <c r="D6" s="22">
        <v>10250.0</v>
      </c>
      <c r="E6" s="23" t="s">
        <v>107</v>
      </c>
      <c r="F6" s="24"/>
      <c r="G6" s="24"/>
      <c r="H6" s="24"/>
      <c r="I6" s="25">
        <v>10000.0</v>
      </c>
      <c r="J6" s="24"/>
      <c r="K6" s="24"/>
      <c r="L6" s="24"/>
      <c r="M6" s="26"/>
      <c r="N6" s="24"/>
      <c r="O6" s="24"/>
      <c r="P6" s="30"/>
      <c r="Q6" s="28">
        <f t="shared" ref="Q6:Q56" si="1">F6+G6+H6+I6+J6+K6+L6+M6+N6+O6-P6</f>
        <v>10000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192">
        <v>46090.0</v>
      </c>
      <c r="C7" s="21" t="s">
        <v>306</v>
      </c>
      <c r="D7" s="22">
        <v>48052.0</v>
      </c>
      <c r="E7" s="23" t="s">
        <v>307</v>
      </c>
      <c r="F7" s="24"/>
      <c r="G7" s="24"/>
      <c r="H7" s="24"/>
      <c r="I7" s="25">
        <v>2600.0</v>
      </c>
      <c r="J7" s="24"/>
      <c r="K7" s="32"/>
      <c r="L7" s="24"/>
      <c r="M7" s="26"/>
      <c r="N7" s="24"/>
      <c r="O7" s="24"/>
      <c r="P7" s="30"/>
      <c r="Q7" s="28">
        <f t="shared" si="1"/>
        <v>2600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192">
        <v>46090.0</v>
      </c>
      <c r="C8" s="21" t="s">
        <v>308</v>
      </c>
      <c r="D8" s="22">
        <v>108829.0</v>
      </c>
      <c r="E8" s="23" t="s">
        <v>99</v>
      </c>
      <c r="F8" s="32"/>
      <c r="G8" s="24"/>
      <c r="H8" s="24"/>
      <c r="I8" s="26"/>
      <c r="J8" s="32">
        <v>600.0</v>
      </c>
      <c r="K8" s="24"/>
      <c r="L8" s="24"/>
      <c r="M8" s="26"/>
      <c r="N8" s="24"/>
      <c r="O8" s="24"/>
      <c r="P8" s="30"/>
      <c r="Q8" s="28">
        <f t="shared" si="1"/>
        <v>600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192">
        <v>46090.0</v>
      </c>
      <c r="C9" s="21" t="s">
        <v>309</v>
      </c>
      <c r="D9" s="22">
        <v>77835.0</v>
      </c>
      <c r="E9" s="23" t="s">
        <v>310</v>
      </c>
      <c r="F9" s="24"/>
      <c r="G9" s="24"/>
      <c r="H9" s="24"/>
      <c r="I9" s="25"/>
      <c r="J9" s="32">
        <v>2600.0</v>
      </c>
      <c r="K9" s="24"/>
      <c r="L9" s="24"/>
      <c r="M9" s="26"/>
      <c r="N9" s="24"/>
      <c r="O9" s="24"/>
      <c r="P9" s="30"/>
      <c r="Q9" s="28">
        <f t="shared" si="1"/>
        <v>2600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192">
        <v>46090.0</v>
      </c>
      <c r="C10" s="21" t="s">
        <v>311</v>
      </c>
      <c r="D10" s="22">
        <v>50871.0</v>
      </c>
      <c r="E10" s="23" t="s">
        <v>312</v>
      </c>
      <c r="F10" s="24"/>
      <c r="G10" s="24"/>
      <c r="H10" s="24"/>
      <c r="I10" s="25">
        <v>2500.0</v>
      </c>
      <c r="J10" s="24"/>
      <c r="K10" s="24"/>
      <c r="L10" s="24"/>
      <c r="M10" s="26"/>
      <c r="N10" s="24"/>
      <c r="O10" s="24"/>
      <c r="P10" s="30"/>
      <c r="Q10" s="28">
        <f t="shared" si="1"/>
        <v>2500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192">
        <v>46090.0</v>
      </c>
      <c r="C11" s="21" t="s">
        <v>313</v>
      </c>
      <c r="D11" s="22">
        <v>115208.0</v>
      </c>
      <c r="E11" s="23" t="s">
        <v>314</v>
      </c>
      <c r="F11" s="24"/>
      <c r="G11" s="24"/>
      <c r="H11" s="24"/>
      <c r="I11" s="25"/>
      <c r="J11" s="24"/>
      <c r="K11" s="24"/>
      <c r="L11" s="24"/>
      <c r="M11" s="25">
        <v>300.0</v>
      </c>
      <c r="N11" s="24"/>
      <c r="O11" s="24"/>
      <c r="P11" s="30"/>
      <c r="Q11" s="28">
        <f t="shared" si="1"/>
        <v>300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192">
        <v>46090.0</v>
      </c>
      <c r="C12" s="21" t="s">
        <v>315</v>
      </c>
      <c r="D12" s="22">
        <v>35227.0</v>
      </c>
      <c r="E12" s="23" t="s">
        <v>164</v>
      </c>
      <c r="F12" s="32">
        <v>4750.0</v>
      </c>
      <c r="G12" s="24"/>
      <c r="H12" s="24"/>
      <c r="I12" s="26"/>
      <c r="J12" s="24"/>
      <c r="K12" s="24"/>
      <c r="L12" s="24"/>
      <c r="M12" s="25"/>
      <c r="N12" s="24"/>
      <c r="O12" s="24"/>
      <c r="P12" s="30"/>
      <c r="Q12" s="28">
        <f t="shared" si="1"/>
        <v>4750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192">
        <v>46090.0</v>
      </c>
      <c r="C13" s="21" t="s">
        <v>316</v>
      </c>
      <c r="D13" s="22">
        <v>51017.0</v>
      </c>
      <c r="E13" s="23" t="s">
        <v>129</v>
      </c>
      <c r="F13" s="24"/>
      <c r="G13" s="24"/>
      <c r="H13" s="32">
        <v>5000.0</v>
      </c>
      <c r="I13" s="26"/>
      <c r="J13" s="24"/>
      <c r="K13" s="24"/>
      <c r="L13" s="24"/>
      <c r="M13" s="25"/>
      <c r="N13" s="24"/>
      <c r="O13" s="24"/>
      <c r="P13" s="30"/>
      <c r="Q13" s="28">
        <f t="shared" si="1"/>
        <v>5000</v>
      </c>
      <c r="R13" s="30"/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34"/>
      <c r="C14" s="35"/>
      <c r="D14" s="36"/>
      <c r="E14" s="37"/>
      <c r="F14" s="24"/>
      <c r="G14" s="24"/>
      <c r="H14" s="24"/>
      <c r="I14" s="26"/>
      <c r="J14" s="24"/>
      <c r="K14" s="24"/>
      <c r="L14" s="24"/>
      <c r="M14" s="26"/>
      <c r="N14" s="24"/>
      <c r="O14" s="24"/>
      <c r="P14" s="30"/>
      <c r="Q14" s="28">
        <f t="shared" si="1"/>
        <v>0</v>
      </c>
      <c r="R14" s="30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34"/>
      <c r="C15" s="35"/>
      <c r="D15" s="36"/>
      <c r="E15" s="37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30"/>
      <c r="Q15" s="28">
        <f t="shared" si="1"/>
        <v>0</v>
      </c>
      <c r="R15" s="30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hidden="1" customHeight="1">
      <c r="A16" s="19">
        <v>11.0</v>
      </c>
      <c r="B16" s="34"/>
      <c r="C16" s="35"/>
      <c r="D16" s="36"/>
      <c r="E16" s="37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30"/>
      <c r="Q16" s="28">
        <f t="shared" si="1"/>
        <v>0</v>
      </c>
      <c r="R16" s="30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hidden="1" customHeight="1">
      <c r="A17" s="19">
        <v>12.0</v>
      </c>
      <c r="B17" s="34"/>
      <c r="C17" s="35"/>
      <c r="D17" s="36"/>
      <c r="E17" s="37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30"/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9">
        <v>13.0</v>
      </c>
      <c r="B18" s="34"/>
      <c r="C18" s="35"/>
      <c r="D18" s="36"/>
      <c r="E18" s="37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30"/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hidden="1" customHeight="1">
      <c r="A19" s="19">
        <v>14.0</v>
      </c>
      <c r="B19" s="34"/>
      <c r="C19" s="35"/>
      <c r="D19" s="36"/>
      <c r="E19" s="37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9">
        <v>15.0</v>
      </c>
      <c r="B20" s="34"/>
      <c r="C20" s="35"/>
      <c r="D20" s="36"/>
      <c r="E20" s="37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34"/>
      <c r="C21" s="35"/>
      <c r="D21" s="36"/>
      <c r="E21" s="37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34"/>
      <c r="C22" s="35"/>
      <c r="D22" s="36"/>
      <c r="E22" s="37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34"/>
      <c r="C24" s="35"/>
      <c r="D24" s="36"/>
      <c r="E24" s="37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/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8"/>
      <c r="C27" s="39"/>
      <c r="D27" s="40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33.0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34.0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35.0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36.0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37.0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38.0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39.0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40.0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41.0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42.0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43.0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44.0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45.0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46.0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47.0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48.0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49.0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50.0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51.0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52.0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53.0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4750</v>
      </c>
      <c r="G58" s="45">
        <f t="shared" si="2"/>
        <v>0</v>
      </c>
      <c r="H58" s="45">
        <f t="shared" si="2"/>
        <v>5000</v>
      </c>
      <c r="I58" s="45">
        <f t="shared" si="2"/>
        <v>15100</v>
      </c>
      <c r="J58" s="45">
        <f t="shared" si="2"/>
        <v>3200</v>
      </c>
      <c r="K58" s="45">
        <f t="shared" si="2"/>
        <v>0</v>
      </c>
      <c r="L58" s="45">
        <f t="shared" si="2"/>
        <v>0</v>
      </c>
      <c r="M58" s="45">
        <f t="shared" si="2"/>
        <v>300</v>
      </c>
      <c r="N58" s="45">
        <f t="shared" si="2"/>
        <v>0</v>
      </c>
      <c r="O58" s="45">
        <f t="shared" si="2"/>
        <v>0</v>
      </c>
      <c r="P58" s="45">
        <f t="shared" si="2"/>
        <v>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28350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317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8"/>
      <c r="O65" s="178"/>
      <c r="P65" s="27"/>
      <c r="Q65" s="81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72"/>
      <c r="N66" s="178"/>
      <c r="O66" s="178"/>
      <c r="P66" s="27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72"/>
      <c r="N67" s="181"/>
      <c r="O67" s="181"/>
      <c r="P67" s="189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318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/>
      <c r="C78" s="21"/>
      <c r="D78" s="22"/>
      <c r="E78" s="23"/>
      <c r="F78" s="24"/>
      <c r="G78" s="24"/>
      <c r="H78" s="32"/>
      <c r="I78" s="26"/>
      <c r="J78" s="24"/>
      <c r="K78" s="24"/>
      <c r="L78" s="24"/>
      <c r="M78" s="26"/>
      <c r="N78" s="24"/>
      <c r="O78" s="24"/>
      <c r="P78" s="191"/>
      <c r="Q78" s="81">
        <v>0.0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/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36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36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36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36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319</v>
      </c>
      <c r="F96" s="136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36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36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320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93">
        <v>46091.0</v>
      </c>
      <c r="C6" s="21" t="s">
        <v>321</v>
      </c>
      <c r="D6" s="22">
        <v>48910.0</v>
      </c>
      <c r="E6" s="23" t="s">
        <v>322</v>
      </c>
      <c r="F6" s="24"/>
      <c r="G6" s="24"/>
      <c r="H6" s="24"/>
      <c r="I6" s="25">
        <v>1100.0</v>
      </c>
      <c r="J6" s="24"/>
      <c r="K6" s="24"/>
      <c r="L6" s="24"/>
      <c r="M6" s="26"/>
      <c r="N6" s="24"/>
      <c r="O6" s="24"/>
      <c r="P6" s="27">
        <v>1100.0</v>
      </c>
      <c r="Q6" s="28">
        <f t="shared" ref="Q6:Q56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193">
        <v>46091.0</v>
      </c>
      <c r="C7" s="21" t="s">
        <v>323</v>
      </c>
      <c r="D7" s="22">
        <v>42046.0</v>
      </c>
      <c r="E7" s="23" t="s">
        <v>86</v>
      </c>
      <c r="F7" s="24"/>
      <c r="G7" s="24"/>
      <c r="H7" s="24"/>
      <c r="I7" s="25"/>
      <c r="J7" s="24"/>
      <c r="K7" s="32">
        <v>2800.0</v>
      </c>
      <c r="L7" s="24"/>
      <c r="M7" s="26"/>
      <c r="N7" s="24"/>
      <c r="O7" s="24"/>
      <c r="P7" s="27">
        <v>2800.0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193">
        <v>46091.0</v>
      </c>
      <c r="C8" s="21" t="s">
        <v>324</v>
      </c>
      <c r="D8" s="22">
        <v>36928.0</v>
      </c>
      <c r="E8" s="23" t="s">
        <v>244</v>
      </c>
      <c r="F8" s="32"/>
      <c r="G8" s="24"/>
      <c r="H8" s="24"/>
      <c r="I8" s="25">
        <v>1850.0</v>
      </c>
      <c r="J8" s="32"/>
      <c r="K8" s="24"/>
      <c r="L8" s="24"/>
      <c r="M8" s="26"/>
      <c r="N8" s="24"/>
      <c r="O8" s="24"/>
      <c r="P8" s="27">
        <v>1850.0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193">
        <v>46091.0</v>
      </c>
      <c r="C9" s="21" t="s">
        <v>325</v>
      </c>
      <c r="D9" s="22">
        <v>81108.0</v>
      </c>
      <c r="E9" s="23" t="s">
        <v>114</v>
      </c>
      <c r="F9" s="24"/>
      <c r="G9" s="24"/>
      <c r="H9" s="24"/>
      <c r="I9" s="25">
        <v>16200.0</v>
      </c>
      <c r="J9" s="32"/>
      <c r="K9" s="24"/>
      <c r="L9" s="24"/>
      <c r="M9" s="26"/>
      <c r="N9" s="24"/>
      <c r="O9" s="24"/>
      <c r="P9" s="27">
        <v>16200.0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193">
        <v>46091.0</v>
      </c>
      <c r="C10" s="21" t="s">
        <v>326</v>
      </c>
      <c r="D10" s="22">
        <v>49888.0</v>
      </c>
      <c r="E10" s="23" t="s">
        <v>327</v>
      </c>
      <c r="F10" s="24"/>
      <c r="G10" s="24"/>
      <c r="H10" s="24"/>
      <c r="I10" s="25"/>
      <c r="J10" s="32">
        <v>1590.0</v>
      </c>
      <c r="K10" s="24"/>
      <c r="L10" s="24"/>
      <c r="M10" s="26"/>
      <c r="N10" s="24"/>
      <c r="O10" s="24"/>
      <c r="P10" s="27">
        <v>1590.0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193">
        <v>46091.0</v>
      </c>
      <c r="C11" s="21" t="s">
        <v>328</v>
      </c>
      <c r="D11" s="22">
        <v>22332.0</v>
      </c>
      <c r="E11" s="23" t="s">
        <v>193</v>
      </c>
      <c r="F11" s="24"/>
      <c r="G11" s="24"/>
      <c r="H11" s="24"/>
      <c r="I11" s="25">
        <v>25000.0</v>
      </c>
      <c r="J11" s="24"/>
      <c r="K11" s="24"/>
      <c r="L11" s="24"/>
      <c r="M11" s="25"/>
      <c r="N11" s="24"/>
      <c r="O11" s="24"/>
      <c r="P11" s="27">
        <v>25000.0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193">
        <v>46091.0</v>
      </c>
      <c r="C12" s="21" t="s">
        <v>329</v>
      </c>
      <c r="D12" s="22">
        <v>11188.0</v>
      </c>
      <c r="E12" s="23" t="s">
        <v>330</v>
      </c>
      <c r="F12" s="32"/>
      <c r="G12" s="24"/>
      <c r="H12" s="24"/>
      <c r="I12" s="26"/>
      <c r="J12" s="32">
        <v>1550.0</v>
      </c>
      <c r="K12" s="24"/>
      <c r="L12" s="24"/>
      <c r="M12" s="25"/>
      <c r="N12" s="24"/>
      <c r="O12" s="24"/>
      <c r="P12" s="27">
        <v>1550.0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46091.0</v>
      </c>
      <c r="C13" s="21" t="s">
        <v>331</v>
      </c>
      <c r="D13" s="22">
        <v>59244.0</v>
      </c>
      <c r="E13" s="23" t="s">
        <v>151</v>
      </c>
      <c r="F13" s="24"/>
      <c r="G13" s="24"/>
      <c r="H13" s="32"/>
      <c r="I13" s="25">
        <v>2900.0</v>
      </c>
      <c r="J13" s="24"/>
      <c r="K13" s="24"/>
      <c r="L13" s="24"/>
      <c r="M13" s="25"/>
      <c r="N13" s="24"/>
      <c r="O13" s="24"/>
      <c r="P13" s="27">
        <v>2900.0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46091.0</v>
      </c>
      <c r="C14" s="21" t="s">
        <v>332</v>
      </c>
      <c r="D14" s="22">
        <v>50596.0</v>
      </c>
      <c r="E14" s="23" t="s">
        <v>333</v>
      </c>
      <c r="F14" s="24"/>
      <c r="G14" s="24"/>
      <c r="H14" s="24"/>
      <c r="I14" s="26"/>
      <c r="J14" s="32">
        <v>2500.0</v>
      </c>
      <c r="K14" s="24"/>
      <c r="L14" s="24"/>
      <c r="M14" s="26"/>
      <c r="N14" s="24"/>
      <c r="O14" s="24"/>
      <c r="P14" s="27">
        <v>2500.0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46091.0</v>
      </c>
      <c r="C15" s="21" t="s">
        <v>334</v>
      </c>
      <c r="D15" s="22">
        <v>48910.0</v>
      </c>
      <c r="E15" s="23" t="s">
        <v>322</v>
      </c>
      <c r="F15" s="24"/>
      <c r="G15" s="24"/>
      <c r="H15" s="24"/>
      <c r="I15" s="26"/>
      <c r="J15" s="32">
        <v>2890.0</v>
      </c>
      <c r="K15" s="24"/>
      <c r="L15" s="24"/>
      <c r="M15" s="26"/>
      <c r="N15" s="24"/>
      <c r="O15" s="24"/>
      <c r="P15" s="27">
        <v>2890.0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46091.0</v>
      </c>
      <c r="C16" s="21" t="s">
        <v>335</v>
      </c>
      <c r="D16" s="22">
        <v>115300.0</v>
      </c>
      <c r="E16" s="23" t="s">
        <v>336</v>
      </c>
      <c r="F16" s="32">
        <v>3950.0</v>
      </c>
      <c r="G16" s="24"/>
      <c r="H16" s="24"/>
      <c r="I16" s="26"/>
      <c r="J16" s="24"/>
      <c r="K16" s="24"/>
      <c r="L16" s="24"/>
      <c r="M16" s="26"/>
      <c r="N16" s="24"/>
      <c r="O16" s="24"/>
      <c r="P16" s="27">
        <v>3950.0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46091.0</v>
      </c>
      <c r="C17" s="21" t="s">
        <v>337</v>
      </c>
      <c r="D17" s="22">
        <v>21828.0</v>
      </c>
      <c r="E17" s="23" t="s">
        <v>126</v>
      </c>
      <c r="F17" s="24"/>
      <c r="G17" s="24"/>
      <c r="H17" s="32">
        <v>5000.0</v>
      </c>
      <c r="I17" s="26"/>
      <c r="J17" s="24"/>
      <c r="K17" s="24"/>
      <c r="L17" s="24"/>
      <c r="M17" s="26"/>
      <c r="N17" s="24"/>
      <c r="O17" s="24"/>
      <c r="P17" s="27">
        <v>5000.0</v>
      </c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34"/>
      <c r="C18" s="35"/>
      <c r="D18" s="36"/>
      <c r="E18" s="37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30"/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hidden="1" customHeight="1">
      <c r="A19" s="19">
        <v>14.0</v>
      </c>
      <c r="B19" s="34"/>
      <c r="C19" s="35"/>
      <c r="D19" s="36"/>
      <c r="E19" s="37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9">
        <v>15.0</v>
      </c>
      <c r="B20" s="34"/>
      <c r="C20" s="35"/>
      <c r="D20" s="36"/>
      <c r="E20" s="37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34"/>
      <c r="C21" s="35"/>
      <c r="D21" s="36"/>
      <c r="E21" s="37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34"/>
      <c r="C22" s="35"/>
      <c r="D22" s="36"/>
      <c r="E22" s="37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34"/>
      <c r="C23" s="35"/>
      <c r="D23" s="36"/>
      <c r="E23" s="37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34"/>
      <c r="C24" s="35"/>
      <c r="D24" s="36"/>
      <c r="E24" s="37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/>
      <c r="B25" s="34"/>
      <c r="C25" s="35"/>
      <c r="D25" s="36"/>
      <c r="E25" s="37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4"/>
      <c r="C26" s="35"/>
      <c r="D26" s="36"/>
      <c r="E26" s="37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8"/>
      <c r="C27" s="39"/>
      <c r="D27" s="40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34"/>
      <c r="C28" s="35"/>
      <c r="D28" s="36"/>
      <c r="E28" s="37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33.0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34.0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35.0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36.0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37.0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38.0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39.0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40.0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41.0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42.0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43.0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44.0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45.0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46.0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47.0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48.0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49.0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50.0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51.0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52.0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53.0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3950</v>
      </c>
      <c r="G58" s="45">
        <f t="shared" si="2"/>
        <v>0</v>
      </c>
      <c r="H58" s="45">
        <f t="shared" si="2"/>
        <v>5000</v>
      </c>
      <c r="I58" s="45">
        <f t="shared" si="2"/>
        <v>47050</v>
      </c>
      <c r="J58" s="45">
        <f t="shared" si="2"/>
        <v>8530</v>
      </c>
      <c r="K58" s="45">
        <f t="shared" si="2"/>
        <v>2800</v>
      </c>
      <c r="L58" s="45">
        <f t="shared" si="2"/>
        <v>0</v>
      </c>
      <c r="M58" s="45">
        <f t="shared" si="2"/>
        <v>0</v>
      </c>
      <c r="N58" s="45">
        <f t="shared" si="2"/>
        <v>0</v>
      </c>
      <c r="O58" s="45">
        <f t="shared" si="2"/>
        <v>0</v>
      </c>
      <c r="P58" s="45">
        <f t="shared" si="2"/>
        <v>67330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67330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338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8"/>
      <c r="O65" s="178"/>
      <c r="P65" s="27"/>
      <c r="Q65" s="81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72"/>
      <c r="N66" s="178"/>
      <c r="O66" s="178"/>
      <c r="P66" s="27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72"/>
      <c r="N67" s="181"/>
      <c r="O67" s="181"/>
      <c r="P67" s="189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339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46091.0</v>
      </c>
      <c r="C78" s="103" t="s">
        <v>340</v>
      </c>
      <c r="D78" s="195">
        <v>42046.0</v>
      </c>
      <c r="E78" s="104" t="s">
        <v>86</v>
      </c>
      <c r="F78" s="24"/>
      <c r="G78" s="24"/>
      <c r="H78" s="32">
        <v>2800.0</v>
      </c>
      <c r="I78" s="26"/>
      <c r="J78" s="24"/>
      <c r="K78" s="24"/>
      <c r="L78" s="24"/>
      <c r="M78" s="26"/>
      <c r="N78" s="24"/>
      <c r="O78" s="24"/>
      <c r="P78" s="191">
        <v>2800.0</v>
      </c>
      <c r="Q78" s="81">
        <v>0.0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/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2800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2800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36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36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36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36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341</v>
      </c>
      <c r="F96" s="136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36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36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342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93">
        <v>46092.0</v>
      </c>
      <c r="C6" s="21" t="s">
        <v>343</v>
      </c>
      <c r="D6" s="22">
        <v>50436.0</v>
      </c>
      <c r="E6" s="23" t="s">
        <v>118</v>
      </c>
      <c r="F6" s="24"/>
      <c r="G6" s="24"/>
      <c r="H6" s="24"/>
      <c r="I6" s="25">
        <v>5100.0</v>
      </c>
      <c r="J6" s="24"/>
      <c r="K6" s="24"/>
      <c r="L6" s="24"/>
      <c r="M6" s="26"/>
      <c r="N6" s="24"/>
      <c r="O6" s="24"/>
      <c r="P6" s="27">
        <v>5100.0</v>
      </c>
      <c r="Q6" s="28">
        <f t="shared" ref="Q6:Q56" si="1">F6+G6+H6+I6+J6+K6+L6+M6+N6+O6-P6</f>
        <v>0</v>
      </c>
      <c r="R6" s="27" t="s">
        <v>154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193">
        <v>46092.0</v>
      </c>
      <c r="C7" s="21" t="s">
        <v>344</v>
      </c>
      <c r="D7" s="22">
        <v>73753.0</v>
      </c>
      <c r="E7" s="23" t="s">
        <v>345</v>
      </c>
      <c r="F7" s="24"/>
      <c r="G7" s="24"/>
      <c r="H7" s="24"/>
      <c r="I7" s="25">
        <v>4150.0</v>
      </c>
      <c r="J7" s="24"/>
      <c r="K7" s="32"/>
      <c r="L7" s="24"/>
      <c r="M7" s="26"/>
      <c r="N7" s="24"/>
      <c r="O7" s="24"/>
      <c r="P7" s="27">
        <v>4150.0</v>
      </c>
      <c r="Q7" s="28">
        <f t="shared" si="1"/>
        <v>0</v>
      </c>
      <c r="R7" s="27" t="s">
        <v>154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193">
        <v>46092.0</v>
      </c>
      <c r="C8" s="21" t="s">
        <v>346</v>
      </c>
      <c r="D8" s="22">
        <v>51876.0</v>
      </c>
      <c r="E8" s="23" t="s">
        <v>347</v>
      </c>
      <c r="F8" s="32"/>
      <c r="G8" s="24"/>
      <c r="H8" s="24"/>
      <c r="I8" s="25">
        <v>2500.0</v>
      </c>
      <c r="J8" s="32"/>
      <c r="K8" s="24"/>
      <c r="L8" s="24"/>
      <c r="M8" s="26"/>
      <c r="N8" s="24"/>
      <c r="O8" s="24"/>
      <c r="P8" s="27">
        <v>2500.0</v>
      </c>
      <c r="Q8" s="28">
        <f t="shared" si="1"/>
        <v>0</v>
      </c>
      <c r="R8" s="27" t="s">
        <v>154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193">
        <v>46092.0</v>
      </c>
      <c r="C9" s="21" t="s">
        <v>348</v>
      </c>
      <c r="D9" s="22">
        <v>53249.0</v>
      </c>
      <c r="E9" s="23" t="s">
        <v>349</v>
      </c>
      <c r="F9" s="24"/>
      <c r="G9" s="24"/>
      <c r="H9" s="24"/>
      <c r="I9" s="25"/>
      <c r="J9" s="32">
        <v>15000.0</v>
      </c>
      <c r="K9" s="24"/>
      <c r="L9" s="24"/>
      <c r="M9" s="26"/>
      <c r="N9" s="24"/>
      <c r="O9" s="24"/>
      <c r="P9" s="27">
        <v>15000.0</v>
      </c>
      <c r="Q9" s="28">
        <f t="shared" si="1"/>
        <v>0</v>
      </c>
      <c r="R9" s="27" t="s">
        <v>154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193">
        <v>46092.0</v>
      </c>
      <c r="C10" s="21" t="s">
        <v>350</v>
      </c>
      <c r="D10" s="22">
        <v>115375.0</v>
      </c>
      <c r="E10" s="23" t="s">
        <v>351</v>
      </c>
      <c r="F10" s="24"/>
      <c r="G10" s="24"/>
      <c r="H10" s="24"/>
      <c r="I10" s="25">
        <v>300.0</v>
      </c>
      <c r="J10" s="32"/>
      <c r="K10" s="24"/>
      <c r="L10" s="24"/>
      <c r="M10" s="26"/>
      <c r="N10" s="24"/>
      <c r="O10" s="24"/>
      <c r="P10" s="27">
        <v>300.0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193">
        <v>46092.0</v>
      </c>
      <c r="C11" s="21" t="s">
        <v>352</v>
      </c>
      <c r="D11" s="22">
        <v>109420.0</v>
      </c>
      <c r="E11" s="23" t="s">
        <v>353</v>
      </c>
      <c r="F11" s="24"/>
      <c r="G11" s="24"/>
      <c r="H11" s="24"/>
      <c r="I11" s="25">
        <v>100.0</v>
      </c>
      <c r="J11" s="24"/>
      <c r="K11" s="24"/>
      <c r="L11" s="24"/>
      <c r="M11" s="25"/>
      <c r="N11" s="24"/>
      <c r="O11" s="24"/>
      <c r="P11" s="27">
        <v>100.0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193">
        <v>46092.0</v>
      </c>
      <c r="C12" s="21" t="s">
        <v>354</v>
      </c>
      <c r="D12" s="22">
        <v>10250.0</v>
      </c>
      <c r="E12" s="23" t="s">
        <v>107</v>
      </c>
      <c r="F12" s="32"/>
      <c r="G12" s="24"/>
      <c r="H12" s="24"/>
      <c r="I12" s="26"/>
      <c r="J12" s="32">
        <v>3200.0</v>
      </c>
      <c r="K12" s="24"/>
      <c r="L12" s="24"/>
      <c r="M12" s="25"/>
      <c r="N12" s="24"/>
      <c r="O12" s="24"/>
      <c r="P12" s="27">
        <v>3200.0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46092.0</v>
      </c>
      <c r="C13" s="21" t="s">
        <v>355</v>
      </c>
      <c r="D13" s="22">
        <v>97726.0</v>
      </c>
      <c r="E13" s="23" t="s">
        <v>197</v>
      </c>
      <c r="F13" s="24"/>
      <c r="G13" s="32">
        <v>4500.0</v>
      </c>
      <c r="H13" s="32"/>
      <c r="I13" s="25"/>
      <c r="J13" s="24"/>
      <c r="K13" s="24"/>
      <c r="L13" s="24"/>
      <c r="M13" s="25"/>
      <c r="N13" s="24"/>
      <c r="O13" s="24"/>
      <c r="P13" s="27">
        <v>4500.0</v>
      </c>
      <c r="Q13" s="28">
        <f t="shared" si="1"/>
        <v>0</v>
      </c>
      <c r="R13" s="27" t="s">
        <v>154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46092.0</v>
      </c>
      <c r="C14" s="21" t="s">
        <v>356</v>
      </c>
      <c r="D14" s="22">
        <v>97726.0</v>
      </c>
      <c r="E14" s="23" t="s">
        <v>197</v>
      </c>
      <c r="F14" s="24"/>
      <c r="G14" s="32">
        <v>150.0</v>
      </c>
      <c r="H14" s="24"/>
      <c r="I14" s="26"/>
      <c r="J14" s="32"/>
      <c r="K14" s="24"/>
      <c r="L14" s="24"/>
      <c r="M14" s="26"/>
      <c r="N14" s="24"/>
      <c r="O14" s="24"/>
      <c r="P14" s="27">
        <v>150.0</v>
      </c>
      <c r="Q14" s="28">
        <f t="shared" si="1"/>
        <v>0</v>
      </c>
      <c r="R14" s="27" t="s">
        <v>154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46092.0</v>
      </c>
      <c r="C15" s="21" t="s">
        <v>357</v>
      </c>
      <c r="D15" s="22">
        <v>21818.0</v>
      </c>
      <c r="E15" s="23" t="s">
        <v>32</v>
      </c>
      <c r="F15" s="24"/>
      <c r="G15" s="24"/>
      <c r="H15" s="24"/>
      <c r="I15" s="26"/>
      <c r="J15" s="32"/>
      <c r="K15" s="32">
        <v>17250.0</v>
      </c>
      <c r="L15" s="24"/>
      <c r="M15" s="26"/>
      <c r="N15" s="24"/>
      <c r="O15" s="24"/>
      <c r="P15" s="27">
        <v>17250.0</v>
      </c>
      <c r="Q15" s="28">
        <f t="shared" si="1"/>
        <v>0</v>
      </c>
      <c r="R15" s="27" t="s">
        <v>154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46092.0</v>
      </c>
      <c r="C16" s="21" t="s">
        <v>358</v>
      </c>
      <c r="D16" s="22">
        <v>60978.0</v>
      </c>
      <c r="E16" s="23" t="s">
        <v>359</v>
      </c>
      <c r="F16" s="32"/>
      <c r="G16" s="24"/>
      <c r="H16" s="24"/>
      <c r="I16" s="25">
        <v>10000.0</v>
      </c>
      <c r="J16" s="24"/>
      <c r="K16" s="24"/>
      <c r="L16" s="24"/>
      <c r="M16" s="26"/>
      <c r="N16" s="24"/>
      <c r="O16" s="24"/>
      <c r="P16" s="27">
        <v>10000.0</v>
      </c>
      <c r="Q16" s="28">
        <f t="shared" si="1"/>
        <v>0</v>
      </c>
      <c r="R16" s="27" t="s">
        <v>154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46092.0</v>
      </c>
      <c r="C17" s="21" t="s">
        <v>360</v>
      </c>
      <c r="D17" s="22">
        <v>111564.0</v>
      </c>
      <c r="E17" s="23" t="s">
        <v>361</v>
      </c>
      <c r="F17" s="32">
        <v>1400.0</v>
      </c>
      <c r="G17" s="24"/>
      <c r="H17" s="32"/>
      <c r="I17" s="26"/>
      <c r="J17" s="24"/>
      <c r="K17" s="24"/>
      <c r="L17" s="24"/>
      <c r="M17" s="26"/>
      <c r="N17" s="24"/>
      <c r="O17" s="24"/>
      <c r="P17" s="27">
        <v>1400.0</v>
      </c>
      <c r="Q17" s="28">
        <f t="shared" si="1"/>
        <v>0</v>
      </c>
      <c r="R17" s="27" t="s">
        <v>154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46092.0</v>
      </c>
      <c r="C18" s="21" t="s">
        <v>362</v>
      </c>
      <c r="D18" s="22">
        <v>111564.0</v>
      </c>
      <c r="E18" s="23" t="s">
        <v>361</v>
      </c>
      <c r="F18" s="32">
        <v>10900.0</v>
      </c>
      <c r="G18" s="24"/>
      <c r="H18" s="24"/>
      <c r="I18" s="26"/>
      <c r="J18" s="24"/>
      <c r="K18" s="24"/>
      <c r="L18" s="24"/>
      <c r="M18" s="26"/>
      <c r="N18" s="24"/>
      <c r="O18" s="24"/>
      <c r="P18" s="27">
        <v>10900.0</v>
      </c>
      <c r="Q18" s="28">
        <f t="shared" si="1"/>
        <v>0</v>
      </c>
      <c r="R18" s="27" t="s">
        <v>154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46092.0</v>
      </c>
      <c r="C19" s="21" t="s">
        <v>363</v>
      </c>
      <c r="D19" s="22">
        <v>21818.0</v>
      </c>
      <c r="E19" s="23" t="s">
        <v>32</v>
      </c>
      <c r="F19" s="24"/>
      <c r="G19" s="24"/>
      <c r="H19" s="24"/>
      <c r="I19" s="26"/>
      <c r="J19" s="24"/>
      <c r="K19" s="32">
        <v>5000.0</v>
      </c>
      <c r="L19" s="24"/>
      <c r="M19" s="26"/>
      <c r="N19" s="24"/>
      <c r="O19" s="24"/>
      <c r="P19" s="27">
        <v>5000.0</v>
      </c>
      <c r="Q19" s="28">
        <f t="shared" si="1"/>
        <v>0</v>
      </c>
      <c r="R19" s="27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">
        <v>46092.0</v>
      </c>
      <c r="C20" s="21" t="s">
        <v>364</v>
      </c>
      <c r="D20" s="22">
        <v>115380.0</v>
      </c>
      <c r="E20" s="23" t="s">
        <v>365</v>
      </c>
      <c r="F20" s="32">
        <v>10000.0</v>
      </c>
      <c r="G20" s="24"/>
      <c r="H20" s="24"/>
      <c r="I20" s="26"/>
      <c r="J20" s="24"/>
      <c r="K20" s="24"/>
      <c r="L20" s="24"/>
      <c r="M20" s="26"/>
      <c r="N20" s="24"/>
      <c r="O20" s="24"/>
      <c r="P20" s="27">
        <v>10000.0</v>
      </c>
      <c r="Q20" s="28">
        <f t="shared" si="1"/>
        <v>0</v>
      </c>
      <c r="R20" s="27" t="s">
        <v>154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0">
        <v>46092.0</v>
      </c>
      <c r="C21" s="21" t="s">
        <v>366</v>
      </c>
      <c r="D21" s="22">
        <v>115378.0</v>
      </c>
      <c r="E21" s="23" t="s">
        <v>367</v>
      </c>
      <c r="F21" s="32">
        <v>2950.0</v>
      </c>
      <c r="G21" s="24"/>
      <c r="H21" s="24"/>
      <c r="I21" s="26"/>
      <c r="J21" s="24"/>
      <c r="K21" s="24"/>
      <c r="L21" s="24"/>
      <c r="M21" s="26"/>
      <c r="N21" s="24"/>
      <c r="O21" s="24"/>
      <c r="P21" s="27">
        <v>2950.0</v>
      </c>
      <c r="Q21" s="28">
        <f t="shared" si="1"/>
        <v>0</v>
      </c>
      <c r="R21" s="27" t="s">
        <v>154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46092.0</v>
      </c>
      <c r="C22" s="21" t="s">
        <v>368</v>
      </c>
      <c r="D22" s="22">
        <v>115379.0</v>
      </c>
      <c r="E22" s="23" t="s">
        <v>369</v>
      </c>
      <c r="F22" s="32">
        <v>2950.0</v>
      </c>
      <c r="G22" s="24"/>
      <c r="H22" s="24"/>
      <c r="I22" s="26"/>
      <c r="J22" s="24"/>
      <c r="K22" s="24"/>
      <c r="L22" s="24"/>
      <c r="M22" s="26"/>
      <c r="N22" s="24"/>
      <c r="O22" s="24"/>
      <c r="P22" s="27">
        <v>2950.0</v>
      </c>
      <c r="Q22" s="28">
        <f t="shared" si="1"/>
        <v>0</v>
      </c>
      <c r="R22" s="27" t="s">
        <v>154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46092.0</v>
      </c>
      <c r="C23" s="21" t="s">
        <v>370</v>
      </c>
      <c r="D23" s="22">
        <v>84993.0</v>
      </c>
      <c r="E23" s="23" t="s">
        <v>371</v>
      </c>
      <c r="F23" s="24"/>
      <c r="G23" s="32">
        <v>1450.0</v>
      </c>
      <c r="H23" s="24"/>
      <c r="I23" s="26"/>
      <c r="J23" s="24"/>
      <c r="K23" s="24"/>
      <c r="L23" s="24"/>
      <c r="M23" s="26"/>
      <c r="N23" s="24"/>
      <c r="O23" s="24"/>
      <c r="P23" s="27">
        <v>1450.0</v>
      </c>
      <c r="Q23" s="28">
        <f t="shared" si="1"/>
        <v>0</v>
      </c>
      <c r="R23" s="27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46091.0</v>
      </c>
      <c r="C24" s="21" t="s">
        <v>372</v>
      </c>
      <c r="D24" s="22">
        <v>35245.0</v>
      </c>
      <c r="E24" s="23" t="s">
        <v>373</v>
      </c>
      <c r="F24" s="24"/>
      <c r="G24" s="24"/>
      <c r="H24" s="32">
        <v>8400.0</v>
      </c>
      <c r="I24" s="26"/>
      <c r="J24" s="24"/>
      <c r="K24" s="24"/>
      <c r="L24" s="24"/>
      <c r="M24" s="26"/>
      <c r="N24" s="24"/>
      <c r="O24" s="24"/>
      <c r="P24" s="27">
        <v>8400.0</v>
      </c>
      <c r="Q24" s="28">
        <f t="shared" si="1"/>
        <v>0</v>
      </c>
      <c r="R24" s="27">
        <v>35245.0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46091.0</v>
      </c>
      <c r="C25" s="21" t="s">
        <v>374</v>
      </c>
      <c r="D25" s="22">
        <v>115348.0</v>
      </c>
      <c r="E25" s="23" t="s">
        <v>375</v>
      </c>
      <c r="F25" s="24"/>
      <c r="G25" s="24"/>
      <c r="H25" s="24"/>
      <c r="I25" s="26"/>
      <c r="J25" s="24"/>
      <c r="K25" s="24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>
        <v>106403.0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46092.0</v>
      </c>
      <c r="C26" s="21" t="s">
        <v>376</v>
      </c>
      <c r="D26" s="22">
        <v>25542.0</v>
      </c>
      <c r="E26" s="23" t="s">
        <v>377</v>
      </c>
      <c r="F26" s="24"/>
      <c r="G26" s="24"/>
      <c r="H26" s="32">
        <v>4500.0</v>
      </c>
      <c r="I26" s="26"/>
      <c r="J26" s="24"/>
      <c r="K26" s="24"/>
      <c r="L26" s="24"/>
      <c r="M26" s="26"/>
      <c r="N26" s="24"/>
      <c r="O26" s="24"/>
      <c r="P26" s="27">
        <v>4500.0</v>
      </c>
      <c r="Q26" s="28">
        <f t="shared" si="1"/>
        <v>0</v>
      </c>
      <c r="R26" s="27">
        <v>25542.0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196">
        <v>46092.0</v>
      </c>
      <c r="C27" s="197" t="s">
        <v>378</v>
      </c>
      <c r="D27" s="198">
        <v>25542.0</v>
      </c>
      <c r="E27" s="198" t="s">
        <v>377</v>
      </c>
      <c r="F27" s="24"/>
      <c r="G27" s="24"/>
      <c r="H27" s="32">
        <v>4860.0</v>
      </c>
      <c r="I27" s="26"/>
      <c r="J27" s="24"/>
      <c r="K27" s="24"/>
      <c r="L27" s="24"/>
      <c r="M27" s="26"/>
      <c r="N27" s="24"/>
      <c r="O27" s="24"/>
      <c r="P27" s="27">
        <v>4860.0</v>
      </c>
      <c r="Q27" s="28">
        <f t="shared" si="1"/>
        <v>0</v>
      </c>
      <c r="R27" s="27">
        <v>25542.0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46092.0</v>
      </c>
      <c r="C28" s="21" t="s">
        <v>379</v>
      </c>
      <c r="D28" s="22">
        <v>10250.0</v>
      </c>
      <c r="E28" s="23" t="s">
        <v>107</v>
      </c>
      <c r="F28" s="24"/>
      <c r="G28" s="24"/>
      <c r="H28" s="32">
        <v>15000.0</v>
      </c>
      <c r="I28" s="26"/>
      <c r="J28" s="24"/>
      <c r="K28" s="24"/>
      <c r="L28" s="24"/>
      <c r="M28" s="26"/>
      <c r="N28" s="24"/>
      <c r="O28" s="24"/>
      <c r="P28" s="27">
        <v>15000.0</v>
      </c>
      <c r="Q28" s="28">
        <f t="shared" si="1"/>
        <v>0</v>
      </c>
      <c r="R28" s="27">
        <v>10250.0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46092.0</v>
      </c>
      <c r="C29" s="21" t="s">
        <v>380</v>
      </c>
      <c r="D29" s="22">
        <v>115390.0</v>
      </c>
      <c r="E29" s="23" t="s">
        <v>381</v>
      </c>
      <c r="F29" s="24"/>
      <c r="G29" s="24"/>
      <c r="H29" s="24"/>
      <c r="I29" s="26"/>
      <c r="J29" s="24"/>
      <c r="K29" s="24"/>
      <c r="L29" s="24"/>
      <c r="M29" s="25">
        <v>350.0</v>
      </c>
      <c r="N29" s="24"/>
      <c r="O29" s="24"/>
      <c r="P29" s="27">
        <v>350.0</v>
      </c>
      <c r="Q29" s="28">
        <f t="shared" si="1"/>
        <v>0</v>
      </c>
      <c r="R29" s="27">
        <v>21928.0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28200</v>
      </c>
      <c r="G58" s="45">
        <f t="shared" si="2"/>
        <v>6100</v>
      </c>
      <c r="H58" s="45">
        <f t="shared" si="2"/>
        <v>32760</v>
      </c>
      <c r="I58" s="45">
        <f t="shared" si="2"/>
        <v>22150</v>
      </c>
      <c r="J58" s="45">
        <f t="shared" si="2"/>
        <v>18200</v>
      </c>
      <c r="K58" s="45">
        <f t="shared" si="2"/>
        <v>22250</v>
      </c>
      <c r="L58" s="45">
        <f t="shared" si="2"/>
        <v>0</v>
      </c>
      <c r="M58" s="45">
        <f t="shared" si="2"/>
        <v>650</v>
      </c>
      <c r="N58" s="45">
        <f t="shared" si="2"/>
        <v>0</v>
      </c>
      <c r="O58" s="45">
        <f t="shared" si="2"/>
        <v>0</v>
      </c>
      <c r="P58" s="45">
        <f t="shared" si="2"/>
        <v>130310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130310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382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8"/>
      <c r="O65" s="178"/>
      <c r="P65" s="27"/>
      <c r="Q65" s="81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72"/>
      <c r="N66" s="178"/>
      <c r="O66" s="178"/>
      <c r="P66" s="27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72"/>
      <c r="N67" s="181"/>
      <c r="O67" s="181"/>
      <c r="P67" s="189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383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103"/>
      <c r="D78" s="195"/>
      <c r="E78" s="104"/>
      <c r="F78" s="24"/>
      <c r="G78" s="24"/>
      <c r="H78" s="32"/>
      <c r="I78" s="26"/>
      <c r="J78" s="24"/>
      <c r="K78" s="24"/>
      <c r="L78" s="24"/>
      <c r="M78" s="26"/>
      <c r="N78" s="24"/>
      <c r="O78" s="24"/>
      <c r="P78" s="191"/>
      <c r="Q78" s="81">
        <v>0.0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/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/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/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/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384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385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93">
        <v>46093.0</v>
      </c>
      <c r="C6" s="21" t="s">
        <v>386</v>
      </c>
      <c r="D6" s="22">
        <v>114399.0</v>
      </c>
      <c r="E6" s="23" t="s">
        <v>387</v>
      </c>
      <c r="F6" s="24"/>
      <c r="G6" s="24"/>
      <c r="H6" s="24"/>
      <c r="I6" s="25"/>
      <c r="J6" s="24"/>
      <c r="K6" s="24"/>
      <c r="L6" s="24"/>
      <c r="M6" s="25">
        <v>780.0</v>
      </c>
      <c r="N6" s="24"/>
      <c r="O6" s="24"/>
      <c r="P6" s="27">
        <v>780.0</v>
      </c>
      <c r="Q6" s="28">
        <f t="shared" ref="Q6:Q56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193">
        <v>46093.0</v>
      </c>
      <c r="C7" s="21" t="s">
        <v>388</v>
      </c>
      <c r="D7" s="22">
        <v>115384.0</v>
      </c>
      <c r="E7" s="23" t="s">
        <v>389</v>
      </c>
      <c r="F7" s="24"/>
      <c r="G7" s="24"/>
      <c r="H7" s="24"/>
      <c r="I7" s="25"/>
      <c r="J7" s="32">
        <v>300.0</v>
      </c>
      <c r="K7" s="32"/>
      <c r="L7" s="24"/>
      <c r="M7" s="26"/>
      <c r="N7" s="24"/>
      <c r="O7" s="24"/>
      <c r="P7" s="27">
        <v>300.0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193">
        <v>46093.0</v>
      </c>
      <c r="C8" s="21" t="s">
        <v>390</v>
      </c>
      <c r="D8" s="22">
        <v>115450.0</v>
      </c>
      <c r="E8" s="23" t="s">
        <v>391</v>
      </c>
      <c r="F8" s="32"/>
      <c r="G8" s="24"/>
      <c r="H8" s="24"/>
      <c r="I8" s="25"/>
      <c r="J8" s="32">
        <v>300.0</v>
      </c>
      <c r="K8" s="24"/>
      <c r="L8" s="24"/>
      <c r="M8" s="26"/>
      <c r="N8" s="24"/>
      <c r="O8" s="24"/>
      <c r="P8" s="27">
        <v>300.0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193">
        <v>46093.0</v>
      </c>
      <c r="C9" s="21" t="s">
        <v>392</v>
      </c>
      <c r="D9" s="22">
        <v>115451.0</v>
      </c>
      <c r="E9" s="23" t="s">
        <v>393</v>
      </c>
      <c r="F9" s="24"/>
      <c r="G9" s="24"/>
      <c r="H9" s="24"/>
      <c r="I9" s="25"/>
      <c r="J9" s="32">
        <v>300.0</v>
      </c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193">
        <v>46093.0</v>
      </c>
      <c r="C10" s="21" t="s">
        <v>394</v>
      </c>
      <c r="D10" s="22">
        <v>61420.0</v>
      </c>
      <c r="E10" s="23" t="s">
        <v>395</v>
      </c>
      <c r="F10" s="24"/>
      <c r="G10" s="24"/>
      <c r="H10" s="24"/>
      <c r="I10" s="25">
        <v>2600.0</v>
      </c>
      <c r="J10" s="32"/>
      <c r="K10" s="24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193">
        <v>46093.0</v>
      </c>
      <c r="C11" s="21" t="s">
        <v>396</v>
      </c>
      <c r="D11" s="22">
        <v>43381.0</v>
      </c>
      <c r="E11" s="23" t="s">
        <v>397</v>
      </c>
      <c r="F11" s="24"/>
      <c r="G11" s="24"/>
      <c r="H11" s="24"/>
      <c r="I11" s="25">
        <v>2600.0</v>
      </c>
      <c r="J11" s="24"/>
      <c r="K11" s="24"/>
      <c r="L11" s="24"/>
      <c r="M11" s="25"/>
      <c r="N11" s="24"/>
      <c r="O11" s="24"/>
      <c r="P11" s="27">
        <v>2600.0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193">
        <v>46093.0</v>
      </c>
      <c r="C12" s="21" t="s">
        <v>398</v>
      </c>
      <c r="D12" s="22">
        <v>67621.0</v>
      </c>
      <c r="E12" s="23" t="s">
        <v>270</v>
      </c>
      <c r="F12" s="32"/>
      <c r="G12" s="24"/>
      <c r="H12" s="24"/>
      <c r="I12" s="25">
        <v>1400.0</v>
      </c>
      <c r="J12" s="32"/>
      <c r="K12" s="24"/>
      <c r="L12" s="24"/>
      <c r="M12" s="25"/>
      <c r="N12" s="24"/>
      <c r="O12" s="24"/>
      <c r="P12" s="27">
        <v>1400.0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46093.0</v>
      </c>
      <c r="C13" s="21" t="s">
        <v>399</v>
      </c>
      <c r="D13" s="22">
        <v>68939.0</v>
      </c>
      <c r="E13" s="23" t="s">
        <v>400</v>
      </c>
      <c r="F13" s="24"/>
      <c r="G13" s="32"/>
      <c r="H13" s="32"/>
      <c r="I13" s="25"/>
      <c r="J13" s="32">
        <v>2600.0</v>
      </c>
      <c r="K13" s="24"/>
      <c r="L13" s="24"/>
      <c r="M13" s="25"/>
      <c r="N13" s="24"/>
      <c r="O13" s="24"/>
      <c r="P13" s="27">
        <v>2600.0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46093.0</v>
      </c>
      <c r="C14" s="21" t="s">
        <v>401</v>
      </c>
      <c r="D14" s="22">
        <v>42052.0</v>
      </c>
      <c r="E14" s="23" t="s">
        <v>402</v>
      </c>
      <c r="F14" s="24"/>
      <c r="G14" s="32"/>
      <c r="H14" s="24"/>
      <c r="I14" s="25">
        <v>4600.0</v>
      </c>
      <c r="J14" s="32"/>
      <c r="K14" s="24"/>
      <c r="L14" s="24"/>
      <c r="M14" s="26"/>
      <c r="N14" s="24"/>
      <c r="O14" s="24"/>
      <c r="P14" s="27">
        <v>4600.0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46093.0</v>
      </c>
      <c r="C15" s="21" t="s">
        <v>403</v>
      </c>
      <c r="D15" s="22">
        <v>42052.0</v>
      </c>
      <c r="E15" s="23" t="s">
        <v>402</v>
      </c>
      <c r="F15" s="24"/>
      <c r="G15" s="24"/>
      <c r="H15" s="24"/>
      <c r="I15" s="25">
        <v>1450.0</v>
      </c>
      <c r="J15" s="32"/>
      <c r="K15" s="32"/>
      <c r="L15" s="24"/>
      <c r="M15" s="26"/>
      <c r="N15" s="24"/>
      <c r="O15" s="24"/>
      <c r="P15" s="27">
        <v>1450.0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46093.0</v>
      </c>
      <c r="C16" s="21" t="s">
        <v>404</v>
      </c>
      <c r="D16" s="22">
        <v>112959.0</v>
      </c>
      <c r="E16" s="23" t="s">
        <v>405</v>
      </c>
      <c r="F16" s="32"/>
      <c r="G16" s="24"/>
      <c r="H16" s="24"/>
      <c r="I16" s="25">
        <v>380.0</v>
      </c>
      <c r="J16" s="24"/>
      <c r="K16" s="24"/>
      <c r="L16" s="24"/>
      <c r="M16" s="26"/>
      <c r="N16" s="24"/>
      <c r="O16" s="24"/>
      <c r="P16" s="27">
        <v>380.0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46093.0</v>
      </c>
      <c r="C17" s="21" t="s">
        <v>406</v>
      </c>
      <c r="D17" s="22">
        <v>51848.0</v>
      </c>
      <c r="E17" s="23" t="s">
        <v>407</v>
      </c>
      <c r="F17" s="32"/>
      <c r="G17" s="24"/>
      <c r="H17" s="32"/>
      <c r="I17" s="25">
        <v>2600.0</v>
      </c>
      <c r="J17" s="24"/>
      <c r="K17" s="24"/>
      <c r="L17" s="24"/>
      <c r="M17" s="26"/>
      <c r="N17" s="24"/>
      <c r="O17" s="24"/>
      <c r="P17" s="27">
        <v>2600.0</v>
      </c>
      <c r="Q17" s="28">
        <f t="shared" si="1"/>
        <v>0</v>
      </c>
      <c r="R17" s="27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46093.0</v>
      </c>
      <c r="C18" s="21" t="s">
        <v>408</v>
      </c>
      <c r="D18" s="22">
        <v>115452.0</v>
      </c>
      <c r="E18" s="23" t="s">
        <v>409</v>
      </c>
      <c r="F18" s="32"/>
      <c r="G18" s="24"/>
      <c r="H18" s="24"/>
      <c r="I18" s="26"/>
      <c r="J18" s="24"/>
      <c r="K18" s="24"/>
      <c r="L18" s="24"/>
      <c r="M18" s="25">
        <v>250.0</v>
      </c>
      <c r="N18" s="24"/>
      <c r="O18" s="24"/>
      <c r="P18" s="27">
        <v>250.0</v>
      </c>
      <c r="Q18" s="28">
        <f t="shared" si="1"/>
        <v>0</v>
      </c>
      <c r="R18" s="27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46093.0</v>
      </c>
      <c r="C19" s="21" t="s">
        <v>410</v>
      </c>
      <c r="D19" s="22">
        <v>111564.0</v>
      </c>
      <c r="E19" s="23" t="s">
        <v>361</v>
      </c>
      <c r="F19" s="32">
        <v>10000.0</v>
      </c>
      <c r="G19" s="24"/>
      <c r="H19" s="24"/>
      <c r="I19" s="26"/>
      <c r="J19" s="24"/>
      <c r="K19" s="32"/>
      <c r="L19" s="24"/>
      <c r="M19" s="26"/>
      <c r="N19" s="24"/>
      <c r="O19" s="24"/>
      <c r="P19" s="27">
        <v>10000.0</v>
      </c>
      <c r="Q19" s="28">
        <f t="shared" si="1"/>
        <v>0</v>
      </c>
      <c r="R19" s="27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">
        <v>46093.0</v>
      </c>
      <c r="C20" s="21" t="s">
        <v>411</v>
      </c>
      <c r="D20" s="22">
        <v>115464.0</v>
      </c>
      <c r="E20" s="23" t="s">
        <v>412</v>
      </c>
      <c r="F20" s="32">
        <v>300.0</v>
      </c>
      <c r="G20" s="24"/>
      <c r="H20" s="24"/>
      <c r="I20" s="26"/>
      <c r="J20" s="24"/>
      <c r="K20" s="24"/>
      <c r="L20" s="24"/>
      <c r="M20" s="26"/>
      <c r="N20" s="24"/>
      <c r="O20" s="24"/>
      <c r="P20" s="27">
        <v>300.0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0">
        <v>46093.0</v>
      </c>
      <c r="C21" s="21" t="s">
        <v>413</v>
      </c>
      <c r="D21" s="22">
        <v>115465.0</v>
      </c>
      <c r="E21" s="23" t="s">
        <v>414</v>
      </c>
      <c r="F21" s="32">
        <v>300.0</v>
      </c>
      <c r="G21" s="24"/>
      <c r="H21" s="24"/>
      <c r="I21" s="26"/>
      <c r="J21" s="24"/>
      <c r="K21" s="24"/>
      <c r="L21" s="24"/>
      <c r="M21" s="26"/>
      <c r="N21" s="24"/>
      <c r="O21" s="24"/>
      <c r="P21" s="27">
        <v>300.0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46093.0</v>
      </c>
      <c r="C22" s="21" t="s">
        <v>415</v>
      </c>
      <c r="D22" s="22">
        <v>70076.0</v>
      </c>
      <c r="E22" s="23" t="s">
        <v>37</v>
      </c>
      <c r="F22" s="32"/>
      <c r="G22" s="24"/>
      <c r="H22" s="24"/>
      <c r="I22" s="25">
        <v>100.0</v>
      </c>
      <c r="J22" s="24"/>
      <c r="K22" s="24"/>
      <c r="L22" s="24"/>
      <c r="M22" s="26"/>
      <c r="N22" s="24"/>
      <c r="O22" s="24"/>
      <c r="P22" s="27">
        <v>100.0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46093.0</v>
      </c>
      <c r="C23" s="21" t="s">
        <v>416</v>
      </c>
      <c r="D23" s="22">
        <v>115465.0</v>
      </c>
      <c r="E23" s="23" t="s">
        <v>414</v>
      </c>
      <c r="F23" s="32">
        <v>11450.0</v>
      </c>
      <c r="G23" s="32"/>
      <c r="H23" s="24"/>
      <c r="I23" s="26"/>
      <c r="J23" s="24"/>
      <c r="K23" s="24"/>
      <c r="L23" s="24"/>
      <c r="M23" s="26"/>
      <c r="N23" s="24"/>
      <c r="O23" s="24"/>
      <c r="P23" s="27">
        <v>11450.0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46093.0</v>
      </c>
      <c r="C24" s="21" t="s">
        <v>417</v>
      </c>
      <c r="D24" s="22">
        <v>115464.0</v>
      </c>
      <c r="E24" s="23" t="s">
        <v>412</v>
      </c>
      <c r="F24" s="32">
        <v>8950.0</v>
      </c>
      <c r="G24" s="24"/>
      <c r="H24" s="32"/>
      <c r="I24" s="26"/>
      <c r="J24" s="24"/>
      <c r="K24" s="24"/>
      <c r="L24" s="24"/>
      <c r="M24" s="26"/>
      <c r="N24" s="24"/>
      <c r="O24" s="24"/>
      <c r="P24" s="27">
        <v>8950.0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46093.0</v>
      </c>
      <c r="C25" s="21" t="s">
        <v>418</v>
      </c>
      <c r="D25" s="22">
        <v>112607.0</v>
      </c>
      <c r="E25" s="23" t="s">
        <v>419</v>
      </c>
      <c r="F25" s="32">
        <v>13100.0</v>
      </c>
      <c r="G25" s="24"/>
      <c r="H25" s="24"/>
      <c r="I25" s="26"/>
      <c r="J25" s="24"/>
      <c r="K25" s="24"/>
      <c r="L25" s="24"/>
      <c r="M25" s="25"/>
      <c r="N25" s="24"/>
      <c r="O25" s="24"/>
      <c r="P25" s="27">
        <v>13100.0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46093.0</v>
      </c>
      <c r="C26" s="21" t="s">
        <v>420</v>
      </c>
      <c r="D26" s="22">
        <v>47787.0</v>
      </c>
      <c r="E26" s="23" t="s">
        <v>176</v>
      </c>
      <c r="F26" s="24"/>
      <c r="G26" s="24"/>
      <c r="H26" s="32">
        <v>10000.0</v>
      </c>
      <c r="I26" s="26"/>
      <c r="J26" s="24"/>
      <c r="K26" s="24"/>
      <c r="L26" s="24"/>
      <c r="M26" s="26"/>
      <c r="N26" s="24"/>
      <c r="O26" s="24"/>
      <c r="P26" s="27">
        <v>10000.0</v>
      </c>
      <c r="Q26" s="28">
        <f t="shared" si="1"/>
        <v>0</v>
      </c>
      <c r="R26" s="27">
        <v>47787.0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196">
        <v>46093.0</v>
      </c>
      <c r="C27" s="197" t="s">
        <v>421</v>
      </c>
      <c r="D27" s="198">
        <v>115452.0</v>
      </c>
      <c r="E27" s="198" t="s">
        <v>422</v>
      </c>
      <c r="F27" s="24"/>
      <c r="G27" s="24"/>
      <c r="H27" s="32"/>
      <c r="I27" s="26"/>
      <c r="J27" s="24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>
        <v>114399.0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46093.0</v>
      </c>
      <c r="C28" s="21" t="s">
        <v>423</v>
      </c>
      <c r="D28" s="22">
        <v>60220.0</v>
      </c>
      <c r="E28" s="23" t="s">
        <v>424</v>
      </c>
      <c r="F28" s="24"/>
      <c r="G28" s="24"/>
      <c r="H28" s="32">
        <v>5100.0</v>
      </c>
      <c r="I28" s="26"/>
      <c r="J28" s="24"/>
      <c r="K28" s="24"/>
      <c r="L28" s="24"/>
      <c r="M28" s="26"/>
      <c r="N28" s="24"/>
      <c r="O28" s="24"/>
      <c r="P28" s="27">
        <v>5100.0</v>
      </c>
      <c r="Q28" s="28">
        <f t="shared" si="1"/>
        <v>0</v>
      </c>
      <c r="R28" s="27">
        <v>60220.0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46093.0</v>
      </c>
      <c r="C29" s="21" t="s">
        <v>425</v>
      </c>
      <c r="D29" s="22">
        <v>50595.0</v>
      </c>
      <c r="E29" s="23" t="s">
        <v>222</v>
      </c>
      <c r="F29" s="24"/>
      <c r="G29" s="24"/>
      <c r="H29" s="32">
        <v>5000.0</v>
      </c>
      <c r="I29" s="26"/>
      <c r="J29" s="24"/>
      <c r="K29" s="24"/>
      <c r="L29" s="24"/>
      <c r="M29" s="25"/>
      <c r="N29" s="24"/>
      <c r="O29" s="24"/>
      <c r="P29" s="27">
        <v>5000.0</v>
      </c>
      <c r="Q29" s="28">
        <f t="shared" si="1"/>
        <v>0</v>
      </c>
      <c r="R29" s="27">
        <v>50595.0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44100</v>
      </c>
      <c r="G58" s="45">
        <f t="shared" si="2"/>
        <v>0</v>
      </c>
      <c r="H58" s="45">
        <f t="shared" si="2"/>
        <v>20100</v>
      </c>
      <c r="I58" s="45">
        <f t="shared" si="2"/>
        <v>15730</v>
      </c>
      <c r="J58" s="45">
        <f t="shared" si="2"/>
        <v>3500</v>
      </c>
      <c r="K58" s="45">
        <f t="shared" si="2"/>
        <v>0</v>
      </c>
      <c r="L58" s="45">
        <f t="shared" si="2"/>
        <v>0</v>
      </c>
      <c r="M58" s="45">
        <f t="shared" si="2"/>
        <v>1330</v>
      </c>
      <c r="N58" s="45">
        <f t="shared" si="2"/>
        <v>0</v>
      </c>
      <c r="O58" s="45">
        <f t="shared" si="2"/>
        <v>0</v>
      </c>
      <c r="P58" s="45">
        <f t="shared" si="2"/>
        <v>84760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84760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426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46093.0</v>
      </c>
      <c r="C65" s="21" t="s">
        <v>427</v>
      </c>
      <c r="D65" s="22">
        <v>42052.0</v>
      </c>
      <c r="E65" s="23" t="s">
        <v>402</v>
      </c>
      <c r="F65" s="72"/>
      <c r="G65" s="72"/>
      <c r="H65" s="72"/>
      <c r="I65" s="72"/>
      <c r="J65" s="72"/>
      <c r="K65" s="72"/>
      <c r="L65" s="72"/>
      <c r="M65" s="181">
        <v>35.0</v>
      </c>
      <c r="N65" s="178"/>
      <c r="O65" s="178"/>
      <c r="P65" s="27">
        <v>35.0</v>
      </c>
      <c r="Q65" s="81">
        <f t="shared" ref="Q65:Q71" si="3">F65+G65+H65+I65+J65+K65+L65+M65+N65+O65-P65</f>
        <v>0</v>
      </c>
      <c r="R65" s="27">
        <v>42052.0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46093.0</v>
      </c>
      <c r="C66" s="21" t="s">
        <v>428</v>
      </c>
      <c r="D66" s="22">
        <v>69346.0</v>
      </c>
      <c r="E66" s="23" t="s">
        <v>429</v>
      </c>
      <c r="F66" s="72"/>
      <c r="G66" s="72"/>
      <c r="H66" s="72"/>
      <c r="I66" s="72"/>
      <c r="J66" s="72"/>
      <c r="K66" s="72"/>
      <c r="L66" s="72"/>
      <c r="M66" s="181">
        <v>35.0</v>
      </c>
      <c r="N66" s="178"/>
      <c r="O66" s="178"/>
      <c r="P66" s="27">
        <v>35.0</v>
      </c>
      <c r="Q66" s="81">
        <f t="shared" si="3"/>
        <v>0</v>
      </c>
      <c r="R66" s="27">
        <v>69346.0</v>
      </c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>
        <v>46093.0</v>
      </c>
      <c r="C67" s="186" t="s">
        <v>430</v>
      </c>
      <c r="D67" s="187">
        <v>70076.0</v>
      </c>
      <c r="E67" s="188" t="s">
        <v>37</v>
      </c>
      <c r="F67" s="72"/>
      <c r="G67" s="72"/>
      <c r="H67" s="72"/>
      <c r="I67" s="72"/>
      <c r="J67" s="72"/>
      <c r="K67" s="72"/>
      <c r="L67" s="72"/>
      <c r="M67" s="181">
        <v>70.0</v>
      </c>
      <c r="N67" s="181"/>
      <c r="O67" s="181"/>
      <c r="P67" s="189">
        <v>70.0</v>
      </c>
      <c r="Q67" s="81">
        <f t="shared" si="3"/>
        <v>0</v>
      </c>
      <c r="R67" s="27">
        <v>70076.0</v>
      </c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/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140</v>
      </c>
      <c r="N72" s="92">
        <f t="shared" si="4"/>
        <v>0</v>
      </c>
      <c r="O72" s="92">
        <f t="shared" si="4"/>
        <v>0</v>
      </c>
      <c r="P72" s="92">
        <f t="shared" si="4"/>
        <v>140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431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46093.0</v>
      </c>
      <c r="C78" s="103" t="s">
        <v>432</v>
      </c>
      <c r="D78" s="195">
        <v>47787.0</v>
      </c>
      <c r="E78" s="104" t="s">
        <v>176</v>
      </c>
      <c r="F78" s="24"/>
      <c r="G78" s="24"/>
      <c r="H78" s="32"/>
      <c r="I78" s="26"/>
      <c r="J78" s="24"/>
      <c r="K78" s="24"/>
      <c r="L78" s="32">
        <v>5700.0</v>
      </c>
      <c r="M78" s="26"/>
      <c r="N78" s="24"/>
      <c r="O78" s="24"/>
      <c r="P78" s="199">
        <v>5700.0</v>
      </c>
      <c r="Q78" s="81">
        <v>0.0</v>
      </c>
      <c r="R78" s="168" t="s">
        <v>138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/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94"/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/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94"/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5700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5700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433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434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93">
        <v>46093.0</v>
      </c>
      <c r="C6" s="21" t="s">
        <v>435</v>
      </c>
      <c r="D6" s="22">
        <v>111564.0</v>
      </c>
      <c r="E6" s="23" t="s">
        <v>361</v>
      </c>
      <c r="F6" s="32">
        <v>2000.0</v>
      </c>
      <c r="G6" s="24"/>
      <c r="H6" s="24"/>
      <c r="I6" s="25"/>
      <c r="J6" s="24"/>
      <c r="K6" s="24"/>
      <c r="L6" s="24"/>
      <c r="M6" s="25"/>
      <c r="N6" s="24"/>
      <c r="O6" s="24"/>
      <c r="P6" s="200">
        <v>2000.0</v>
      </c>
      <c r="Q6" s="28">
        <f t="shared" ref="Q6:Q56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193">
        <v>46094.0</v>
      </c>
      <c r="C7" s="21" t="s">
        <v>436</v>
      </c>
      <c r="D7" s="22">
        <v>67797.0</v>
      </c>
      <c r="E7" s="23" t="s">
        <v>437</v>
      </c>
      <c r="F7" s="24"/>
      <c r="G7" s="24"/>
      <c r="H7" s="24"/>
      <c r="I7" s="25"/>
      <c r="J7" s="32">
        <v>10000.0</v>
      </c>
      <c r="K7" s="32"/>
      <c r="L7" s="24"/>
      <c r="M7" s="26"/>
      <c r="N7" s="24"/>
      <c r="O7" s="24"/>
      <c r="P7" s="200">
        <v>10000.0</v>
      </c>
      <c r="Q7" s="28">
        <f t="shared" si="1"/>
        <v>0</v>
      </c>
      <c r="R7" s="27" t="s">
        <v>154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193">
        <v>46094.0</v>
      </c>
      <c r="C8" s="21" t="s">
        <v>438</v>
      </c>
      <c r="D8" s="22">
        <v>61420.0</v>
      </c>
      <c r="E8" s="23" t="s">
        <v>395</v>
      </c>
      <c r="F8" s="32"/>
      <c r="G8" s="24"/>
      <c r="H8" s="24"/>
      <c r="I8" s="25">
        <v>2600.0</v>
      </c>
      <c r="J8" s="32"/>
      <c r="K8" s="24"/>
      <c r="L8" s="24"/>
      <c r="M8" s="26"/>
      <c r="N8" s="24"/>
      <c r="O8" s="24"/>
      <c r="P8" s="200">
        <v>2600.0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193">
        <v>46094.0</v>
      </c>
      <c r="C9" s="21" t="s">
        <v>439</v>
      </c>
      <c r="D9" s="22">
        <v>115530.0</v>
      </c>
      <c r="E9" s="23" t="s">
        <v>440</v>
      </c>
      <c r="F9" s="24"/>
      <c r="G9" s="24"/>
      <c r="H9" s="24"/>
      <c r="I9" s="25"/>
      <c r="J9" s="32">
        <v>300.0</v>
      </c>
      <c r="K9" s="24"/>
      <c r="L9" s="24"/>
      <c r="M9" s="26"/>
      <c r="N9" s="24"/>
      <c r="O9" s="24"/>
      <c r="P9" s="200">
        <v>300.0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193">
        <v>46094.0</v>
      </c>
      <c r="C10" s="21" t="s">
        <v>441</v>
      </c>
      <c r="D10" s="22">
        <v>36555.0</v>
      </c>
      <c r="E10" s="23" t="s">
        <v>442</v>
      </c>
      <c r="F10" s="24"/>
      <c r="G10" s="24"/>
      <c r="H10" s="24"/>
      <c r="I10" s="25">
        <v>100.0</v>
      </c>
      <c r="J10" s="32"/>
      <c r="K10" s="24"/>
      <c r="L10" s="24"/>
      <c r="M10" s="26"/>
      <c r="N10" s="24"/>
      <c r="O10" s="24"/>
      <c r="P10" s="200">
        <v>100.0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193">
        <v>46094.0</v>
      </c>
      <c r="C11" s="21" t="s">
        <v>443</v>
      </c>
      <c r="D11" s="22">
        <v>58818.0</v>
      </c>
      <c r="E11" s="23" t="s">
        <v>199</v>
      </c>
      <c r="F11" s="24"/>
      <c r="G11" s="24"/>
      <c r="H11" s="24"/>
      <c r="I11" s="25">
        <v>2500.0</v>
      </c>
      <c r="J11" s="24"/>
      <c r="K11" s="24"/>
      <c r="L11" s="24"/>
      <c r="M11" s="25"/>
      <c r="N11" s="24"/>
      <c r="O11" s="24"/>
      <c r="P11" s="200">
        <v>2500.0</v>
      </c>
      <c r="Q11" s="28">
        <f t="shared" si="1"/>
        <v>0</v>
      </c>
      <c r="R11" s="27" t="s">
        <v>154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193">
        <v>46094.0</v>
      </c>
      <c r="C12" s="21" t="s">
        <v>444</v>
      </c>
      <c r="D12" s="22">
        <v>115533.0</v>
      </c>
      <c r="E12" s="23" t="s">
        <v>445</v>
      </c>
      <c r="F12" s="32"/>
      <c r="G12" s="24"/>
      <c r="H12" s="24"/>
      <c r="I12" s="25">
        <v>300.0</v>
      </c>
      <c r="J12" s="32"/>
      <c r="K12" s="24"/>
      <c r="L12" s="24"/>
      <c r="M12" s="25"/>
      <c r="N12" s="24"/>
      <c r="O12" s="24"/>
      <c r="P12" s="200">
        <v>300.0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46094.0</v>
      </c>
      <c r="C13" s="21" t="s">
        <v>446</v>
      </c>
      <c r="D13" s="22">
        <v>115532.0</v>
      </c>
      <c r="E13" s="23" t="s">
        <v>447</v>
      </c>
      <c r="F13" s="24"/>
      <c r="G13" s="32"/>
      <c r="H13" s="32"/>
      <c r="I13" s="25">
        <v>300.0</v>
      </c>
      <c r="J13" s="32"/>
      <c r="K13" s="24"/>
      <c r="L13" s="24"/>
      <c r="M13" s="25"/>
      <c r="N13" s="24"/>
      <c r="O13" s="24"/>
      <c r="P13" s="200">
        <v>300.0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46094.0</v>
      </c>
      <c r="C14" s="21" t="s">
        <v>448</v>
      </c>
      <c r="D14" s="22">
        <v>115531.0</v>
      </c>
      <c r="E14" s="23" t="s">
        <v>449</v>
      </c>
      <c r="F14" s="24"/>
      <c r="G14" s="32"/>
      <c r="H14" s="24"/>
      <c r="I14" s="25">
        <v>300.0</v>
      </c>
      <c r="J14" s="32"/>
      <c r="K14" s="24"/>
      <c r="L14" s="24"/>
      <c r="M14" s="26"/>
      <c r="N14" s="24"/>
      <c r="O14" s="24"/>
      <c r="P14" s="200">
        <v>300.0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46094.0</v>
      </c>
      <c r="C15" s="21" t="s">
        <v>450</v>
      </c>
      <c r="D15" s="22">
        <v>115534.0</v>
      </c>
      <c r="E15" s="23" t="s">
        <v>451</v>
      </c>
      <c r="F15" s="24"/>
      <c r="G15" s="24"/>
      <c r="H15" s="24"/>
      <c r="I15" s="25"/>
      <c r="J15" s="32">
        <v>300.0</v>
      </c>
      <c r="K15" s="32"/>
      <c r="L15" s="24"/>
      <c r="M15" s="26"/>
      <c r="N15" s="24"/>
      <c r="O15" s="24"/>
      <c r="P15" s="200">
        <v>300.0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46094.0</v>
      </c>
      <c r="C16" s="21" t="s">
        <v>452</v>
      </c>
      <c r="D16" s="22">
        <v>59103.0</v>
      </c>
      <c r="E16" s="23" t="s">
        <v>210</v>
      </c>
      <c r="F16" s="32"/>
      <c r="G16" s="24"/>
      <c r="H16" s="24"/>
      <c r="I16" s="25">
        <v>4500.0</v>
      </c>
      <c r="J16" s="24"/>
      <c r="K16" s="24"/>
      <c r="L16" s="24"/>
      <c r="M16" s="26"/>
      <c r="N16" s="24"/>
      <c r="O16" s="24"/>
      <c r="P16" s="200">
        <v>4500.0</v>
      </c>
      <c r="Q16" s="28">
        <f t="shared" si="1"/>
        <v>0</v>
      </c>
      <c r="R16" s="27" t="s">
        <v>154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46094.0</v>
      </c>
      <c r="C17" s="21" t="s">
        <v>453</v>
      </c>
      <c r="D17" s="22">
        <v>59103.0</v>
      </c>
      <c r="E17" s="23" t="s">
        <v>210</v>
      </c>
      <c r="F17" s="32"/>
      <c r="G17" s="24"/>
      <c r="H17" s="32"/>
      <c r="I17" s="25">
        <v>32500.0</v>
      </c>
      <c r="J17" s="24"/>
      <c r="K17" s="24"/>
      <c r="L17" s="24"/>
      <c r="M17" s="26"/>
      <c r="N17" s="24"/>
      <c r="O17" s="24"/>
      <c r="P17" s="200">
        <v>32500.0</v>
      </c>
      <c r="Q17" s="28">
        <f t="shared" si="1"/>
        <v>0</v>
      </c>
      <c r="R17" s="27" t="s">
        <v>154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46094.0</v>
      </c>
      <c r="C18" s="21" t="s">
        <v>454</v>
      </c>
      <c r="D18" s="22">
        <v>53249.0</v>
      </c>
      <c r="E18" s="23" t="s">
        <v>349</v>
      </c>
      <c r="F18" s="32"/>
      <c r="G18" s="24"/>
      <c r="H18" s="24"/>
      <c r="I18" s="26"/>
      <c r="J18" s="32">
        <v>21100.0</v>
      </c>
      <c r="K18" s="24"/>
      <c r="L18" s="24"/>
      <c r="M18" s="25"/>
      <c r="N18" s="24"/>
      <c r="O18" s="24"/>
      <c r="P18" s="200">
        <v>21100.0</v>
      </c>
      <c r="Q18" s="28">
        <f t="shared" si="1"/>
        <v>0</v>
      </c>
      <c r="R18" s="27" t="s">
        <v>154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46094.0</v>
      </c>
      <c r="C19" s="21" t="s">
        <v>455</v>
      </c>
      <c r="D19" s="22">
        <v>115134.0</v>
      </c>
      <c r="E19" s="23" t="s">
        <v>265</v>
      </c>
      <c r="F19" s="32"/>
      <c r="G19" s="24"/>
      <c r="H19" s="24"/>
      <c r="I19" s="26"/>
      <c r="J19" s="24"/>
      <c r="K19" s="32"/>
      <c r="L19" s="24"/>
      <c r="M19" s="25">
        <v>14750.0</v>
      </c>
      <c r="N19" s="24"/>
      <c r="O19" s="24"/>
      <c r="P19" s="200">
        <v>14750.0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">
        <v>46094.0</v>
      </c>
      <c r="C20" s="21" t="s">
        <v>456</v>
      </c>
      <c r="D20" s="22">
        <v>115535.0</v>
      </c>
      <c r="E20" s="23" t="s">
        <v>457</v>
      </c>
      <c r="F20" s="32"/>
      <c r="G20" s="24"/>
      <c r="H20" s="24"/>
      <c r="I20" s="26"/>
      <c r="J20" s="32">
        <v>300.0</v>
      </c>
      <c r="K20" s="24"/>
      <c r="L20" s="24"/>
      <c r="M20" s="26"/>
      <c r="N20" s="24"/>
      <c r="O20" s="24"/>
      <c r="P20" s="200">
        <v>300.0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0">
        <v>46094.0</v>
      </c>
      <c r="C21" s="21" t="s">
        <v>458</v>
      </c>
      <c r="D21" s="22">
        <v>115543.0</v>
      </c>
      <c r="E21" s="23" t="s">
        <v>459</v>
      </c>
      <c r="F21" s="32"/>
      <c r="G21" s="24"/>
      <c r="H21" s="24"/>
      <c r="I21" s="25">
        <v>300.0</v>
      </c>
      <c r="J21" s="24"/>
      <c r="K21" s="24"/>
      <c r="L21" s="24"/>
      <c r="M21" s="26"/>
      <c r="N21" s="24"/>
      <c r="O21" s="24"/>
      <c r="P21" s="200">
        <v>300.0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46094.0</v>
      </c>
      <c r="C22" s="21" t="s">
        <v>460</v>
      </c>
      <c r="D22" s="22">
        <v>88115.0</v>
      </c>
      <c r="E22" s="23" t="s">
        <v>461</v>
      </c>
      <c r="F22" s="32">
        <v>1200.0</v>
      </c>
      <c r="G22" s="24"/>
      <c r="H22" s="24"/>
      <c r="I22" s="25"/>
      <c r="J22" s="24"/>
      <c r="K22" s="24"/>
      <c r="L22" s="24"/>
      <c r="M22" s="26"/>
      <c r="N22" s="24"/>
      <c r="O22" s="24"/>
      <c r="P22" s="200">
        <v>1200.0</v>
      </c>
      <c r="Q22" s="28">
        <f t="shared" si="1"/>
        <v>0</v>
      </c>
      <c r="R22" s="27" t="s">
        <v>154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46094.0</v>
      </c>
      <c r="C23" s="21" t="s">
        <v>462</v>
      </c>
      <c r="D23" s="22">
        <v>115550.0</v>
      </c>
      <c r="E23" s="23" t="s">
        <v>463</v>
      </c>
      <c r="F23" s="32"/>
      <c r="G23" s="32"/>
      <c r="H23" s="24"/>
      <c r="I23" s="26"/>
      <c r="J23" s="24"/>
      <c r="K23" s="24"/>
      <c r="L23" s="24"/>
      <c r="M23" s="25">
        <v>300.0</v>
      </c>
      <c r="N23" s="24"/>
      <c r="O23" s="24"/>
      <c r="P23" s="200">
        <v>300.0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46094.0</v>
      </c>
      <c r="C24" s="21" t="s">
        <v>464</v>
      </c>
      <c r="D24" s="22">
        <v>115552.0</v>
      </c>
      <c r="E24" s="23" t="s">
        <v>465</v>
      </c>
      <c r="F24" s="32"/>
      <c r="G24" s="24"/>
      <c r="H24" s="32"/>
      <c r="I24" s="26"/>
      <c r="J24" s="24"/>
      <c r="K24" s="24"/>
      <c r="L24" s="24"/>
      <c r="M24" s="25">
        <v>300.0</v>
      </c>
      <c r="N24" s="24"/>
      <c r="O24" s="24"/>
      <c r="P24" s="200">
        <v>300.0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46094.0</v>
      </c>
      <c r="C25" s="21" t="s">
        <v>466</v>
      </c>
      <c r="D25" s="22">
        <v>87115.0</v>
      </c>
      <c r="E25" s="23" t="s">
        <v>467</v>
      </c>
      <c r="F25" s="32"/>
      <c r="G25" s="24"/>
      <c r="H25" s="24"/>
      <c r="I25" s="26"/>
      <c r="J25" s="24"/>
      <c r="K25" s="24"/>
      <c r="L25" s="24"/>
      <c r="M25" s="25">
        <v>2600.0</v>
      </c>
      <c r="N25" s="24"/>
      <c r="O25" s="24"/>
      <c r="P25" s="200">
        <v>2600.0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46094.0</v>
      </c>
      <c r="C26" s="21" t="s">
        <v>468</v>
      </c>
      <c r="D26" s="22">
        <v>111873.0</v>
      </c>
      <c r="E26" s="23" t="s">
        <v>469</v>
      </c>
      <c r="F26" s="24"/>
      <c r="G26" s="24"/>
      <c r="H26" s="32">
        <v>2600.0</v>
      </c>
      <c r="I26" s="26"/>
      <c r="J26" s="24"/>
      <c r="K26" s="24"/>
      <c r="L26" s="24"/>
      <c r="M26" s="26"/>
      <c r="N26" s="24"/>
      <c r="O26" s="24"/>
      <c r="P26" s="200">
        <v>2600.0</v>
      </c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1">
        <v>46094.0</v>
      </c>
      <c r="C27" s="197" t="s">
        <v>470</v>
      </c>
      <c r="D27" s="202">
        <v>36555.0</v>
      </c>
      <c r="E27" s="198" t="s">
        <v>442</v>
      </c>
      <c r="F27" s="24"/>
      <c r="G27" s="24"/>
      <c r="H27" s="32">
        <v>12700.0</v>
      </c>
      <c r="I27" s="26"/>
      <c r="J27" s="24"/>
      <c r="K27" s="24"/>
      <c r="L27" s="24"/>
      <c r="M27" s="25"/>
      <c r="N27" s="24"/>
      <c r="O27" s="24"/>
      <c r="P27" s="200">
        <v>12700.0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46094.0</v>
      </c>
      <c r="C28" s="21" t="s">
        <v>471</v>
      </c>
      <c r="D28" s="22">
        <v>52669.0</v>
      </c>
      <c r="E28" s="23" t="s">
        <v>220</v>
      </c>
      <c r="F28" s="24"/>
      <c r="G28" s="24"/>
      <c r="H28" s="32">
        <v>29500.0</v>
      </c>
      <c r="I28" s="26"/>
      <c r="J28" s="24"/>
      <c r="K28" s="24"/>
      <c r="L28" s="24"/>
      <c r="M28" s="26"/>
      <c r="N28" s="24"/>
      <c r="O28" s="24"/>
      <c r="P28" s="200">
        <v>29500.0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3200</v>
      </c>
      <c r="G58" s="45">
        <f t="shared" si="2"/>
        <v>0</v>
      </c>
      <c r="H58" s="45">
        <f t="shared" si="2"/>
        <v>44800</v>
      </c>
      <c r="I58" s="45">
        <f t="shared" si="2"/>
        <v>43400</v>
      </c>
      <c r="J58" s="45">
        <f t="shared" si="2"/>
        <v>32000</v>
      </c>
      <c r="K58" s="45">
        <f t="shared" si="2"/>
        <v>0</v>
      </c>
      <c r="L58" s="45">
        <f t="shared" si="2"/>
        <v>0</v>
      </c>
      <c r="M58" s="45">
        <f t="shared" si="2"/>
        <v>17950</v>
      </c>
      <c r="N58" s="45">
        <f t="shared" si="2"/>
        <v>0</v>
      </c>
      <c r="O58" s="45">
        <f t="shared" si="2"/>
        <v>0</v>
      </c>
      <c r="P58" s="45">
        <f t="shared" si="2"/>
        <v>141350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141350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472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46093.0</v>
      </c>
      <c r="C65" s="21" t="s">
        <v>473</v>
      </c>
      <c r="D65" s="22">
        <v>84821.0</v>
      </c>
      <c r="E65" s="23" t="s">
        <v>474</v>
      </c>
      <c r="F65" s="72"/>
      <c r="G65" s="72"/>
      <c r="H65" s="72"/>
      <c r="I65" s="72"/>
      <c r="J65" s="72"/>
      <c r="K65" s="72"/>
      <c r="L65" s="72"/>
      <c r="M65" s="181"/>
      <c r="N65" s="178">
        <v>69.0</v>
      </c>
      <c r="O65" s="178"/>
      <c r="P65" s="27">
        <v>69.0</v>
      </c>
      <c r="Q65" s="81">
        <f t="shared" ref="Q65:Q71" si="3">F65+G65+H65+I65+J65+K65+L65+M65+N65+O65-P65</f>
        <v>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46093.0</v>
      </c>
      <c r="C66" s="21" t="s">
        <v>475</v>
      </c>
      <c r="D66" s="22">
        <v>83693.0</v>
      </c>
      <c r="E66" s="23" t="s">
        <v>476</v>
      </c>
      <c r="F66" s="72"/>
      <c r="G66" s="72"/>
      <c r="H66" s="72"/>
      <c r="I66" s="72"/>
      <c r="J66" s="72"/>
      <c r="K66" s="72"/>
      <c r="L66" s="72"/>
      <c r="M66" s="181"/>
      <c r="N66" s="178">
        <v>23.0</v>
      </c>
      <c r="O66" s="178"/>
      <c r="P66" s="27">
        <v>23.0</v>
      </c>
      <c r="Q66" s="81">
        <f t="shared" si="3"/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>
        <v>46093.0</v>
      </c>
      <c r="C67" s="186" t="s">
        <v>477</v>
      </c>
      <c r="D67" s="187">
        <v>83940.0</v>
      </c>
      <c r="E67" s="188" t="s">
        <v>478</v>
      </c>
      <c r="F67" s="72"/>
      <c r="G67" s="72"/>
      <c r="H67" s="72"/>
      <c r="I67" s="72"/>
      <c r="J67" s="72"/>
      <c r="K67" s="72"/>
      <c r="L67" s="72"/>
      <c r="M67" s="181"/>
      <c r="N67" s="181">
        <v>23.0</v>
      </c>
      <c r="O67" s="181"/>
      <c r="P67" s="189">
        <v>23.0</v>
      </c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>
        <v>46094.0</v>
      </c>
      <c r="C68" s="186" t="s">
        <v>479</v>
      </c>
      <c r="D68" s="187">
        <v>36555.0</v>
      </c>
      <c r="E68" s="188" t="s">
        <v>442</v>
      </c>
      <c r="F68" s="72"/>
      <c r="G68" s="72"/>
      <c r="H68" s="72"/>
      <c r="I68" s="72"/>
      <c r="J68" s="72"/>
      <c r="K68" s="72"/>
      <c r="L68" s="72"/>
      <c r="M68" s="72"/>
      <c r="N68" s="181">
        <v>35.0</v>
      </c>
      <c r="O68" s="181"/>
      <c r="P68" s="189">
        <v>35.0</v>
      </c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150</v>
      </c>
      <c r="O72" s="92">
        <f t="shared" si="4"/>
        <v>0</v>
      </c>
      <c r="P72" s="92">
        <f t="shared" si="4"/>
        <v>150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480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103"/>
      <c r="D78" s="195"/>
      <c r="E78" s="104"/>
      <c r="F78" s="24"/>
      <c r="G78" s="24"/>
      <c r="H78" s="32"/>
      <c r="I78" s="26"/>
      <c r="J78" s="24"/>
      <c r="K78" s="24"/>
      <c r="L78" s="32"/>
      <c r="M78" s="26"/>
      <c r="N78" s="24"/>
      <c r="O78" s="24"/>
      <c r="P78" s="199"/>
      <c r="Q78" s="81">
        <v>0.0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/>
      <c r="B79" s="169"/>
      <c r="C79" s="115"/>
      <c r="D79" s="117"/>
      <c r="E79" s="117"/>
      <c r="F79" s="105"/>
      <c r="G79" s="106"/>
      <c r="H79" s="106"/>
      <c r="I79" s="106"/>
      <c r="J79" s="105"/>
      <c r="K79" s="105"/>
      <c r="L79" s="105"/>
      <c r="M79" s="105"/>
      <c r="N79" s="105"/>
      <c r="O79" s="74"/>
      <c r="P79" s="177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94"/>
      <c r="B80" s="169"/>
      <c r="C80" s="115"/>
      <c r="D80" s="117"/>
      <c r="E80" s="117"/>
      <c r="F80" s="105"/>
      <c r="G80" s="106"/>
      <c r="H80" s="72"/>
      <c r="I80" s="106"/>
      <c r="J80" s="105"/>
      <c r="K80" s="105"/>
      <c r="L80" s="105"/>
      <c r="M80" s="105"/>
      <c r="N80" s="105"/>
      <c r="O80" s="74"/>
      <c r="P80" s="1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/>
      <c r="B81" s="169"/>
      <c r="C81" s="115"/>
      <c r="D81" s="117"/>
      <c r="E81" s="117"/>
      <c r="F81" s="105"/>
      <c r="G81" s="106"/>
      <c r="H81" s="106"/>
      <c r="I81" s="106"/>
      <c r="J81" s="105"/>
      <c r="K81" s="105"/>
      <c r="L81" s="105"/>
      <c r="M81" s="105"/>
      <c r="N81" s="105"/>
      <c r="O81" s="74"/>
      <c r="P81" s="113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94"/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6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6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6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481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482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3">
        <v>46094.0</v>
      </c>
      <c r="C6" s="204" t="s">
        <v>483</v>
      </c>
      <c r="D6" s="205">
        <v>115550.0</v>
      </c>
      <c r="E6" s="206" t="s">
        <v>463</v>
      </c>
      <c r="F6" s="32">
        <v>150.0</v>
      </c>
      <c r="G6" s="24"/>
      <c r="H6" s="24"/>
      <c r="I6" s="25"/>
      <c r="J6" s="24"/>
      <c r="K6" s="24"/>
      <c r="L6" s="24"/>
      <c r="M6" s="25"/>
      <c r="N6" s="24"/>
      <c r="O6" s="24"/>
      <c r="P6" s="200">
        <v>150.0</v>
      </c>
      <c r="Q6" s="28">
        <f t="shared" ref="Q6:Q56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3">
        <v>46095.0</v>
      </c>
      <c r="C7" s="204" t="s">
        <v>484</v>
      </c>
      <c r="D7" s="205">
        <v>42046.0</v>
      </c>
      <c r="E7" s="206" t="s">
        <v>86</v>
      </c>
      <c r="F7" s="24"/>
      <c r="G7" s="24"/>
      <c r="H7" s="24"/>
      <c r="I7" s="25"/>
      <c r="J7" s="32"/>
      <c r="K7" s="32">
        <v>7700.0</v>
      </c>
      <c r="L7" s="24"/>
      <c r="M7" s="26"/>
      <c r="N7" s="24"/>
      <c r="O7" s="24"/>
      <c r="P7" s="200">
        <v>7700.0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3">
        <v>46095.0</v>
      </c>
      <c r="C8" s="204" t="s">
        <v>485</v>
      </c>
      <c r="D8" s="205">
        <v>65690.0</v>
      </c>
      <c r="E8" s="206" t="s">
        <v>486</v>
      </c>
      <c r="F8" s="32"/>
      <c r="G8" s="24"/>
      <c r="H8" s="24"/>
      <c r="I8" s="25">
        <v>2600.0</v>
      </c>
      <c r="J8" s="32"/>
      <c r="K8" s="24"/>
      <c r="L8" s="24"/>
      <c r="M8" s="26"/>
      <c r="N8" s="24"/>
      <c r="O8" s="24"/>
      <c r="P8" s="200">
        <v>2600.0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3">
        <v>46095.0</v>
      </c>
      <c r="C9" s="204" t="s">
        <v>487</v>
      </c>
      <c r="D9" s="205">
        <v>51946.0</v>
      </c>
      <c r="E9" s="206" t="s">
        <v>488</v>
      </c>
      <c r="F9" s="24"/>
      <c r="G9" s="24"/>
      <c r="H9" s="24"/>
      <c r="I9" s="25">
        <v>14500.0</v>
      </c>
      <c r="J9" s="32"/>
      <c r="K9" s="24"/>
      <c r="L9" s="24"/>
      <c r="M9" s="26"/>
      <c r="N9" s="24"/>
      <c r="O9" s="24"/>
      <c r="P9" s="200">
        <v>14500.0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3">
        <v>46095.0</v>
      </c>
      <c r="C10" s="204" t="s">
        <v>489</v>
      </c>
      <c r="D10" s="205">
        <v>43381.0</v>
      </c>
      <c r="E10" s="206" t="s">
        <v>397</v>
      </c>
      <c r="F10" s="24"/>
      <c r="G10" s="24"/>
      <c r="H10" s="24"/>
      <c r="I10" s="25">
        <v>2600.0</v>
      </c>
      <c r="J10" s="32"/>
      <c r="K10" s="24"/>
      <c r="L10" s="24"/>
      <c r="M10" s="26"/>
      <c r="N10" s="24"/>
      <c r="O10" s="24"/>
      <c r="P10" s="200">
        <v>2600.0</v>
      </c>
      <c r="Q10" s="28">
        <f t="shared" si="1"/>
        <v>0</v>
      </c>
      <c r="R10" s="27" t="s">
        <v>154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3">
        <v>46095.0</v>
      </c>
      <c r="C11" s="204" t="s">
        <v>490</v>
      </c>
      <c r="D11" s="205">
        <v>25376.0</v>
      </c>
      <c r="E11" s="206" t="s">
        <v>208</v>
      </c>
      <c r="F11" s="24"/>
      <c r="G11" s="32">
        <v>4000.0</v>
      </c>
      <c r="H11" s="24"/>
      <c r="I11" s="25"/>
      <c r="J11" s="24"/>
      <c r="K11" s="24"/>
      <c r="L11" s="24"/>
      <c r="M11" s="25"/>
      <c r="N11" s="24"/>
      <c r="O11" s="24"/>
      <c r="P11" s="200">
        <v>4000.0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3">
        <v>46095.0</v>
      </c>
      <c r="C12" s="204" t="s">
        <v>491</v>
      </c>
      <c r="D12" s="205">
        <v>50596.0</v>
      </c>
      <c r="E12" s="206" t="s">
        <v>333</v>
      </c>
      <c r="F12" s="32"/>
      <c r="G12" s="24"/>
      <c r="H12" s="24"/>
      <c r="I12" s="25">
        <v>2700.0</v>
      </c>
      <c r="J12" s="32"/>
      <c r="K12" s="24"/>
      <c r="L12" s="24"/>
      <c r="M12" s="25"/>
      <c r="N12" s="24"/>
      <c r="O12" s="24"/>
      <c r="P12" s="200">
        <v>2700.0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3">
        <v>46095.0</v>
      </c>
      <c r="C13" s="204" t="s">
        <v>492</v>
      </c>
      <c r="D13" s="205">
        <v>97726.0</v>
      </c>
      <c r="E13" s="206" t="s">
        <v>197</v>
      </c>
      <c r="F13" s="24"/>
      <c r="G13" s="32"/>
      <c r="H13" s="32"/>
      <c r="I13" s="25"/>
      <c r="J13" s="32"/>
      <c r="K13" s="24"/>
      <c r="L13" s="24"/>
      <c r="M13" s="25">
        <v>300.0</v>
      </c>
      <c r="N13" s="24"/>
      <c r="O13" s="24"/>
      <c r="P13" s="200">
        <v>300.0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3">
        <v>46095.0</v>
      </c>
      <c r="C14" s="204" t="s">
        <v>493</v>
      </c>
      <c r="D14" s="205">
        <v>90332.0</v>
      </c>
      <c r="E14" s="206" t="s">
        <v>494</v>
      </c>
      <c r="F14" s="24"/>
      <c r="G14" s="32"/>
      <c r="H14" s="24"/>
      <c r="I14" s="25"/>
      <c r="J14" s="32">
        <v>2500.0</v>
      </c>
      <c r="K14" s="24"/>
      <c r="L14" s="24"/>
      <c r="M14" s="26"/>
      <c r="N14" s="24"/>
      <c r="O14" s="24"/>
      <c r="P14" s="200">
        <v>2500.0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3">
        <v>46095.0</v>
      </c>
      <c r="C15" s="204" t="s">
        <v>495</v>
      </c>
      <c r="D15" s="205">
        <v>115625.0</v>
      </c>
      <c r="E15" s="206" t="s">
        <v>496</v>
      </c>
      <c r="F15" s="24"/>
      <c r="G15" s="24"/>
      <c r="H15" s="24"/>
      <c r="I15" s="25">
        <v>300.0</v>
      </c>
      <c r="J15" s="32"/>
      <c r="K15" s="32"/>
      <c r="L15" s="24"/>
      <c r="M15" s="26"/>
      <c r="N15" s="24"/>
      <c r="O15" s="24"/>
      <c r="P15" s="200">
        <v>300.0</v>
      </c>
      <c r="Q15" s="28">
        <f t="shared" si="1"/>
        <v>0</v>
      </c>
      <c r="R15" s="27" t="s">
        <v>154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3">
        <v>46095.0</v>
      </c>
      <c r="C16" s="204" t="s">
        <v>497</v>
      </c>
      <c r="D16" s="205">
        <v>115624.0</v>
      </c>
      <c r="E16" s="206" t="s">
        <v>498</v>
      </c>
      <c r="F16" s="32"/>
      <c r="G16" s="24"/>
      <c r="H16" s="24"/>
      <c r="I16" s="25">
        <v>300.0</v>
      </c>
      <c r="J16" s="24"/>
      <c r="K16" s="24"/>
      <c r="L16" s="24"/>
      <c r="M16" s="26"/>
      <c r="N16" s="24"/>
      <c r="O16" s="24"/>
      <c r="P16" s="200">
        <v>300.0</v>
      </c>
      <c r="Q16" s="28">
        <f t="shared" si="1"/>
        <v>0</v>
      </c>
      <c r="R16" s="27" t="s">
        <v>154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3">
        <v>46095.0</v>
      </c>
      <c r="C17" s="204" t="s">
        <v>499</v>
      </c>
      <c r="D17" s="205">
        <v>81108.0</v>
      </c>
      <c r="E17" s="206" t="s">
        <v>114</v>
      </c>
      <c r="F17" s="32"/>
      <c r="G17" s="24"/>
      <c r="H17" s="32"/>
      <c r="I17" s="25">
        <v>10500.0</v>
      </c>
      <c r="J17" s="24"/>
      <c r="K17" s="24"/>
      <c r="L17" s="24"/>
      <c r="M17" s="26"/>
      <c r="N17" s="24"/>
      <c r="O17" s="24"/>
      <c r="P17" s="200">
        <v>10500.0</v>
      </c>
      <c r="Q17" s="28">
        <f t="shared" si="1"/>
        <v>0</v>
      </c>
      <c r="R17" s="27" t="s">
        <v>154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3">
        <v>46095.0</v>
      </c>
      <c r="C18" s="204" t="s">
        <v>500</v>
      </c>
      <c r="D18" s="205">
        <v>115628.0</v>
      </c>
      <c r="E18" s="206" t="s">
        <v>501</v>
      </c>
      <c r="F18" s="32">
        <v>300.0</v>
      </c>
      <c r="G18" s="24"/>
      <c r="H18" s="24"/>
      <c r="I18" s="26"/>
      <c r="J18" s="32"/>
      <c r="K18" s="24"/>
      <c r="L18" s="24"/>
      <c r="M18" s="25"/>
      <c r="N18" s="24"/>
      <c r="O18" s="24"/>
      <c r="P18" s="200">
        <v>300.0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3">
        <v>46095.0</v>
      </c>
      <c r="C19" s="204" t="s">
        <v>502</v>
      </c>
      <c r="D19" s="205">
        <v>69884.0</v>
      </c>
      <c r="E19" s="206" t="s">
        <v>503</v>
      </c>
      <c r="F19" s="32"/>
      <c r="G19" s="24"/>
      <c r="H19" s="24"/>
      <c r="I19" s="26"/>
      <c r="J19" s="32">
        <v>2500.0</v>
      </c>
      <c r="K19" s="32"/>
      <c r="L19" s="24"/>
      <c r="M19" s="25"/>
      <c r="N19" s="24"/>
      <c r="O19" s="24"/>
      <c r="P19" s="200">
        <v>2500.0</v>
      </c>
      <c r="Q19" s="28">
        <f t="shared" si="1"/>
        <v>0</v>
      </c>
      <c r="R19" s="27" t="s">
        <v>154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3">
        <v>46095.0</v>
      </c>
      <c r="C20" s="204" t="s">
        <v>504</v>
      </c>
      <c r="D20" s="205">
        <v>69885.0</v>
      </c>
      <c r="E20" s="206" t="s">
        <v>505</v>
      </c>
      <c r="F20" s="32"/>
      <c r="G20" s="24"/>
      <c r="H20" s="24"/>
      <c r="I20" s="26"/>
      <c r="J20" s="32">
        <v>2500.0</v>
      </c>
      <c r="K20" s="24"/>
      <c r="L20" s="24"/>
      <c r="M20" s="26"/>
      <c r="N20" s="24"/>
      <c r="O20" s="24"/>
      <c r="P20" s="200">
        <v>2500.0</v>
      </c>
      <c r="Q20" s="28">
        <f t="shared" si="1"/>
        <v>0</v>
      </c>
      <c r="R20" s="27" t="s">
        <v>154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03">
        <v>46095.0</v>
      </c>
      <c r="C21" s="204" t="s">
        <v>506</v>
      </c>
      <c r="D21" s="205">
        <v>88533.0</v>
      </c>
      <c r="E21" s="206" t="s">
        <v>507</v>
      </c>
      <c r="F21" s="32"/>
      <c r="G21" s="24"/>
      <c r="H21" s="24"/>
      <c r="I21" s="25">
        <v>450.0</v>
      </c>
      <c r="J21" s="24"/>
      <c r="K21" s="24"/>
      <c r="L21" s="24"/>
      <c r="M21" s="26"/>
      <c r="N21" s="24"/>
      <c r="O21" s="24"/>
      <c r="P21" s="200">
        <v>450.0</v>
      </c>
      <c r="Q21" s="28">
        <f t="shared" si="1"/>
        <v>0</v>
      </c>
      <c r="R21" s="27" t="s">
        <v>154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3">
        <v>46094.0</v>
      </c>
      <c r="C22" s="204" t="s">
        <v>508</v>
      </c>
      <c r="D22" s="205">
        <v>115561.0</v>
      </c>
      <c r="E22" s="206" t="s">
        <v>509</v>
      </c>
      <c r="F22" s="32"/>
      <c r="G22" s="24"/>
      <c r="H22" s="24"/>
      <c r="I22" s="25"/>
      <c r="J22" s="24"/>
      <c r="K22" s="24"/>
      <c r="L22" s="24"/>
      <c r="M22" s="25">
        <v>300.0</v>
      </c>
      <c r="N22" s="24"/>
      <c r="O22" s="24"/>
      <c r="P22" s="200">
        <v>300.0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46094.0</v>
      </c>
      <c r="C23" s="204" t="s">
        <v>510</v>
      </c>
      <c r="D23" s="205">
        <v>115573.0</v>
      </c>
      <c r="E23" s="206" t="s">
        <v>511</v>
      </c>
      <c r="F23" s="32"/>
      <c r="G23" s="32"/>
      <c r="H23" s="24"/>
      <c r="I23" s="26"/>
      <c r="J23" s="24"/>
      <c r="K23" s="24"/>
      <c r="L23" s="24"/>
      <c r="M23" s="25">
        <v>300.0</v>
      </c>
      <c r="N23" s="24"/>
      <c r="O23" s="24"/>
      <c r="P23" s="200">
        <v>300.0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>
        <v>46094.0</v>
      </c>
      <c r="C24" s="204" t="s">
        <v>512</v>
      </c>
      <c r="D24" s="205">
        <v>115577.0</v>
      </c>
      <c r="E24" s="206" t="s">
        <v>513</v>
      </c>
      <c r="F24" s="32"/>
      <c r="G24" s="24"/>
      <c r="H24" s="32"/>
      <c r="I24" s="26"/>
      <c r="J24" s="24"/>
      <c r="K24" s="24"/>
      <c r="L24" s="24"/>
      <c r="M24" s="25">
        <v>300.0</v>
      </c>
      <c r="N24" s="24"/>
      <c r="O24" s="24"/>
      <c r="P24" s="200">
        <v>300.0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3">
        <v>46094.0</v>
      </c>
      <c r="C25" s="204" t="s">
        <v>514</v>
      </c>
      <c r="D25" s="205">
        <v>115584.0</v>
      </c>
      <c r="E25" s="206" t="s">
        <v>515</v>
      </c>
      <c r="F25" s="32"/>
      <c r="G25" s="24"/>
      <c r="H25" s="24"/>
      <c r="I25" s="26"/>
      <c r="J25" s="24"/>
      <c r="K25" s="24"/>
      <c r="L25" s="24"/>
      <c r="M25" s="25">
        <v>350.0</v>
      </c>
      <c r="N25" s="24"/>
      <c r="O25" s="24"/>
      <c r="P25" s="200">
        <v>350.0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3">
        <v>46095.0</v>
      </c>
      <c r="C26" s="204" t="s">
        <v>516</v>
      </c>
      <c r="D26" s="205">
        <v>62780.0</v>
      </c>
      <c r="E26" s="206" t="s">
        <v>517</v>
      </c>
      <c r="F26" s="24"/>
      <c r="G26" s="24"/>
      <c r="H26" s="32"/>
      <c r="I26" s="26"/>
      <c r="J26" s="24"/>
      <c r="K26" s="24"/>
      <c r="L26" s="24"/>
      <c r="M26" s="25">
        <v>5100.0</v>
      </c>
      <c r="N26" s="24"/>
      <c r="O26" s="24"/>
      <c r="P26" s="200">
        <v>5100.0</v>
      </c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3">
        <v>46095.0</v>
      </c>
      <c r="C27" s="204" t="s">
        <v>518</v>
      </c>
      <c r="D27" s="205">
        <v>115620.0</v>
      </c>
      <c r="E27" s="207" t="s">
        <v>519</v>
      </c>
      <c r="F27" s="24"/>
      <c r="G27" s="24"/>
      <c r="H27" s="32"/>
      <c r="I27" s="26"/>
      <c r="J27" s="24"/>
      <c r="K27" s="24"/>
      <c r="L27" s="24"/>
      <c r="M27" s="25">
        <v>300.0</v>
      </c>
      <c r="N27" s="24"/>
      <c r="O27" s="24"/>
      <c r="P27" s="200">
        <v>300.0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3">
        <v>46095.0</v>
      </c>
      <c r="C28" s="204" t="s">
        <v>520</v>
      </c>
      <c r="D28" s="205">
        <v>115626.0</v>
      </c>
      <c r="E28" s="206" t="s">
        <v>521</v>
      </c>
      <c r="F28" s="24"/>
      <c r="G28" s="24"/>
      <c r="H28" s="32"/>
      <c r="I28" s="26"/>
      <c r="J28" s="24"/>
      <c r="K28" s="24"/>
      <c r="L28" s="24"/>
      <c r="M28" s="25">
        <v>300.0</v>
      </c>
      <c r="N28" s="24"/>
      <c r="O28" s="24"/>
      <c r="P28" s="200">
        <v>300.0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3">
        <v>46095.0</v>
      </c>
      <c r="C29" s="204" t="s">
        <v>522</v>
      </c>
      <c r="D29" s="205">
        <v>48031.0</v>
      </c>
      <c r="E29" s="206" t="s">
        <v>523</v>
      </c>
      <c r="F29" s="24"/>
      <c r="G29" s="24"/>
      <c r="H29" s="32"/>
      <c r="I29" s="26"/>
      <c r="J29" s="24"/>
      <c r="K29" s="24"/>
      <c r="L29" s="24"/>
      <c r="M29" s="25">
        <v>600.0</v>
      </c>
      <c r="N29" s="24"/>
      <c r="O29" s="24"/>
      <c r="P29" s="27">
        <v>600.0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450</v>
      </c>
      <c r="G58" s="45">
        <f t="shared" si="2"/>
        <v>4000</v>
      </c>
      <c r="H58" s="45">
        <f t="shared" si="2"/>
        <v>0</v>
      </c>
      <c r="I58" s="45">
        <f t="shared" si="2"/>
        <v>33950</v>
      </c>
      <c r="J58" s="45">
        <f t="shared" si="2"/>
        <v>7500</v>
      </c>
      <c r="K58" s="45">
        <f t="shared" si="2"/>
        <v>7700</v>
      </c>
      <c r="L58" s="45">
        <f t="shared" si="2"/>
        <v>0</v>
      </c>
      <c r="M58" s="45">
        <f t="shared" si="2"/>
        <v>7850</v>
      </c>
      <c r="N58" s="45">
        <f t="shared" si="2"/>
        <v>0</v>
      </c>
      <c r="O58" s="45">
        <f t="shared" si="2"/>
        <v>0</v>
      </c>
      <c r="P58" s="45">
        <f t="shared" si="2"/>
        <v>61450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61450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524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181"/>
      <c r="N65" s="178"/>
      <c r="O65" s="178"/>
      <c r="P65" s="27"/>
      <c r="Q65" s="81">
        <f t="shared" ref="Q65:Q71" si="3">F65+G65+H65+I65+J65+K65+L65+M65+N65+O65-P65</f>
        <v>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81"/>
      <c r="N66" s="178"/>
      <c r="O66" s="178"/>
      <c r="P66" s="27"/>
      <c r="Q66" s="81">
        <f t="shared" si="3"/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67"/>
      <c r="B70" s="34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525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46095.0</v>
      </c>
      <c r="C78" s="103" t="s">
        <v>526</v>
      </c>
      <c r="D78" s="195">
        <v>59103.0</v>
      </c>
      <c r="E78" s="104" t="s">
        <v>210</v>
      </c>
      <c r="F78" s="24"/>
      <c r="G78" s="24"/>
      <c r="H78" s="32"/>
      <c r="I78" s="26"/>
      <c r="J78" s="32">
        <v>5200.0</v>
      </c>
      <c r="K78" s="24"/>
      <c r="L78" s="32"/>
      <c r="M78" s="26"/>
      <c r="N78" s="24"/>
      <c r="O78" s="24"/>
      <c r="P78" s="208">
        <v>5200.0</v>
      </c>
      <c r="Q78" s="81">
        <v>0.0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>
        <v>46095.0</v>
      </c>
      <c r="C79" s="163" t="s">
        <v>527</v>
      </c>
      <c r="D79" s="164">
        <v>42046.0</v>
      </c>
      <c r="E79" s="164" t="s">
        <v>86</v>
      </c>
      <c r="F79" s="105"/>
      <c r="G79" s="106"/>
      <c r="H79" s="107">
        <v>2500.0</v>
      </c>
      <c r="I79" s="106"/>
      <c r="J79" s="105"/>
      <c r="K79" s="105"/>
      <c r="L79" s="105"/>
      <c r="M79" s="105"/>
      <c r="N79" s="105"/>
      <c r="O79" s="74"/>
      <c r="P79" s="210">
        <v>2500.0</v>
      </c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>
        <v>46095.0</v>
      </c>
      <c r="C80" s="163" t="s">
        <v>528</v>
      </c>
      <c r="D80" s="164">
        <v>42046.0</v>
      </c>
      <c r="E80" s="164" t="s">
        <v>86</v>
      </c>
      <c r="F80" s="105"/>
      <c r="G80" s="106"/>
      <c r="H80" s="181">
        <v>2500.0</v>
      </c>
      <c r="I80" s="106"/>
      <c r="J80" s="105"/>
      <c r="K80" s="105"/>
      <c r="L80" s="105"/>
      <c r="M80" s="105"/>
      <c r="N80" s="105"/>
      <c r="O80" s="74"/>
      <c r="P80" s="211">
        <v>2500.0</v>
      </c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2">
        <v>46095.0</v>
      </c>
      <c r="C81" s="163" t="s">
        <v>529</v>
      </c>
      <c r="D81" s="164">
        <v>42046.0</v>
      </c>
      <c r="E81" s="164" t="s">
        <v>86</v>
      </c>
      <c r="F81" s="105"/>
      <c r="G81" s="106"/>
      <c r="H81" s="107">
        <v>2500.0</v>
      </c>
      <c r="I81" s="106"/>
      <c r="J81" s="105"/>
      <c r="K81" s="105"/>
      <c r="L81" s="105"/>
      <c r="M81" s="105"/>
      <c r="N81" s="105"/>
      <c r="O81" s="74"/>
      <c r="P81" s="211">
        <v>2500.0</v>
      </c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9">
        <v>5.0</v>
      </c>
      <c r="B82" s="212">
        <v>46095.0</v>
      </c>
      <c r="C82" s="213" t="s">
        <v>530</v>
      </c>
      <c r="D82" s="214">
        <v>42046.0</v>
      </c>
      <c r="E82" s="214" t="s">
        <v>86</v>
      </c>
      <c r="F82" s="121"/>
      <c r="G82" s="122"/>
      <c r="H82" s="122"/>
      <c r="I82" s="122"/>
      <c r="J82" s="121"/>
      <c r="K82" s="121"/>
      <c r="L82" s="121"/>
      <c r="M82" s="215">
        <v>100.0</v>
      </c>
      <c r="N82" s="121"/>
      <c r="O82" s="123"/>
      <c r="P82" s="216">
        <v>100.0</v>
      </c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209">
        <v>6.0</v>
      </c>
      <c r="B83" s="212">
        <v>46095.0</v>
      </c>
      <c r="C83" s="213" t="s">
        <v>531</v>
      </c>
      <c r="D83" s="214">
        <v>42046.0</v>
      </c>
      <c r="E83" s="214" t="s">
        <v>86</v>
      </c>
      <c r="F83" s="121"/>
      <c r="G83" s="122"/>
      <c r="H83" s="122"/>
      <c r="I83" s="122"/>
      <c r="J83" s="121"/>
      <c r="K83" s="121"/>
      <c r="L83" s="121"/>
      <c r="M83" s="215">
        <v>50.0</v>
      </c>
      <c r="N83" s="121"/>
      <c r="O83" s="123"/>
      <c r="P83" s="216">
        <v>50.0</v>
      </c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7.0</v>
      </c>
      <c r="B84" s="212">
        <v>46095.0</v>
      </c>
      <c r="C84" s="213" t="s">
        <v>532</v>
      </c>
      <c r="D84" s="214">
        <v>44035.0</v>
      </c>
      <c r="E84" s="214" t="s">
        <v>60</v>
      </c>
      <c r="F84" s="121"/>
      <c r="G84" s="122"/>
      <c r="H84" s="217">
        <v>700.0</v>
      </c>
      <c r="I84" s="122"/>
      <c r="J84" s="121"/>
      <c r="K84" s="121"/>
      <c r="L84" s="121"/>
      <c r="M84" s="218"/>
      <c r="N84" s="121"/>
      <c r="O84" s="123"/>
      <c r="P84" s="216">
        <v>700.0</v>
      </c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7500</v>
      </c>
      <c r="I89" s="92">
        <f t="shared" si="6"/>
        <v>0</v>
      </c>
      <c r="J89" s="92">
        <f t="shared" si="6"/>
        <v>5200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12700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533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534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3">
        <v>46096.0</v>
      </c>
      <c r="C6" s="204" t="s">
        <v>535</v>
      </c>
      <c r="D6" s="205">
        <v>108912.0</v>
      </c>
      <c r="E6" s="206" t="s">
        <v>536</v>
      </c>
      <c r="F6" s="32"/>
      <c r="G6" s="24"/>
      <c r="H6" s="24"/>
      <c r="I6" s="25">
        <v>2500.0</v>
      </c>
      <c r="J6" s="24"/>
      <c r="K6" s="24"/>
      <c r="L6" s="24"/>
      <c r="M6" s="25"/>
      <c r="N6" s="24"/>
      <c r="O6" s="24"/>
      <c r="P6" s="200">
        <v>2500.0</v>
      </c>
      <c r="Q6" s="28">
        <f t="shared" ref="Q6:Q56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3">
        <v>46096.0</v>
      </c>
      <c r="C7" s="204" t="s">
        <v>537</v>
      </c>
      <c r="D7" s="205">
        <v>10881.0</v>
      </c>
      <c r="E7" s="206" t="s">
        <v>204</v>
      </c>
      <c r="F7" s="24"/>
      <c r="G7" s="24"/>
      <c r="H7" s="24"/>
      <c r="I7" s="25"/>
      <c r="J7" s="32"/>
      <c r="K7" s="32"/>
      <c r="L7" s="24"/>
      <c r="M7" s="25">
        <v>4500.0</v>
      </c>
      <c r="N7" s="24"/>
      <c r="O7" s="24"/>
      <c r="P7" s="200">
        <v>4500.0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3">
        <v>46096.0</v>
      </c>
      <c r="C8" s="204" t="s">
        <v>538</v>
      </c>
      <c r="D8" s="205">
        <v>50436.0</v>
      </c>
      <c r="E8" s="206" t="s">
        <v>118</v>
      </c>
      <c r="F8" s="32"/>
      <c r="G8" s="24"/>
      <c r="H8" s="24"/>
      <c r="I8" s="25">
        <v>2600.0</v>
      </c>
      <c r="J8" s="32"/>
      <c r="K8" s="24"/>
      <c r="L8" s="24"/>
      <c r="M8" s="26"/>
      <c r="N8" s="24"/>
      <c r="O8" s="24"/>
      <c r="P8" s="200">
        <v>2600.0</v>
      </c>
      <c r="Q8" s="28">
        <f t="shared" si="1"/>
        <v>0</v>
      </c>
      <c r="R8" s="27" t="s">
        <v>154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3">
        <v>46096.0</v>
      </c>
      <c r="C9" s="204" t="s">
        <v>539</v>
      </c>
      <c r="D9" s="205">
        <v>13781.0</v>
      </c>
      <c r="E9" s="206" t="s">
        <v>206</v>
      </c>
      <c r="F9" s="24"/>
      <c r="G9" s="32">
        <v>5000.0</v>
      </c>
      <c r="H9" s="24"/>
      <c r="I9" s="25"/>
      <c r="J9" s="32"/>
      <c r="K9" s="24"/>
      <c r="L9" s="24"/>
      <c r="M9" s="26"/>
      <c r="N9" s="24"/>
      <c r="O9" s="24"/>
      <c r="P9" s="200">
        <v>5000.0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3">
        <v>46096.0</v>
      </c>
      <c r="C10" s="204" t="s">
        <v>540</v>
      </c>
      <c r="D10" s="205">
        <v>50436.0</v>
      </c>
      <c r="E10" s="206" t="s">
        <v>118</v>
      </c>
      <c r="F10" s="24"/>
      <c r="G10" s="24"/>
      <c r="H10" s="24"/>
      <c r="I10" s="25">
        <v>600.0</v>
      </c>
      <c r="J10" s="32"/>
      <c r="K10" s="24"/>
      <c r="L10" s="24"/>
      <c r="M10" s="26"/>
      <c r="N10" s="24"/>
      <c r="O10" s="24"/>
      <c r="P10" s="200">
        <v>600.0</v>
      </c>
      <c r="Q10" s="28">
        <f t="shared" si="1"/>
        <v>0</v>
      </c>
      <c r="R10" s="27" t="s">
        <v>154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3">
        <v>46096.0</v>
      </c>
      <c r="C11" s="204" t="s">
        <v>541</v>
      </c>
      <c r="D11" s="205">
        <v>10001.0</v>
      </c>
      <c r="E11" s="206" t="s">
        <v>137</v>
      </c>
      <c r="F11" s="24"/>
      <c r="G11" s="32"/>
      <c r="H11" s="24"/>
      <c r="I11" s="25"/>
      <c r="J11" s="24"/>
      <c r="K11" s="32">
        <v>4500.0</v>
      </c>
      <c r="L11" s="24"/>
      <c r="M11" s="25"/>
      <c r="N11" s="24"/>
      <c r="O11" s="24"/>
      <c r="P11" s="200">
        <v>4500.0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3">
        <v>46096.0</v>
      </c>
      <c r="C12" s="204" t="s">
        <v>542</v>
      </c>
      <c r="D12" s="205">
        <v>115678.0</v>
      </c>
      <c r="E12" s="206" t="s">
        <v>543</v>
      </c>
      <c r="F12" s="32"/>
      <c r="G12" s="24"/>
      <c r="H12" s="24"/>
      <c r="I12" s="25">
        <v>300.0</v>
      </c>
      <c r="J12" s="32"/>
      <c r="K12" s="24"/>
      <c r="L12" s="24"/>
      <c r="M12" s="25"/>
      <c r="N12" s="24"/>
      <c r="O12" s="24"/>
      <c r="P12" s="200">
        <v>300.0</v>
      </c>
      <c r="Q12" s="28">
        <f t="shared" si="1"/>
        <v>0</v>
      </c>
      <c r="R12" s="27" t="s">
        <v>154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3">
        <v>46096.0</v>
      </c>
      <c r="C13" s="204" t="s">
        <v>544</v>
      </c>
      <c r="D13" s="205">
        <v>115561.0</v>
      </c>
      <c r="E13" s="206" t="s">
        <v>545</v>
      </c>
      <c r="F13" s="24"/>
      <c r="G13" s="32"/>
      <c r="H13" s="32"/>
      <c r="I13" s="25"/>
      <c r="J13" s="32"/>
      <c r="K13" s="24"/>
      <c r="L13" s="24"/>
      <c r="M13" s="25">
        <v>450.0</v>
      </c>
      <c r="N13" s="24"/>
      <c r="O13" s="24"/>
      <c r="P13" s="200">
        <v>450.0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3">
        <v>46096.0</v>
      </c>
      <c r="C14" s="204" t="s">
        <v>546</v>
      </c>
      <c r="D14" s="205">
        <v>115561.0</v>
      </c>
      <c r="E14" s="206" t="s">
        <v>545</v>
      </c>
      <c r="F14" s="24"/>
      <c r="G14" s="32"/>
      <c r="H14" s="24"/>
      <c r="I14" s="25"/>
      <c r="J14" s="32"/>
      <c r="K14" s="24"/>
      <c r="L14" s="24"/>
      <c r="M14" s="25">
        <v>450.0</v>
      </c>
      <c r="N14" s="24"/>
      <c r="O14" s="24"/>
      <c r="P14" s="200">
        <v>450.0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3">
        <v>46096.0</v>
      </c>
      <c r="C15" s="204" t="s">
        <v>547</v>
      </c>
      <c r="D15" s="205">
        <v>115679.0</v>
      </c>
      <c r="E15" s="206" t="s">
        <v>548</v>
      </c>
      <c r="F15" s="24"/>
      <c r="G15" s="24"/>
      <c r="H15" s="24"/>
      <c r="I15" s="25">
        <v>300.0</v>
      </c>
      <c r="J15" s="32"/>
      <c r="K15" s="32"/>
      <c r="L15" s="24"/>
      <c r="M15" s="26"/>
      <c r="N15" s="24"/>
      <c r="O15" s="24"/>
      <c r="P15" s="200">
        <v>300.0</v>
      </c>
      <c r="Q15" s="28">
        <f t="shared" si="1"/>
        <v>0</v>
      </c>
      <c r="R15" s="27" t="s">
        <v>154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3">
        <v>46096.0</v>
      </c>
      <c r="C16" s="204" t="s">
        <v>549</v>
      </c>
      <c r="D16" s="205">
        <v>46778.0</v>
      </c>
      <c r="E16" s="206" t="s">
        <v>156</v>
      </c>
      <c r="F16" s="32"/>
      <c r="G16" s="24"/>
      <c r="H16" s="24"/>
      <c r="I16" s="25"/>
      <c r="J16" s="32">
        <v>2350.0</v>
      </c>
      <c r="K16" s="24"/>
      <c r="L16" s="24"/>
      <c r="M16" s="26"/>
      <c r="N16" s="24"/>
      <c r="O16" s="24"/>
      <c r="P16" s="200">
        <v>2350.0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3">
        <v>46096.0</v>
      </c>
      <c r="C17" s="204" t="s">
        <v>550</v>
      </c>
      <c r="D17" s="205">
        <v>115680.0</v>
      </c>
      <c r="E17" s="206" t="s">
        <v>551</v>
      </c>
      <c r="F17" s="32"/>
      <c r="G17" s="24"/>
      <c r="H17" s="32"/>
      <c r="I17" s="25">
        <v>300.0</v>
      </c>
      <c r="J17" s="24"/>
      <c r="K17" s="24"/>
      <c r="L17" s="24"/>
      <c r="M17" s="26"/>
      <c r="N17" s="24"/>
      <c r="O17" s="24"/>
      <c r="P17" s="200">
        <v>300.0</v>
      </c>
      <c r="Q17" s="28">
        <f t="shared" si="1"/>
        <v>0</v>
      </c>
      <c r="R17" s="27" t="s">
        <v>154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3">
        <v>46096.0</v>
      </c>
      <c r="C18" s="204" t="s">
        <v>552</v>
      </c>
      <c r="D18" s="205">
        <v>115682.0</v>
      </c>
      <c r="E18" s="206" t="s">
        <v>553</v>
      </c>
      <c r="F18" s="32"/>
      <c r="G18" s="24"/>
      <c r="H18" s="24"/>
      <c r="I18" s="26"/>
      <c r="J18" s="32">
        <v>300.0</v>
      </c>
      <c r="K18" s="24"/>
      <c r="L18" s="24"/>
      <c r="M18" s="25"/>
      <c r="N18" s="24"/>
      <c r="O18" s="24"/>
      <c r="P18" s="200">
        <v>300.0</v>
      </c>
      <c r="Q18" s="28">
        <f t="shared" si="1"/>
        <v>0</v>
      </c>
      <c r="R18" s="27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3">
        <v>46096.0</v>
      </c>
      <c r="C19" s="204" t="s">
        <v>554</v>
      </c>
      <c r="D19" s="205">
        <v>115687.0</v>
      </c>
      <c r="E19" s="206" t="s">
        <v>555</v>
      </c>
      <c r="F19" s="32"/>
      <c r="G19" s="32">
        <v>4000.0</v>
      </c>
      <c r="H19" s="24"/>
      <c r="I19" s="26"/>
      <c r="J19" s="32"/>
      <c r="K19" s="32"/>
      <c r="L19" s="24"/>
      <c r="M19" s="25"/>
      <c r="N19" s="24"/>
      <c r="O19" s="24"/>
      <c r="P19" s="200">
        <v>4000.0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3">
        <v>46096.0</v>
      </c>
      <c r="C20" s="204" t="s">
        <v>556</v>
      </c>
      <c r="D20" s="205">
        <v>115688.0</v>
      </c>
      <c r="E20" s="206" t="s">
        <v>557</v>
      </c>
      <c r="F20" s="32"/>
      <c r="G20" s="24"/>
      <c r="H20" s="24"/>
      <c r="I20" s="26"/>
      <c r="J20" s="32"/>
      <c r="K20" s="24"/>
      <c r="L20" s="24"/>
      <c r="M20" s="25">
        <v>3250.0</v>
      </c>
      <c r="N20" s="24"/>
      <c r="O20" s="24"/>
      <c r="P20" s="200">
        <v>3250.0</v>
      </c>
      <c r="Q20" s="28">
        <f t="shared" si="1"/>
        <v>0</v>
      </c>
      <c r="R20" s="27" t="s">
        <v>154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03">
        <v>46096.0</v>
      </c>
      <c r="C21" s="204" t="s">
        <v>558</v>
      </c>
      <c r="D21" s="205">
        <v>54211.0</v>
      </c>
      <c r="E21" s="206" t="s">
        <v>559</v>
      </c>
      <c r="F21" s="32"/>
      <c r="G21" s="24"/>
      <c r="H21" s="24"/>
      <c r="I21" s="25">
        <v>8020.0</v>
      </c>
      <c r="J21" s="24"/>
      <c r="K21" s="24"/>
      <c r="L21" s="24"/>
      <c r="M21" s="26"/>
      <c r="N21" s="24"/>
      <c r="O21" s="24"/>
      <c r="P21" s="200">
        <v>8020.0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3">
        <v>46096.0</v>
      </c>
      <c r="C22" s="204" t="s">
        <v>560</v>
      </c>
      <c r="D22" s="205">
        <v>106552.0</v>
      </c>
      <c r="E22" s="206" t="s">
        <v>561</v>
      </c>
      <c r="F22" s="32"/>
      <c r="G22" s="24"/>
      <c r="H22" s="24"/>
      <c r="I22" s="25">
        <v>590.0</v>
      </c>
      <c r="J22" s="24"/>
      <c r="K22" s="24"/>
      <c r="L22" s="24"/>
      <c r="M22" s="25"/>
      <c r="N22" s="24"/>
      <c r="O22" s="24"/>
      <c r="P22" s="200">
        <v>590.0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46096.0</v>
      </c>
      <c r="C23" s="204" t="s">
        <v>562</v>
      </c>
      <c r="D23" s="205">
        <v>85592.0</v>
      </c>
      <c r="E23" s="206" t="s">
        <v>563</v>
      </c>
      <c r="F23" s="32"/>
      <c r="G23" s="32">
        <v>1450.0</v>
      </c>
      <c r="H23" s="24"/>
      <c r="I23" s="26"/>
      <c r="J23" s="24"/>
      <c r="K23" s="24"/>
      <c r="L23" s="24"/>
      <c r="M23" s="25"/>
      <c r="N23" s="24"/>
      <c r="O23" s="24"/>
      <c r="P23" s="200">
        <v>1450.0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>
        <v>46095.0</v>
      </c>
      <c r="C24" s="204" t="s">
        <v>564</v>
      </c>
      <c r="D24" s="205">
        <v>10249.0</v>
      </c>
      <c r="E24" s="206" t="s">
        <v>74</v>
      </c>
      <c r="F24" s="32"/>
      <c r="G24" s="24"/>
      <c r="H24" s="32"/>
      <c r="I24" s="26"/>
      <c r="J24" s="24"/>
      <c r="K24" s="24"/>
      <c r="L24" s="24"/>
      <c r="M24" s="25">
        <v>2950.0</v>
      </c>
      <c r="N24" s="24"/>
      <c r="O24" s="24"/>
      <c r="P24" s="200">
        <v>2950.0</v>
      </c>
      <c r="Q24" s="28">
        <f t="shared" si="1"/>
        <v>0</v>
      </c>
      <c r="R24" s="27">
        <v>10249.0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3">
        <v>46095.0</v>
      </c>
      <c r="C25" s="204" t="s">
        <v>565</v>
      </c>
      <c r="D25" s="205">
        <v>115660.0</v>
      </c>
      <c r="E25" s="206" t="s">
        <v>566</v>
      </c>
      <c r="F25" s="32"/>
      <c r="G25" s="24"/>
      <c r="H25" s="24"/>
      <c r="I25" s="26"/>
      <c r="J25" s="24"/>
      <c r="K25" s="24"/>
      <c r="L25" s="24"/>
      <c r="M25" s="25">
        <v>300.0</v>
      </c>
      <c r="N25" s="24"/>
      <c r="O25" s="24"/>
      <c r="P25" s="200">
        <v>300.0</v>
      </c>
      <c r="Q25" s="28">
        <f t="shared" si="1"/>
        <v>0</v>
      </c>
      <c r="R25" s="27">
        <v>106403.0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3">
        <v>46096.0</v>
      </c>
      <c r="C26" s="204" t="s">
        <v>567</v>
      </c>
      <c r="D26" s="205">
        <v>21828.0</v>
      </c>
      <c r="E26" s="206" t="s">
        <v>126</v>
      </c>
      <c r="F26" s="24"/>
      <c r="G26" s="24"/>
      <c r="H26" s="32">
        <v>5100.0</v>
      </c>
      <c r="I26" s="26"/>
      <c r="J26" s="24"/>
      <c r="K26" s="24"/>
      <c r="L26" s="24"/>
      <c r="M26" s="25"/>
      <c r="N26" s="24"/>
      <c r="O26" s="24"/>
      <c r="P26" s="200">
        <v>5100.0</v>
      </c>
      <c r="Q26" s="28">
        <f t="shared" si="1"/>
        <v>0</v>
      </c>
      <c r="R26" s="27">
        <v>21828.0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3">
        <v>46096.0</v>
      </c>
      <c r="C27" s="204" t="s">
        <v>568</v>
      </c>
      <c r="D27" s="205">
        <v>112830.0</v>
      </c>
      <c r="E27" s="207" t="s">
        <v>569</v>
      </c>
      <c r="F27" s="24"/>
      <c r="G27" s="24"/>
      <c r="H27" s="32"/>
      <c r="I27" s="26"/>
      <c r="J27" s="24"/>
      <c r="K27" s="32">
        <v>5400.0</v>
      </c>
      <c r="L27" s="24"/>
      <c r="M27" s="25"/>
      <c r="N27" s="24"/>
      <c r="O27" s="24"/>
      <c r="P27" s="200">
        <v>5400.0</v>
      </c>
      <c r="Q27" s="28">
        <f t="shared" si="1"/>
        <v>0</v>
      </c>
      <c r="R27" s="27">
        <v>21818.0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/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10450</v>
      </c>
      <c r="H58" s="45">
        <f t="shared" si="2"/>
        <v>5100</v>
      </c>
      <c r="I58" s="45">
        <f t="shared" si="2"/>
        <v>15210</v>
      </c>
      <c r="J58" s="45">
        <f t="shared" si="2"/>
        <v>2650</v>
      </c>
      <c r="K58" s="45">
        <f t="shared" si="2"/>
        <v>9900</v>
      </c>
      <c r="L58" s="45">
        <f t="shared" si="2"/>
        <v>0</v>
      </c>
      <c r="M58" s="45">
        <f t="shared" si="2"/>
        <v>11900</v>
      </c>
      <c r="N58" s="45">
        <f t="shared" si="2"/>
        <v>0</v>
      </c>
      <c r="O58" s="45">
        <f t="shared" si="2"/>
        <v>0</v>
      </c>
      <c r="P58" s="45">
        <f t="shared" si="2"/>
        <v>55210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55210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570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46096.0</v>
      </c>
      <c r="C65" s="21" t="s">
        <v>571</v>
      </c>
      <c r="D65" s="22">
        <v>75045.0</v>
      </c>
      <c r="E65" s="23" t="s">
        <v>572</v>
      </c>
      <c r="F65" s="72"/>
      <c r="G65" s="72"/>
      <c r="H65" s="72"/>
      <c r="I65" s="72"/>
      <c r="J65" s="72"/>
      <c r="K65" s="72"/>
      <c r="L65" s="72"/>
      <c r="M65" s="181"/>
      <c r="N65" s="178"/>
      <c r="O65" s="178">
        <v>320.0</v>
      </c>
      <c r="P65" s="27">
        <v>320.0</v>
      </c>
      <c r="Q65" s="81">
        <f t="shared" ref="Q65:Q71" si="3">F65+G65+H65+I65+J65+K65+L65+M65+N65+O65-P65</f>
        <v>0</v>
      </c>
      <c r="R65" s="27" t="s">
        <v>35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46096.0</v>
      </c>
      <c r="C66" s="21" t="s">
        <v>573</v>
      </c>
      <c r="D66" s="22">
        <v>75045.0</v>
      </c>
      <c r="E66" s="23" t="s">
        <v>572</v>
      </c>
      <c r="F66" s="72"/>
      <c r="G66" s="72"/>
      <c r="H66" s="72"/>
      <c r="I66" s="72"/>
      <c r="J66" s="72"/>
      <c r="K66" s="72"/>
      <c r="L66" s="72"/>
      <c r="M66" s="181"/>
      <c r="N66" s="178"/>
      <c r="O66" s="178">
        <v>320.0</v>
      </c>
      <c r="P66" s="27">
        <v>320.0</v>
      </c>
      <c r="Q66" s="81">
        <f t="shared" si="3"/>
        <v>0</v>
      </c>
      <c r="R66" s="27" t="s">
        <v>35</v>
      </c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>
        <v>46096.0</v>
      </c>
      <c r="C67" s="186" t="s">
        <v>574</v>
      </c>
      <c r="D67" s="187">
        <v>75045.0</v>
      </c>
      <c r="E67" s="188" t="s">
        <v>572</v>
      </c>
      <c r="F67" s="72"/>
      <c r="G67" s="72"/>
      <c r="H67" s="72"/>
      <c r="I67" s="72"/>
      <c r="J67" s="72"/>
      <c r="K67" s="72"/>
      <c r="L67" s="72"/>
      <c r="M67" s="181"/>
      <c r="N67" s="181"/>
      <c r="O67" s="181">
        <v>320.0</v>
      </c>
      <c r="P67" s="189">
        <v>320.0</v>
      </c>
      <c r="Q67" s="81">
        <f t="shared" si="3"/>
        <v>0</v>
      </c>
      <c r="R67" s="27" t="s">
        <v>35</v>
      </c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>
        <v>46096.0</v>
      </c>
      <c r="C68" s="186" t="s">
        <v>575</v>
      </c>
      <c r="D68" s="187">
        <v>106552.0</v>
      </c>
      <c r="E68" s="188" t="s">
        <v>561</v>
      </c>
      <c r="F68" s="72"/>
      <c r="G68" s="72"/>
      <c r="H68" s="72"/>
      <c r="I68" s="72"/>
      <c r="J68" s="72"/>
      <c r="K68" s="72"/>
      <c r="L68" s="72"/>
      <c r="M68" s="72"/>
      <c r="N68" s="181"/>
      <c r="O68" s="181">
        <v>320.0</v>
      </c>
      <c r="P68" s="189">
        <v>320.0</v>
      </c>
      <c r="Q68" s="81">
        <f t="shared" si="3"/>
        <v>0</v>
      </c>
      <c r="R68" s="27" t="s">
        <v>26</v>
      </c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190">
        <v>5.0</v>
      </c>
      <c r="B69" s="185">
        <v>46096.0</v>
      </c>
      <c r="C69" s="186" t="s">
        <v>576</v>
      </c>
      <c r="D69" s="187">
        <v>59244.0</v>
      </c>
      <c r="E69" s="188" t="s">
        <v>151</v>
      </c>
      <c r="F69" s="72"/>
      <c r="G69" s="72"/>
      <c r="H69" s="72"/>
      <c r="I69" s="72"/>
      <c r="J69" s="72"/>
      <c r="K69" s="72"/>
      <c r="L69" s="72"/>
      <c r="M69" s="181">
        <v>69.0</v>
      </c>
      <c r="N69" s="72"/>
      <c r="O69" s="73"/>
      <c r="P69" s="189">
        <v>69.0</v>
      </c>
      <c r="Q69" s="81">
        <f t="shared" si="3"/>
        <v>0</v>
      </c>
      <c r="R69" s="27">
        <v>59244.0</v>
      </c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190">
        <v>6.0</v>
      </c>
      <c r="B70" s="20">
        <v>46096.0</v>
      </c>
      <c r="C70" s="219" t="s">
        <v>577</v>
      </c>
      <c r="D70" s="219">
        <v>80885.0</v>
      </c>
      <c r="E70" s="220" t="s">
        <v>578</v>
      </c>
      <c r="F70" s="72"/>
      <c r="G70" s="72"/>
      <c r="H70" s="72"/>
      <c r="I70" s="72"/>
      <c r="J70" s="72"/>
      <c r="K70" s="72"/>
      <c r="L70" s="72"/>
      <c r="M70" s="181">
        <v>46.0</v>
      </c>
      <c r="N70" s="72"/>
      <c r="O70" s="73"/>
      <c r="P70" s="189">
        <v>46.0</v>
      </c>
      <c r="Q70" s="81">
        <f t="shared" si="3"/>
        <v>0</v>
      </c>
      <c r="R70" s="27">
        <v>80885.0</v>
      </c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>
        <v>7.0</v>
      </c>
      <c r="B71" s="222">
        <v>46096.0</v>
      </c>
      <c r="C71" s="159" t="s">
        <v>579</v>
      </c>
      <c r="D71" s="159">
        <v>80402.0</v>
      </c>
      <c r="E71" s="159" t="s">
        <v>580</v>
      </c>
      <c r="F71" s="72"/>
      <c r="G71" s="72"/>
      <c r="H71" s="72"/>
      <c r="I71" s="72"/>
      <c r="J71" s="72"/>
      <c r="K71" s="72"/>
      <c r="L71" s="72"/>
      <c r="M71" s="181">
        <v>46.0</v>
      </c>
      <c r="N71" s="72"/>
      <c r="O71" s="73"/>
      <c r="P71" s="223">
        <v>46.0</v>
      </c>
      <c r="Q71" s="81">
        <f t="shared" si="3"/>
        <v>0</v>
      </c>
      <c r="R71" s="27">
        <v>80402.0</v>
      </c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161</v>
      </c>
      <c r="N72" s="92">
        <f t="shared" si="4"/>
        <v>0</v>
      </c>
      <c r="O72" s="92">
        <f t="shared" si="4"/>
        <v>1280</v>
      </c>
      <c r="P72" s="92">
        <f t="shared" si="4"/>
        <v>1441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581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46096.0</v>
      </c>
      <c r="C78" s="103" t="s">
        <v>582</v>
      </c>
      <c r="D78" s="195">
        <v>44035.0</v>
      </c>
      <c r="E78" s="104" t="s">
        <v>60</v>
      </c>
      <c r="F78" s="24"/>
      <c r="G78" s="24"/>
      <c r="H78" s="32">
        <v>11050.0</v>
      </c>
      <c r="I78" s="26"/>
      <c r="J78" s="32"/>
      <c r="K78" s="24"/>
      <c r="L78" s="32"/>
      <c r="M78" s="26"/>
      <c r="N78" s="24"/>
      <c r="O78" s="24"/>
      <c r="P78" s="208">
        <v>11050.0</v>
      </c>
      <c r="Q78" s="81">
        <v>0.0</v>
      </c>
      <c r="R78" s="168">
        <v>44035.0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hidden="1" customHeight="1">
      <c r="A79" s="209">
        <v>2.0</v>
      </c>
      <c r="B79" s="162"/>
      <c r="C79" s="163"/>
      <c r="D79" s="164"/>
      <c r="E79" s="164"/>
      <c r="F79" s="105"/>
      <c r="G79" s="106"/>
      <c r="H79" s="107"/>
      <c r="I79" s="106"/>
      <c r="J79" s="105"/>
      <c r="K79" s="105"/>
      <c r="L79" s="105"/>
      <c r="M79" s="105"/>
      <c r="N79" s="105"/>
      <c r="O79" s="74"/>
      <c r="P79" s="210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209">
        <v>3.0</v>
      </c>
      <c r="B80" s="162"/>
      <c r="C80" s="163"/>
      <c r="D80" s="164"/>
      <c r="E80" s="164"/>
      <c r="F80" s="105"/>
      <c r="G80" s="106"/>
      <c r="H80" s="181"/>
      <c r="I80" s="106"/>
      <c r="J80" s="105"/>
      <c r="K80" s="105"/>
      <c r="L80" s="105"/>
      <c r="M80" s="105"/>
      <c r="N80" s="105"/>
      <c r="O80" s="74"/>
      <c r="P80" s="211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11050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11050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583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584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3">
        <v>46096.0</v>
      </c>
      <c r="C6" s="204" t="s">
        <v>585</v>
      </c>
      <c r="D6" s="205">
        <v>69884.0</v>
      </c>
      <c r="E6" s="206" t="s">
        <v>503</v>
      </c>
      <c r="F6" s="32"/>
      <c r="G6" s="24"/>
      <c r="H6" s="24"/>
      <c r="I6" s="25"/>
      <c r="J6" s="32">
        <v>2600.0</v>
      </c>
      <c r="K6" s="24"/>
      <c r="L6" s="24"/>
      <c r="M6" s="25"/>
      <c r="N6" s="24"/>
      <c r="O6" s="24"/>
      <c r="P6" s="200">
        <v>2600.0</v>
      </c>
      <c r="Q6" s="28">
        <f t="shared" ref="Q6:Q56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3">
        <v>46096.0</v>
      </c>
      <c r="C7" s="204" t="s">
        <v>586</v>
      </c>
      <c r="D7" s="205">
        <v>112830.0</v>
      </c>
      <c r="E7" s="206" t="s">
        <v>569</v>
      </c>
      <c r="F7" s="32">
        <v>450.0</v>
      </c>
      <c r="G7" s="24"/>
      <c r="H7" s="24"/>
      <c r="I7" s="25"/>
      <c r="J7" s="32"/>
      <c r="K7" s="32"/>
      <c r="L7" s="24"/>
      <c r="M7" s="25"/>
      <c r="N7" s="24"/>
      <c r="O7" s="24"/>
      <c r="P7" s="200">
        <v>450.0</v>
      </c>
      <c r="Q7" s="28">
        <f t="shared" si="1"/>
        <v>0</v>
      </c>
      <c r="R7" s="27" t="s">
        <v>154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3">
        <v>46097.0</v>
      </c>
      <c r="C8" s="204" t="s">
        <v>587</v>
      </c>
      <c r="D8" s="205">
        <v>45096.0</v>
      </c>
      <c r="E8" s="206" t="s">
        <v>80</v>
      </c>
      <c r="F8" s="32"/>
      <c r="G8" s="24"/>
      <c r="H8" s="24"/>
      <c r="I8" s="25">
        <v>2600.0</v>
      </c>
      <c r="J8" s="32"/>
      <c r="K8" s="24"/>
      <c r="L8" s="24"/>
      <c r="M8" s="26"/>
      <c r="N8" s="24"/>
      <c r="O8" s="24"/>
      <c r="P8" s="200">
        <v>2600.0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3">
        <v>46097.0</v>
      </c>
      <c r="C9" s="204" t="s">
        <v>588</v>
      </c>
      <c r="D9" s="205">
        <v>50436.0</v>
      </c>
      <c r="E9" s="206" t="s">
        <v>118</v>
      </c>
      <c r="F9" s="24"/>
      <c r="G9" s="32"/>
      <c r="H9" s="24"/>
      <c r="I9" s="25">
        <v>5100.0</v>
      </c>
      <c r="J9" s="32"/>
      <c r="K9" s="24"/>
      <c r="L9" s="24"/>
      <c r="M9" s="26"/>
      <c r="N9" s="24"/>
      <c r="O9" s="24"/>
      <c r="P9" s="200">
        <v>5100.0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3">
        <v>46097.0</v>
      </c>
      <c r="C10" s="204" t="s">
        <v>589</v>
      </c>
      <c r="D10" s="205">
        <v>59244.0</v>
      </c>
      <c r="E10" s="206" t="s">
        <v>151</v>
      </c>
      <c r="F10" s="24"/>
      <c r="G10" s="24"/>
      <c r="H10" s="24"/>
      <c r="I10" s="25">
        <v>1400.0</v>
      </c>
      <c r="J10" s="32"/>
      <c r="K10" s="24"/>
      <c r="L10" s="24"/>
      <c r="M10" s="26"/>
      <c r="N10" s="24"/>
      <c r="O10" s="24"/>
      <c r="P10" s="200">
        <v>1400.0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3">
        <v>46097.0</v>
      </c>
      <c r="C11" s="204" t="s">
        <v>590</v>
      </c>
      <c r="D11" s="205">
        <v>50436.0</v>
      </c>
      <c r="E11" s="206" t="s">
        <v>118</v>
      </c>
      <c r="F11" s="24"/>
      <c r="G11" s="32"/>
      <c r="H11" s="24"/>
      <c r="I11" s="25">
        <v>300.0</v>
      </c>
      <c r="J11" s="24"/>
      <c r="K11" s="32"/>
      <c r="L11" s="24"/>
      <c r="M11" s="25"/>
      <c r="N11" s="24"/>
      <c r="O11" s="24"/>
      <c r="P11" s="200">
        <v>300.0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3">
        <v>46097.0</v>
      </c>
      <c r="C12" s="204" t="s">
        <v>591</v>
      </c>
      <c r="D12" s="205">
        <v>78454.0</v>
      </c>
      <c r="E12" s="206" t="s">
        <v>592</v>
      </c>
      <c r="F12" s="32"/>
      <c r="G12" s="24"/>
      <c r="H12" s="24"/>
      <c r="I12" s="25">
        <v>2800.0</v>
      </c>
      <c r="J12" s="32"/>
      <c r="K12" s="24"/>
      <c r="L12" s="24"/>
      <c r="M12" s="25"/>
      <c r="N12" s="24"/>
      <c r="O12" s="24"/>
      <c r="P12" s="200">
        <v>2800.0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3">
        <v>46097.0</v>
      </c>
      <c r="C13" s="204" t="s">
        <v>593</v>
      </c>
      <c r="D13" s="205">
        <v>115712.0</v>
      </c>
      <c r="E13" s="206" t="s">
        <v>594</v>
      </c>
      <c r="F13" s="24"/>
      <c r="G13" s="32"/>
      <c r="H13" s="32"/>
      <c r="I13" s="25"/>
      <c r="J13" s="32">
        <v>300.0</v>
      </c>
      <c r="K13" s="24"/>
      <c r="L13" s="24"/>
      <c r="M13" s="25"/>
      <c r="N13" s="24"/>
      <c r="O13" s="24"/>
      <c r="P13" s="200">
        <v>300.0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3">
        <v>46097.0</v>
      </c>
      <c r="C14" s="204" t="s">
        <v>595</v>
      </c>
      <c r="D14" s="205">
        <v>81108.0</v>
      </c>
      <c r="E14" s="206" t="s">
        <v>114</v>
      </c>
      <c r="F14" s="24"/>
      <c r="G14" s="32"/>
      <c r="H14" s="24"/>
      <c r="I14" s="25">
        <v>12100.0</v>
      </c>
      <c r="J14" s="32"/>
      <c r="K14" s="24"/>
      <c r="L14" s="24"/>
      <c r="M14" s="25"/>
      <c r="N14" s="24"/>
      <c r="O14" s="24"/>
      <c r="P14" s="200">
        <v>12100.0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3">
        <v>46097.0</v>
      </c>
      <c r="C15" s="204" t="s">
        <v>596</v>
      </c>
      <c r="D15" s="205">
        <v>10881.0</v>
      </c>
      <c r="E15" s="206" t="s">
        <v>204</v>
      </c>
      <c r="F15" s="32">
        <v>4500.0</v>
      </c>
      <c r="G15" s="24"/>
      <c r="H15" s="24"/>
      <c r="I15" s="25"/>
      <c r="J15" s="32"/>
      <c r="K15" s="32"/>
      <c r="L15" s="24"/>
      <c r="M15" s="26"/>
      <c r="N15" s="24"/>
      <c r="O15" s="24"/>
      <c r="P15" s="200">
        <v>4500.0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3">
        <v>46097.0</v>
      </c>
      <c r="C16" s="204" t="s">
        <v>597</v>
      </c>
      <c r="D16" s="205">
        <v>45227.0</v>
      </c>
      <c r="E16" s="206" t="s">
        <v>598</v>
      </c>
      <c r="F16" s="32"/>
      <c r="G16" s="24"/>
      <c r="H16" s="24"/>
      <c r="I16" s="25">
        <v>8400.0</v>
      </c>
      <c r="J16" s="32"/>
      <c r="K16" s="24"/>
      <c r="L16" s="24"/>
      <c r="M16" s="26"/>
      <c r="N16" s="24"/>
      <c r="O16" s="24"/>
      <c r="P16" s="200">
        <v>8400.0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3">
        <v>46097.0</v>
      </c>
      <c r="C17" s="204" t="s">
        <v>599</v>
      </c>
      <c r="D17" s="205">
        <v>115687.0</v>
      </c>
      <c r="E17" s="206" t="s">
        <v>600</v>
      </c>
      <c r="F17" s="32"/>
      <c r="G17" s="32">
        <v>2450.0</v>
      </c>
      <c r="H17" s="32"/>
      <c r="I17" s="25"/>
      <c r="J17" s="24"/>
      <c r="K17" s="24"/>
      <c r="L17" s="24"/>
      <c r="M17" s="26"/>
      <c r="N17" s="24"/>
      <c r="O17" s="24"/>
      <c r="P17" s="200">
        <v>2450.0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3">
        <v>46097.0</v>
      </c>
      <c r="C18" s="204" t="s">
        <v>601</v>
      </c>
      <c r="D18" s="205">
        <v>115716.0</v>
      </c>
      <c r="E18" s="206" t="s">
        <v>602</v>
      </c>
      <c r="F18" s="32"/>
      <c r="G18" s="24"/>
      <c r="H18" s="24"/>
      <c r="I18" s="26"/>
      <c r="J18" s="32"/>
      <c r="K18" s="24"/>
      <c r="L18" s="24"/>
      <c r="M18" s="25">
        <v>300.0</v>
      </c>
      <c r="N18" s="24"/>
      <c r="O18" s="24"/>
      <c r="P18" s="200">
        <v>300.0</v>
      </c>
      <c r="Q18" s="28">
        <f t="shared" si="1"/>
        <v>0</v>
      </c>
      <c r="R18" s="27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3">
        <v>46097.0</v>
      </c>
      <c r="C19" s="204" t="s">
        <v>603</v>
      </c>
      <c r="D19" s="205">
        <v>12444.0</v>
      </c>
      <c r="E19" s="206" t="s">
        <v>144</v>
      </c>
      <c r="F19" s="32"/>
      <c r="G19" s="32"/>
      <c r="H19" s="24"/>
      <c r="I19" s="26"/>
      <c r="J19" s="32"/>
      <c r="K19" s="32"/>
      <c r="L19" s="24"/>
      <c r="M19" s="25">
        <v>897.0</v>
      </c>
      <c r="N19" s="24"/>
      <c r="O19" s="24"/>
      <c r="P19" s="200">
        <v>897.0</v>
      </c>
      <c r="Q19" s="28">
        <f t="shared" si="1"/>
        <v>0</v>
      </c>
      <c r="R19" s="27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3">
        <v>46097.0</v>
      </c>
      <c r="C20" s="204" t="s">
        <v>604</v>
      </c>
      <c r="D20" s="205">
        <v>98911.0</v>
      </c>
      <c r="E20" s="206" t="s">
        <v>605</v>
      </c>
      <c r="F20" s="32"/>
      <c r="G20" s="24"/>
      <c r="H20" s="24"/>
      <c r="I20" s="26"/>
      <c r="J20" s="32"/>
      <c r="K20" s="24"/>
      <c r="L20" s="24"/>
      <c r="M20" s="25">
        <v>1300.0</v>
      </c>
      <c r="N20" s="24"/>
      <c r="O20" s="24"/>
      <c r="P20" s="200">
        <v>1300.0</v>
      </c>
      <c r="Q20" s="28">
        <f t="shared" si="1"/>
        <v>0</v>
      </c>
      <c r="R20" s="27">
        <v>98911.0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203"/>
      <c r="C21" s="204"/>
      <c r="D21" s="205"/>
      <c r="E21" s="206"/>
      <c r="F21" s="32"/>
      <c r="G21" s="24"/>
      <c r="H21" s="24"/>
      <c r="I21" s="25"/>
      <c r="J21" s="24"/>
      <c r="K21" s="24"/>
      <c r="L21" s="24"/>
      <c r="M21" s="26"/>
      <c r="N21" s="24"/>
      <c r="O21" s="24"/>
      <c r="P21" s="200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203"/>
      <c r="C22" s="204"/>
      <c r="D22" s="205"/>
      <c r="E22" s="206"/>
      <c r="F22" s="32"/>
      <c r="G22" s="24"/>
      <c r="H22" s="24"/>
      <c r="I22" s="25"/>
      <c r="J22" s="24"/>
      <c r="K22" s="24"/>
      <c r="L22" s="24"/>
      <c r="M22" s="25"/>
      <c r="N22" s="24"/>
      <c r="O22" s="24"/>
      <c r="P22" s="200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3"/>
      <c r="C23" s="204"/>
      <c r="D23" s="205"/>
      <c r="E23" s="206"/>
      <c r="F23" s="32"/>
      <c r="G23" s="32"/>
      <c r="H23" s="24"/>
      <c r="I23" s="26"/>
      <c r="J23" s="24"/>
      <c r="K23" s="24"/>
      <c r="L23" s="24"/>
      <c r="M23" s="25"/>
      <c r="N23" s="24"/>
      <c r="O23" s="24"/>
      <c r="P23" s="200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3"/>
      <c r="C24" s="204"/>
      <c r="D24" s="205"/>
      <c r="E24" s="206"/>
      <c r="F24" s="32"/>
      <c r="G24" s="24"/>
      <c r="H24" s="32"/>
      <c r="I24" s="26"/>
      <c r="J24" s="24"/>
      <c r="K24" s="24"/>
      <c r="L24" s="24"/>
      <c r="M24" s="25"/>
      <c r="N24" s="24"/>
      <c r="O24" s="24"/>
      <c r="P24" s="200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3"/>
      <c r="C25" s="204"/>
      <c r="D25" s="205"/>
      <c r="E25" s="206"/>
      <c r="F25" s="32"/>
      <c r="G25" s="24"/>
      <c r="H25" s="24"/>
      <c r="I25" s="26"/>
      <c r="J25" s="24"/>
      <c r="K25" s="24"/>
      <c r="L25" s="24"/>
      <c r="M25" s="25"/>
      <c r="N25" s="24"/>
      <c r="O25" s="24"/>
      <c r="P25" s="200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04"/>
      <c r="D26" s="205"/>
      <c r="E26" s="20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04"/>
      <c r="D27" s="205"/>
      <c r="E27" s="207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/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4950</v>
      </c>
      <c r="G58" s="45">
        <f t="shared" si="2"/>
        <v>2450</v>
      </c>
      <c r="H58" s="45">
        <f t="shared" si="2"/>
        <v>0</v>
      </c>
      <c r="I58" s="45">
        <f t="shared" si="2"/>
        <v>32700</v>
      </c>
      <c r="J58" s="45">
        <f t="shared" si="2"/>
        <v>2900</v>
      </c>
      <c r="K58" s="45">
        <f t="shared" si="2"/>
        <v>0</v>
      </c>
      <c r="L58" s="45">
        <f t="shared" si="2"/>
        <v>0</v>
      </c>
      <c r="M58" s="45">
        <f t="shared" si="2"/>
        <v>2497</v>
      </c>
      <c r="N58" s="45">
        <f t="shared" si="2"/>
        <v>0</v>
      </c>
      <c r="O58" s="45">
        <f t="shared" si="2"/>
        <v>0</v>
      </c>
      <c r="P58" s="45">
        <f t="shared" si="2"/>
        <v>45497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45497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606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181"/>
      <c r="N65" s="178"/>
      <c r="O65" s="178"/>
      <c r="P65" s="27"/>
      <c r="Q65" s="81">
        <f t="shared" ref="Q65:Q71" si="3">F65+G65+H65+I65+J65+K65+L65+M65+N65+O65-P65</f>
        <v>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81"/>
      <c r="N66" s="178"/>
      <c r="O66" s="178"/>
      <c r="P66" s="27"/>
      <c r="Q66" s="81">
        <f t="shared" si="3"/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>
        <v>7.0</v>
      </c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607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103"/>
      <c r="D78" s="195"/>
      <c r="E78" s="104"/>
      <c r="F78" s="24"/>
      <c r="G78" s="24"/>
      <c r="H78" s="32"/>
      <c r="I78" s="26"/>
      <c r="J78" s="32"/>
      <c r="K78" s="24"/>
      <c r="L78" s="32"/>
      <c r="M78" s="26"/>
      <c r="N78" s="24"/>
      <c r="O78" s="24"/>
      <c r="P78" s="208"/>
      <c r="Q78" s="81">
        <v>0.0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hidden="1" customHeight="1">
      <c r="A79" s="209">
        <v>2.0</v>
      </c>
      <c r="B79" s="162"/>
      <c r="C79" s="163"/>
      <c r="D79" s="164"/>
      <c r="E79" s="164"/>
      <c r="F79" s="105"/>
      <c r="G79" s="106"/>
      <c r="H79" s="107"/>
      <c r="I79" s="106"/>
      <c r="J79" s="105"/>
      <c r="K79" s="105"/>
      <c r="L79" s="105"/>
      <c r="M79" s="105"/>
      <c r="N79" s="105"/>
      <c r="O79" s="74"/>
      <c r="P79" s="210"/>
      <c r="Q79" s="81">
        <f t="shared" ref="Q79:Q87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209">
        <v>3.0</v>
      </c>
      <c r="B80" s="162"/>
      <c r="C80" s="163"/>
      <c r="D80" s="164"/>
      <c r="E80" s="164"/>
      <c r="F80" s="105"/>
      <c r="G80" s="106"/>
      <c r="H80" s="181"/>
      <c r="I80" s="106"/>
      <c r="J80" s="105"/>
      <c r="K80" s="105"/>
      <c r="L80" s="105"/>
      <c r="M80" s="105"/>
      <c r="N80" s="105"/>
      <c r="O80" s="74"/>
      <c r="P80" s="211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608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609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3">
        <v>46098.0</v>
      </c>
      <c r="C6" s="204" t="s">
        <v>610</v>
      </c>
      <c r="D6" s="205">
        <v>115761.0</v>
      </c>
      <c r="E6" s="206" t="s">
        <v>611</v>
      </c>
      <c r="F6" s="32"/>
      <c r="G6" s="24"/>
      <c r="H6" s="24"/>
      <c r="I6" s="25">
        <v>300.0</v>
      </c>
      <c r="J6" s="32"/>
      <c r="K6" s="24"/>
      <c r="L6" s="24"/>
      <c r="M6" s="25"/>
      <c r="N6" s="24"/>
      <c r="O6" s="24"/>
      <c r="P6" s="200"/>
      <c r="Q6" s="28">
        <f t="shared" ref="Q6:Q56" si="1">F6+G6+H6+I6+J6+K6+L6+M6+N6+O6-P6</f>
        <v>300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3">
        <v>46098.0</v>
      </c>
      <c r="C7" s="204" t="s">
        <v>612</v>
      </c>
      <c r="D7" s="205">
        <v>50871.0</v>
      </c>
      <c r="E7" s="206" t="s">
        <v>312</v>
      </c>
      <c r="F7" s="32"/>
      <c r="G7" s="24"/>
      <c r="H7" s="24"/>
      <c r="I7" s="25">
        <v>5000.0</v>
      </c>
      <c r="J7" s="32"/>
      <c r="K7" s="32"/>
      <c r="L7" s="24"/>
      <c r="M7" s="25"/>
      <c r="N7" s="24"/>
      <c r="O7" s="24"/>
      <c r="P7" s="200"/>
      <c r="Q7" s="28">
        <f t="shared" si="1"/>
        <v>5000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3">
        <v>46098.0</v>
      </c>
      <c r="C8" s="204" t="s">
        <v>613</v>
      </c>
      <c r="D8" s="205">
        <v>48523.0</v>
      </c>
      <c r="E8" s="206" t="s">
        <v>614</v>
      </c>
      <c r="F8" s="32"/>
      <c r="G8" s="24"/>
      <c r="H8" s="24"/>
      <c r="I8" s="25"/>
      <c r="J8" s="32">
        <v>2600.0</v>
      </c>
      <c r="K8" s="24"/>
      <c r="L8" s="24"/>
      <c r="M8" s="26"/>
      <c r="N8" s="24"/>
      <c r="O8" s="24"/>
      <c r="P8" s="200"/>
      <c r="Q8" s="28">
        <f t="shared" si="1"/>
        <v>2600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3">
        <v>46098.0</v>
      </c>
      <c r="C9" s="204" t="s">
        <v>615</v>
      </c>
      <c r="D9" s="205">
        <v>115801.0</v>
      </c>
      <c r="E9" s="206" t="s">
        <v>616</v>
      </c>
      <c r="F9" s="24"/>
      <c r="G9" s="32"/>
      <c r="H9" s="24"/>
      <c r="I9" s="25">
        <v>350.0</v>
      </c>
      <c r="J9" s="32"/>
      <c r="K9" s="24"/>
      <c r="L9" s="24"/>
      <c r="M9" s="26"/>
      <c r="N9" s="24"/>
      <c r="O9" s="24"/>
      <c r="P9" s="200"/>
      <c r="Q9" s="28">
        <f t="shared" si="1"/>
        <v>350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3">
        <v>46098.0</v>
      </c>
      <c r="C10" s="204" t="s">
        <v>617</v>
      </c>
      <c r="D10" s="205">
        <v>10250.0</v>
      </c>
      <c r="E10" s="206" t="s">
        <v>107</v>
      </c>
      <c r="F10" s="24"/>
      <c r="G10" s="24"/>
      <c r="H10" s="24"/>
      <c r="I10" s="25">
        <v>300.0</v>
      </c>
      <c r="J10" s="32"/>
      <c r="K10" s="24"/>
      <c r="L10" s="24"/>
      <c r="M10" s="26"/>
      <c r="N10" s="24"/>
      <c r="O10" s="24"/>
      <c r="P10" s="200"/>
      <c r="Q10" s="28">
        <f t="shared" si="1"/>
        <v>300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3">
        <v>46098.0</v>
      </c>
      <c r="C11" s="204" t="s">
        <v>618</v>
      </c>
      <c r="D11" s="205">
        <v>115806.0</v>
      </c>
      <c r="E11" s="206" t="s">
        <v>619</v>
      </c>
      <c r="F11" s="24"/>
      <c r="G11" s="32"/>
      <c r="H11" s="24"/>
      <c r="I11" s="25">
        <v>2800.0</v>
      </c>
      <c r="J11" s="24"/>
      <c r="K11" s="32"/>
      <c r="L11" s="24"/>
      <c r="M11" s="25"/>
      <c r="N11" s="24"/>
      <c r="O11" s="24"/>
      <c r="P11" s="200"/>
      <c r="Q11" s="28">
        <f t="shared" si="1"/>
        <v>2800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3">
        <v>46098.0</v>
      </c>
      <c r="C12" s="204" t="s">
        <v>620</v>
      </c>
      <c r="D12" s="205">
        <v>10288.0</v>
      </c>
      <c r="E12" s="206" t="s">
        <v>621</v>
      </c>
      <c r="F12" s="32"/>
      <c r="G12" s="24"/>
      <c r="H12" s="24"/>
      <c r="I12" s="25"/>
      <c r="J12" s="32"/>
      <c r="K12" s="24"/>
      <c r="L12" s="24"/>
      <c r="M12" s="25">
        <v>5000.0</v>
      </c>
      <c r="N12" s="24"/>
      <c r="O12" s="24"/>
      <c r="P12" s="200"/>
      <c r="Q12" s="28">
        <f t="shared" si="1"/>
        <v>5000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3">
        <v>46098.0</v>
      </c>
      <c r="C13" s="204" t="s">
        <v>622</v>
      </c>
      <c r="D13" s="205">
        <v>72839.0</v>
      </c>
      <c r="E13" s="206" t="s">
        <v>623</v>
      </c>
      <c r="F13" s="24"/>
      <c r="G13" s="32"/>
      <c r="H13" s="32"/>
      <c r="I13" s="25"/>
      <c r="J13" s="32"/>
      <c r="K13" s="24"/>
      <c r="L13" s="24"/>
      <c r="M13" s="25">
        <v>4500.0</v>
      </c>
      <c r="N13" s="24"/>
      <c r="O13" s="24"/>
      <c r="P13" s="200"/>
      <c r="Q13" s="28">
        <f t="shared" si="1"/>
        <v>4500</v>
      </c>
      <c r="R13" s="27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3">
        <v>46098.0</v>
      </c>
      <c r="C14" s="204" t="s">
        <v>624</v>
      </c>
      <c r="D14" s="205">
        <v>48631.0</v>
      </c>
      <c r="E14" s="206" t="s">
        <v>30</v>
      </c>
      <c r="F14" s="24"/>
      <c r="G14" s="32"/>
      <c r="H14" s="24"/>
      <c r="I14" s="25">
        <v>200.0</v>
      </c>
      <c r="J14" s="32"/>
      <c r="K14" s="24"/>
      <c r="L14" s="24"/>
      <c r="M14" s="25"/>
      <c r="N14" s="24"/>
      <c r="O14" s="24"/>
      <c r="P14" s="200"/>
      <c r="Q14" s="28">
        <f t="shared" si="1"/>
        <v>200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3">
        <v>46098.0</v>
      </c>
      <c r="C15" s="204" t="s">
        <v>625</v>
      </c>
      <c r="D15" s="205">
        <v>115817.0</v>
      </c>
      <c r="E15" s="206" t="s">
        <v>626</v>
      </c>
      <c r="F15" s="32"/>
      <c r="G15" s="24"/>
      <c r="H15" s="24"/>
      <c r="I15" s="25"/>
      <c r="J15" s="32">
        <v>300.0</v>
      </c>
      <c r="K15" s="32"/>
      <c r="L15" s="24"/>
      <c r="M15" s="26"/>
      <c r="N15" s="24"/>
      <c r="O15" s="24"/>
      <c r="P15" s="200"/>
      <c r="Q15" s="28">
        <f t="shared" si="1"/>
        <v>300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3">
        <v>46097.0</v>
      </c>
      <c r="C16" s="204" t="s">
        <v>627</v>
      </c>
      <c r="D16" s="205">
        <v>89807.0</v>
      </c>
      <c r="E16" s="206" t="s">
        <v>628</v>
      </c>
      <c r="F16" s="32"/>
      <c r="G16" s="24"/>
      <c r="H16" s="24"/>
      <c r="I16" s="25"/>
      <c r="J16" s="32"/>
      <c r="K16" s="24"/>
      <c r="L16" s="24"/>
      <c r="M16" s="25">
        <v>3050.0</v>
      </c>
      <c r="N16" s="24"/>
      <c r="O16" s="24"/>
      <c r="P16" s="200"/>
      <c r="Q16" s="28">
        <f t="shared" si="1"/>
        <v>3050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3">
        <v>46098.0</v>
      </c>
      <c r="C17" s="204" t="s">
        <v>629</v>
      </c>
      <c r="D17" s="205">
        <v>10250.0</v>
      </c>
      <c r="E17" s="206" t="s">
        <v>107</v>
      </c>
      <c r="F17" s="32"/>
      <c r="G17" s="32"/>
      <c r="H17" s="32">
        <v>10000.0</v>
      </c>
      <c r="I17" s="25"/>
      <c r="J17" s="24"/>
      <c r="K17" s="24"/>
      <c r="L17" s="24"/>
      <c r="M17" s="26"/>
      <c r="N17" s="24"/>
      <c r="O17" s="24"/>
      <c r="P17" s="200"/>
      <c r="Q17" s="28">
        <f t="shared" si="1"/>
        <v>10000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3">
        <v>46098.0</v>
      </c>
      <c r="C18" s="204" t="s">
        <v>630</v>
      </c>
      <c r="D18" s="205">
        <v>51017.0</v>
      </c>
      <c r="E18" s="206" t="s">
        <v>129</v>
      </c>
      <c r="F18" s="32"/>
      <c r="G18" s="24"/>
      <c r="H18" s="32">
        <v>5000.0</v>
      </c>
      <c r="I18" s="26"/>
      <c r="J18" s="32"/>
      <c r="K18" s="24"/>
      <c r="L18" s="24"/>
      <c r="M18" s="25"/>
      <c r="N18" s="24"/>
      <c r="O18" s="24"/>
      <c r="P18" s="200"/>
      <c r="Q18" s="28">
        <f t="shared" si="1"/>
        <v>5000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3"/>
      <c r="C19" s="204"/>
      <c r="D19" s="205"/>
      <c r="E19" s="206"/>
      <c r="F19" s="32"/>
      <c r="G19" s="32"/>
      <c r="H19" s="24"/>
      <c r="I19" s="26"/>
      <c r="J19" s="32"/>
      <c r="K19" s="32"/>
      <c r="L19" s="24"/>
      <c r="M19" s="25"/>
      <c r="N19" s="24"/>
      <c r="O19" s="24"/>
      <c r="P19" s="200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3"/>
      <c r="C20" s="204"/>
      <c r="D20" s="205"/>
      <c r="E20" s="206"/>
      <c r="F20" s="32"/>
      <c r="G20" s="24"/>
      <c r="H20" s="24"/>
      <c r="I20" s="26"/>
      <c r="J20" s="32"/>
      <c r="K20" s="24"/>
      <c r="L20" s="24"/>
      <c r="M20" s="25"/>
      <c r="N20" s="24"/>
      <c r="O20" s="24"/>
      <c r="P20" s="200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203"/>
      <c r="C21" s="204"/>
      <c r="D21" s="205"/>
      <c r="E21" s="206"/>
      <c r="F21" s="32"/>
      <c r="G21" s="24"/>
      <c r="H21" s="24"/>
      <c r="I21" s="25"/>
      <c r="J21" s="24"/>
      <c r="K21" s="24"/>
      <c r="L21" s="24"/>
      <c r="M21" s="26"/>
      <c r="N21" s="24"/>
      <c r="O21" s="24"/>
      <c r="P21" s="200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203"/>
      <c r="C22" s="204"/>
      <c r="D22" s="205"/>
      <c r="E22" s="206"/>
      <c r="F22" s="32"/>
      <c r="G22" s="24"/>
      <c r="H22" s="24"/>
      <c r="I22" s="25"/>
      <c r="J22" s="24"/>
      <c r="K22" s="24"/>
      <c r="L22" s="24"/>
      <c r="M22" s="25"/>
      <c r="N22" s="24"/>
      <c r="O22" s="24"/>
      <c r="P22" s="200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3"/>
      <c r="C23" s="204"/>
      <c r="D23" s="205"/>
      <c r="E23" s="206"/>
      <c r="F23" s="32"/>
      <c r="G23" s="32"/>
      <c r="H23" s="24"/>
      <c r="I23" s="26"/>
      <c r="J23" s="24"/>
      <c r="K23" s="24"/>
      <c r="L23" s="24"/>
      <c r="M23" s="25"/>
      <c r="N23" s="24"/>
      <c r="O23" s="24"/>
      <c r="P23" s="200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3"/>
      <c r="C24" s="204"/>
      <c r="D24" s="205"/>
      <c r="E24" s="206"/>
      <c r="F24" s="32"/>
      <c r="G24" s="24"/>
      <c r="H24" s="32"/>
      <c r="I24" s="26"/>
      <c r="J24" s="24"/>
      <c r="K24" s="24"/>
      <c r="L24" s="24"/>
      <c r="M24" s="25"/>
      <c r="N24" s="24"/>
      <c r="O24" s="24"/>
      <c r="P24" s="200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3"/>
      <c r="C25" s="204"/>
      <c r="D25" s="205"/>
      <c r="E25" s="206"/>
      <c r="F25" s="32"/>
      <c r="G25" s="24"/>
      <c r="H25" s="24"/>
      <c r="I25" s="26"/>
      <c r="J25" s="24"/>
      <c r="K25" s="24"/>
      <c r="L25" s="24"/>
      <c r="M25" s="25"/>
      <c r="N25" s="24"/>
      <c r="O25" s="24"/>
      <c r="P25" s="200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04"/>
      <c r="D26" s="205"/>
      <c r="E26" s="20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04"/>
      <c r="D27" s="205"/>
      <c r="E27" s="207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/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15000</v>
      </c>
      <c r="I58" s="45">
        <f t="shared" si="2"/>
        <v>8950</v>
      </c>
      <c r="J58" s="45">
        <f t="shared" si="2"/>
        <v>2900</v>
      </c>
      <c r="K58" s="45">
        <f t="shared" si="2"/>
        <v>0</v>
      </c>
      <c r="L58" s="45">
        <f t="shared" si="2"/>
        <v>0</v>
      </c>
      <c r="M58" s="45">
        <f t="shared" si="2"/>
        <v>12550</v>
      </c>
      <c r="N58" s="45">
        <f t="shared" si="2"/>
        <v>0</v>
      </c>
      <c r="O58" s="45">
        <f t="shared" si="2"/>
        <v>0</v>
      </c>
      <c r="P58" s="45">
        <f t="shared" si="2"/>
        <v>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39400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631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46098.0</v>
      </c>
      <c r="C65" s="21" t="s">
        <v>632</v>
      </c>
      <c r="D65" s="22">
        <v>42278.0</v>
      </c>
      <c r="E65" s="23" t="s">
        <v>633</v>
      </c>
      <c r="F65" s="72"/>
      <c r="G65" s="72"/>
      <c r="H65" s="72"/>
      <c r="I65" s="72"/>
      <c r="J65" s="72"/>
      <c r="K65" s="72"/>
      <c r="L65" s="72"/>
      <c r="M65" s="181"/>
      <c r="N65" s="178"/>
      <c r="O65" s="178">
        <v>320.0</v>
      </c>
      <c r="P65" s="224">
        <v>320.0</v>
      </c>
      <c r="Q65" s="81">
        <f t="shared" ref="Q65:Q71" si="3">F65+G65+H65+I65+J65+K65+L65+M65+N65+O65-P65</f>
        <v>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46098.0</v>
      </c>
      <c r="C66" s="21" t="s">
        <v>634</v>
      </c>
      <c r="D66" s="22">
        <v>10288.0</v>
      </c>
      <c r="E66" s="23" t="s">
        <v>621</v>
      </c>
      <c r="F66" s="72"/>
      <c r="G66" s="72"/>
      <c r="H66" s="72"/>
      <c r="I66" s="72"/>
      <c r="J66" s="72"/>
      <c r="K66" s="72"/>
      <c r="L66" s="72"/>
      <c r="M66" s="181"/>
      <c r="N66" s="178">
        <v>4500.0</v>
      </c>
      <c r="O66" s="178"/>
      <c r="P66" s="224">
        <v>4500.0</v>
      </c>
      <c r="Q66" s="81">
        <f t="shared" si="3"/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>
        <v>7.0</v>
      </c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4500</v>
      </c>
      <c r="O72" s="92">
        <f t="shared" si="4"/>
        <v>320</v>
      </c>
      <c r="P72" s="92">
        <f t="shared" si="4"/>
        <v>4820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635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46098.0</v>
      </c>
      <c r="C78" s="103" t="s">
        <v>636</v>
      </c>
      <c r="D78" s="195">
        <v>59103.0</v>
      </c>
      <c r="E78" s="104" t="s">
        <v>210</v>
      </c>
      <c r="F78" s="24"/>
      <c r="G78" s="24"/>
      <c r="H78" s="32"/>
      <c r="I78" s="25">
        <v>10020.0</v>
      </c>
      <c r="J78" s="32"/>
      <c r="K78" s="24"/>
      <c r="L78" s="32"/>
      <c r="M78" s="26"/>
      <c r="N78" s="24"/>
      <c r="O78" s="24"/>
      <c r="P78" s="208">
        <v>10020.0</v>
      </c>
      <c r="Q78" s="81">
        <f t="shared" ref="Q78:Q87" si="5">F78+G78+H78+I78+J78+K78+L78+M78+N78+O78-P78</f>
        <v>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>
        <v>46098.0</v>
      </c>
      <c r="C79" s="163" t="s">
        <v>637</v>
      </c>
      <c r="D79" s="164">
        <v>54999.0</v>
      </c>
      <c r="E79" s="164" t="s">
        <v>638</v>
      </c>
      <c r="F79" s="105"/>
      <c r="G79" s="106"/>
      <c r="H79" s="107">
        <v>20500.0</v>
      </c>
      <c r="I79" s="106"/>
      <c r="J79" s="105"/>
      <c r="K79" s="105"/>
      <c r="L79" s="105"/>
      <c r="M79" s="105"/>
      <c r="N79" s="105"/>
      <c r="O79" s="74"/>
      <c r="P79" s="210">
        <v>20500.0</v>
      </c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>
        <v>46098.0</v>
      </c>
      <c r="C80" s="163" t="s">
        <v>639</v>
      </c>
      <c r="D80" s="164">
        <v>54999.0</v>
      </c>
      <c r="E80" s="164" t="s">
        <v>638</v>
      </c>
      <c r="F80" s="105"/>
      <c r="G80" s="106"/>
      <c r="H80" s="181">
        <v>12000.0</v>
      </c>
      <c r="I80" s="106"/>
      <c r="J80" s="105"/>
      <c r="K80" s="105"/>
      <c r="L80" s="105"/>
      <c r="M80" s="105"/>
      <c r="N80" s="105"/>
      <c r="O80" s="74"/>
      <c r="P80" s="211">
        <v>12000.0</v>
      </c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32500</v>
      </c>
      <c r="I89" s="92">
        <f t="shared" si="6"/>
        <v>10020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42520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640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25">
        <v>46099.0</v>
      </c>
      <c r="C6" s="226" t="s">
        <v>642</v>
      </c>
      <c r="D6" s="227">
        <v>56862.0</v>
      </c>
      <c r="E6" s="228" t="s">
        <v>643</v>
      </c>
      <c r="F6" s="32"/>
      <c r="G6" s="24"/>
      <c r="H6" s="24"/>
      <c r="I6" s="25">
        <v>9500.0</v>
      </c>
      <c r="J6" s="32"/>
      <c r="K6" s="24"/>
      <c r="L6" s="24"/>
      <c r="M6" s="25"/>
      <c r="N6" s="24"/>
      <c r="O6" s="24"/>
      <c r="P6" s="200">
        <v>9500.0</v>
      </c>
      <c r="Q6" s="28">
        <f t="shared" ref="Q6:Q56" si="1">F6+G6+H6+I6+J6+K6+L6+M6+N6+O6-P6</f>
        <v>0</v>
      </c>
      <c r="R6" s="27" t="s">
        <v>154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25">
        <v>46099.0</v>
      </c>
      <c r="C7" s="226" t="s">
        <v>644</v>
      </c>
      <c r="D7" s="227">
        <v>31927.0</v>
      </c>
      <c r="E7" s="228" t="s">
        <v>645</v>
      </c>
      <c r="F7" s="32"/>
      <c r="G7" s="24"/>
      <c r="H7" s="24"/>
      <c r="I7" s="25">
        <v>1500.0</v>
      </c>
      <c r="J7" s="32"/>
      <c r="K7" s="32"/>
      <c r="L7" s="24"/>
      <c r="M7" s="25"/>
      <c r="N7" s="24"/>
      <c r="O7" s="24"/>
      <c r="P7" s="200">
        <v>1500.0</v>
      </c>
      <c r="Q7" s="28">
        <f t="shared" si="1"/>
        <v>0</v>
      </c>
      <c r="R7" s="27" t="s">
        <v>154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25">
        <v>46099.0</v>
      </c>
      <c r="C8" s="226" t="s">
        <v>646</v>
      </c>
      <c r="D8" s="227">
        <v>69565.0</v>
      </c>
      <c r="E8" s="228" t="s">
        <v>647</v>
      </c>
      <c r="F8" s="32"/>
      <c r="G8" s="24"/>
      <c r="H8" s="24"/>
      <c r="I8" s="25">
        <v>5100.0</v>
      </c>
      <c r="J8" s="32"/>
      <c r="K8" s="24"/>
      <c r="L8" s="24"/>
      <c r="M8" s="26"/>
      <c r="N8" s="24"/>
      <c r="O8" s="24"/>
      <c r="P8" s="200">
        <v>5100.0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25">
        <v>46099.0</v>
      </c>
      <c r="C9" s="226" t="s">
        <v>648</v>
      </c>
      <c r="D9" s="227">
        <v>53664.0</v>
      </c>
      <c r="E9" s="228" t="s">
        <v>649</v>
      </c>
      <c r="F9" s="24"/>
      <c r="G9" s="32"/>
      <c r="H9" s="24"/>
      <c r="I9" s="25">
        <v>5000.0</v>
      </c>
      <c r="J9" s="32"/>
      <c r="K9" s="24"/>
      <c r="L9" s="24"/>
      <c r="M9" s="26"/>
      <c r="N9" s="24"/>
      <c r="O9" s="24"/>
      <c r="P9" s="200">
        <v>5000.0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25">
        <v>46099.0</v>
      </c>
      <c r="C10" s="226" t="s">
        <v>650</v>
      </c>
      <c r="D10" s="227">
        <v>53664.0</v>
      </c>
      <c r="E10" s="228" t="s">
        <v>649</v>
      </c>
      <c r="F10" s="24"/>
      <c r="G10" s="24"/>
      <c r="H10" s="24"/>
      <c r="I10" s="25">
        <v>5000.0</v>
      </c>
      <c r="J10" s="32"/>
      <c r="K10" s="24"/>
      <c r="L10" s="24"/>
      <c r="M10" s="26"/>
      <c r="N10" s="24"/>
      <c r="O10" s="24"/>
      <c r="P10" s="200">
        <v>5000.0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25">
        <v>46099.0</v>
      </c>
      <c r="C11" s="226" t="s">
        <v>651</v>
      </c>
      <c r="D11" s="227">
        <v>69884.0</v>
      </c>
      <c r="E11" s="228" t="s">
        <v>503</v>
      </c>
      <c r="F11" s="24"/>
      <c r="G11" s="32"/>
      <c r="H11" s="24"/>
      <c r="I11" s="25"/>
      <c r="J11" s="32">
        <v>2500.0</v>
      </c>
      <c r="K11" s="32"/>
      <c r="L11" s="24"/>
      <c r="M11" s="25"/>
      <c r="N11" s="24"/>
      <c r="O11" s="24"/>
      <c r="P11" s="200">
        <v>2500.0</v>
      </c>
      <c r="Q11" s="28">
        <f t="shared" si="1"/>
        <v>0</v>
      </c>
      <c r="R11" s="27" t="s">
        <v>138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25">
        <v>46099.0</v>
      </c>
      <c r="C12" s="226" t="s">
        <v>652</v>
      </c>
      <c r="D12" s="227">
        <v>22727.0</v>
      </c>
      <c r="E12" s="228" t="s">
        <v>92</v>
      </c>
      <c r="F12" s="32"/>
      <c r="G12" s="24"/>
      <c r="H12" s="24"/>
      <c r="I12" s="25"/>
      <c r="J12" s="32">
        <v>1300.0</v>
      </c>
      <c r="K12" s="24"/>
      <c r="L12" s="24"/>
      <c r="M12" s="25"/>
      <c r="N12" s="24"/>
      <c r="O12" s="24"/>
      <c r="P12" s="200">
        <v>1300.0</v>
      </c>
      <c r="Q12" s="28">
        <f t="shared" si="1"/>
        <v>0</v>
      </c>
      <c r="R12" s="27" t="s">
        <v>154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25">
        <v>46099.0</v>
      </c>
      <c r="C13" s="226" t="s">
        <v>653</v>
      </c>
      <c r="D13" s="227">
        <v>115891.0</v>
      </c>
      <c r="E13" s="228" t="s">
        <v>654</v>
      </c>
      <c r="F13" s="24"/>
      <c r="G13" s="32"/>
      <c r="H13" s="32"/>
      <c r="I13" s="25"/>
      <c r="J13" s="32">
        <v>2800.0</v>
      </c>
      <c r="K13" s="24"/>
      <c r="L13" s="24"/>
      <c r="M13" s="25"/>
      <c r="N13" s="24"/>
      <c r="O13" s="24"/>
      <c r="P13" s="200">
        <v>2800.0</v>
      </c>
      <c r="Q13" s="28">
        <f t="shared" si="1"/>
        <v>0</v>
      </c>
      <c r="R13" s="27" t="s">
        <v>154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25">
        <v>46099.0</v>
      </c>
      <c r="C14" s="226" t="s">
        <v>655</v>
      </c>
      <c r="D14" s="227">
        <v>22332.0</v>
      </c>
      <c r="E14" s="228" t="s">
        <v>193</v>
      </c>
      <c r="F14" s="24"/>
      <c r="G14" s="32"/>
      <c r="H14" s="24"/>
      <c r="I14" s="25">
        <v>5100.0</v>
      </c>
      <c r="J14" s="32"/>
      <c r="K14" s="24"/>
      <c r="L14" s="24"/>
      <c r="M14" s="25"/>
      <c r="N14" s="24"/>
      <c r="O14" s="24"/>
      <c r="P14" s="200">
        <v>5100.0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25">
        <v>46099.0</v>
      </c>
      <c r="C15" s="226" t="s">
        <v>656</v>
      </c>
      <c r="D15" s="227">
        <v>83352.0</v>
      </c>
      <c r="E15" s="228" t="s">
        <v>101</v>
      </c>
      <c r="F15" s="32"/>
      <c r="G15" s="24"/>
      <c r="H15" s="32">
        <v>25000.0</v>
      </c>
      <c r="I15" s="25"/>
      <c r="J15" s="32"/>
      <c r="K15" s="32"/>
      <c r="L15" s="24"/>
      <c r="M15" s="26"/>
      <c r="N15" s="24"/>
      <c r="O15" s="24"/>
      <c r="P15" s="200">
        <v>25000.0</v>
      </c>
      <c r="Q15" s="28">
        <f t="shared" si="1"/>
        <v>0</v>
      </c>
      <c r="R15" s="27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25">
        <v>46099.0</v>
      </c>
      <c r="C16" s="226" t="s">
        <v>657</v>
      </c>
      <c r="D16" s="227">
        <v>69346.0</v>
      </c>
      <c r="E16" s="228" t="s">
        <v>429</v>
      </c>
      <c r="F16" s="32"/>
      <c r="G16" s="24"/>
      <c r="H16" s="32">
        <v>30600.0</v>
      </c>
      <c r="I16" s="25"/>
      <c r="J16" s="32"/>
      <c r="K16" s="24"/>
      <c r="L16" s="24"/>
      <c r="M16" s="25"/>
      <c r="N16" s="24"/>
      <c r="O16" s="24"/>
      <c r="P16" s="200">
        <v>30600.0</v>
      </c>
      <c r="Q16" s="28">
        <f t="shared" si="1"/>
        <v>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25"/>
      <c r="C17" s="226"/>
      <c r="D17" s="227"/>
      <c r="E17" s="228"/>
      <c r="F17" s="32"/>
      <c r="G17" s="32"/>
      <c r="H17" s="32"/>
      <c r="I17" s="25"/>
      <c r="J17" s="24"/>
      <c r="K17" s="24"/>
      <c r="L17" s="24"/>
      <c r="M17" s="26"/>
      <c r="N17" s="24"/>
      <c r="O17" s="24"/>
      <c r="P17" s="200"/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3"/>
      <c r="C18" s="204"/>
      <c r="D18" s="205"/>
      <c r="E18" s="206"/>
      <c r="F18" s="32"/>
      <c r="G18" s="24"/>
      <c r="H18" s="32"/>
      <c r="I18" s="26"/>
      <c r="J18" s="32"/>
      <c r="K18" s="24"/>
      <c r="L18" s="24"/>
      <c r="M18" s="25"/>
      <c r="N18" s="24"/>
      <c r="O18" s="24"/>
      <c r="P18" s="200"/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3"/>
      <c r="C19" s="204"/>
      <c r="D19" s="205"/>
      <c r="E19" s="206"/>
      <c r="F19" s="32"/>
      <c r="G19" s="32"/>
      <c r="H19" s="24"/>
      <c r="I19" s="26"/>
      <c r="J19" s="32"/>
      <c r="K19" s="32"/>
      <c r="L19" s="24"/>
      <c r="M19" s="25"/>
      <c r="N19" s="24"/>
      <c r="O19" s="24"/>
      <c r="P19" s="200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3"/>
      <c r="C20" s="204"/>
      <c r="D20" s="205"/>
      <c r="E20" s="206"/>
      <c r="F20" s="32"/>
      <c r="G20" s="24"/>
      <c r="H20" s="24"/>
      <c r="I20" s="26"/>
      <c r="J20" s="32"/>
      <c r="K20" s="24"/>
      <c r="L20" s="24"/>
      <c r="M20" s="25"/>
      <c r="N20" s="24"/>
      <c r="O20" s="24"/>
      <c r="P20" s="200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203"/>
      <c r="C21" s="204"/>
      <c r="D21" s="205"/>
      <c r="E21" s="206"/>
      <c r="F21" s="32"/>
      <c r="G21" s="24"/>
      <c r="H21" s="24"/>
      <c r="I21" s="25"/>
      <c r="J21" s="24"/>
      <c r="K21" s="24"/>
      <c r="L21" s="24"/>
      <c r="M21" s="26"/>
      <c r="N21" s="24"/>
      <c r="O21" s="24"/>
      <c r="P21" s="200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203"/>
      <c r="C22" s="204"/>
      <c r="D22" s="205"/>
      <c r="E22" s="206"/>
      <c r="F22" s="32"/>
      <c r="G22" s="24"/>
      <c r="H22" s="24"/>
      <c r="I22" s="25"/>
      <c r="J22" s="24"/>
      <c r="K22" s="24"/>
      <c r="L22" s="24"/>
      <c r="M22" s="25"/>
      <c r="N22" s="24"/>
      <c r="O22" s="24"/>
      <c r="P22" s="200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3"/>
      <c r="C23" s="204"/>
      <c r="D23" s="205"/>
      <c r="E23" s="206"/>
      <c r="F23" s="32"/>
      <c r="G23" s="32"/>
      <c r="H23" s="24"/>
      <c r="I23" s="26"/>
      <c r="J23" s="24"/>
      <c r="K23" s="24"/>
      <c r="L23" s="24"/>
      <c r="M23" s="25"/>
      <c r="N23" s="24"/>
      <c r="O23" s="24"/>
      <c r="P23" s="200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3"/>
      <c r="C24" s="204"/>
      <c r="D24" s="205"/>
      <c r="E24" s="206"/>
      <c r="F24" s="32"/>
      <c r="G24" s="24"/>
      <c r="H24" s="32"/>
      <c r="I24" s="26"/>
      <c r="J24" s="24"/>
      <c r="K24" s="24"/>
      <c r="L24" s="24"/>
      <c r="M24" s="25"/>
      <c r="N24" s="24"/>
      <c r="O24" s="24"/>
      <c r="P24" s="200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3"/>
      <c r="C25" s="204"/>
      <c r="D25" s="205"/>
      <c r="E25" s="206"/>
      <c r="F25" s="32"/>
      <c r="G25" s="24"/>
      <c r="H25" s="24"/>
      <c r="I25" s="26"/>
      <c r="J25" s="24"/>
      <c r="K25" s="24"/>
      <c r="L25" s="24"/>
      <c r="M25" s="25"/>
      <c r="N25" s="24"/>
      <c r="O25" s="24"/>
      <c r="P25" s="200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04"/>
      <c r="D26" s="205"/>
      <c r="E26" s="20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04"/>
      <c r="D27" s="205"/>
      <c r="E27" s="207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/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55600</v>
      </c>
      <c r="I58" s="45">
        <f t="shared" si="2"/>
        <v>31200</v>
      </c>
      <c r="J58" s="45">
        <f t="shared" si="2"/>
        <v>6600</v>
      </c>
      <c r="K58" s="45">
        <f t="shared" si="2"/>
        <v>0</v>
      </c>
      <c r="L58" s="45">
        <f t="shared" si="2"/>
        <v>0</v>
      </c>
      <c r="M58" s="45">
        <f t="shared" si="2"/>
        <v>0</v>
      </c>
      <c r="N58" s="45">
        <f t="shared" si="2"/>
        <v>0</v>
      </c>
      <c r="O58" s="45">
        <f t="shared" si="2"/>
        <v>0</v>
      </c>
      <c r="P58" s="45">
        <f t="shared" si="2"/>
        <v>93400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93400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658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46099.0</v>
      </c>
      <c r="C65" s="21" t="s">
        <v>659</v>
      </c>
      <c r="D65" s="22">
        <v>115535.0</v>
      </c>
      <c r="E65" s="23" t="s">
        <v>457</v>
      </c>
      <c r="F65" s="72"/>
      <c r="G65" s="72"/>
      <c r="H65" s="72"/>
      <c r="I65" s="72"/>
      <c r="J65" s="72"/>
      <c r="K65" s="72"/>
      <c r="L65" s="72"/>
      <c r="M65" s="181"/>
      <c r="N65" s="178">
        <v>320.0</v>
      </c>
      <c r="O65" s="178"/>
      <c r="P65" s="229">
        <v>320.0</v>
      </c>
      <c r="Q65" s="81">
        <f t="shared" ref="Q65:Q71" si="3">F65+G65+H65+I65+J65+K65+L65+M65+N65+O65-P65</f>
        <v>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81"/>
      <c r="N66" s="178"/>
      <c r="O66" s="178"/>
      <c r="P66" s="224"/>
      <c r="Q66" s="81">
        <f t="shared" si="3"/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>
        <v>7.0</v>
      </c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320</v>
      </c>
      <c r="O72" s="92">
        <f t="shared" si="4"/>
        <v>0</v>
      </c>
      <c r="P72" s="92">
        <f t="shared" si="4"/>
        <v>320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660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103"/>
      <c r="D78" s="195"/>
      <c r="E78" s="104"/>
      <c r="F78" s="24"/>
      <c r="G78" s="24"/>
      <c r="H78" s="32"/>
      <c r="I78" s="25"/>
      <c r="J78" s="32"/>
      <c r="K78" s="24"/>
      <c r="L78" s="32"/>
      <c r="M78" s="26"/>
      <c r="N78" s="24"/>
      <c r="O78" s="24"/>
      <c r="P78" s="208"/>
      <c r="Q78" s="81">
        <f t="shared" ref="Q78:Q87" si="5">F78+G78+H78+I78+J78+K78+L78+M78+N78+O78-P78</f>
        <v>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/>
      <c r="C79" s="163"/>
      <c r="D79" s="164"/>
      <c r="E79" s="164"/>
      <c r="F79" s="105"/>
      <c r="G79" s="106"/>
      <c r="H79" s="107"/>
      <c r="I79" s="106"/>
      <c r="J79" s="105"/>
      <c r="K79" s="105"/>
      <c r="L79" s="105"/>
      <c r="M79" s="105"/>
      <c r="N79" s="105"/>
      <c r="O79" s="74"/>
      <c r="P79" s="210"/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/>
      <c r="C80" s="163"/>
      <c r="D80" s="164"/>
      <c r="E80" s="164"/>
      <c r="F80" s="105"/>
      <c r="G80" s="106"/>
      <c r="H80" s="181"/>
      <c r="I80" s="106"/>
      <c r="J80" s="105"/>
      <c r="K80" s="105"/>
      <c r="L80" s="105"/>
      <c r="M80" s="105"/>
      <c r="N80" s="105"/>
      <c r="O80" s="74"/>
      <c r="P80" s="211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661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662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25">
        <v>46099.0</v>
      </c>
      <c r="C6" s="226" t="s">
        <v>663</v>
      </c>
      <c r="D6" s="227">
        <v>85559.0</v>
      </c>
      <c r="E6" s="228" t="s">
        <v>664</v>
      </c>
      <c r="F6" s="32"/>
      <c r="G6" s="24"/>
      <c r="H6" s="24"/>
      <c r="I6" s="25">
        <v>580.0</v>
      </c>
      <c r="J6" s="32"/>
      <c r="K6" s="24"/>
      <c r="L6" s="24"/>
      <c r="M6" s="25"/>
      <c r="N6" s="24"/>
      <c r="O6" s="24"/>
      <c r="P6" s="200">
        <v>580.0</v>
      </c>
      <c r="Q6" s="28">
        <f t="shared" ref="Q6:Q56" si="1">F6+G6+H6+I6+J6+K6+L6+M6+N6+O6-P6</f>
        <v>0</v>
      </c>
      <c r="R6" s="230" t="s">
        <v>154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25">
        <v>46100.0</v>
      </c>
      <c r="C7" s="226" t="s">
        <v>665</v>
      </c>
      <c r="D7" s="227">
        <v>19122.0</v>
      </c>
      <c r="E7" s="228" t="s">
        <v>254</v>
      </c>
      <c r="F7" s="32"/>
      <c r="G7" s="24"/>
      <c r="H7" s="24"/>
      <c r="I7" s="25">
        <v>5300.0</v>
      </c>
      <c r="J7" s="32"/>
      <c r="K7" s="32"/>
      <c r="L7" s="24"/>
      <c r="M7" s="25"/>
      <c r="N7" s="24"/>
      <c r="O7" s="24"/>
      <c r="P7" s="200">
        <v>5300.0</v>
      </c>
      <c r="Q7" s="28">
        <f t="shared" si="1"/>
        <v>0</v>
      </c>
      <c r="R7" s="230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25">
        <v>46100.0</v>
      </c>
      <c r="C8" s="226" t="s">
        <v>666</v>
      </c>
      <c r="D8" s="227">
        <v>115962.0</v>
      </c>
      <c r="E8" s="228" t="s">
        <v>667</v>
      </c>
      <c r="F8" s="32"/>
      <c r="G8" s="24"/>
      <c r="H8" s="24"/>
      <c r="I8" s="25"/>
      <c r="J8" s="32">
        <v>2900.0</v>
      </c>
      <c r="K8" s="24"/>
      <c r="L8" s="24"/>
      <c r="M8" s="26"/>
      <c r="N8" s="24"/>
      <c r="O8" s="24"/>
      <c r="P8" s="200">
        <v>2900.0</v>
      </c>
      <c r="Q8" s="28">
        <f t="shared" si="1"/>
        <v>0</v>
      </c>
      <c r="R8" s="230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25">
        <v>46100.0</v>
      </c>
      <c r="C9" s="226" t="s">
        <v>668</v>
      </c>
      <c r="D9" s="227">
        <v>74493.0</v>
      </c>
      <c r="E9" s="228" t="s">
        <v>669</v>
      </c>
      <c r="F9" s="24"/>
      <c r="G9" s="32"/>
      <c r="H9" s="24"/>
      <c r="I9" s="25">
        <v>10000.0</v>
      </c>
      <c r="J9" s="32"/>
      <c r="K9" s="24"/>
      <c r="L9" s="24"/>
      <c r="M9" s="26"/>
      <c r="N9" s="24"/>
      <c r="O9" s="24"/>
      <c r="P9" s="200">
        <v>10000.0</v>
      </c>
      <c r="Q9" s="28">
        <f t="shared" si="1"/>
        <v>0</v>
      </c>
      <c r="R9" s="230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25">
        <v>46100.0</v>
      </c>
      <c r="C10" s="226" t="s">
        <v>670</v>
      </c>
      <c r="D10" s="227">
        <v>51876.0</v>
      </c>
      <c r="E10" s="228" t="s">
        <v>347</v>
      </c>
      <c r="F10" s="24"/>
      <c r="G10" s="24"/>
      <c r="H10" s="24"/>
      <c r="I10" s="25">
        <v>2500.0</v>
      </c>
      <c r="J10" s="32"/>
      <c r="K10" s="24"/>
      <c r="L10" s="24"/>
      <c r="M10" s="26"/>
      <c r="N10" s="24"/>
      <c r="O10" s="24"/>
      <c r="P10" s="200">
        <v>2500.0</v>
      </c>
      <c r="Q10" s="28">
        <f t="shared" si="1"/>
        <v>0</v>
      </c>
      <c r="R10" s="230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25">
        <v>46100.0</v>
      </c>
      <c r="C11" s="226" t="s">
        <v>671</v>
      </c>
      <c r="D11" s="227">
        <v>112075.0</v>
      </c>
      <c r="E11" s="228" t="s">
        <v>672</v>
      </c>
      <c r="F11" s="32">
        <v>900.0</v>
      </c>
      <c r="G11" s="32"/>
      <c r="H11" s="24"/>
      <c r="I11" s="25"/>
      <c r="J11" s="32"/>
      <c r="K11" s="32"/>
      <c r="L11" s="24"/>
      <c r="M11" s="25"/>
      <c r="N11" s="24"/>
      <c r="O11" s="24"/>
      <c r="P11" s="200">
        <v>900.0</v>
      </c>
      <c r="Q11" s="28">
        <f t="shared" si="1"/>
        <v>0</v>
      </c>
      <c r="R11" s="230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25">
        <v>46100.0</v>
      </c>
      <c r="C12" s="226" t="s">
        <v>673</v>
      </c>
      <c r="D12" s="227">
        <v>115561.0</v>
      </c>
      <c r="E12" s="228" t="s">
        <v>545</v>
      </c>
      <c r="F12" s="32">
        <v>2500.0</v>
      </c>
      <c r="G12" s="24"/>
      <c r="H12" s="24"/>
      <c r="I12" s="25"/>
      <c r="J12" s="32"/>
      <c r="K12" s="24"/>
      <c r="L12" s="24"/>
      <c r="M12" s="25"/>
      <c r="N12" s="24"/>
      <c r="O12" s="24"/>
      <c r="P12" s="200">
        <v>2500.0</v>
      </c>
      <c r="Q12" s="28">
        <f t="shared" si="1"/>
        <v>0</v>
      </c>
      <c r="R12" s="230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25">
        <v>46100.0</v>
      </c>
      <c r="C13" s="226" t="s">
        <v>674</v>
      </c>
      <c r="D13" s="227">
        <v>97726.0</v>
      </c>
      <c r="E13" s="228" t="s">
        <v>197</v>
      </c>
      <c r="F13" s="24"/>
      <c r="G13" s="32">
        <v>1450.0</v>
      </c>
      <c r="H13" s="32"/>
      <c r="I13" s="25"/>
      <c r="J13" s="32"/>
      <c r="K13" s="24"/>
      <c r="L13" s="24"/>
      <c r="M13" s="25"/>
      <c r="N13" s="24"/>
      <c r="O13" s="24"/>
      <c r="P13" s="200">
        <v>1450.0</v>
      </c>
      <c r="Q13" s="28">
        <f t="shared" si="1"/>
        <v>0</v>
      </c>
      <c r="R13" s="230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25">
        <v>46100.0</v>
      </c>
      <c r="C14" s="226" t="s">
        <v>675</v>
      </c>
      <c r="D14" s="227">
        <v>10250.0</v>
      </c>
      <c r="E14" s="228" t="s">
        <v>107</v>
      </c>
      <c r="F14" s="24"/>
      <c r="G14" s="32"/>
      <c r="H14" s="24"/>
      <c r="I14" s="25">
        <v>900.0</v>
      </c>
      <c r="J14" s="32"/>
      <c r="K14" s="24"/>
      <c r="L14" s="24"/>
      <c r="M14" s="25"/>
      <c r="N14" s="24"/>
      <c r="O14" s="24"/>
      <c r="P14" s="200">
        <v>900.0</v>
      </c>
      <c r="Q14" s="28">
        <f t="shared" si="1"/>
        <v>0</v>
      </c>
      <c r="R14" s="230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25">
        <v>46100.0</v>
      </c>
      <c r="C15" s="226" t="s">
        <v>676</v>
      </c>
      <c r="D15" s="227">
        <v>83803.0</v>
      </c>
      <c r="E15" s="228" t="s">
        <v>677</v>
      </c>
      <c r="F15" s="32"/>
      <c r="G15" s="24"/>
      <c r="H15" s="32"/>
      <c r="I15" s="25">
        <v>6000.0</v>
      </c>
      <c r="J15" s="32"/>
      <c r="K15" s="32"/>
      <c r="L15" s="24"/>
      <c r="M15" s="26"/>
      <c r="N15" s="24"/>
      <c r="O15" s="24"/>
      <c r="P15" s="200">
        <v>6000.0</v>
      </c>
      <c r="Q15" s="28">
        <f t="shared" si="1"/>
        <v>0</v>
      </c>
      <c r="R15" s="230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25">
        <v>46100.0</v>
      </c>
      <c r="C16" s="226" t="s">
        <v>678</v>
      </c>
      <c r="D16" s="227">
        <v>115452.0</v>
      </c>
      <c r="E16" s="228" t="s">
        <v>409</v>
      </c>
      <c r="F16" s="32"/>
      <c r="G16" s="24"/>
      <c r="H16" s="32"/>
      <c r="I16" s="25"/>
      <c r="J16" s="32"/>
      <c r="K16" s="24"/>
      <c r="L16" s="24"/>
      <c r="M16" s="25">
        <v>250.0</v>
      </c>
      <c r="N16" s="24"/>
      <c r="O16" s="24"/>
      <c r="P16" s="200">
        <v>250.0</v>
      </c>
      <c r="Q16" s="28">
        <f t="shared" si="1"/>
        <v>0</v>
      </c>
      <c r="R16" s="230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25">
        <v>46100.0</v>
      </c>
      <c r="C17" s="226" t="s">
        <v>679</v>
      </c>
      <c r="D17" s="227">
        <v>57499.0</v>
      </c>
      <c r="E17" s="228" t="s">
        <v>680</v>
      </c>
      <c r="F17" s="32"/>
      <c r="G17" s="32"/>
      <c r="H17" s="32"/>
      <c r="I17" s="25"/>
      <c r="J17" s="32">
        <v>5100.0</v>
      </c>
      <c r="K17" s="24"/>
      <c r="L17" s="24"/>
      <c r="M17" s="26"/>
      <c r="N17" s="24"/>
      <c r="O17" s="24"/>
      <c r="P17" s="200">
        <v>5100.0</v>
      </c>
      <c r="Q17" s="28">
        <f t="shared" si="1"/>
        <v>0</v>
      </c>
      <c r="R17" s="230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3">
        <v>46100.0</v>
      </c>
      <c r="C18" s="204" t="s">
        <v>681</v>
      </c>
      <c r="D18" s="205">
        <v>59103.0</v>
      </c>
      <c r="E18" s="206" t="s">
        <v>210</v>
      </c>
      <c r="F18" s="32"/>
      <c r="G18" s="24"/>
      <c r="H18" s="32"/>
      <c r="I18" s="26"/>
      <c r="J18" s="32"/>
      <c r="K18" s="32">
        <v>32600.0</v>
      </c>
      <c r="L18" s="24"/>
      <c r="M18" s="25"/>
      <c r="N18" s="24"/>
      <c r="O18" s="24"/>
      <c r="P18" s="200">
        <v>32600.0</v>
      </c>
      <c r="Q18" s="28">
        <f t="shared" si="1"/>
        <v>0</v>
      </c>
      <c r="R18" s="230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3">
        <v>46100.0</v>
      </c>
      <c r="C19" s="204" t="s">
        <v>682</v>
      </c>
      <c r="D19" s="205">
        <v>112343.0</v>
      </c>
      <c r="E19" s="206" t="s">
        <v>214</v>
      </c>
      <c r="F19" s="32"/>
      <c r="G19" s="32">
        <v>2500.0</v>
      </c>
      <c r="H19" s="24"/>
      <c r="I19" s="26"/>
      <c r="J19" s="32"/>
      <c r="K19" s="32"/>
      <c r="L19" s="24"/>
      <c r="M19" s="25"/>
      <c r="N19" s="24"/>
      <c r="O19" s="24"/>
      <c r="P19" s="200">
        <v>2500.0</v>
      </c>
      <c r="Q19" s="28">
        <f t="shared" si="1"/>
        <v>0</v>
      </c>
      <c r="R19" s="230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03">
        <v>46100.0</v>
      </c>
      <c r="C20" s="204" t="s">
        <v>683</v>
      </c>
      <c r="D20" s="205">
        <v>112343.0</v>
      </c>
      <c r="E20" s="206" t="s">
        <v>214</v>
      </c>
      <c r="F20" s="32"/>
      <c r="G20" s="32">
        <v>4500.0</v>
      </c>
      <c r="H20" s="24"/>
      <c r="I20" s="26"/>
      <c r="J20" s="32"/>
      <c r="K20" s="24"/>
      <c r="L20" s="24"/>
      <c r="M20" s="25"/>
      <c r="N20" s="24"/>
      <c r="O20" s="24"/>
      <c r="P20" s="200">
        <v>4500.0</v>
      </c>
      <c r="Q20" s="28">
        <f t="shared" si="1"/>
        <v>0</v>
      </c>
      <c r="R20" s="230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03">
        <v>46100.0</v>
      </c>
      <c r="C21" s="204" t="s">
        <v>684</v>
      </c>
      <c r="D21" s="205">
        <v>115974.0</v>
      </c>
      <c r="E21" s="206" t="s">
        <v>685</v>
      </c>
      <c r="F21" s="32"/>
      <c r="G21" s="24"/>
      <c r="H21" s="24"/>
      <c r="I21" s="25">
        <v>300.0</v>
      </c>
      <c r="J21" s="24"/>
      <c r="K21" s="24"/>
      <c r="L21" s="24"/>
      <c r="M21" s="26"/>
      <c r="N21" s="24"/>
      <c r="O21" s="24"/>
      <c r="P21" s="200">
        <v>300.0</v>
      </c>
      <c r="Q21" s="28">
        <f t="shared" si="1"/>
        <v>0</v>
      </c>
      <c r="R21" s="230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3">
        <v>46100.0</v>
      </c>
      <c r="C22" s="204" t="s">
        <v>686</v>
      </c>
      <c r="D22" s="205">
        <v>115963.0</v>
      </c>
      <c r="E22" s="206" t="s">
        <v>687</v>
      </c>
      <c r="F22" s="32"/>
      <c r="G22" s="24"/>
      <c r="H22" s="24"/>
      <c r="I22" s="25"/>
      <c r="J22" s="24"/>
      <c r="K22" s="24"/>
      <c r="L22" s="24"/>
      <c r="M22" s="25">
        <v>300.0</v>
      </c>
      <c r="N22" s="24"/>
      <c r="O22" s="24"/>
      <c r="P22" s="200">
        <v>300.0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46100.0</v>
      </c>
      <c r="C23" s="204" t="s">
        <v>688</v>
      </c>
      <c r="D23" s="205">
        <v>51017.0</v>
      </c>
      <c r="E23" s="206" t="s">
        <v>129</v>
      </c>
      <c r="F23" s="32"/>
      <c r="G23" s="32"/>
      <c r="H23" s="32">
        <v>5000.0</v>
      </c>
      <c r="I23" s="26"/>
      <c r="J23" s="24"/>
      <c r="K23" s="24"/>
      <c r="L23" s="24"/>
      <c r="M23" s="25"/>
      <c r="N23" s="24"/>
      <c r="O23" s="24"/>
      <c r="P23" s="200">
        <v>5000.0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>
        <v>46100.0</v>
      </c>
      <c r="C24" s="204" t="s">
        <v>689</v>
      </c>
      <c r="D24" s="205">
        <v>115963.0</v>
      </c>
      <c r="E24" s="206" t="s">
        <v>687</v>
      </c>
      <c r="F24" s="32"/>
      <c r="G24" s="24"/>
      <c r="H24" s="32"/>
      <c r="I24" s="26"/>
      <c r="J24" s="24"/>
      <c r="K24" s="24"/>
      <c r="L24" s="24"/>
      <c r="M24" s="25">
        <v>3050.0</v>
      </c>
      <c r="N24" s="24"/>
      <c r="O24" s="24"/>
      <c r="P24" s="200">
        <v>3050.0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3">
        <v>46100.0</v>
      </c>
      <c r="C25" s="204" t="s">
        <v>690</v>
      </c>
      <c r="D25" s="205">
        <v>10250.0</v>
      </c>
      <c r="E25" s="206" t="s">
        <v>107</v>
      </c>
      <c r="F25" s="32"/>
      <c r="G25" s="24"/>
      <c r="H25" s="32">
        <v>10000.0</v>
      </c>
      <c r="I25" s="26"/>
      <c r="J25" s="24"/>
      <c r="K25" s="24"/>
      <c r="L25" s="24"/>
      <c r="M25" s="25"/>
      <c r="N25" s="24"/>
      <c r="O25" s="24"/>
      <c r="P25" s="200">
        <v>10000.0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3"/>
      <c r="C26" s="204"/>
      <c r="D26" s="205"/>
      <c r="E26" s="20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04"/>
      <c r="D27" s="205"/>
      <c r="E27" s="207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3400</v>
      </c>
      <c r="G58" s="45">
        <f t="shared" si="2"/>
        <v>8450</v>
      </c>
      <c r="H58" s="45">
        <f t="shared" si="2"/>
        <v>15000</v>
      </c>
      <c r="I58" s="45">
        <f t="shared" si="2"/>
        <v>25580</v>
      </c>
      <c r="J58" s="45">
        <f t="shared" si="2"/>
        <v>8000</v>
      </c>
      <c r="K58" s="45">
        <f t="shared" si="2"/>
        <v>32600</v>
      </c>
      <c r="L58" s="45">
        <f t="shared" si="2"/>
        <v>0</v>
      </c>
      <c r="M58" s="45">
        <f t="shared" si="2"/>
        <v>3600</v>
      </c>
      <c r="N58" s="45">
        <f t="shared" si="2"/>
        <v>0</v>
      </c>
      <c r="O58" s="45">
        <f t="shared" si="2"/>
        <v>0</v>
      </c>
      <c r="P58" s="45">
        <f t="shared" si="2"/>
        <v>96630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96630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691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46100.0</v>
      </c>
      <c r="C65" s="21" t="s">
        <v>692</v>
      </c>
      <c r="D65" s="22">
        <v>59103.0</v>
      </c>
      <c r="E65" s="23" t="s">
        <v>210</v>
      </c>
      <c r="F65" s="72"/>
      <c r="G65" s="72"/>
      <c r="H65" s="72"/>
      <c r="I65" s="181">
        <v>10050.0</v>
      </c>
      <c r="J65" s="72"/>
      <c r="K65" s="72"/>
      <c r="L65" s="72"/>
      <c r="M65" s="181"/>
      <c r="N65" s="178"/>
      <c r="O65" s="178"/>
      <c r="P65" s="229">
        <v>10050.0</v>
      </c>
      <c r="Q65" s="81">
        <f t="shared" ref="Q65:Q71" si="3">F65+G65+H65+I65+J65+K65+L65+M65+N65+O65-P65</f>
        <v>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46100.0</v>
      </c>
      <c r="C66" s="21" t="s">
        <v>693</v>
      </c>
      <c r="D66" s="22">
        <v>59103.0</v>
      </c>
      <c r="E66" s="23" t="s">
        <v>210</v>
      </c>
      <c r="F66" s="72"/>
      <c r="G66" s="72"/>
      <c r="H66" s="72"/>
      <c r="I66" s="181">
        <v>8000.0</v>
      </c>
      <c r="J66" s="72"/>
      <c r="K66" s="72"/>
      <c r="L66" s="72"/>
      <c r="M66" s="181"/>
      <c r="N66" s="178"/>
      <c r="O66" s="178"/>
      <c r="P66" s="224">
        <v>8000.0</v>
      </c>
      <c r="Q66" s="81">
        <f t="shared" si="3"/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>
        <v>7.0</v>
      </c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18050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18050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694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103"/>
      <c r="D78" s="195"/>
      <c r="E78" s="104"/>
      <c r="F78" s="24"/>
      <c r="G78" s="24"/>
      <c r="H78" s="32"/>
      <c r="I78" s="25"/>
      <c r="J78" s="32"/>
      <c r="K78" s="24"/>
      <c r="L78" s="32"/>
      <c r="M78" s="26"/>
      <c r="N78" s="24"/>
      <c r="O78" s="24"/>
      <c r="P78" s="208"/>
      <c r="Q78" s="81">
        <f t="shared" ref="Q78:Q87" si="5">F78+G78+H78+I78+J78+K78+L78+M78+N78+O78-P78</f>
        <v>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/>
      <c r="C79" s="163"/>
      <c r="D79" s="164"/>
      <c r="E79" s="164"/>
      <c r="F79" s="105"/>
      <c r="G79" s="106"/>
      <c r="H79" s="107"/>
      <c r="I79" s="106"/>
      <c r="J79" s="105"/>
      <c r="K79" s="105"/>
      <c r="L79" s="105"/>
      <c r="M79" s="105"/>
      <c r="N79" s="105"/>
      <c r="O79" s="74"/>
      <c r="P79" s="210"/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/>
      <c r="C80" s="163"/>
      <c r="D80" s="164"/>
      <c r="E80" s="164"/>
      <c r="F80" s="105"/>
      <c r="G80" s="106"/>
      <c r="H80" s="181"/>
      <c r="I80" s="106"/>
      <c r="J80" s="105"/>
      <c r="K80" s="105"/>
      <c r="L80" s="105"/>
      <c r="M80" s="105"/>
      <c r="N80" s="105"/>
      <c r="O80" s="74"/>
      <c r="P80" s="211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695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696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46101.0</v>
      </c>
      <c r="C6" s="232" t="s">
        <v>697</v>
      </c>
      <c r="D6" s="233">
        <v>53249.0</v>
      </c>
      <c r="E6" s="234" t="s">
        <v>349</v>
      </c>
      <c r="F6" s="32"/>
      <c r="G6" s="24"/>
      <c r="H6" s="24"/>
      <c r="I6" s="25">
        <v>16000.0</v>
      </c>
      <c r="J6" s="32"/>
      <c r="K6" s="24"/>
      <c r="L6" s="24"/>
      <c r="M6" s="25"/>
      <c r="N6" s="24"/>
      <c r="O6" s="24"/>
      <c r="P6" s="200">
        <v>16000.0</v>
      </c>
      <c r="Q6" s="28">
        <f t="shared" ref="Q6:Q56" si="1">F6+G6+H6+I6+J6+K6+L6+M6+N6+O6-P6</f>
        <v>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46101.0</v>
      </c>
      <c r="C7" s="232" t="s">
        <v>698</v>
      </c>
      <c r="D7" s="233">
        <v>84490.0</v>
      </c>
      <c r="E7" s="234" t="s">
        <v>226</v>
      </c>
      <c r="F7" s="32"/>
      <c r="G7" s="24"/>
      <c r="H7" s="24"/>
      <c r="I7" s="25">
        <v>3050.0</v>
      </c>
      <c r="J7" s="32"/>
      <c r="K7" s="32"/>
      <c r="L7" s="24"/>
      <c r="M7" s="25"/>
      <c r="N7" s="24"/>
      <c r="O7" s="24"/>
      <c r="P7" s="200">
        <v>3050.0</v>
      </c>
      <c r="Q7" s="28">
        <f t="shared" si="1"/>
        <v>0</v>
      </c>
      <c r="R7" s="235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46101.0</v>
      </c>
      <c r="C8" s="232" t="s">
        <v>699</v>
      </c>
      <c r="D8" s="233">
        <v>49655.0</v>
      </c>
      <c r="E8" s="234" t="s">
        <v>700</v>
      </c>
      <c r="F8" s="32"/>
      <c r="G8" s="24"/>
      <c r="H8" s="24"/>
      <c r="I8" s="25">
        <v>200.0</v>
      </c>
      <c r="J8" s="32"/>
      <c r="K8" s="24"/>
      <c r="L8" s="24"/>
      <c r="M8" s="26"/>
      <c r="N8" s="24"/>
      <c r="O8" s="24"/>
      <c r="P8" s="200">
        <v>200.0</v>
      </c>
      <c r="Q8" s="28">
        <f t="shared" si="1"/>
        <v>0</v>
      </c>
      <c r="R8" s="235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46101.0</v>
      </c>
      <c r="C9" s="232" t="s">
        <v>701</v>
      </c>
      <c r="D9" s="233">
        <v>72839.0</v>
      </c>
      <c r="E9" s="234" t="s">
        <v>623</v>
      </c>
      <c r="F9" s="24"/>
      <c r="G9" s="32"/>
      <c r="H9" s="24"/>
      <c r="I9" s="25">
        <v>29500.0</v>
      </c>
      <c r="J9" s="32"/>
      <c r="K9" s="24"/>
      <c r="L9" s="24"/>
      <c r="M9" s="26"/>
      <c r="N9" s="24"/>
      <c r="O9" s="24"/>
      <c r="P9" s="200">
        <v>29500.0</v>
      </c>
      <c r="Q9" s="28">
        <f t="shared" si="1"/>
        <v>0</v>
      </c>
      <c r="R9" s="235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46101.0</v>
      </c>
      <c r="C10" s="232" t="s">
        <v>702</v>
      </c>
      <c r="D10" s="233">
        <v>51876.0</v>
      </c>
      <c r="E10" s="234" t="s">
        <v>347</v>
      </c>
      <c r="F10" s="24"/>
      <c r="G10" s="24"/>
      <c r="H10" s="24"/>
      <c r="I10" s="25">
        <v>2500.0</v>
      </c>
      <c r="J10" s="32"/>
      <c r="K10" s="24"/>
      <c r="L10" s="24"/>
      <c r="M10" s="26"/>
      <c r="N10" s="24"/>
      <c r="O10" s="24"/>
      <c r="P10" s="200">
        <v>2500.0</v>
      </c>
      <c r="Q10" s="28">
        <f t="shared" si="1"/>
        <v>0</v>
      </c>
      <c r="R10" s="235" t="s">
        <v>138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46101.0</v>
      </c>
      <c r="C11" s="232" t="s">
        <v>703</v>
      </c>
      <c r="D11" s="233">
        <v>34956.0</v>
      </c>
      <c r="E11" s="234" t="s">
        <v>704</v>
      </c>
      <c r="F11" s="32"/>
      <c r="G11" s="32"/>
      <c r="H11" s="24"/>
      <c r="I11" s="25"/>
      <c r="J11" s="32">
        <v>4600.0</v>
      </c>
      <c r="K11" s="32"/>
      <c r="L11" s="24"/>
      <c r="M11" s="25"/>
      <c r="N11" s="24"/>
      <c r="O11" s="24"/>
      <c r="P11" s="200">
        <v>4600.0</v>
      </c>
      <c r="Q11" s="28">
        <f t="shared" si="1"/>
        <v>0</v>
      </c>
      <c r="R11" s="235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46101.0</v>
      </c>
      <c r="C12" s="232" t="s">
        <v>705</v>
      </c>
      <c r="D12" s="233">
        <v>86907.0</v>
      </c>
      <c r="E12" s="234" t="s">
        <v>706</v>
      </c>
      <c r="F12" s="32"/>
      <c r="G12" s="24"/>
      <c r="H12" s="24"/>
      <c r="I12" s="25"/>
      <c r="J12" s="32">
        <v>3500.0</v>
      </c>
      <c r="K12" s="24"/>
      <c r="L12" s="24"/>
      <c r="M12" s="25"/>
      <c r="N12" s="24"/>
      <c r="O12" s="24"/>
      <c r="P12" s="200">
        <v>3500.0</v>
      </c>
      <c r="Q12" s="28">
        <f t="shared" si="1"/>
        <v>0</v>
      </c>
      <c r="R12" s="235" t="s">
        <v>138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46101.0</v>
      </c>
      <c r="C13" s="232" t="s">
        <v>707</v>
      </c>
      <c r="D13" s="233">
        <v>21818.0</v>
      </c>
      <c r="E13" s="234" t="s">
        <v>32</v>
      </c>
      <c r="F13" s="24"/>
      <c r="G13" s="32"/>
      <c r="H13" s="32"/>
      <c r="I13" s="25"/>
      <c r="J13" s="32"/>
      <c r="K13" s="32">
        <v>9350.0</v>
      </c>
      <c r="L13" s="24"/>
      <c r="M13" s="25"/>
      <c r="N13" s="24"/>
      <c r="O13" s="24"/>
      <c r="P13" s="200">
        <v>9350.0</v>
      </c>
      <c r="Q13" s="28">
        <f t="shared" si="1"/>
        <v>0</v>
      </c>
      <c r="R13" s="235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46101.0</v>
      </c>
      <c r="C14" s="232" t="s">
        <v>708</v>
      </c>
      <c r="D14" s="233">
        <v>116048.0</v>
      </c>
      <c r="E14" s="234" t="s">
        <v>709</v>
      </c>
      <c r="F14" s="24"/>
      <c r="G14" s="32"/>
      <c r="H14" s="24"/>
      <c r="I14" s="25"/>
      <c r="J14" s="32"/>
      <c r="K14" s="24"/>
      <c r="L14" s="24"/>
      <c r="M14" s="25">
        <v>300.0</v>
      </c>
      <c r="N14" s="24"/>
      <c r="O14" s="24"/>
      <c r="P14" s="200">
        <v>300.0</v>
      </c>
      <c r="Q14" s="28">
        <f t="shared" si="1"/>
        <v>0</v>
      </c>
      <c r="R14" s="235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46101.0</v>
      </c>
      <c r="C15" s="232" t="s">
        <v>710</v>
      </c>
      <c r="D15" s="233">
        <v>43955.0</v>
      </c>
      <c r="E15" s="234" t="s">
        <v>711</v>
      </c>
      <c r="F15" s="32"/>
      <c r="G15" s="24"/>
      <c r="H15" s="32"/>
      <c r="I15" s="25">
        <v>680.0</v>
      </c>
      <c r="J15" s="32"/>
      <c r="K15" s="32"/>
      <c r="L15" s="24"/>
      <c r="M15" s="26"/>
      <c r="N15" s="24"/>
      <c r="O15" s="24"/>
      <c r="P15" s="200">
        <v>680.0</v>
      </c>
      <c r="Q15" s="28">
        <f t="shared" si="1"/>
        <v>0</v>
      </c>
      <c r="R15" s="235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46101.0</v>
      </c>
      <c r="C16" s="232" t="s">
        <v>712</v>
      </c>
      <c r="D16" s="233">
        <v>16390.0</v>
      </c>
      <c r="E16" s="234" t="s">
        <v>713</v>
      </c>
      <c r="F16" s="32"/>
      <c r="G16" s="24"/>
      <c r="H16" s="32"/>
      <c r="I16" s="25">
        <v>4500.0</v>
      </c>
      <c r="J16" s="32"/>
      <c r="K16" s="24"/>
      <c r="L16" s="24"/>
      <c r="M16" s="25"/>
      <c r="N16" s="24"/>
      <c r="O16" s="24"/>
      <c r="P16" s="200">
        <v>4500.0</v>
      </c>
      <c r="Q16" s="28">
        <f t="shared" si="1"/>
        <v>0</v>
      </c>
      <c r="R16" s="235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46101.0</v>
      </c>
      <c r="C17" s="232" t="s">
        <v>714</v>
      </c>
      <c r="D17" s="233">
        <v>16390.0</v>
      </c>
      <c r="E17" s="234" t="s">
        <v>713</v>
      </c>
      <c r="F17" s="32"/>
      <c r="G17" s="32"/>
      <c r="H17" s="32"/>
      <c r="I17" s="25">
        <v>4500.0</v>
      </c>
      <c r="J17" s="32"/>
      <c r="K17" s="24"/>
      <c r="L17" s="24"/>
      <c r="M17" s="26"/>
      <c r="N17" s="24"/>
      <c r="O17" s="24"/>
      <c r="P17" s="200">
        <v>4500.0</v>
      </c>
      <c r="Q17" s="28">
        <f t="shared" si="1"/>
        <v>0</v>
      </c>
      <c r="R17" s="235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46101.0</v>
      </c>
      <c r="C18" s="237" t="s">
        <v>715</v>
      </c>
      <c r="D18" s="238">
        <v>10001.0</v>
      </c>
      <c r="E18" s="239" t="s">
        <v>137</v>
      </c>
      <c r="F18" s="32"/>
      <c r="G18" s="24"/>
      <c r="H18" s="32"/>
      <c r="I18" s="25">
        <v>1000.0</v>
      </c>
      <c r="J18" s="32"/>
      <c r="K18" s="32"/>
      <c r="L18" s="24"/>
      <c r="M18" s="25"/>
      <c r="N18" s="24"/>
      <c r="O18" s="24"/>
      <c r="P18" s="200">
        <v>1000.0</v>
      </c>
      <c r="Q18" s="28">
        <f t="shared" si="1"/>
        <v>0</v>
      </c>
      <c r="R18" s="235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46101.0</v>
      </c>
      <c r="C19" s="237" t="s">
        <v>716</v>
      </c>
      <c r="D19" s="238">
        <v>116050.0</v>
      </c>
      <c r="E19" s="239" t="s">
        <v>717</v>
      </c>
      <c r="F19" s="32"/>
      <c r="G19" s="32"/>
      <c r="H19" s="24"/>
      <c r="I19" s="26"/>
      <c r="J19" s="32"/>
      <c r="K19" s="32"/>
      <c r="L19" s="24"/>
      <c r="M19" s="25">
        <v>300.0</v>
      </c>
      <c r="N19" s="24"/>
      <c r="O19" s="24"/>
      <c r="P19" s="200">
        <v>300.0</v>
      </c>
      <c r="Q19" s="28">
        <f t="shared" si="1"/>
        <v>0</v>
      </c>
      <c r="R19" s="235" t="s">
        <v>138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46101.0</v>
      </c>
      <c r="C20" s="237" t="s">
        <v>718</v>
      </c>
      <c r="D20" s="238">
        <v>116051.0</v>
      </c>
      <c r="E20" s="239" t="s">
        <v>719</v>
      </c>
      <c r="F20" s="32"/>
      <c r="G20" s="32"/>
      <c r="H20" s="24"/>
      <c r="I20" s="26"/>
      <c r="J20" s="32"/>
      <c r="K20" s="24"/>
      <c r="L20" s="24"/>
      <c r="M20" s="25">
        <v>300.0</v>
      </c>
      <c r="N20" s="24"/>
      <c r="O20" s="24"/>
      <c r="P20" s="200">
        <v>300.0</v>
      </c>
      <c r="Q20" s="28">
        <f t="shared" si="1"/>
        <v>0</v>
      </c>
      <c r="R20" s="235" t="s">
        <v>138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46101.0</v>
      </c>
      <c r="C21" s="237" t="s">
        <v>720</v>
      </c>
      <c r="D21" s="238">
        <v>10001.0</v>
      </c>
      <c r="E21" s="239" t="s">
        <v>137</v>
      </c>
      <c r="F21" s="32"/>
      <c r="G21" s="24"/>
      <c r="H21" s="24"/>
      <c r="I21" s="25">
        <v>700.0</v>
      </c>
      <c r="J21" s="24"/>
      <c r="K21" s="24"/>
      <c r="L21" s="24"/>
      <c r="M21" s="26"/>
      <c r="N21" s="24"/>
      <c r="O21" s="24"/>
      <c r="P21" s="200">
        <v>700.0</v>
      </c>
      <c r="Q21" s="28">
        <f t="shared" si="1"/>
        <v>0</v>
      </c>
      <c r="R21" s="235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46100.0</v>
      </c>
      <c r="C22" s="237" t="s">
        <v>721</v>
      </c>
      <c r="D22" s="238">
        <v>116010.0</v>
      </c>
      <c r="E22" s="239" t="s">
        <v>722</v>
      </c>
      <c r="F22" s="32"/>
      <c r="G22" s="24"/>
      <c r="H22" s="24"/>
      <c r="I22" s="25"/>
      <c r="J22" s="24"/>
      <c r="K22" s="24"/>
      <c r="L22" s="24"/>
      <c r="M22" s="25">
        <v>300.0</v>
      </c>
      <c r="N22" s="24"/>
      <c r="O22" s="24"/>
      <c r="P22" s="200">
        <v>300.0</v>
      </c>
      <c r="Q22" s="28">
        <f t="shared" si="1"/>
        <v>0</v>
      </c>
      <c r="R22" s="240">
        <v>105021.0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3"/>
      <c r="C23" s="204"/>
      <c r="D23" s="205"/>
      <c r="E23" s="206"/>
      <c r="F23" s="32"/>
      <c r="G23" s="32"/>
      <c r="H23" s="32"/>
      <c r="I23" s="26"/>
      <c r="J23" s="24"/>
      <c r="K23" s="24"/>
      <c r="L23" s="24"/>
      <c r="M23" s="25"/>
      <c r="N23" s="24"/>
      <c r="O23" s="24"/>
      <c r="P23" s="200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3"/>
      <c r="C24" s="204"/>
      <c r="D24" s="205"/>
      <c r="E24" s="206"/>
      <c r="F24" s="32"/>
      <c r="G24" s="24"/>
      <c r="H24" s="32"/>
      <c r="I24" s="26"/>
      <c r="J24" s="24"/>
      <c r="K24" s="24"/>
      <c r="L24" s="24"/>
      <c r="M24" s="25"/>
      <c r="N24" s="24"/>
      <c r="O24" s="24"/>
      <c r="P24" s="200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3"/>
      <c r="C25" s="204"/>
      <c r="D25" s="205"/>
      <c r="E25" s="206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00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04"/>
      <c r="D26" s="205"/>
      <c r="E26" s="20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04"/>
      <c r="D27" s="205"/>
      <c r="E27" s="207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0</v>
      </c>
      <c r="I58" s="45">
        <f t="shared" si="2"/>
        <v>62630</v>
      </c>
      <c r="J58" s="45">
        <f t="shared" si="2"/>
        <v>8100</v>
      </c>
      <c r="K58" s="45">
        <f t="shared" si="2"/>
        <v>9350</v>
      </c>
      <c r="L58" s="45">
        <f t="shared" si="2"/>
        <v>0</v>
      </c>
      <c r="M58" s="45">
        <f t="shared" si="2"/>
        <v>1200</v>
      </c>
      <c r="N58" s="45">
        <f t="shared" si="2"/>
        <v>0</v>
      </c>
      <c r="O58" s="45">
        <f t="shared" si="2"/>
        <v>0</v>
      </c>
      <c r="P58" s="45">
        <f t="shared" si="2"/>
        <v>81280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81280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723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46101.0</v>
      </c>
      <c r="C65" s="21" t="s">
        <v>724</v>
      </c>
      <c r="D65" s="22">
        <v>43955.0</v>
      </c>
      <c r="E65" s="23" t="s">
        <v>711</v>
      </c>
      <c r="F65" s="72"/>
      <c r="G65" s="72"/>
      <c r="H65" s="72"/>
      <c r="I65" s="181"/>
      <c r="J65" s="72"/>
      <c r="K65" s="72"/>
      <c r="L65" s="72"/>
      <c r="M65" s="181"/>
      <c r="N65" s="178"/>
      <c r="O65" s="241">
        <v>320.0</v>
      </c>
      <c r="P65" s="229">
        <v>320.0</v>
      </c>
      <c r="Q65" s="167">
        <v>0.0</v>
      </c>
      <c r="R65" s="27" t="s">
        <v>35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3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320</v>
      </c>
      <c r="P72" s="92">
        <f t="shared" si="4"/>
        <v>320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725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103"/>
      <c r="D78" s="195"/>
      <c r="E78" s="104"/>
      <c r="F78" s="24"/>
      <c r="G78" s="24"/>
      <c r="H78" s="32"/>
      <c r="I78" s="25"/>
      <c r="J78" s="32"/>
      <c r="K78" s="24"/>
      <c r="L78" s="32"/>
      <c r="M78" s="26"/>
      <c r="N78" s="24"/>
      <c r="O78" s="24"/>
      <c r="P78" s="208"/>
      <c r="Q78" s="81">
        <f t="shared" ref="Q78:Q87" si="5">F78+G78+H78+I78+J78+K78+L78+M78+N78+O78-P78</f>
        <v>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/>
      <c r="C79" s="163"/>
      <c r="D79" s="164"/>
      <c r="E79" s="164"/>
      <c r="F79" s="105"/>
      <c r="G79" s="106"/>
      <c r="H79" s="107"/>
      <c r="I79" s="106"/>
      <c r="J79" s="105"/>
      <c r="K79" s="105"/>
      <c r="L79" s="105"/>
      <c r="M79" s="105"/>
      <c r="N79" s="105"/>
      <c r="O79" s="74"/>
      <c r="P79" s="210"/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/>
      <c r="C80" s="163"/>
      <c r="D80" s="164"/>
      <c r="E80" s="164"/>
      <c r="F80" s="105"/>
      <c r="G80" s="106"/>
      <c r="H80" s="181"/>
      <c r="I80" s="106"/>
      <c r="J80" s="105"/>
      <c r="K80" s="105"/>
      <c r="L80" s="105"/>
      <c r="M80" s="105"/>
      <c r="N80" s="105"/>
      <c r="O80" s="74"/>
      <c r="P80" s="211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726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727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46102.0</v>
      </c>
      <c r="C6" s="232" t="s">
        <v>728</v>
      </c>
      <c r="D6" s="233">
        <v>10250.0</v>
      </c>
      <c r="E6" s="234" t="s">
        <v>107</v>
      </c>
      <c r="F6" s="32"/>
      <c r="G6" s="24"/>
      <c r="H6" s="24"/>
      <c r="I6" s="25">
        <v>10000.0</v>
      </c>
      <c r="J6" s="32"/>
      <c r="K6" s="24"/>
      <c r="L6" s="24"/>
      <c r="M6" s="25"/>
      <c r="N6" s="24"/>
      <c r="O6" s="24"/>
      <c r="P6" s="200">
        <v>10000.0</v>
      </c>
      <c r="Q6" s="28">
        <f t="shared" ref="Q6:Q56" si="1">F6+G6+H6+I6+J6+K6+L6+M6+N6+O6-P6</f>
        <v>0</v>
      </c>
      <c r="R6" s="235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46102.0</v>
      </c>
      <c r="C7" s="232" t="s">
        <v>729</v>
      </c>
      <c r="D7" s="233">
        <v>70684.0</v>
      </c>
      <c r="E7" s="234" t="s">
        <v>122</v>
      </c>
      <c r="F7" s="32"/>
      <c r="G7" s="24"/>
      <c r="H7" s="24"/>
      <c r="I7" s="25"/>
      <c r="J7" s="32">
        <v>15000.0</v>
      </c>
      <c r="K7" s="32"/>
      <c r="L7" s="24"/>
      <c r="M7" s="25"/>
      <c r="N7" s="24"/>
      <c r="O7" s="24"/>
      <c r="P7" s="200">
        <v>15000.0</v>
      </c>
      <c r="Q7" s="28">
        <f t="shared" si="1"/>
        <v>0</v>
      </c>
      <c r="R7" s="235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46102.0</v>
      </c>
      <c r="C8" s="232" t="s">
        <v>730</v>
      </c>
      <c r="D8" s="233">
        <v>61420.0</v>
      </c>
      <c r="E8" s="234" t="s">
        <v>395</v>
      </c>
      <c r="F8" s="32"/>
      <c r="G8" s="24"/>
      <c r="H8" s="24"/>
      <c r="I8" s="25">
        <v>7100.0</v>
      </c>
      <c r="J8" s="32"/>
      <c r="K8" s="24"/>
      <c r="L8" s="24"/>
      <c r="M8" s="26"/>
      <c r="N8" s="24"/>
      <c r="O8" s="24"/>
      <c r="P8" s="200">
        <v>7100.0</v>
      </c>
      <c r="Q8" s="28">
        <f t="shared" si="1"/>
        <v>0</v>
      </c>
      <c r="R8" s="235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46102.0</v>
      </c>
      <c r="C9" s="232" t="s">
        <v>731</v>
      </c>
      <c r="D9" s="233">
        <v>39832.0</v>
      </c>
      <c r="E9" s="234" t="s">
        <v>732</v>
      </c>
      <c r="F9" s="32">
        <v>140.0</v>
      </c>
      <c r="G9" s="32"/>
      <c r="H9" s="24"/>
      <c r="I9" s="25"/>
      <c r="J9" s="32"/>
      <c r="K9" s="24"/>
      <c r="L9" s="24"/>
      <c r="M9" s="26"/>
      <c r="N9" s="24"/>
      <c r="O9" s="24"/>
      <c r="P9" s="200">
        <v>140.0</v>
      </c>
      <c r="Q9" s="28">
        <f t="shared" si="1"/>
        <v>0</v>
      </c>
      <c r="R9" s="235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46102.0</v>
      </c>
      <c r="C10" s="232" t="s">
        <v>733</v>
      </c>
      <c r="D10" s="233">
        <v>76984.0</v>
      </c>
      <c r="E10" s="234" t="s">
        <v>734</v>
      </c>
      <c r="F10" s="24"/>
      <c r="G10" s="24"/>
      <c r="H10" s="24"/>
      <c r="I10" s="25">
        <v>5100.0</v>
      </c>
      <c r="J10" s="32"/>
      <c r="K10" s="24"/>
      <c r="L10" s="24"/>
      <c r="M10" s="26"/>
      <c r="N10" s="24"/>
      <c r="O10" s="24"/>
      <c r="P10" s="200">
        <v>5100.0</v>
      </c>
      <c r="Q10" s="28">
        <f t="shared" si="1"/>
        <v>0</v>
      </c>
      <c r="R10" s="235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46102.0</v>
      </c>
      <c r="C11" s="232" t="s">
        <v>735</v>
      </c>
      <c r="D11" s="233">
        <v>97726.0</v>
      </c>
      <c r="E11" s="234" t="s">
        <v>197</v>
      </c>
      <c r="F11" s="32">
        <v>50.0</v>
      </c>
      <c r="G11" s="32"/>
      <c r="H11" s="24"/>
      <c r="I11" s="25"/>
      <c r="J11" s="32"/>
      <c r="K11" s="32"/>
      <c r="L11" s="24"/>
      <c r="M11" s="25"/>
      <c r="N11" s="24"/>
      <c r="O11" s="24"/>
      <c r="P11" s="200">
        <v>50.0</v>
      </c>
      <c r="Q11" s="28">
        <f t="shared" si="1"/>
        <v>0</v>
      </c>
      <c r="R11" s="235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46102.0</v>
      </c>
      <c r="C12" s="232" t="s">
        <v>736</v>
      </c>
      <c r="D12" s="233">
        <v>35227.0</v>
      </c>
      <c r="E12" s="234" t="s">
        <v>164</v>
      </c>
      <c r="F12" s="32"/>
      <c r="G12" s="24"/>
      <c r="H12" s="24"/>
      <c r="I12" s="25">
        <v>4500.0</v>
      </c>
      <c r="J12" s="32"/>
      <c r="K12" s="24"/>
      <c r="L12" s="24"/>
      <c r="M12" s="25"/>
      <c r="N12" s="24"/>
      <c r="O12" s="24"/>
      <c r="P12" s="200">
        <v>4500.0</v>
      </c>
      <c r="Q12" s="28">
        <f t="shared" si="1"/>
        <v>0</v>
      </c>
      <c r="R12" s="235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46102.0</v>
      </c>
      <c r="C13" s="232" t="s">
        <v>737</v>
      </c>
      <c r="D13" s="233">
        <v>47926.0</v>
      </c>
      <c r="E13" s="234" t="s">
        <v>738</v>
      </c>
      <c r="F13" s="24"/>
      <c r="G13" s="32">
        <v>3600.0</v>
      </c>
      <c r="H13" s="32"/>
      <c r="I13" s="25"/>
      <c r="J13" s="32"/>
      <c r="K13" s="32"/>
      <c r="L13" s="24"/>
      <c r="M13" s="25"/>
      <c r="N13" s="24"/>
      <c r="O13" s="24"/>
      <c r="P13" s="200">
        <v>3600.0</v>
      </c>
      <c r="Q13" s="28">
        <f t="shared" si="1"/>
        <v>0</v>
      </c>
      <c r="R13" s="235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46102.0</v>
      </c>
      <c r="C14" s="232" t="s">
        <v>739</v>
      </c>
      <c r="D14" s="233">
        <v>21818.0</v>
      </c>
      <c r="E14" s="234" t="s">
        <v>32</v>
      </c>
      <c r="F14" s="24"/>
      <c r="G14" s="32"/>
      <c r="H14" s="24"/>
      <c r="I14" s="25"/>
      <c r="J14" s="32"/>
      <c r="K14" s="32">
        <v>5900.0</v>
      </c>
      <c r="L14" s="24"/>
      <c r="M14" s="25"/>
      <c r="N14" s="24"/>
      <c r="O14" s="24"/>
      <c r="P14" s="200">
        <v>5900.0</v>
      </c>
      <c r="Q14" s="28">
        <f t="shared" si="1"/>
        <v>0</v>
      </c>
      <c r="R14" s="235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46102.0</v>
      </c>
      <c r="C15" s="232" t="s">
        <v>740</v>
      </c>
      <c r="D15" s="233">
        <v>111564.0</v>
      </c>
      <c r="E15" s="234" t="s">
        <v>361</v>
      </c>
      <c r="F15" s="32">
        <v>10000.0</v>
      </c>
      <c r="G15" s="24"/>
      <c r="H15" s="32"/>
      <c r="I15" s="25"/>
      <c r="J15" s="32"/>
      <c r="K15" s="32"/>
      <c r="L15" s="24"/>
      <c r="M15" s="26"/>
      <c r="N15" s="24"/>
      <c r="O15" s="24"/>
      <c r="P15" s="200">
        <v>10000.0</v>
      </c>
      <c r="Q15" s="28">
        <f t="shared" si="1"/>
        <v>0</v>
      </c>
      <c r="R15" s="235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46102.0</v>
      </c>
      <c r="C16" s="232" t="s">
        <v>741</v>
      </c>
      <c r="D16" s="233">
        <v>111564.0</v>
      </c>
      <c r="E16" s="234" t="s">
        <v>361</v>
      </c>
      <c r="F16" s="32">
        <v>250.0</v>
      </c>
      <c r="G16" s="24"/>
      <c r="H16" s="32"/>
      <c r="I16" s="25"/>
      <c r="J16" s="32"/>
      <c r="K16" s="24"/>
      <c r="L16" s="24"/>
      <c r="M16" s="25"/>
      <c r="N16" s="24"/>
      <c r="O16" s="24"/>
      <c r="P16" s="200">
        <v>250.0</v>
      </c>
      <c r="Q16" s="28">
        <f t="shared" si="1"/>
        <v>0</v>
      </c>
      <c r="R16" s="235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46102.0</v>
      </c>
      <c r="C17" s="232" t="s">
        <v>742</v>
      </c>
      <c r="D17" s="233">
        <v>10008.0</v>
      </c>
      <c r="E17" s="234" t="s">
        <v>743</v>
      </c>
      <c r="F17" s="32"/>
      <c r="G17" s="32"/>
      <c r="H17" s="32"/>
      <c r="I17" s="25"/>
      <c r="J17" s="32"/>
      <c r="K17" s="32">
        <v>14000.0</v>
      </c>
      <c r="L17" s="24"/>
      <c r="M17" s="26"/>
      <c r="N17" s="24"/>
      <c r="O17" s="24"/>
      <c r="P17" s="200">
        <v>14000.0</v>
      </c>
      <c r="Q17" s="28">
        <f t="shared" si="1"/>
        <v>0</v>
      </c>
      <c r="R17" s="235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46102.0</v>
      </c>
      <c r="C18" s="237" t="s">
        <v>744</v>
      </c>
      <c r="D18" s="238">
        <v>74493.0</v>
      </c>
      <c r="E18" s="239" t="s">
        <v>669</v>
      </c>
      <c r="F18" s="32"/>
      <c r="G18" s="24"/>
      <c r="H18" s="32"/>
      <c r="I18" s="25">
        <v>7600.0</v>
      </c>
      <c r="J18" s="32"/>
      <c r="K18" s="32"/>
      <c r="L18" s="24"/>
      <c r="M18" s="25"/>
      <c r="N18" s="24"/>
      <c r="O18" s="24"/>
      <c r="P18" s="200">
        <v>7600.0</v>
      </c>
      <c r="Q18" s="28">
        <f t="shared" si="1"/>
        <v>0</v>
      </c>
      <c r="R18" s="235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46102.0</v>
      </c>
      <c r="C19" s="237" t="s">
        <v>745</v>
      </c>
      <c r="D19" s="238">
        <v>116127.0</v>
      </c>
      <c r="E19" s="239" t="s">
        <v>746</v>
      </c>
      <c r="F19" s="32"/>
      <c r="G19" s="32">
        <v>300.0</v>
      </c>
      <c r="H19" s="24"/>
      <c r="I19" s="26"/>
      <c r="J19" s="32"/>
      <c r="K19" s="32"/>
      <c r="L19" s="24"/>
      <c r="M19" s="25"/>
      <c r="N19" s="24"/>
      <c r="O19" s="24"/>
      <c r="P19" s="200">
        <v>300.0</v>
      </c>
      <c r="Q19" s="28">
        <f t="shared" si="1"/>
        <v>0</v>
      </c>
      <c r="R19" s="235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46101.0</v>
      </c>
      <c r="C20" s="237" t="s">
        <v>747</v>
      </c>
      <c r="D20" s="238">
        <v>116055.0</v>
      </c>
      <c r="E20" s="239" t="s">
        <v>748</v>
      </c>
      <c r="F20" s="32"/>
      <c r="G20" s="32"/>
      <c r="H20" s="24"/>
      <c r="I20" s="26"/>
      <c r="J20" s="32"/>
      <c r="K20" s="24"/>
      <c r="L20" s="24"/>
      <c r="M20" s="25">
        <v>300.0</v>
      </c>
      <c r="N20" s="24"/>
      <c r="O20" s="24"/>
      <c r="P20" s="200">
        <v>300.0</v>
      </c>
      <c r="Q20" s="28">
        <f t="shared" si="1"/>
        <v>0</v>
      </c>
      <c r="R20" s="235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46101.0</v>
      </c>
      <c r="C21" s="237" t="s">
        <v>749</v>
      </c>
      <c r="D21" s="238">
        <v>116085.0</v>
      </c>
      <c r="E21" s="239" t="s">
        <v>750</v>
      </c>
      <c r="F21" s="32"/>
      <c r="G21" s="24"/>
      <c r="H21" s="24"/>
      <c r="I21" s="25"/>
      <c r="J21" s="24"/>
      <c r="K21" s="24"/>
      <c r="L21" s="24"/>
      <c r="M21" s="25">
        <v>300.0</v>
      </c>
      <c r="N21" s="24"/>
      <c r="O21" s="24"/>
      <c r="P21" s="200">
        <v>300.0</v>
      </c>
      <c r="Q21" s="28">
        <f t="shared" si="1"/>
        <v>0</v>
      </c>
      <c r="R21" s="235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46102.0</v>
      </c>
      <c r="C22" s="237" t="s">
        <v>751</v>
      </c>
      <c r="D22" s="238">
        <v>92637.0</v>
      </c>
      <c r="E22" s="239" t="s">
        <v>752</v>
      </c>
      <c r="F22" s="32" t="s">
        <v>753</v>
      </c>
      <c r="G22" s="24"/>
      <c r="H22" s="24"/>
      <c r="I22" s="25"/>
      <c r="J22" s="24"/>
      <c r="K22" s="24"/>
      <c r="L22" s="24"/>
      <c r="M22" s="25">
        <v>4500.0</v>
      </c>
      <c r="N22" s="24"/>
      <c r="O22" s="24"/>
      <c r="P22" s="200">
        <v>4500.0</v>
      </c>
      <c r="Q22" s="28" t="str">
        <f t="shared" si="1"/>
        <v>#VALUE!</v>
      </c>
      <c r="R22" s="24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46102.0</v>
      </c>
      <c r="C23" s="204" t="s">
        <v>754</v>
      </c>
      <c r="D23" s="205">
        <v>47787.0</v>
      </c>
      <c r="E23" s="206" t="s">
        <v>176</v>
      </c>
      <c r="F23" s="32"/>
      <c r="G23" s="32"/>
      <c r="H23" s="32"/>
      <c r="I23" s="26"/>
      <c r="J23" s="24"/>
      <c r="K23" s="32">
        <v>5000.0</v>
      </c>
      <c r="L23" s="24"/>
      <c r="M23" s="25"/>
      <c r="N23" s="24"/>
      <c r="O23" s="24"/>
      <c r="P23" s="200">
        <v>5000.0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/>
      <c r="C24" s="204"/>
      <c r="D24" s="205"/>
      <c r="E24" s="206"/>
      <c r="F24" s="32"/>
      <c r="G24" s="24"/>
      <c r="H24" s="32"/>
      <c r="I24" s="26"/>
      <c r="J24" s="24"/>
      <c r="K24" s="24"/>
      <c r="L24" s="24"/>
      <c r="M24" s="25"/>
      <c r="N24" s="24"/>
      <c r="O24" s="24"/>
      <c r="P24" s="200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3"/>
      <c r="C25" s="204"/>
      <c r="D25" s="205"/>
      <c r="E25" s="206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00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04"/>
      <c r="D26" s="205"/>
      <c r="E26" s="20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04"/>
      <c r="D27" s="205"/>
      <c r="E27" s="207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10440</v>
      </c>
      <c r="G58" s="45">
        <f t="shared" si="2"/>
        <v>3900</v>
      </c>
      <c r="H58" s="45">
        <f t="shared" si="2"/>
        <v>0</v>
      </c>
      <c r="I58" s="45">
        <f t="shared" si="2"/>
        <v>34300</v>
      </c>
      <c r="J58" s="45">
        <f t="shared" si="2"/>
        <v>15000</v>
      </c>
      <c r="K58" s="45">
        <f t="shared" si="2"/>
        <v>24900</v>
      </c>
      <c r="L58" s="45">
        <f t="shared" si="2"/>
        <v>0</v>
      </c>
      <c r="M58" s="45">
        <f t="shared" si="2"/>
        <v>5100</v>
      </c>
      <c r="N58" s="45">
        <f t="shared" si="2"/>
        <v>0</v>
      </c>
      <c r="O58" s="45">
        <f t="shared" si="2"/>
        <v>0</v>
      </c>
      <c r="P58" s="45">
        <f t="shared" si="2"/>
        <v>93640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93640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755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46102.0</v>
      </c>
      <c r="C65" s="21" t="s">
        <v>756</v>
      </c>
      <c r="D65" s="22">
        <v>61420.0</v>
      </c>
      <c r="E65" s="23" t="s">
        <v>395</v>
      </c>
      <c r="F65" s="72"/>
      <c r="G65" s="72"/>
      <c r="H65" s="72"/>
      <c r="I65" s="181"/>
      <c r="J65" s="72"/>
      <c r="K65" s="72"/>
      <c r="L65" s="72"/>
      <c r="M65" s="181"/>
      <c r="N65" s="178">
        <v>320.0</v>
      </c>
      <c r="O65" s="241"/>
      <c r="P65" s="229">
        <v>320.0</v>
      </c>
      <c r="Q65" s="167">
        <v>0.0</v>
      </c>
      <c r="R65" s="27" t="s">
        <v>35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3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320</v>
      </c>
      <c r="O72" s="92">
        <f t="shared" si="4"/>
        <v>0</v>
      </c>
      <c r="P72" s="92">
        <f t="shared" si="4"/>
        <v>320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757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46102.0</v>
      </c>
      <c r="C78" s="103" t="s">
        <v>758</v>
      </c>
      <c r="D78" s="195">
        <v>10008.0</v>
      </c>
      <c r="E78" s="104" t="s">
        <v>743</v>
      </c>
      <c r="F78" s="24"/>
      <c r="G78" s="24"/>
      <c r="H78" s="32">
        <v>14000.0</v>
      </c>
      <c r="I78" s="25"/>
      <c r="J78" s="32"/>
      <c r="K78" s="24"/>
      <c r="L78" s="32"/>
      <c r="M78" s="26"/>
      <c r="N78" s="24"/>
      <c r="O78" s="24"/>
      <c r="P78" s="208">
        <v>14000.0</v>
      </c>
      <c r="Q78" s="81">
        <f t="shared" ref="Q78:Q87" si="5">F78+G78+H78+I78+J78+K78+L78+M78+N78+O78-P78</f>
        <v>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>
        <v>46102.0</v>
      </c>
      <c r="C79" s="163" t="s">
        <v>759</v>
      </c>
      <c r="D79" s="164">
        <v>106403.0</v>
      </c>
      <c r="E79" s="164" t="s">
        <v>760</v>
      </c>
      <c r="F79" s="105"/>
      <c r="G79" s="106"/>
      <c r="H79" s="107"/>
      <c r="I79" s="106"/>
      <c r="J79" s="105"/>
      <c r="K79" s="105"/>
      <c r="L79" s="105"/>
      <c r="M79" s="181">
        <v>5000.0</v>
      </c>
      <c r="N79" s="105"/>
      <c r="O79" s="74"/>
      <c r="P79" s="210">
        <v>5000.0</v>
      </c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/>
      <c r="C80" s="163"/>
      <c r="D80" s="164"/>
      <c r="E80" s="164"/>
      <c r="F80" s="105"/>
      <c r="G80" s="106"/>
      <c r="H80" s="181"/>
      <c r="I80" s="106"/>
      <c r="J80" s="105"/>
      <c r="K80" s="105"/>
      <c r="L80" s="105"/>
      <c r="M80" s="105"/>
      <c r="N80" s="105"/>
      <c r="O80" s="74"/>
      <c r="P80" s="211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14000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5000</v>
      </c>
      <c r="N89" s="92">
        <f t="shared" si="6"/>
        <v>0</v>
      </c>
      <c r="O89" s="92">
        <f t="shared" si="6"/>
        <v>0</v>
      </c>
      <c r="P89" s="92">
        <f t="shared" si="6"/>
        <v>19000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761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762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46103.0</v>
      </c>
      <c r="C6" s="232" t="s">
        <v>763</v>
      </c>
      <c r="D6" s="233">
        <v>59244.0</v>
      </c>
      <c r="E6" s="234" t="s">
        <v>151</v>
      </c>
      <c r="F6" s="32"/>
      <c r="G6" s="24"/>
      <c r="H6" s="24"/>
      <c r="I6" s="25">
        <v>5050.0</v>
      </c>
      <c r="J6" s="32"/>
      <c r="K6" s="24"/>
      <c r="L6" s="24"/>
      <c r="M6" s="25"/>
      <c r="N6" s="24"/>
      <c r="O6" s="24"/>
      <c r="P6" s="200">
        <v>5050.0</v>
      </c>
      <c r="Q6" s="28">
        <f t="shared" ref="Q6:Q56" si="1">F6+G6+H6+I6+J6+K6+L6+M6+N6+O6-P6</f>
        <v>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46103.0</v>
      </c>
      <c r="C7" s="232" t="s">
        <v>764</v>
      </c>
      <c r="D7" s="233">
        <v>109229.0</v>
      </c>
      <c r="E7" s="234" t="s">
        <v>765</v>
      </c>
      <c r="F7" s="32"/>
      <c r="G7" s="24"/>
      <c r="H7" s="24"/>
      <c r="I7" s="25"/>
      <c r="J7" s="32">
        <v>5100.0</v>
      </c>
      <c r="K7" s="32"/>
      <c r="L7" s="24"/>
      <c r="M7" s="25"/>
      <c r="N7" s="24"/>
      <c r="O7" s="24"/>
      <c r="P7" s="200">
        <v>5100.0</v>
      </c>
      <c r="Q7" s="28">
        <f t="shared" si="1"/>
        <v>0</v>
      </c>
      <c r="R7" s="235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46103.0</v>
      </c>
      <c r="C8" s="232" t="s">
        <v>766</v>
      </c>
      <c r="D8" s="233">
        <v>62006.0</v>
      </c>
      <c r="E8" s="234" t="s">
        <v>767</v>
      </c>
      <c r="F8" s="32"/>
      <c r="G8" s="24"/>
      <c r="H8" s="24"/>
      <c r="I8" s="25">
        <v>2600.0</v>
      </c>
      <c r="J8" s="32"/>
      <c r="K8" s="24"/>
      <c r="L8" s="24"/>
      <c r="M8" s="26"/>
      <c r="N8" s="24"/>
      <c r="O8" s="24"/>
      <c r="P8" s="200">
        <v>2600.0</v>
      </c>
      <c r="Q8" s="28">
        <f t="shared" si="1"/>
        <v>0</v>
      </c>
      <c r="R8" s="235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46103.0</v>
      </c>
      <c r="C9" s="232" t="s">
        <v>768</v>
      </c>
      <c r="D9" s="233">
        <v>67248.0</v>
      </c>
      <c r="E9" s="234" t="s">
        <v>769</v>
      </c>
      <c r="F9" s="32"/>
      <c r="G9" s="32"/>
      <c r="H9" s="24"/>
      <c r="I9" s="25"/>
      <c r="J9" s="32">
        <v>1500.0</v>
      </c>
      <c r="K9" s="24"/>
      <c r="L9" s="24"/>
      <c r="M9" s="26"/>
      <c r="N9" s="24"/>
      <c r="O9" s="24"/>
      <c r="P9" s="200">
        <v>1500.0</v>
      </c>
      <c r="Q9" s="28">
        <f t="shared" si="1"/>
        <v>0</v>
      </c>
      <c r="R9" s="235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46103.0</v>
      </c>
      <c r="C10" s="232" t="s">
        <v>770</v>
      </c>
      <c r="D10" s="233">
        <v>42046.0</v>
      </c>
      <c r="E10" s="234" t="s">
        <v>86</v>
      </c>
      <c r="F10" s="24"/>
      <c r="G10" s="24"/>
      <c r="H10" s="24"/>
      <c r="I10" s="25"/>
      <c r="J10" s="32"/>
      <c r="K10" s="32">
        <v>2800.0</v>
      </c>
      <c r="L10" s="24"/>
      <c r="M10" s="26"/>
      <c r="N10" s="24"/>
      <c r="O10" s="24"/>
      <c r="P10" s="200">
        <v>2800.0</v>
      </c>
      <c r="Q10" s="28">
        <f t="shared" si="1"/>
        <v>0</v>
      </c>
      <c r="R10" s="235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46103.0</v>
      </c>
      <c r="C11" s="232" t="s">
        <v>771</v>
      </c>
      <c r="D11" s="233">
        <v>59103.0</v>
      </c>
      <c r="E11" s="234" t="s">
        <v>210</v>
      </c>
      <c r="F11" s="32"/>
      <c r="G11" s="32"/>
      <c r="H11" s="24"/>
      <c r="I11" s="25"/>
      <c r="J11" s="32"/>
      <c r="K11" s="32">
        <v>200.0</v>
      </c>
      <c r="L11" s="24"/>
      <c r="M11" s="25"/>
      <c r="N11" s="24"/>
      <c r="O11" s="24"/>
      <c r="P11" s="200">
        <v>200.0</v>
      </c>
      <c r="Q11" s="28">
        <f t="shared" si="1"/>
        <v>0</v>
      </c>
      <c r="R11" s="235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46103.0</v>
      </c>
      <c r="C12" s="232" t="s">
        <v>772</v>
      </c>
      <c r="D12" s="233">
        <v>79300.0</v>
      </c>
      <c r="E12" s="234" t="s">
        <v>240</v>
      </c>
      <c r="F12" s="32"/>
      <c r="G12" s="24"/>
      <c r="H12" s="24"/>
      <c r="I12" s="25">
        <v>5100.0</v>
      </c>
      <c r="J12" s="32"/>
      <c r="K12" s="24"/>
      <c r="L12" s="24"/>
      <c r="M12" s="25"/>
      <c r="N12" s="24"/>
      <c r="O12" s="24"/>
      <c r="P12" s="200">
        <v>5100.0</v>
      </c>
      <c r="Q12" s="28">
        <f t="shared" si="1"/>
        <v>0</v>
      </c>
      <c r="R12" s="235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46103.0</v>
      </c>
      <c r="C13" s="232" t="s">
        <v>773</v>
      </c>
      <c r="D13" s="233">
        <v>116161.0</v>
      </c>
      <c r="E13" s="234" t="s">
        <v>774</v>
      </c>
      <c r="F13" s="24"/>
      <c r="G13" s="32"/>
      <c r="H13" s="32"/>
      <c r="I13" s="25"/>
      <c r="J13" s="32"/>
      <c r="K13" s="32"/>
      <c r="L13" s="24"/>
      <c r="M13" s="25">
        <v>300.0</v>
      </c>
      <c r="N13" s="24"/>
      <c r="O13" s="24"/>
      <c r="P13" s="200">
        <v>300.0</v>
      </c>
      <c r="Q13" s="28">
        <f t="shared" si="1"/>
        <v>0</v>
      </c>
      <c r="R13" s="235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46103.0</v>
      </c>
      <c r="C14" s="232" t="s">
        <v>775</v>
      </c>
      <c r="D14" s="233">
        <v>13781.0</v>
      </c>
      <c r="E14" s="234" t="s">
        <v>206</v>
      </c>
      <c r="F14" s="24"/>
      <c r="G14" s="32">
        <v>4500.0</v>
      </c>
      <c r="H14" s="24"/>
      <c r="I14" s="25"/>
      <c r="J14" s="32"/>
      <c r="K14" s="32"/>
      <c r="L14" s="24"/>
      <c r="M14" s="25"/>
      <c r="N14" s="24"/>
      <c r="O14" s="24"/>
      <c r="P14" s="200">
        <v>4500.0</v>
      </c>
      <c r="Q14" s="28">
        <f t="shared" si="1"/>
        <v>0</v>
      </c>
      <c r="R14" s="235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46103.0</v>
      </c>
      <c r="C15" s="232" t="s">
        <v>776</v>
      </c>
      <c r="D15" s="233">
        <v>79897.0</v>
      </c>
      <c r="E15" s="234" t="s">
        <v>777</v>
      </c>
      <c r="F15" s="32"/>
      <c r="G15" s="24"/>
      <c r="H15" s="32"/>
      <c r="I15" s="25">
        <v>5000.0</v>
      </c>
      <c r="J15" s="32"/>
      <c r="K15" s="32"/>
      <c r="L15" s="24"/>
      <c r="M15" s="26"/>
      <c r="N15" s="24"/>
      <c r="O15" s="24"/>
      <c r="P15" s="200">
        <v>5000.0</v>
      </c>
      <c r="Q15" s="28">
        <f t="shared" si="1"/>
        <v>0</v>
      </c>
      <c r="R15" s="235" t="s">
        <v>778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46103.0</v>
      </c>
      <c r="C16" s="232" t="s">
        <v>779</v>
      </c>
      <c r="D16" s="233">
        <v>47787.0</v>
      </c>
      <c r="E16" s="234" t="s">
        <v>176</v>
      </c>
      <c r="F16" s="32"/>
      <c r="G16" s="24"/>
      <c r="H16" s="32"/>
      <c r="I16" s="25"/>
      <c r="J16" s="32"/>
      <c r="K16" s="32">
        <v>500.0</v>
      </c>
      <c r="L16" s="24"/>
      <c r="M16" s="25"/>
      <c r="N16" s="24"/>
      <c r="O16" s="24"/>
      <c r="P16" s="200">
        <v>500.0</v>
      </c>
      <c r="Q16" s="28">
        <f t="shared" si="1"/>
        <v>0</v>
      </c>
      <c r="R16" s="235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46103.0</v>
      </c>
      <c r="C17" s="232" t="s">
        <v>780</v>
      </c>
      <c r="D17" s="233">
        <v>47787.0</v>
      </c>
      <c r="E17" s="234" t="s">
        <v>176</v>
      </c>
      <c r="F17" s="32"/>
      <c r="G17" s="32"/>
      <c r="H17" s="32">
        <v>15000.0</v>
      </c>
      <c r="I17" s="25"/>
      <c r="J17" s="32"/>
      <c r="K17" s="32"/>
      <c r="L17" s="24"/>
      <c r="M17" s="26"/>
      <c r="N17" s="24"/>
      <c r="O17" s="24"/>
      <c r="P17" s="200">
        <v>15000.0</v>
      </c>
      <c r="Q17" s="28">
        <f t="shared" si="1"/>
        <v>0</v>
      </c>
      <c r="R17" s="235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46103.0</v>
      </c>
      <c r="C18" s="237" t="s">
        <v>781</v>
      </c>
      <c r="D18" s="238">
        <v>42095.0</v>
      </c>
      <c r="E18" s="239" t="s">
        <v>782</v>
      </c>
      <c r="F18" s="32"/>
      <c r="G18" s="24"/>
      <c r="H18" s="32"/>
      <c r="I18" s="25"/>
      <c r="J18" s="32"/>
      <c r="K18" s="32"/>
      <c r="L18" s="24"/>
      <c r="M18" s="25">
        <v>320.0</v>
      </c>
      <c r="N18" s="24"/>
      <c r="O18" s="24"/>
      <c r="P18" s="200">
        <v>320.0</v>
      </c>
      <c r="Q18" s="28">
        <f t="shared" si="1"/>
        <v>0</v>
      </c>
      <c r="R18" s="235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46103.0</v>
      </c>
      <c r="C19" s="237" t="s">
        <v>783</v>
      </c>
      <c r="D19" s="238">
        <v>49953.0</v>
      </c>
      <c r="E19" s="239" t="s">
        <v>784</v>
      </c>
      <c r="F19" s="32"/>
      <c r="G19" s="32"/>
      <c r="H19" s="32">
        <v>800.0</v>
      </c>
      <c r="I19" s="26"/>
      <c r="J19" s="32"/>
      <c r="K19" s="32"/>
      <c r="L19" s="24"/>
      <c r="M19" s="25"/>
      <c r="N19" s="24"/>
      <c r="O19" s="24"/>
      <c r="P19" s="200">
        <v>800.0</v>
      </c>
      <c r="Q19" s="28">
        <f t="shared" si="1"/>
        <v>0</v>
      </c>
      <c r="R19" s="235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46103.0</v>
      </c>
      <c r="C20" s="237" t="s">
        <v>785</v>
      </c>
      <c r="D20" s="238">
        <v>10249.0</v>
      </c>
      <c r="E20" s="239" t="s">
        <v>74</v>
      </c>
      <c r="F20" s="32"/>
      <c r="G20" s="32"/>
      <c r="H20" s="24"/>
      <c r="I20" s="26"/>
      <c r="J20" s="32"/>
      <c r="K20" s="24"/>
      <c r="L20" s="24"/>
      <c r="M20" s="25">
        <v>3250.0</v>
      </c>
      <c r="N20" s="24"/>
      <c r="O20" s="24"/>
      <c r="P20" s="200">
        <v>3250.0</v>
      </c>
      <c r="Q20" s="28">
        <f t="shared" si="1"/>
        <v>0</v>
      </c>
      <c r="R20" s="235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/>
      <c r="C21" s="237"/>
      <c r="D21" s="238"/>
      <c r="E21" s="239"/>
      <c r="F21" s="32"/>
      <c r="G21" s="24"/>
      <c r="H21" s="24"/>
      <c r="I21" s="25"/>
      <c r="J21" s="24"/>
      <c r="K21" s="24"/>
      <c r="L21" s="24"/>
      <c r="M21" s="25"/>
      <c r="N21" s="24"/>
      <c r="O21" s="24"/>
      <c r="P21" s="200"/>
      <c r="Q21" s="28">
        <f t="shared" si="1"/>
        <v>0</v>
      </c>
      <c r="R21" s="235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/>
      <c r="C22" s="237"/>
      <c r="D22" s="238"/>
      <c r="E22" s="239"/>
      <c r="F22" s="32"/>
      <c r="G22" s="24"/>
      <c r="H22" s="24"/>
      <c r="I22" s="25"/>
      <c r="J22" s="24"/>
      <c r="K22" s="24"/>
      <c r="L22" s="24"/>
      <c r="M22" s="25"/>
      <c r="N22" s="24"/>
      <c r="O22" s="24"/>
      <c r="P22" s="200"/>
      <c r="Q22" s="28">
        <f t="shared" si="1"/>
        <v>0</v>
      </c>
      <c r="R22" s="24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/>
      <c r="C23" s="204"/>
      <c r="D23" s="205"/>
      <c r="E23" s="206"/>
      <c r="F23" s="32"/>
      <c r="G23" s="32"/>
      <c r="H23" s="32"/>
      <c r="I23" s="26"/>
      <c r="J23" s="24"/>
      <c r="K23" s="32"/>
      <c r="L23" s="24"/>
      <c r="M23" s="25"/>
      <c r="N23" s="24"/>
      <c r="O23" s="24"/>
      <c r="P23" s="200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/>
      <c r="C24" s="204"/>
      <c r="D24" s="205"/>
      <c r="E24" s="206"/>
      <c r="F24" s="32"/>
      <c r="G24" s="24"/>
      <c r="H24" s="32"/>
      <c r="I24" s="26"/>
      <c r="J24" s="24"/>
      <c r="K24" s="24"/>
      <c r="L24" s="24"/>
      <c r="M24" s="25"/>
      <c r="N24" s="24"/>
      <c r="O24" s="24"/>
      <c r="P24" s="200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3"/>
      <c r="C25" s="204"/>
      <c r="D25" s="205"/>
      <c r="E25" s="206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00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04"/>
      <c r="D26" s="205"/>
      <c r="E26" s="20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04"/>
      <c r="D27" s="205"/>
      <c r="E27" s="207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3"/>
      <c r="C28" s="204"/>
      <c r="D28" s="205"/>
      <c r="E28" s="206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3"/>
      <c r="C29" s="204"/>
      <c r="D29" s="205"/>
      <c r="E29" s="206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4500</v>
      </c>
      <c r="H58" s="45">
        <f t="shared" si="2"/>
        <v>15800</v>
      </c>
      <c r="I58" s="45">
        <f t="shared" si="2"/>
        <v>17750</v>
      </c>
      <c r="J58" s="45">
        <f t="shared" si="2"/>
        <v>6600</v>
      </c>
      <c r="K58" s="45">
        <f t="shared" si="2"/>
        <v>3500</v>
      </c>
      <c r="L58" s="45">
        <f t="shared" si="2"/>
        <v>0</v>
      </c>
      <c r="M58" s="45">
        <f t="shared" si="2"/>
        <v>3870</v>
      </c>
      <c r="N58" s="45">
        <f t="shared" si="2"/>
        <v>0</v>
      </c>
      <c r="O58" s="45">
        <f t="shared" si="2"/>
        <v>0</v>
      </c>
      <c r="P58" s="45">
        <f t="shared" si="2"/>
        <v>52020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52020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786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78"/>
      <c r="O65" s="241"/>
      <c r="P65" s="229"/>
      <c r="Q65" s="167">
        <v>0.0</v>
      </c>
      <c r="R65" s="27" t="s">
        <v>35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3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787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46103.0</v>
      </c>
      <c r="C78" s="103" t="s">
        <v>788</v>
      </c>
      <c r="D78" s="195">
        <v>59103.0</v>
      </c>
      <c r="E78" s="104" t="s">
        <v>210</v>
      </c>
      <c r="F78" s="24"/>
      <c r="G78" s="24"/>
      <c r="H78" s="32"/>
      <c r="I78" s="25">
        <v>3700.0</v>
      </c>
      <c r="J78" s="32"/>
      <c r="K78" s="24"/>
      <c r="L78" s="32"/>
      <c r="M78" s="26"/>
      <c r="N78" s="24"/>
      <c r="O78" s="24"/>
      <c r="P78" s="208">
        <v>3700.0</v>
      </c>
      <c r="Q78" s="81">
        <f t="shared" ref="Q78:Q87" si="5">F78+G78+H78+I78+J78+K78+L78+M78+N78+O78-P78</f>
        <v>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>
        <v>46103.0</v>
      </c>
      <c r="C79" s="163" t="s">
        <v>789</v>
      </c>
      <c r="D79" s="164">
        <v>42046.0</v>
      </c>
      <c r="E79" s="164" t="s">
        <v>86</v>
      </c>
      <c r="F79" s="105"/>
      <c r="G79" s="107"/>
      <c r="H79" s="107">
        <v>2800.0</v>
      </c>
      <c r="I79" s="106"/>
      <c r="J79" s="105"/>
      <c r="K79" s="105"/>
      <c r="L79" s="105"/>
      <c r="M79" s="181"/>
      <c r="N79" s="105"/>
      <c r="O79" s="74"/>
      <c r="P79" s="210">
        <v>2800.0</v>
      </c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>
        <v>46103.0</v>
      </c>
      <c r="C80" s="163" t="s">
        <v>790</v>
      </c>
      <c r="D80" s="164">
        <v>44035.0</v>
      </c>
      <c r="E80" s="164" t="s">
        <v>60</v>
      </c>
      <c r="F80" s="105"/>
      <c r="G80" s="107"/>
      <c r="H80" s="181">
        <v>5950.0</v>
      </c>
      <c r="I80" s="106"/>
      <c r="J80" s="105"/>
      <c r="K80" s="105"/>
      <c r="L80" s="105"/>
      <c r="M80" s="105"/>
      <c r="N80" s="105"/>
      <c r="O80" s="74"/>
      <c r="P80" s="211">
        <v>5950.0</v>
      </c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8750</v>
      </c>
      <c r="I89" s="92">
        <f t="shared" si="6"/>
        <v>3700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12450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791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792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46104.0</v>
      </c>
      <c r="C6" s="232" t="s">
        <v>793</v>
      </c>
      <c r="D6" s="233">
        <v>10249.0</v>
      </c>
      <c r="E6" s="234" t="s">
        <v>74</v>
      </c>
      <c r="F6" s="32"/>
      <c r="G6" s="24"/>
      <c r="H6" s="24"/>
      <c r="I6" s="25"/>
      <c r="J6" s="32">
        <v>300.0</v>
      </c>
      <c r="K6" s="24"/>
      <c r="L6" s="24"/>
      <c r="M6" s="25"/>
      <c r="N6" s="24"/>
      <c r="O6" s="24"/>
      <c r="P6" s="200">
        <v>300.0</v>
      </c>
      <c r="Q6" s="242">
        <v>0.0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46104.0</v>
      </c>
      <c r="C7" s="232" t="s">
        <v>794</v>
      </c>
      <c r="D7" s="233">
        <v>10249.0</v>
      </c>
      <c r="E7" s="234" t="s">
        <v>74</v>
      </c>
      <c r="F7" s="32"/>
      <c r="G7" s="24"/>
      <c r="H7" s="24"/>
      <c r="I7" s="25"/>
      <c r="J7" s="32"/>
      <c r="K7" s="32"/>
      <c r="L7" s="24"/>
      <c r="M7" s="25">
        <v>300.0</v>
      </c>
      <c r="N7" s="24"/>
      <c r="O7" s="24"/>
      <c r="P7" s="200">
        <v>300.0</v>
      </c>
      <c r="Q7" s="242">
        <v>0.0</v>
      </c>
      <c r="R7" s="235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46104.0</v>
      </c>
      <c r="C8" s="232" t="s">
        <v>795</v>
      </c>
      <c r="D8" s="233">
        <v>116157.0</v>
      </c>
      <c r="E8" s="234" t="s">
        <v>796</v>
      </c>
      <c r="F8" s="32"/>
      <c r="G8" s="24"/>
      <c r="H8" s="24"/>
      <c r="I8" s="25"/>
      <c r="J8" s="32"/>
      <c r="K8" s="24"/>
      <c r="L8" s="24"/>
      <c r="M8" s="25">
        <v>2950.0</v>
      </c>
      <c r="N8" s="24"/>
      <c r="O8" s="24"/>
      <c r="P8" s="200">
        <v>2950.0</v>
      </c>
      <c r="Q8" s="242">
        <v>0.0</v>
      </c>
      <c r="R8" s="235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46104.0</v>
      </c>
      <c r="C9" s="232" t="s">
        <v>797</v>
      </c>
      <c r="D9" s="233">
        <v>29621.0</v>
      </c>
      <c r="E9" s="234" t="s">
        <v>798</v>
      </c>
      <c r="F9" s="32"/>
      <c r="G9" s="32"/>
      <c r="H9" s="24"/>
      <c r="I9" s="25"/>
      <c r="J9" s="32">
        <v>2500.0</v>
      </c>
      <c r="K9" s="24"/>
      <c r="L9" s="24"/>
      <c r="M9" s="26"/>
      <c r="N9" s="24"/>
      <c r="O9" s="24"/>
      <c r="P9" s="200">
        <v>2500.0</v>
      </c>
      <c r="Q9" s="242">
        <v>0.0</v>
      </c>
      <c r="R9" s="235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46104.0</v>
      </c>
      <c r="C10" s="232" t="s">
        <v>799</v>
      </c>
      <c r="D10" s="233">
        <v>21828.0</v>
      </c>
      <c r="E10" s="234" t="s">
        <v>126</v>
      </c>
      <c r="F10" s="24"/>
      <c r="G10" s="32">
        <v>11691.0</v>
      </c>
      <c r="H10" s="24"/>
      <c r="I10" s="25"/>
      <c r="J10" s="32"/>
      <c r="K10" s="32">
        <v>809.0</v>
      </c>
      <c r="L10" s="24"/>
      <c r="M10" s="26"/>
      <c r="N10" s="24"/>
      <c r="O10" s="24"/>
      <c r="P10" s="200">
        <v>12500.0</v>
      </c>
      <c r="Q10" s="242">
        <v>0.0</v>
      </c>
      <c r="R10" s="235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46104.0</v>
      </c>
      <c r="C11" s="232" t="s">
        <v>800</v>
      </c>
      <c r="D11" s="233">
        <v>69998.0</v>
      </c>
      <c r="E11" s="234" t="s">
        <v>801</v>
      </c>
      <c r="F11" s="32"/>
      <c r="G11" s="32"/>
      <c r="H11" s="24"/>
      <c r="I11" s="25"/>
      <c r="J11" s="32">
        <v>3500.0</v>
      </c>
      <c r="K11" s="32"/>
      <c r="L11" s="24"/>
      <c r="M11" s="25"/>
      <c r="N11" s="24"/>
      <c r="O11" s="24"/>
      <c r="P11" s="200">
        <v>3500.0</v>
      </c>
      <c r="Q11" s="242">
        <v>0.0</v>
      </c>
      <c r="R11" s="235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46104.0</v>
      </c>
      <c r="C12" s="232" t="s">
        <v>802</v>
      </c>
      <c r="D12" s="233">
        <v>55409.0</v>
      </c>
      <c r="E12" s="234" t="s">
        <v>803</v>
      </c>
      <c r="F12" s="32"/>
      <c r="G12" s="24"/>
      <c r="H12" s="24"/>
      <c r="I12" s="25">
        <v>5300.0</v>
      </c>
      <c r="J12" s="32"/>
      <c r="K12" s="24"/>
      <c r="L12" s="24"/>
      <c r="M12" s="25"/>
      <c r="N12" s="24"/>
      <c r="O12" s="24"/>
      <c r="P12" s="200">
        <v>5300.0</v>
      </c>
      <c r="Q12" s="242">
        <v>0.0</v>
      </c>
      <c r="R12" s="235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46104.0</v>
      </c>
      <c r="C13" s="232" t="s">
        <v>804</v>
      </c>
      <c r="D13" s="233">
        <v>35245.0</v>
      </c>
      <c r="E13" s="234" t="s">
        <v>373</v>
      </c>
      <c r="F13" s="24"/>
      <c r="G13" s="32">
        <v>890.0</v>
      </c>
      <c r="H13" s="32"/>
      <c r="I13" s="25"/>
      <c r="J13" s="32"/>
      <c r="K13" s="32"/>
      <c r="L13" s="24"/>
      <c r="M13" s="25"/>
      <c r="N13" s="24"/>
      <c r="O13" s="24"/>
      <c r="P13" s="200">
        <v>890.0</v>
      </c>
      <c r="Q13" s="242">
        <v>0.0</v>
      </c>
      <c r="R13" s="235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46104.0</v>
      </c>
      <c r="C14" s="232" t="s">
        <v>805</v>
      </c>
      <c r="D14" s="233">
        <v>10008.0</v>
      </c>
      <c r="E14" s="234" t="s">
        <v>743</v>
      </c>
      <c r="F14" s="24"/>
      <c r="G14" s="32"/>
      <c r="H14" s="24"/>
      <c r="I14" s="25"/>
      <c r="J14" s="32"/>
      <c r="K14" s="32"/>
      <c r="L14" s="24"/>
      <c r="M14" s="25">
        <v>1750.0</v>
      </c>
      <c r="N14" s="24"/>
      <c r="O14" s="24"/>
      <c r="P14" s="200">
        <v>1750.0</v>
      </c>
      <c r="Q14" s="242">
        <v>0.0</v>
      </c>
      <c r="R14" s="235" t="s">
        <v>154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46104.0</v>
      </c>
      <c r="C15" s="232" t="s">
        <v>806</v>
      </c>
      <c r="D15" s="233">
        <v>31834.0</v>
      </c>
      <c r="E15" s="234" t="s">
        <v>807</v>
      </c>
      <c r="F15" s="32"/>
      <c r="G15" s="24"/>
      <c r="H15" s="32"/>
      <c r="I15" s="25"/>
      <c r="J15" s="32"/>
      <c r="K15" s="32"/>
      <c r="L15" s="24"/>
      <c r="M15" s="25">
        <v>1750.0</v>
      </c>
      <c r="N15" s="24"/>
      <c r="O15" s="24"/>
      <c r="P15" s="200">
        <v>1750.0</v>
      </c>
      <c r="Q15" s="242">
        <v>0.0</v>
      </c>
      <c r="R15" s="235" t="s">
        <v>154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46104.0</v>
      </c>
      <c r="C16" s="232" t="s">
        <v>808</v>
      </c>
      <c r="D16" s="233">
        <v>107470.0</v>
      </c>
      <c r="E16" s="234" t="s">
        <v>809</v>
      </c>
      <c r="F16" s="32"/>
      <c r="G16" s="24"/>
      <c r="H16" s="32"/>
      <c r="I16" s="25"/>
      <c r="J16" s="32"/>
      <c r="K16" s="32"/>
      <c r="L16" s="24"/>
      <c r="M16" s="25">
        <v>1750.0</v>
      </c>
      <c r="N16" s="24"/>
      <c r="O16" s="24"/>
      <c r="P16" s="200">
        <v>1750.0</v>
      </c>
      <c r="Q16" s="242">
        <v>0.0</v>
      </c>
      <c r="R16" s="235" t="s">
        <v>154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46104.0</v>
      </c>
      <c r="C17" s="232" t="s">
        <v>810</v>
      </c>
      <c r="D17" s="233">
        <v>46927.0</v>
      </c>
      <c r="E17" s="234" t="s">
        <v>258</v>
      </c>
      <c r="F17" s="32"/>
      <c r="G17" s="32"/>
      <c r="H17" s="32"/>
      <c r="I17" s="25">
        <v>5100.0</v>
      </c>
      <c r="J17" s="32"/>
      <c r="K17" s="32"/>
      <c r="L17" s="24"/>
      <c r="M17" s="26"/>
      <c r="N17" s="24"/>
      <c r="O17" s="24"/>
      <c r="P17" s="200">
        <v>5100.0</v>
      </c>
      <c r="Q17" s="242">
        <v>0.0</v>
      </c>
      <c r="R17" s="235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46104.0</v>
      </c>
      <c r="C18" s="237" t="s">
        <v>811</v>
      </c>
      <c r="D18" s="238">
        <v>107470.0</v>
      </c>
      <c r="E18" s="239" t="s">
        <v>809</v>
      </c>
      <c r="F18" s="32"/>
      <c r="G18" s="24"/>
      <c r="H18" s="32"/>
      <c r="I18" s="25">
        <v>350.0</v>
      </c>
      <c r="J18" s="32"/>
      <c r="K18" s="32"/>
      <c r="L18" s="24"/>
      <c r="M18" s="25"/>
      <c r="N18" s="24"/>
      <c r="O18" s="24"/>
      <c r="P18" s="200">
        <v>350.0</v>
      </c>
      <c r="Q18" s="242">
        <v>0.0</v>
      </c>
      <c r="R18" s="235" t="s">
        <v>154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46104.0</v>
      </c>
      <c r="C19" s="237" t="s">
        <v>812</v>
      </c>
      <c r="D19" s="238">
        <v>20541.0</v>
      </c>
      <c r="E19" s="239" t="s">
        <v>813</v>
      </c>
      <c r="F19" s="32"/>
      <c r="G19" s="32"/>
      <c r="H19" s="32"/>
      <c r="I19" s="25">
        <v>4500.0</v>
      </c>
      <c r="J19" s="32"/>
      <c r="K19" s="32"/>
      <c r="L19" s="24"/>
      <c r="M19" s="25"/>
      <c r="N19" s="24"/>
      <c r="O19" s="24"/>
      <c r="P19" s="200">
        <v>4500.0</v>
      </c>
      <c r="Q19" s="242">
        <v>0.0</v>
      </c>
      <c r="R19" s="235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46104.0</v>
      </c>
      <c r="C20" s="237" t="s">
        <v>814</v>
      </c>
      <c r="D20" s="238">
        <v>20541.0</v>
      </c>
      <c r="E20" s="239" t="s">
        <v>813</v>
      </c>
      <c r="F20" s="32"/>
      <c r="G20" s="32"/>
      <c r="H20" s="24"/>
      <c r="I20" s="25">
        <v>4500.0</v>
      </c>
      <c r="J20" s="32"/>
      <c r="K20" s="24"/>
      <c r="L20" s="24"/>
      <c r="M20" s="25"/>
      <c r="N20" s="24"/>
      <c r="O20" s="24"/>
      <c r="P20" s="200">
        <v>4500.0</v>
      </c>
      <c r="Q20" s="242">
        <v>0.0</v>
      </c>
      <c r="R20" s="235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46104.0</v>
      </c>
      <c r="C21" s="237" t="s">
        <v>815</v>
      </c>
      <c r="D21" s="238">
        <v>74492.0</v>
      </c>
      <c r="E21" s="239" t="s">
        <v>816</v>
      </c>
      <c r="F21" s="32"/>
      <c r="G21" s="24"/>
      <c r="H21" s="24"/>
      <c r="I21" s="25">
        <v>7100.0</v>
      </c>
      <c r="J21" s="24"/>
      <c r="K21" s="24"/>
      <c r="L21" s="24"/>
      <c r="M21" s="25"/>
      <c r="N21" s="24"/>
      <c r="O21" s="24"/>
      <c r="P21" s="200">
        <v>7100.0</v>
      </c>
      <c r="Q21" s="242">
        <v>0.0</v>
      </c>
      <c r="R21" s="235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46104.0</v>
      </c>
      <c r="C22" s="237" t="s">
        <v>817</v>
      </c>
      <c r="D22" s="238">
        <v>70684.0</v>
      </c>
      <c r="E22" s="239" t="s">
        <v>122</v>
      </c>
      <c r="F22" s="32"/>
      <c r="G22" s="24"/>
      <c r="H22" s="24"/>
      <c r="I22" s="25"/>
      <c r="J22" s="32">
        <v>25000.0</v>
      </c>
      <c r="K22" s="24"/>
      <c r="L22" s="24"/>
      <c r="M22" s="25"/>
      <c r="N22" s="24"/>
      <c r="O22" s="24"/>
      <c r="P22" s="200">
        <v>25000.0</v>
      </c>
      <c r="Q22" s="242">
        <v>0.0</v>
      </c>
      <c r="R22" s="240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46104.0</v>
      </c>
      <c r="C23" s="237" t="s">
        <v>818</v>
      </c>
      <c r="D23" s="205">
        <v>49920.0</v>
      </c>
      <c r="E23" s="243" t="s">
        <v>819</v>
      </c>
      <c r="F23" s="32"/>
      <c r="G23" s="32"/>
      <c r="H23" s="32"/>
      <c r="I23" s="25">
        <v>1114.0</v>
      </c>
      <c r="J23" s="24"/>
      <c r="K23" s="32">
        <v>1386.0</v>
      </c>
      <c r="L23" s="24"/>
      <c r="M23" s="25"/>
      <c r="N23" s="24"/>
      <c r="O23" s="24"/>
      <c r="P23" s="200">
        <v>2500.0</v>
      </c>
      <c r="Q23" s="242">
        <v>0.0</v>
      </c>
      <c r="R23" s="27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>
        <v>46104.0</v>
      </c>
      <c r="C24" s="237" t="s">
        <v>820</v>
      </c>
      <c r="D24" s="205">
        <v>116203.0</v>
      </c>
      <c r="E24" s="243" t="s">
        <v>821</v>
      </c>
      <c r="F24" s="32"/>
      <c r="G24" s="24"/>
      <c r="H24" s="32"/>
      <c r="I24" s="25">
        <v>300.0</v>
      </c>
      <c r="J24" s="24"/>
      <c r="K24" s="24"/>
      <c r="L24" s="24"/>
      <c r="M24" s="25"/>
      <c r="N24" s="24"/>
      <c r="O24" s="24"/>
      <c r="P24" s="200">
        <v>300.0</v>
      </c>
      <c r="Q24" s="242">
        <v>0.0</v>
      </c>
      <c r="R24" s="27" t="s">
        <v>35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3">
        <v>46104.0</v>
      </c>
      <c r="C25" s="237" t="s">
        <v>822</v>
      </c>
      <c r="D25" s="205">
        <v>19688.0</v>
      </c>
      <c r="E25" s="243" t="s">
        <v>94</v>
      </c>
      <c r="F25" s="32"/>
      <c r="G25" s="24"/>
      <c r="H25" s="32"/>
      <c r="I25" s="26"/>
      <c r="J25" s="32">
        <v>10000.0</v>
      </c>
      <c r="K25" s="24"/>
      <c r="L25" s="24"/>
      <c r="M25" s="25"/>
      <c r="N25" s="24"/>
      <c r="O25" s="24"/>
      <c r="P25" s="200">
        <v>10000.0</v>
      </c>
      <c r="Q25" s="242">
        <v>0.0</v>
      </c>
      <c r="R25" s="27" t="s">
        <v>35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3">
        <v>46104.0</v>
      </c>
      <c r="C26" s="237" t="s">
        <v>823</v>
      </c>
      <c r="D26" s="205">
        <v>51017.0</v>
      </c>
      <c r="E26" s="243" t="s">
        <v>129</v>
      </c>
      <c r="F26" s="24"/>
      <c r="G26" s="24"/>
      <c r="H26" s="32">
        <v>5000.0</v>
      </c>
      <c r="I26" s="26"/>
      <c r="J26" s="24"/>
      <c r="K26" s="24"/>
      <c r="L26" s="24"/>
      <c r="M26" s="25"/>
      <c r="N26" s="24"/>
      <c r="O26" s="24"/>
      <c r="P26" s="200">
        <v>5000.0</v>
      </c>
      <c r="Q26" s="242">
        <v>0.0</v>
      </c>
      <c r="R26" s="27">
        <v>51017.0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3">
        <v>46104.0</v>
      </c>
      <c r="C27" s="237" t="s">
        <v>824</v>
      </c>
      <c r="D27" s="205">
        <v>51017.0</v>
      </c>
      <c r="E27" s="244" t="s">
        <v>129</v>
      </c>
      <c r="F27" s="24"/>
      <c r="G27" s="24"/>
      <c r="H27" s="32">
        <v>5000.0</v>
      </c>
      <c r="I27" s="26"/>
      <c r="J27" s="24"/>
      <c r="K27" s="32"/>
      <c r="L27" s="24"/>
      <c r="M27" s="25"/>
      <c r="N27" s="24"/>
      <c r="O27" s="24"/>
      <c r="P27" s="200">
        <v>5000.0</v>
      </c>
      <c r="Q27" s="242">
        <v>0.0</v>
      </c>
      <c r="R27" s="27">
        <v>51017.0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3">
        <v>46104.0</v>
      </c>
      <c r="C28" s="237" t="s">
        <v>825</v>
      </c>
      <c r="D28" s="205">
        <v>68284.0</v>
      </c>
      <c r="E28" s="243" t="s">
        <v>276</v>
      </c>
      <c r="F28" s="24"/>
      <c r="G28" s="24"/>
      <c r="H28" s="32">
        <v>5000.0</v>
      </c>
      <c r="I28" s="26"/>
      <c r="J28" s="24"/>
      <c r="K28" s="24"/>
      <c r="L28" s="24"/>
      <c r="M28" s="25"/>
      <c r="N28" s="24"/>
      <c r="O28" s="24"/>
      <c r="P28" s="200">
        <v>5000.0</v>
      </c>
      <c r="Q28" s="242">
        <v>0.0</v>
      </c>
      <c r="R28" s="27">
        <v>68284.0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3">
        <v>46104.0</v>
      </c>
      <c r="C29" s="237" t="s">
        <v>826</v>
      </c>
      <c r="D29" s="205">
        <v>105021.0</v>
      </c>
      <c r="E29" s="243" t="s">
        <v>76</v>
      </c>
      <c r="F29" s="24"/>
      <c r="G29" s="24"/>
      <c r="H29" s="32"/>
      <c r="I29" s="26"/>
      <c r="J29" s="24"/>
      <c r="K29" s="24"/>
      <c r="L29" s="24"/>
      <c r="M29" s="25">
        <v>2400.0</v>
      </c>
      <c r="N29" s="24"/>
      <c r="O29" s="24"/>
      <c r="P29" s="27">
        <v>2400.0</v>
      </c>
      <c r="Q29" s="242">
        <v>0.0</v>
      </c>
      <c r="R29" s="27">
        <v>105021.0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/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/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/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/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/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/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/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/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/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/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/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/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/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/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/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/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/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/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/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/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/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/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/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/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/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42"/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42"/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1">SUM(F6:F57)</f>
        <v>0</v>
      </c>
      <c r="G58" s="45">
        <f t="shared" si="1"/>
        <v>12581</v>
      </c>
      <c r="H58" s="45">
        <f t="shared" si="1"/>
        <v>15000</v>
      </c>
      <c r="I58" s="45">
        <f t="shared" si="1"/>
        <v>28264</v>
      </c>
      <c r="J58" s="45">
        <f t="shared" si="1"/>
        <v>41300</v>
      </c>
      <c r="K58" s="45">
        <f t="shared" si="1"/>
        <v>2195</v>
      </c>
      <c r="L58" s="45">
        <f t="shared" si="1"/>
        <v>0</v>
      </c>
      <c r="M58" s="45">
        <f t="shared" si="1"/>
        <v>10900</v>
      </c>
      <c r="N58" s="45">
        <f t="shared" si="1"/>
        <v>0</v>
      </c>
      <c r="O58" s="45">
        <f t="shared" si="1"/>
        <v>0</v>
      </c>
      <c r="P58" s="45">
        <f t="shared" si="1"/>
        <v>110240</v>
      </c>
      <c r="Q58" s="242">
        <v>0.0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110240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827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78"/>
      <c r="O65" s="241"/>
      <c r="P65" s="229"/>
      <c r="Q65" s="167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2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2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2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2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2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2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3">SUM(F65:F71)</f>
        <v>0</v>
      </c>
      <c r="G72" s="92">
        <f t="shared" si="3"/>
        <v>0</v>
      </c>
      <c r="H72" s="92">
        <f t="shared" si="3"/>
        <v>0</v>
      </c>
      <c r="I72" s="92">
        <f t="shared" si="3"/>
        <v>0</v>
      </c>
      <c r="J72" s="92">
        <f t="shared" si="3"/>
        <v>0</v>
      </c>
      <c r="K72" s="92">
        <f t="shared" si="3"/>
        <v>0</v>
      </c>
      <c r="L72" s="92">
        <f t="shared" si="3"/>
        <v>0</v>
      </c>
      <c r="M72" s="92">
        <f t="shared" si="3"/>
        <v>0</v>
      </c>
      <c r="N72" s="92">
        <f t="shared" si="3"/>
        <v>0</v>
      </c>
      <c r="O72" s="92">
        <f t="shared" si="3"/>
        <v>0</v>
      </c>
      <c r="P72" s="92">
        <f t="shared" si="3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828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46104.0</v>
      </c>
      <c r="C78" s="245" t="s">
        <v>829</v>
      </c>
      <c r="D78" s="195">
        <v>59103.0</v>
      </c>
      <c r="E78" s="246" t="s">
        <v>210</v>
      </c>
      <c r="F78" s="24"/>
      <c r="G78" s="24"/>
      <c r="H78" s="32"/>
      <c r="I78" s="25">
        <v>300.0</v>
      </c>
      <c r="J78" s="32"/>
      <c r="K78" s="24"/>
      <c r="L78" s="32"/>
      <c r="M78" s="26"/>
      <c r="N78" s="24"/>
      <c r="O78" s="24"/>
      <c r="P78" s="208">
        <v>300.0</v>
      </c>
      <c r="Q78" s="167">
        <v>0.0</v>
      </c>
      <c r="R78" s="168" t="s">
        <v>35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/>
      <c r="B79" s="162"/>
      <c r="C79" s="163"/>
      <c r="D79" s="164"/>
      <c r="E79" s="164"/>
      <c r="F79" s="105"/>
      <c r="G79" s="107"/>
      <c r="H79" s="107"/>
      <c r="I79" s="106"/>
      <c r="J79" s="105"/>
      <c r="K79" s="105"/>
      <c r="L79" s="105"/>
      <c r="M79" s="181"/>
      <c r="N79" s="105"/>
      <c r="O79" s="74"/>
      <c r="P79" s="210"/>
      <c r="Q79" s="81">
        <f t="shared" ref="Q79:Q87" si="4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/>
      <c r="B80" s="162"/>
      <c r="C80" s="163"/>
      <c r="D80" s="164"/>
      <c r="E80" s="164"/>
      <c r="F80" s="105"/>
      <c r="G80" s="107"/>
      <c r="H80" s="181"/>
      <c r="I80" s="106"/>
      <c r="J80" s="105"/>
      <c r="K80" s="105"/>
      <c r="L80" s="105"/>
      <c r="M80" s="105"/>
      <c r="N80" s="105"/>
      <c r="O80" s="74"/>
      <c r="P80" s="211"/>
      <c r="Q80" s="81">
        <f t="shared" si="4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/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si="4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4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4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4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4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4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4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5">SUM(F78:F81)</f>
        <v>0</v>
      </c>
      <c r="G89" s="92">
        <f t="shared" si="5"/>
        <v>0</v>
      </c>
      <c r="H89" s="92">
        <f t="shared" si="5"/>
        <v>0</v>
      </c>
      <c r="I89" s="92">
        <f t="shared" si="5"/>
        <v>300</v>
      </c>
      <c r="J89" s="92">
        <f t="shared" si="5"/>
        <v>0</v>
      </c>
      <c r="K89" s="92">
        <f t="shared" si="5"/>
        <v>0</v>
      </c>
      <c r="L89" s="92">
        <f t="shared" si="5"/>
        <v>0</v>
      </c>
      <c r="M89" s="92">
        <f t="shared" si="5"/>
        <v>0</v>
      </c>
      <c r="N89" s="92">
        <f t="shared" si="5"/>
        <v>0</v>
      </c>
      <c r="O89" s="92">
        <f t="shared" si="5"/>
        <v>0</v>
      </c>
      <c r="P89" s="92">
        <f t="shared" si="5"/>
        <v>300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830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831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46105.0</v>
      </c>
      <c r="C6" s="232" t="s">
        <v>832</v>
      </c>
      <c r="D6" s="233">
        <v>108829.0</v>
      </c>
      <c r="E6" s="234" t="s">
        <v>99</v>
      </c>
      <c r="F6" s="32"/>
      <c r="G6" s="24"/>
      <c r="H6" s="24"/>
      <c r="I6" s="25"/>
      <c r="J6" s="32">
        <v>300.0</v>
      </c>
      <c r="K6" s="24"/>
      <c r="L6" s="24"/>
      <c r="M6" s="25"/>
      <c r="N6" s="24"/>
      <c r="O6" s="24"/>
      <c r="P6" s="200">
        <v>300.0</v>
      </c>
      <c r="Q6" s="242">
        <v>0.0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46105.0</v>
      </c>
      <c r="C7" s="232" t="s">
        <v>833</v>
      </c>
      <c r="D7" s="233">
        <v>12444.0</v>
      </c>
      <c r="E7" s="234" t="s">
        <v>144</v>
      </c>
      <c r="F7" s="32"/>
      <c r="G7" s="24"/>
      <c r="H7" s="24"/>
      <c r="I7" s="25"/>
      <c r="J7" s="32"/>
      <c r="K7" s="32"/>
      <c r="L7" s="24"/>
      <c r="M7" s="25">
        <v>379.0</v>
      </c>
      <c r="N7" s="24"/>
      <c r="O7" s="24"/>
      <c r="P7" s="200">
        <v>379.0</v>
      </c>
      <c r="Q7" s="242">
        <v>0.0</v>
      </c>
      <c r="R7" s="235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46105.0</v>
      </c>
      <c r="C8" s="232" t="s">
        <v>834</v>
      </c>
      <c r="D8" s="233">
        <v>116287.0</v>
      </c>
      <c r="E8" s="234" t="s">
        <v>835</v>
      </c>
      <c r="F8" s="32"/>
      <c r="G8" s="24"/>
      <c r="H8" s="24"/>
      <c r="I8" s="25"/>
      <c r="J8" s="32"/>
      <c r="K8" s="24"/>
      <c r="L8" s="24"/>
      <c r="M8" s="25">
        <v>3600.0</v>
      </c>
      <c r="N8" s="24"/>
      <c r="O8" s="24"/>
      <c r="P8" s="200">
        <v>3600.0</v>
      </c>
      <c r="Q8" s="242">
        <v>0.0</v>
      </c>
      <c r="R8" s="235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46105.0</v>
      </c>
      <c r="C9" s="232" t="s">
        <v>836</v>
      </c>
      <c r="D9" s="233">
        <v>104269.0</v>
      </c>
      <c r="E9" s="234" t="s">
        <v>837</v>
      </c>
      <c r="F9" s="32"/>
      <c r="G9" s="32"/>
      <c r="H9" s="24"/>
      <c r="I9" s="25"/>
      <c r="J9" s="32"/>
      <c r="K9" s="24"/>
      <c r="L9" s="24"/>
      <c r="M9" s="25">
        <v>200.0</v>
      </c>
      <c r="N9" s="24"/>
      <c r="O9" s="24"/>
      <c r="P9" s="200">
        <v>200.0</v>
      </c>
      <c r="Q9" s="242">
        <v>0.0</v>
      </c>
      <c r="R9" s="235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46105.0</v>
      </c>
      <c r="C10" s="232" t="s">
        <v>838</v>
      </c>
      <c r="D10" s="233">
        <v>116289.0</v>
      </c>
      <c r="E10" s="234" t="s">
        <v>839</v>
      </c>
      <c r="F10" s="24"/>
      <c r="G10" s="32"/>
      <c r="H10" s="24"/>
      <c r="I10" s="25">
        <v>7400.0</v>
      </c>
      <c r="J10" s="32"/>
      <c r="K10" s="32"/>
      <c r="L10" s="24"/>
      <c r="M10" s="26"/>
      <c r="N10" s="24"/>
      <c r="O10" s="24"/>
      <c r="P10" s="200">
        <v>7400.0</v>
      </c>
      <c r="Q10" s="242">
        <v>0.0</v>
      </c>
      <c r="R10" s="235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46105.0</v>
      </c>
      <c r="C11" s="232" t="s">
        <v>840</v>
      </c>
      <c r="D11" s="233">
        <v>50871.0</v>
      </c>
      <c r="E11" s="234" t="s">
        <v>312</v>
      </c>
      <c r="F11" s="32"/>
      <c r="G11" s="32"/>
      <c r="H11" s="24"/>
      <c r="I11" s="25">
        <v>2500.0</v>
      </c>
      <c r="J11" s="32"/>
      <c r="K11" s="32"/>
      <c r="L11" s="24"/>
      <c r="M11" s="25"/>
      <c r="N11" s="24"/>
      <c r="O11" s="24"/>
      <c r="P11" s="200">
        <v>2500.0</v>
      </c>
      <c r="Q11" s="242">
        <v>0.0</v>
      </c>
      <c r="R11" s="235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46105.0</v>
      </c>
      <c r="C12" s="232" t="s">
        <v>841</v>
      </c>
      <c r="D12" s="233">
        <v>116297.0</v>
      </c>
      <c r="E12" s="234" t="s">
        <v>842</v>
      </c>
      <c r="F12" s="32"/>
      <c r="G12" s="24"/>
      <c r="H12" s="24"/>
      <c r="I12" s="25"/>
      <c r="J12" s="32"/>
      <c r="K12" s="24"/>
      <c r="L12" s="24"/>
      <c r="M12" s="25">
        <v>300.0</v>
      </c>
      <c r="N12" s="24"/>
      <c r="O12" s="24"/>
      <c r="P12" s="200">
        <v>300.0</v>
      </c>
      <c r="Q12" s="242">
        <v>0.0</v>
      </c>
      <c r="R12" s="235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46105.0</v>
      </c>
      <c r="C13" s="232" t="s">
        <v>843</v>
      </c>
      <c r="D13" s="233">
        <v>111564.0</v>
      </c>
      <c r="E13" s="234" t="s">
        <v>361</v>
      </c>
      <c r="F13" s="32">
        <v>12000.0</v>
      </c>
      <c r="G13" s="32"/>
      <c r="H13" s="32"/>
      <c r="I13" s="25"/>
      <c r="J13" s="32"/>
      <c r="K13" s="32"/>
      <c r="L13" s="24"/>
      <c r="M13" s="25"/>
      <c r="N13" s="24"/>
      <c r="O13" s="24"/>
      <c r="P13" s="200">
        <v>12000.0</v>
      </c>
      <c r="Q13" s="242">
        <v>0.0</v>
      </c>
      <c r="R13" s="235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46105.0</v>
      </c>
      <c r="C14" s="232" t="s">
        <v>844</v>
      </c>
      <c r="D14" s="233">
        <v>116048.0</v>
      </c>
      <c r="E14" s="234" t="s">
        <v>845</v>
      </c>
      <c r="F14" s="24"/>
      <c r="G14" s="32">
        <v>2500.0</v>
      </c>
      <c r="H14" s="24"/>
      <c r="I14" s="25"/>
      <c r="J14" s="32"/>
      <c r="K14" s="32"/>
      <c r="L14" s="24"/>
      <c r="M14" s="25">
        <v>740.0</v>
      </c>
      <c r="N14" s="24"/>
      <c r="O14" s="24"/>
      <c r="P14" s="200">
        <v>3240.0</v>
      </c>
      <c r="Q14" s="242">
        <v>0.0</v>
      </c>
      <c r="R14" s="235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/>
      <c r="B15" s="231"/>
      <c r="C15" s="232"/>
      <c r="D15" s="233"/>
      <c r="E15" s="234"/>
      <c r="F15" s="32"/>
      <c r="G15" s="24"/>
      <c r="H15" s="32"/>
      <c r="I15" s="25"/>
      <c r="J15" s="32"/>
      <c r="K15" s="32"/>
      <c r="L15" s="24"/>
      <c r="M15" s="25"/>
      <c r="N15" s="24"/>
      <c r="O15" s="24"/>
      <c r="P15" s="200"/>
      <c r="Q15" s="242">
        <v>0.0</v>
      </c>
      <c r="R15" s="235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hidden="1" customHeight="1">
      <c r="A16" s="19">
        <v>11.0</v>
      </c>
      <c r="B16" s="231"/>
      <c r="C16" s="232"/>
      <c r="D16" s="233"/>
      <c r="E16" s="234"/>
      <c r="F16" s="32"/>
      <c r="G16" s="24"/>
      <c r="H16" s="32"/>
      <c r="I16" s="25"/>
      <c r="J16" s="32"/>
      <c r="K16" s="32"/>
      <c r="L16" s="24"/>
      <c r="M16" s="25"/>
      <c r="N16" s="24"/>
      <c r="O16" s="24"/>
      <c r="P16" s="200"/>
      <c r="Q16" s="242">
        <v>0.0</v>
      </c>
      <c r="R16" s="235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hidden="1" customHeight="1">
      <c r="A17" s="19">
        <v>12.0</v>
      </c>
      <c r="B17" s="231"/>
      <c r="C17" s="232"/>
      <c r="D17" s="233"/>
      <c r="E17" s="234"/>
      <c r="F17" s="32"/>
      <c r="G17" s="32"/>
      <c r="H17" s="32"/>
      <c r="I17" s="25"/>
      <c r="J17" s="32"/>
      <c r="K17" s="32"/>
      <c r="L17" s="24"/>
      <c r="M17" s="26"/>
      <c r="N17" s="24"/>
      <c r="O17" s="24"/>
      <c r="P17" s="200"/>
      <c r="Q17" s="242">
        <v>0.0</v>
      </c>
      <c r="R17" s="235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9">
        <v>13.0</v>
      </c>
      <c r="B18" s="236"/>
      <c r="C18" s="237"/>
      <c r="D18" s="238"/>
      <c r="E18" s="239"/>
      <c r="F18" s="32"/>
      <c r="G18" s="24"/>
      <c r="H18" s="32"/>
      <c r="I18" s="25"/>
      <c r="J18" s="32"/>
      <c r="K18" s="32"/>
      <c r="L18" s="24"/>
      <c r="M18" s="25"/>
      <c r="N18" s="24"/>
      <c r="O18" s="24"/>
      <c r="P18" s="200"/>
      <c r="Q18" s="242">
        <v>0.0</v>
      </c>
      <c r="R18" s="235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hidden="1" customHeight="1">
      <c r="A19" s="19">
        <v>14.0</v>
      </c>
      <c r="B19" s="236"/>
      <c r="C19" s="237"/>
      <c r="D19" s="238"/>
      <c r="E19" s="239"/>
      <c r="F19" s="32"/>
      <c r="G19" s="32"/>
      <c r="H19" s="32"/>
      <c r="I19" s="25"/>
      <c r="J19" s="32"/>
      <c r="K19" s="32"/>
      <c r="L19" s="24"/>
      <c r="M19" s="25"/>
      <c r="N19" s="24"/>
      <c r="O19" s="24"/>
      <c r="P19" s="200"/>
      <c r="Q19" s="242">
        <v>0.0</v>
      </c>
      <c r="R19" s="235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9">
        <v>15.0</v>
      </c>
      <c r="B20" s="236"/>
      <c r="C20" s="237"/>
      <c r="D20" s="238"/>
      <c r="E20" s="239"/>
      <c r="F20" s="32"/>
      <c r="G20" s="32"/>
      <c r="H20" s="24"/>
      <c r="I20" s="25"/>
      <c r="J20" s="32"/>
      <c r="K20" s="24"/>
      <c r="L20" s="24"/>
      <c r="M20" s="25"/>
      <c r="N20" s="24"/>
      <c r="O20" s="24"/>
      <c r="P20" s="200"/>
      <c r="Q20" s="242">
        <v>0.0</v>
      </c>
      <c r="R20" s="235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>
        <v>16.0</v>
      </c>
      <c r="B21" s="236"/>
      <c r="C21" s="237"/>
      <c r="D21" s="238"/>
      <c r="E21" s="239"/>
      <c r="F21" s="32"/>
      <c r="G21" s="24"/>
      <c r="H21" s="24"/>
      <c r="I21" s="25"/>
      <c r="J21" s="24"/>
      <c r="K21" s="24"/>
      <c r="L21" s="24"/>
      <c r="M21" s="25"/>
      <c r="N21" s="24"/>
      <c r="O21" s="24"/>
      <c r="P21" s="200"/>
      <c r="Q21" s="242">
        <v>0.0</v>
      </c>
      <c r="R21" s="235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236"/>
      <c r="C22" s="237"/>
      <c r="D22" s="238"/>
      <c r="E22" s="239"/>
      <c r="F22" s="32"/>
      <c r="G22" s="24"/>
      <c r="H22" s="24"/>
      <c r="I22" s="25"/>
      <c r="J22" s="32"/>
      <c r="K22" s="24"/>
      <c r="L22" s="24"/>
      <c r="M22" s="25"/>
      <c r="N22" s="24"/>
      <c r="O22" s="24"/>
      <c r="P22" s="200"/>
      <c r="Q22" s="242">
        <v>0.0</v>
      </c>
      <c r="R22" s="24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3"/>
      <c r="C23" s="237"/>
      <c r="D23" s="205"/>
      <c r="E23" s="243"/>
      <c r="F23" s="32"/>
      <c r="G23" s="32"/>
      <c r="H23" s="32"/>
      <c r="I23" s="25"/>
      <c r="J23" s="24"/>
      <c r="K23" s="32"/>
      <c r="L23" s="24"/>
      <c r="M23" s="25"/>
      <c r="N23" s="24"/>
      <c r="O23" s="24"/>
      <c r="P23" s="200"/>
      <c r="Q23" s="242">
        <v>0.0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3"/>
      <c r="C24" s="237"/>
      <c r="D24" s="205"/>
      <c r="E24" s="243"/>
      <c r="F24" s="32"/>
      <c r="G24" s="24"/>
      <c r="H24" s="32"/>
      <c r="I24" s="25"/>
      <c r="J24" s="24"/>
      <c r="K24" s="24"/>
      <c r="L24" s="24"/>
      <c r="M24" s="25"/>
      <c r="N24" s="24"/>
      <c r="O24" s="24"/>
      <c r="P24" s="200"/>
      <c r="Q24" s="242">
        <v>0.0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3"/>
      <c r="C25" s="237"/>
      <c r="D25" s="205"/>
      <c r="E25" s="243"/>
      <c r="F25" s="32"/>
      <c r="G25" s="24"/>
      <c r="H25" s="32"/>
      <c r="I25" s="26"/>
      <c r="J25" s="32"/>
      <c r="K25" s="24"/>
      <c r="L25" s="24"/>
      <c r="M25" s="25"/>
      <c r="N25" s="24"/>
      <c r="O25" s="24"/>
      <c r="P25" s="200"/>
      <c r="Q25" s="242">
        <v>0.0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37"/>
      <c r="D26" s="205"/>
      <c r="E26" s="243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42">
        <v>0.0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37"/>
      <c r="D27" s="205"/>
      <c r="E27" s="244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42">
        <v>0.0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3"/>
      <c r="C28" s="237"/>
      <c r="D28" s="205"/>
      <c r="E28" s="243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42">
        <v>0.0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3"/>
      <c r="C29" s="237"/>
      <c r="D29" s="205"/>
      <c r="E29" s="243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42">
        <v>0.0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/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/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/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/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/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/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/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/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/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/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/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/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/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/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/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/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/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/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/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/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/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/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/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/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/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42"/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42"/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1">SUM(F6:F57)</f>
        <v>12000</v>
      </c>
      <c r="G58" s="45">
        <f t="shared" si="1"/>
        <v>2500</v>
      </c>
      <c r="H58" s="45">
        <f t="shared" si="1"/>
        <v>0</v>
      </c>
      <c r="I58" s="45">
        <f t="shared" si="1"/>
        <v>9900</v>
      </c>
      <c r="J58" s="45">
        <f t="shared" si="1"/>
        <v>300</v>
      </c>
      <c r="K58" s="45">
        <f t="shared" si="1"/>
        <v>0</v>
      </c>
      <c r="L58" s="45">
        <f t="shared" si="1"/>
        <v>0</v>
      </c>
      <c r="M58" s="45">
        <f t="shared" si="1"/>
        <v>5219</v>
      </c>
      <c r="N58" s="45">
        <f t="shared" si="1"/>
        <v>0</v>
      </c>
      <c r="O58" s="45">
        <f t="shared" si="1"/>
        <v>0</v>
      </c>
      <c r="P58" s="45">
        <f t="shared" si="1"/>
        <v>29919</v>
      </c>
      <c r="Q58" s="242">
        <v>0.0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29919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846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78"/>
      <c r="O65" s="241"/>
      <c r="P65" s="229"/>
      <c r="Q65" s="167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2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2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2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2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2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2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3">SUM(F65:F71)</f>
        <v>0</v>
      </c>
      <c r="G72" s="92">
        <f t="shared" si="3"/>
        <v>0</v>
      </c>
      <c r="H72" s="92">
        <f t="shared" si="3"/>
        <v>0</v>
      </c>
      <c r="I72" s="92">
        <f t="shared" si="3"/>
        <v>0</v>
      </c>
      <c r="J72" s="92">
        <f t="shared" si="3"/>
        <v>0</v>
      </c>
      <c r="K72" s="92">
        <f t="shared" si="3"/>
        <v>0</v>
      </c>
      <c r="L72" s="92">
        <f t="shared" si="3"/>
        <v>0</v>
      </c>
      <c r="M72" s="92">
        <f t="shared" si="3"/>
        <v>0</v>
      </c>
      <c r="N72" s="92">
        <f t="shared" si="3"/>
        <v>0</v>
      </c>
      <c r="O72" s="92">
        <f t="shared" si="3"/>
        <v>0</v>
      </c>
      <c r="P72" s="92">
        <f t="shared" si="3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847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46105.0</v>
      </c>
      <c r="C78" s="245" t="s">
        <v>848</v>
      </c>
      <c r="D78" s="195">
        <v>10001.0</v>
      </c>
      <c r="E78" s="246" t="s">
        <v>137</v>
      </c>
      <c r="F78" s="24"/>
      <c r="G78" s="24"/>
      <c r="H78" s="32"/>
      <c r="I78" s="25"/>
      <c r="J78" s="32"/>
      <c r="K78" s="32">
        <v>300.0</v>
      </c>
      <c r="L78" s="32"/>
      <c r="M78" s="26"/>
      <c r="N78" s="24"/>
      <c r="O78" s="24"/>
      <c r="P78" s="208">
        <v>300.0</v>
      </c>
      <c r="Q78" s="167">
        <v>0.0</v>
      </c>
      <c r="R78" s="168" t="s">
        <v>35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>
        <v>46105.0</v>
      </c>
      <c r="C79" s="163" t="s">
        <v>849</v>
      </c>
      <c r="D79" s="164">
        <v>21821.0</v>
      </c>
      <c r="E79" s="164" t="s">
        <v>850</v>
      </c>
      <c r="F79" s="105"/>
      <c r="G79" s="107"/>
      <c r="H79" s="107"/>
      <c r="I79" s="106"/>
      <c r="J79" s="105"/>
      <c r="K79" s="105"/>
      <c r="L79" s="247">
        <v>5700.0</v>
      </c>
      <c r="M79" s="181"/>
      <c r="N79" s="105"/>
      <c r="O79" s="74"/>
      <c r="P79" s="210">
        <v>5700.0</v>
      </c>
      <c r="Q79" s="167">
        <v>0.0</v>
      </c>
      <c r="R79" s="168" t="s">
        <v>138</v>
      </c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>
        <v>46105.0</v>
      </c>
      <c r="C80" s="163" t="s">
        <v>851</v>
      </c>
      <c r="D80" s="164">
        <v>21840.0</v>
      </c>
      <c r="E80" s="164" t="s">
        <v>852</v>
      </c>
      <c r="F80" s="105"/>
      <c r="G80" s="107"/>
      <c r="H80" s="181"/>
      <c r="I80" s="106"/>
      <c r="J80" s="105"/>
      <c r="K80" s="105"/>
      <c r="L80" s="247">
        <v>5700.0</v>
      </c>
      <c r="M80" s="105"/>
      <c r="N80" s="105"/>
      <c r="O80" s="74"/>
      <c r="P80" s="211">
        <v>5700.0</v>
      </c>
      <c r="Q80" s="167">
        <v>0.0</v>
      </c>
      <c r="R80" s="168" t="s">
        <v>138</v>
      </c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/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ref="Q81:Q87" si="4">F81+G81+H81+I81+J81+K81+L81+M81+N81+O81-P81</f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4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4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4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4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4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4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5">SUM(F78:F81)</f>
        <v>0</v>
      </c>
      <c r="G89" s="92">
        <f t="shared" si="5"/>
        <v>0</v>
      </c>
      <c r="H89" s="92">
        <f t="shared" si="5"/>
        <v>0</v>
      </c>
      <c r="I89" s="92">
        <f t="shared" si="5"/>
        <v>0</v>
      </c>
      <c r="J89" s="92">
        <f t="shared" si="5"/>
        <v>0</v>
      </c>
      <c r="K89" s="92">
        <f t="shared" si="5"/>
        <v>300</v>
      </c>
      <c r="L89" s="92">
        <f t="shared" si="5"/>
        <v>11400</v>
      </c>
      <c r="M89" s="92">
        <f t="shared" si="5"/>
        <v>0</v>
      </c>
      <c r="N89" s="92">
        <f t="shared" si="5"/>
        <v>0</v>
      </c>
      <c r="O89" s="92">
        <f t="shared" si="5"/>
        <v>0</v>
      </c>
      <c r="P89" s="92">
        <f t="shared" si="5"/>
        <v>11700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853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854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46106.0</v>
      </c>
      <c r="C6" s="232" t="s">
        <v>855</v>
      </c>
      <c r="D6" s="233">
        <v>10250.0</v>
      </c>
      <c r="E6" s="234" t="s">
        <v>107</v>
      </c>
      <c r="F6" s="32"/>
      <c r="G6" s="24"/>
      <c r="H6" s="24"/>
      <c r="I6" s="25">
        <v>10000.0</v>
      </c>
      <c r="J6" s="32"/>
      <c r="K6" s="24"/>
      <c r="L6" s="24"/>
      <c r="M6" s="25"/>
      <c r="N6" s="24"/>
      <c r="O6" s="24"/>
      <c r="P6" s="200">
        <v>10000.0</v>
      </c>
      <c r="Q6" s="242">
        <v>0.0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46106.0</v>
      </c>
      <c r="C7" s="232" t="s">
        <v>856</v>
      </c>
      <c r="D7" s="233">
        <v>104258.0</v>
      </c>
      <c r="E7" s="234" t="s">
        <v>857</v>
      </c>
      <c r="F7" s="32">
        <v>250.0</v>
      </c>
      <c r="G7" s="24"/>
      <c r="H7" s="24"/>
      <c r="I7" s="25"/>
      <c r="J7" s="32"/>
      <c r="K7" s="32"/>
      <c r="L7" s="24"/>
      <c r="M7" s="25"/>
      <c r="N7" s="24"/>
      <c r="O7" s="24"/>
      <c r="P7" s="200">
        <v>250.0</v>
      </c>
      <c r="Q7" s="242">
        <v>0.0</v>
      </c>
      <c r="R7" s="235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46106.0</v>
      </c>
      <c r="C8" s="232" t="s">
        <v>858</v>
      </c>
      <c r="D8" s="233">
        <v>115300.0</v>
      </c>
      <c r="E8" s="234" t="s">
        <v>336</v>
      </c>
      <c r="F8" s="32">
        <v>5000.0</v>
      </c>
      <c r="G8" s="24"/>
      <c r="H8" s="24"/>
      <c r="I8" s="25"/>
      <c r="J8" s="32"/>
      <c r="K8" s="24"/>
      <c r="L8" s="24"/>
      <c r="M8" s="25"/>
      <c r="N8" s="24"/>
      <c r="O8" s="24"/>
      <c r="P8" s="200">
        <v>5000.0</v>
      </c>
      <c r="Q8" s="242">
        <v>0.0</v>
      </c>
      <c r="R8" s="235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46106.0</v>
      </c>
      <c r="C9" s="232" t="s">
        <v>859</v>
      </c>
      <c r="D9" s="233">
        <v>53249.0</v>
      </c>
      <c r="E9" s="234" t="s">
        <v>349</v>
      </c>
      <c r="F9" s="32"/>
      <c r="G9" s="32"/>
      <c r="H9" s="24"/>
      <c r="I9" s="25">
        <v>16000.0</v>
      </c>
      <c r="J9" s="32"/>
      <c r="K9" s="24"/>
      <c r="L9" s="24"/>
      <c r="M9" s="25"/>
      <c r="N9" s="24"/>
      <c r="O9" s="24"/>
      <c r="P9" s="200">
        <v>16000.0</v>
      </c>
      <c r="Q9" s="242">
        <v>0.0</v>
      </c>
      <c r="R9" s="235" t="s">
        <v>154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46106.0</v>
      </c>
      <c r="C10" s="232" t="s">
        <v>860</v>
      </c>
      <c r="D10" s="233">
        <v>105021.0</v>
      </c>
      <c r="E10" s="234" t="s">
        <v>76</v>
      </c>
      <c r="F10" s="24"/>
      <c r="G10" s="32"/>
      <c r="H10" s="24"/>
      <c r="I10" s="25">
        <v>2300.0</v>
      </c>
      <c r="J10" s="32"/>
      <c r="K10" s="32"/>
      <c r="L10" s="24"/>
      <c r="M10" s="26"/>
      <c r="N10" s="24"/>
      <c r="O10" s="24"/>
      <c r="P10" s="200">
        <v>2300.0</v>
      </c>
      <c r="Q10" s="242">
        <v>0.0</v>
      </c>
      <c r="R10" s="235" t="s">
        <v>154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46106.0</v>
      </c>
      <c r="C11" s="232" t="s">
        <v>861</v>
      </c>
      <c r="D11" s="233">
        <v>88781.0</v>
      </c>
      <c r="E11" s="234" t="s">
        <v>862</v>
      </c>
      <c r="F11" s="32"/>
      <c r="G11" s="32"/>
      <c r="H11" s="24"/>
      <c r="I11" s="25"/>
      <c r="J11" s="32"/>
      <c r="K11" s="32">
        <v>4500.0</v>
      </c>
      <c r="L11" s="24"/>
      <c r="M11" s="25"/>
      <c r="N11" s="24"/>
      <c r="O11" s="24"/>
      <c r="P11" s="200">
        <v>4500.0</v>
      </c>
      <c r="Q11" s="242">
        <v>0.0</v>
      </c>
      <c r="R11" s="235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46106.0</v>
      </c>
      <c r="C12" s="232" t="s">
        <v>863</v>
      </c>
      <c r="D12" s="233">
        <v>49655.0</v>
      </c>
      <c r="E12" s="234" t="s">
        <v>700</v>
      </c>
      <c r="F12" s="32"/>
      <c r="G12" s="24"/>
      <c r="H12" s="24"/>
      <c r="I12" s="25"/>
      <c r="J12" s="32"/>
      <c r="K12" s="32">
        <v>5000.0</v>
      </c>
      <c r="L12" s="24"/>
      <c r="M12" s="25"/>
      <c r="N12" s="24"/>
      <c r="O12" s="24"/>
      <c r="P12" s="200">
        <v>5000.0</v>
      </c>
      <c r="Q12" s="242">
        <v>0.0</v>
      </c>
      <c r="R12" s="235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46106.0</v>
      </c>
      <c r="C13" s="232" t="s">
        <v>864</v>
      </c>
      <c r="D13" s="233">
        <v>80633.0</v>
      </c>
      <c r="E13" s="234" t="s">
        <v>865</v>
      </c>
      <c r="F13" s="32"/>
      <c r="G13" s="32"/>
      <c r="H13" s="32"/>
      <c r="I13" s="25"/>
      <c r="J13" s="32"/>
      <c r="K13" s="32">
        <v>5000.0</v>
      </c>
      <c r="L13" s="24"/>
      <c r="M13" s="25"/>
      <c r="N13" s="24"/>
      <c r="O13" s="24"/>
      <c r="P13" s="200">
        <v>5000.0</v>
      </c>
      <c r="Q13" s="242">
        <v>0.0</v>
      </c>
      <c r="R13" s="235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46106.0</v>
      </c>
      <c r="C14" s="232" t="s">
        <v>866</v>
      </c>
      <c r="D14" s="233">
        <v>88781.0</v>
      </c>
      <c r="E14" s="234" t="s">
        <v>862</v>
      </c>
      <c r="F14" s="24"/>
      <c r="G14" s="32"/>
      <c r="H14" s="24"/>
      <c r="I14" s="25"/>
      <c r="J14" s="32"/>
      <c r="K14" s="32">
        <v>100.0</v>
      </c>
      <c r="L14" s="24"/>
      <c r="M14" s="25"/>
      <c r="N14" s="24"/>
      <c r="O14" s="24"/>
      <c r="P14" s="200">
        <v>100.0</v>
      </c>
      <c r="Q14" s="242">
        <v>0.0</v>
      </c>
      <c r="R14" s="235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46106.0</v>
      </c>
      <c r="C15" s="232" t="s">
        <v>867</v>
      </c>
      <c r="D15" s="233">
        <v>21971.0</v>
      </c>
      <c r="E15" s="234" t="s">
        <v>868</v>
      </c>
      <c r="F15" s="32"/>
      <c r="G15" s="24"/>
      <c r="H15" s="32"/>
      <c r="I15" s="25">
        <v>140.0</v>
      </c>
      <c r="J15" s="32"/>
      <c r="K15" s="32"/>
      <c r="L15" s="24"/>
      <c r="M15" s="25"/>
      <c r="N15" s="24"/>
      <c r="O15" s="24"/>
      <c r="P15" s="200">
        <v>140.0</v>
      </c>
      <c r="Q15" s="242">
        <v>0.0</v>
      </c>
      <c r="R15" s="235" t="s">
        <v>154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46106.0</v>
      </c>
      <c r="C16" s="232" t="s">
        <v>869</v>
      </c>
      <c r="D16" s="233">
        <v>10881.0</v>
      </c>
      <c r="E16" s="234" t="s">
        <v>204</v>
      </c>
      <c r="F16" s="32">
        <v>4500.0</v>
      </c>
      <c r="G16" s="24"/>
      <c r="H16" s="32"/>
      <c r="I16" s="25"/>
      <c r="J16" s="32"/>
      <c r="K16" s="32"/>
      <c r="L16" s="24"/>
      <c r="M16" s="25"/>
      <c r="N16" s="24"/>
      <c r="O16" s="24"/>
      <c r="P16" s="200">
        <v>4500.0</v>
      </c>
      <c r="Q16" s="242">
        <v>0.0</v>
      </c>
      <c r="R16" s="235" t="s">
        <v>154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46106.0</v>
      </c>
      <c r="C17" s="232" t="s">
        <v>870</v>
      </c>
      <c r="D17" s="233">
        <v>84713.0</v>
      </c>
      <c r="E17" s="234" t="s">
        <v>871</v>
      </c>
      <c r="F17" s="32"/>
      <c r="G17" s="32"/>
      <c r="H17" s="32"/>
      <c r="I17" s="25">
        <v>1500.0</v>
      </c>
      <c r="J17" s="32"/>
      <c r="K17" s="32"/>
      <c r="L17" s="24"/>
      <c r="M17" s="26"/>
      <c r="N17" s="24"/>
      <c r="O17" s="24"/>
      <c r="P17" s="200">
        <v>1500.0</v>
      </c>
      <c r="Q17" s="242">
        <v>0.0</v>
      </c>
      <c r="R17" s="235" t="s">
        <v>154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46106.0</v>
      </c>
      <c r="C18" s="237" t="s">
        <v>872</v>
      </c>
      <c r="D18" s="238">
        <v>105964.0</v>
      </c>
      <c r="E18" s="239" t="s">
        <v>873</v>
      </c>
      <c r="F18" s="32"/>
      <c r="G18" s="24"/>
      <c r="H18" s="32"/>
      <c r="I18" s="25">
        <v>280.0</v>
      </c>
      <c r="J18" s="32"/>
      <c r="K18" s="32"/>
      <c r="L18" s="24"/>
      <c r="M18" s="25"/>
      <c r="N18" s="24"/>
      <c r="O18" s="24"/>
      <c r="P18" s="200">
        <v>280.0</v>
      </c>
      <c r="Q18" s="242">
        <v>0.0</v>
      </c>
      <c r="R18" s="235" t="s">
        <v>154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46106.0</v>
      </c>
      <c r="C19" s="237" t="s">
        <v>874</v>
      </c>
      <c r="D19" s="238">
        <v>43380.0</v>
      </c>
      <c r="E19" s="239" t="s">
        <v>875</v>
      </c>
      <c r="F19" s="32"/>
      <c r="G19" s="32"/>
      <c r="H19" s="32">
        <v>10000.0</v>
      </c>
      <c r="I19" s="25"/>
      <c r="J19" s="32"/>
      <c r="K19" s="32"/>
      <c r="L19" s="24"/>
      <c r="M19" s="25"/>
      <c r="N19" s="24"/>
      <c r="O19" s="24"/>
      <c r="P19" s="200">
        <v>10000.0</v>
      </c>
      <c r="Q19" s="242">
        <v>0.0</v>
      </c>
      <c r="R19" s="235">
        <v>43380.0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/>
      <c r="B20" s="236"/>
      <c r="C20" s="237"/>
      <c r="D20" s="238"/>
      <c r="E20" s="239"/>
      <c r="F20" s="32"/>
      <c r="G20" s="32"/>
      <c r="H20" s="24"/>
      <c r="I20" s="25"/>
      <c r="J20" s="32"/>
      <c r="K20" s="24"/>
      <c r="L20" s="24"/>
      <c r="M20" s="25"/>
      <c r="N20" s="24"/>
      <c r="O20" s="24"/>
      <c r="P20" s="200"/>
      <c r="Q20" s="242">
        <v>0.0</v>
      </c>
      <c r="R20" s="235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9"/>
      <c r="B21" s="236"/>
      <c r="C21" s="237"/>
      <c r="D21" s="238"/>
      <c r="E21" s="239"/>
      <c r="F21" s="32"/>
      <c r="G21" s="24"/>
      <c r="H21" s="24"/>
      <c r="I21" s="25"/>
      <c r="J21" s="24"/>
      <c r="K21" s="24"/>
      <c r="L21" s="24"/>
      <c r="M21" s="25"/>
      <c r="N21" s="24"/>
      <c r="O21" s="24"/>
      <c r="P21" s="200"/>
      <c r="Q21" s="242">
        <v>0.0</v>
      </c>
      <c r="R21" s="235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/>
      <c r="B22" s="236"/>
      <c r="C22" s="237"/>
      <c r="D22" s="238"/>
      <c r="E22" s="239"/>
      <c r="F22" s="32"/>
      <c r="G22" s="24"/>
      <c r="H22" s="24"/>
      <c r="I22" s="25"/>
      <c r="J22" s="32"/>
      <c r="K22" s="24"/>
      <c r="L22" s="24"/>
      <c r="M22" s="25"/>
      <c r="N22" s="24"/>
      <c r="O22" s="24"/>
      <c r="P22" s="200"/>
      <c r="Q22" s="242">
        <v>0.0</v>
      </c>
      <c r="R22" s="24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3"/>
      <c r="C23" s="237"/>
      <c r="D23" s="205"/>
      <c r="E23" s="243"/>
      <c r="F23" s="32"/>
      <c r="G23" s="32"/>
      <c r="H23" s="32"/>
      <c r="I23" s="25"/>
      <c r="J23" s="24"/>
      <c r="K23" s="32"/>
      <c r="L23" s="24"/>
      <c r="M23" s="25"/>
      <c r="N23" s="24"/>
      <c r="O23" s="24"/>
      <c r="P23" s="200"/>
      <c r="Q23" s="242">
        <v>0.0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3"/>
      <c r="C24" s="237"/>
      <c r="D24" s="205"/>
      <c r="E24" s="243"/>
      <c r="F24" s="32"/>
      <c r="G24" s="24"/>
      <c r="H24" s="32"/>
      <c r="I24" s="25"/>
      <c r="J24" s="24"/>
      <c r="K24" s="24"/>
      <c r="L24" s="24"/>
      <c r="M24" s="25"/>
      <c r="N24" s="24"/>
      <c r="O24" s="24"/>
      <c r="P24" s="200"/>
      <c r="Q24" s="242">
        <v>0.0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3"/>
      <c r="C25" s="237"/>
      <c r="D25" s="205"/>
      <c r="E25" s="243"/>
      <c r="F25" s="32"/>
      <c r="G25" s="24"/>
      <c r="H25" s="32"/>
      <c r="I25" s="26"/>
      <c r="J25" s="32"/>
      <c r="K25" s="24"/>
      <c r="L25" s="24"/>
      <c r="M25" s="25"/>
      <c r="N25" s="24"/>
      <c r="O25" s="24"/>
      <c r="P25" s="200"/>
      <c r="Q25" s="242">
        <v>0.0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37"/>
      <c r="D26" s="205"/>
      <c r="E26" s="243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42">
        <v>0.0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37"/>
      <c r="D27" s="205"/>
      <c r="E27" s="244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42">
        <v>0.0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3"/>
      <c r="C28" s="237"/>
      <c r="D28" s="205"/>
      <c r="E28" s="243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42">
        <v>0.0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3"/>
      <c r="C29" s="237"/>
      <c r="D29" s="205"/>
      <c r="E29" s="243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42">
        <v>0.0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/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/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/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/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/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/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/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/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/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/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/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/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/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/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/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/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/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/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/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/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/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/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/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/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/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42"/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42"/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1">SUM(F6:F57)</f>
        <v>9750</v>
      </c>
      <c r="G58" s="45">
        <f t="shared" si="1"/>
        <v>0</v>
      </c>
      <c r="H58" s="45">
        <f t="shared" si="1"/>
        <v>10000</v>
      </c>
      <c r="I58" s="45">
        <f t="shared" si="1"/>
        <v>30220</v>
      </c>
      <c r="J58" s="45">
        <f t="shared" si="1"/>
        <v>0</v>
      </c>
      <c r="K58" s="45">
        <f t="shared" si="1"/>
        <v>14600</v>
      </c>
      <c r="L58" s="45">
        <f t="shared" si="1"/>
        <v>0</v>
      </c>
      <c r="M58" s="45">
        <f t="shared" si="1"/>
        <v>0</v>
      </c>
      <c r="N58" s="45">
        <f t="shared" si="1"/>
        <v>0</v>
      </c>
      <c r="O58" s="45">
        <f t="shared" si="1"/>
        <v>0</v>
      </c>
      <c r="P58" s="45">
        <f t="shared" si="1"/>
        <v>64570</v>
      </c>
      <c r="Q58" s="242">
        <v>0.0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64570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876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78"/>
      <c r="O65" s="241"/>
      <c r="P65" s="229"/>
      <c r="Q65" s="167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2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2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2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2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2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2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3">SUM(F65:F71)</f>
        <v>0</v>
      </c>
      <c r="G72" s="92">
        <f t="shared" si="3"/>
        <v>0</v>
      </c>
      <c r="H72" s="92">
        <f t="shared" si="3"/>
        <v>0</v>
      </c>
      <c r="I72" s="92">
        <f t="shared" si="3"/>
        <v>0</v>
      </c>
      <c r="J72" s="92">
        <f t="shared" si="3"/>
        <v>0</v>
      </c>
      <c r="K72" s="92">
        <f t="shared" si="3"/>
        <v>0</v>
      </c>
      <c r="L72" s="92">
        <f t="shared" si="3"/>
        <v>0</v>
      </c>
      <c r="M72" s="92">
        <f t="shared" si="3"/>
        <v>0</v>
      </c>
      <c r="N72" s="92">
        <f t="shared" si="3"/>
        <v>0</v>
      </c>
      <c r="O72" s="92">
        <f t="shared" si="3"/>
        <v>0</v>
      </c>
      <c r="P72" s="92">
        <f t="shared" si="3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877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46106.0</v>
      </c>
      <c r="C78" s="248" t="s">
        <v>878</v>
      </c>
      <c r="D78" s="249">
        <v>49655.0</v>
      </c>
      <c r="E78" s="246" t="s">
        <v>700</v>
      </c>
      <c r="F78" s="24"/>
      <c r="G78" s="24"/>
      <c r="H78" s="32">
        <v>14600.0</v>
      </c>
      <c r="I78" s="25"/>
      <c r="J78" s="32"/>
      <c r="K78" s="32"/>
      <c r="L78" s="32"/>
      <c r="M78" s="26"/>
      <c r="N78" s="24"/>
      <c r="O78" s="24"/>
      <c r="P78" s="208">
        <v>14600.0</v>
      </c>
      <c r="Q78" s="167">
        <v>0.0</v>
      </c>
      <c r="R78" s="168">
        <v>49655.0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/>
      <c r="B79" s="162"/>
      <c r="C79" s="163"/>
      <c r="D79" s="164"/>
      <c r="E79" s="164"/>
      <c r="F79" s="105"/>
      <c r="G79" s="107"/>
      <c r="H79" s="107"/>
      <c r="I79" s="106"/>
      <c r="J79" s="105"/>
      <c r="K79" s="105"/>
      <c r="L79" s="247"/>
      <c r="M79" s="181"/>
      <c r="N79" s="105"/>
      <c r="O79" s="74"/>
      <c r="P79" s="210"/>
      <c r="Q79" s="167">
        <v>0.0</v>
      </c>
      <c r="R79" s="168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/>
      <c r="B80" s="162"/>
      <c r="C80" s="163"/>
      <c r="D80" s="164"/>
      <c r="E80" s="164"/>
      <c r="F80" s="105"/>
      <c r="G80" s="107"/>
      <c r="H80" s="181"/>
      <c r="I80" s="106"/>
      <c r="J80" s="105"/>
      <c r="K80" s="105"/>
      <c r="L80" s="247"/>
      <c r="M80" s="105"/>
      <c r="N80" s="105"/>
      <c r="O80" s="74"/>
      <c r="P80" s="211"/>
      <c r="Q80" s="167">
        <v>0.0</v>
      </c>
      <c r="R80" s="168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/>
      <c r="B81" s="162"/>
      <c r="C81" s="163"/>
      <c r="D81" s="164"/>
      <c r="E81" s="164"/>
      <c r="F81" s="105"/>
      <c r="G81" s="106"/>
      <c r="H81" s="107"/>
      <c r="I81" s="106"/>
      <c r="J81" s="105"/>
      <c r="K81" s="105"/>
      <c r="L81" s="105"/>
      <c r="M81" s="105"/>
      <c r="N81" s="105"/>
      <c r="O81" s="74"/>
      <c r="P81" s="211"/>
      <c r="Q81" s="81">
        <f t="shared" ref="Q81:Q87" si="4">F81+G81+H81+I81+J81+K81+L81+M81+N81+O81-P81</f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>
        <v>5.0</v>
      </c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si="4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4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4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4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4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4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5">SUM(F78:F81)</f>
        <v>0</v>
      </c>
      <c r="G89" s="92">
        <f t="shared" si="5"/>
        <v>0</v>
      </c>
      <c r="H89" s="92">
        <f t="shared" si="5"/>
        <v>14600</v>
      </c>
      <c r="I89" s="92">
        <f t="shared" si="5"/>
        <v>0</v>
      </c>
      <c r="J89" s="92">
        <f t="shared" si="5"/>
        <v>0</v>
      </c>
      <c r="K89" s="92">
        <f t="shared" si="5"/>
        <v>0</v>
      </c>
      <c r="L89" s="92">
        <f t="shared" si="5"/>
        <v>0</v>
      </c>
      <c r="M89" s="92">
        <f t="shared" si="5"/>
        <v>0</v>
      </c>
      <c r="N89" s="92">
        <f t="shared" si="5"/>
        <v>0</v>
      </c>
      <c r="O89" s="92">
        <f t="shared" si="5"/>
        <v>0</v>
      </c>
      <c r="P89" s="92">
        <f t="shared" si="5"/>
        <v>14600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879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880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46107.0</v>
      </c>
      <c r="C6" s="232" t="s">
        <v>881</v>
      </c>
      <c r="D6" s="233">
        <v>66962.0</v>
      </c>
      <c r="E6" s="234" t="s">
        <v>882</v>
      </c>
      <c r="F6" s="32"/>
      <c r="G6" s="24"/>
      <c r="H6" s="24"/>
      <c r="I6" s="25"/>
      <c r="J6" s="32"/>
      <c r="K6" s="24"/>
      <c r="L6" s="24"/>
      <c r="M6" s="25">
        <v>4500.0</v>
      </c>
      <c r="N6" s="24"/>
      <c r="O6" s="24"/>
      <c r="P6" s="200">
        <v>4500.0</v>
      </c>
      <c r="Q6" s="242">
        <v>0.0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46107.0</v>
      </c>
      <c r="C7" s="232" t="s">
        <v>883</v>
      </c>
      <c r="D7" s="233">
        <v>44335.0</v>
      </c>
      <c r="E7" s="234" t="s">
        <v>884</v>
      </c>
      <c r="F7" s="32"/>
      <c r="G7" s="24"/>
      <c r="H7" s="24"/>
      <c r="I7" s="25">
        <v>4600.0</v>
      </c>
      <c r="J7" s="32"/>
      <c r="K7" s="32"/>
      <c r="L7" s="24"/>
      <c r="M7" s="25"/>
      <c r="N7" s="24"/>
      <c r="O7" s="24"/>
      <c r="P7" s="200">
        <v>4600.0</v>
      </c>
      <c r="Q7" s="242">
        <v>0.0</v>
      </c>
      <c r="R7" s="235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46107.0</v>
      </c>
      <c r="C8" s="232" t="s">
        <v>885</v>
      </c>
      <c r="D8" s="233">
        <v>75872.0</v>
      </c>
      <c r="E8" s="234" t="s">
        <v>886</v>
      </c>
      <c r="F8" s="32"/>
      <c r="G8" s="24"/>
      <c r="H8" s="24"/>
      <c r="I8" s="25">
        <v>2600.0</v>
      </c>
      <c r="J8" s="32"/>
      <c r="K8" s="24"/>
      <c r="L8" s="24"/>
      <c r="M8" s="25"/>
      <c r="N8" s="24"/>
      <c r="O8" s="24"/>
      <c r="P8" s="200">
        <v>2600.0</v>
      </c>
      <c r="Q8" s="242">
        <v>0.0</v>
      </c>
      <c r="R8" s="235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46107.0</v>
      </c>
      <c r="C9" s="232" t="s">
        <v>887</v>
      </c>
      <c r="D9" s="233">
        <v>54317.0</v>
      </c>
      <c r="E9" s="234" t="s">
        <v>888</v>
      </c>
      <c r="F9" s="32"/>
      <c r="G9" s="32"/>
      <c r="H9" s="24"/>
      <c r="I9" s="25"/>
      <c r="J9" s="32"/>
      <c r="K9" s="32">
        <v>5690.0</v>
      </c>
      <c r="L9" s="24"/>
      <c r="M9" s="25"/>
      <c r="N9" s="24"/>
      <c r="O9" s="24"/>
      <c r="P9" s="200">
        <v>5690.0</v>
      </c>
      <c r="Q9" s="242">
        <v>0.0</v>
      </c>
      <c r="R9" s="235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46107.0</v>
      </c>
      <c r="C10" s="232" t="s">
        <v>889</v>
      </c>
      <c r="D10" s="233">
        <v>116456.0</v>
      </c>
      <c r="E10" s="234" t="s">
        <v>890</v>
      </c>
      <c r="F10" s="24"/>
      <c r="G10" s="32"/>
      <c r="H10" s="24"/>
      <c r="I10" s="25">
        <v>300.0</v>
      </c>
      <c r="J10" s="32"/>
      <c r="K10" s="32"/>
      <c r="L10" s="24"/>
      <c r="M10" s="26"/>
      <c r="N10" s="24"/>
      <c r="O10" s="24"/>
      <c r="P10" s="200">
        <v>300.0</v>
      </c>
      <c r="Q10" s="242">
        <v>0.0</v>
      </c>
      <c r="R10" s="235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46107.0</v>
      </c>
      <c r="C11" s="232" t="s">
        <v>891</v>
      </c>
      <c r="D11" s="233">
        <v>48910.0</v>
      </c>
      <c r="E11" s="234" t="s">
        <v>322</v>
      </c>
      <c r="F11" s="32"/>
      <c r="G11" s="32"/>
      <c r="H11" s="24"/>
      <c r="I11" s="25"/>
      <c r="J11" s="32">
        <v>4600.0</v>
      </c>
      <c r="K11" s="32"/>
      <c r="L11" s="24"/>
      <c r="M11" s="25"/>
      <c r="N11" s="24"/>
      <c r="O11" s="24"/>
      <c r="P11" s="200">
        <v>4600.0</v>
      </c>
      <c r="Q11" s="242">
        <v>0.0</v>
      </c>
      <c r="R11" s="235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46107.0</v>
      </c>
      <c r="C12" s="232" t="s">
        <v>892</v>
      </c>
      <c r="D12" s="233">
        <v>48052.0</v>
      </c>
      <c r="E12" s="234" t="s">
        <v>307</v>
      </c>
      <c r="F12" s="32"/>
      <c r="G12" s="24"/>
      <c r="H12" s="24"/>
      <c r="I12" s="25">
        <v>3000.0</v>
      </c>
      <c r="J12" s="32"/>
      <c r="K12" s="32"/>
      <c r="L12" s="24"/>
      <c r="M12" s="25"/>
      <c r="N12" s="24"/>
      <c r="O12" s="24"/>
      <c r="P12" s="200">
        <v>3000.0</v>
      </c>
      <c r="Q12" s="242">
        <v>0.0</v>
      </c>
      <c r="R12" s="235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46107.0</v>
      </c>
      <c r="C13" s="232" t="s">
        <v>893</v>
      </c>
      <c r="D13" s="233">
        <v>50595.0</v>
      </c>
      <c r="E13" s="234" t="s">
        <v>222</v>
      </c>
      <c r="F13" s="32"/>
      <c r="G13" s="32"/>
      <c r="H13" s="32"/>
      <c r="I13" s="25">
        <v>2500.0</v>
      </c>
      <c r="J13" s="32"/>
      <c r="K13" s="32"/>
      <c r="L13" s="24"/>
      <c r="M13" s="25"/>
      <c r="N13" s="24"/>
      <c r="O13" s="24"/>
      <c r="P13" s="200">
        <v>2500.0</v>
      </c>
      <c r="Q13" s="242">
        <v>0.0</v>
      </c>
      <c r="R13" s="235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46107.0</v>
      </c>
      <c r="C14" s="232" t="s">
        <v>894</v>
      </c>
      <c r="D14" s="233">
        <v>50436.0</v>
      </c>
      <c r="E14" s="234" t="s">
        <v>118</v>
      </c>
      <c r="F14" s="24"/>
      <c r="G14" s="32"/>
      <c r="H14" s="24"/>
      <c r="I14" s="25">
        <v>2600.0</v>
      </c>
      <c r="J14" s="32"/>
      <c r="K14" s="32"/>
      <c r="L14" s="24"/>
      <c r="M14" s="25"/>
      <c r="N14" s="24"/>
      <c r="O14" s="24"/>
      <c r="P14" s="200">
        <v>2600.0</v>
      </c>
      <c r="Q14" s="242">
        <v>0.0</v>
      </c>
      <c r="R14" s="235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46107.0</v>
      </c>
      <c r="C15" s="232" t="s">
        <v>895</v>
      </c>
      <c r="D15" s="233">
        <v>50436.0</v>
      </c>
      <c r="E15" s="234" t="s">
        <v>118</v>
      </c>
      <c r="F15" s="32"/>
      <c r="G15" s="24"/>
      <c r="H15" s="32"/>
      <c r="I15" s="25">
        <v>5100.0</v>
      </c>
      <c r="J15" s="32"/>
      <c r="K15" s="32"/>
      <c r="L15" s="24"/>
      <c r="M15" s="25"/>
      <c r="N15" s="24"/>
      <c r="O15" s="24"/>
      <c r="P15" s="200">
        <v>5100.0</v>
      </c>
      <c r="Q15" s="242">
        <v>0.0</v>
      </c>
      <c r="R15" s="235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46107.0</v>
      </c>
      <c r="C16" s="232" t="s">
        <v>896</v>
      </c>
      <c r="D16" s="233">
        <v>116463.0</v>
      </c>
      <c r="E16" s="234" t="s">
        <v>897</v>
      </c>
      <c r="F16" s="32"/>
      <c r="G16" s="24"/>
      <c r="H16" s="32"/>
      <c r="I16" s="25">
        <v>300.0</v>
      </c>
      <c r="J16" s="32"/>
      <c r="K16" s="32"/>
      <c r="L16" s="24"/>
      <c r="M16" s="25"/>
      <c r="N16" s="24"/>
      <c r="O16" s="24"/>
      <c r="P16" s="200">
        <v>300.0</v>
      </c>
      <c r="Q16" s="242">
        <v>0.0</v>
      </c>
      <c r="R16" s="235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46107.0</v>
      </c>
      <c r="C17" s="232" t="s">
        <v>898</v>
      </c>
      <c r="D17" s="233">
        <v>22332.0</v>
      </c>
      <c r="E17" s="234" t="s">
        <v>193</v>
      </c>
      <c r="F17" s="32"/>
      <c r="G17" s="32"/>
      <c r="H17" s="32"/>
      <c r="I17" s="25">
        <v>300.0</v>
      </c>
      <c r="J17" s="32"/>
      <c r="K17" s="32"/>
      <c r="L17" s="24"/>
      <c r="M17" s="26"/>
      <c r="N17" s="24"/>
      <c r="O17" s="24"/>
      <c r="P17" s="200">
        <v>300.0</v>
      </c>
      <c r="Q17" s="242">
        <v>0.0</v>
      </c>
      <c r="R17" s="235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46106.0</v>
      </c>
      <c r="C18" s="237" t="s">
        <v>899</v>
      </c>
      <c r="D18" s="238">
        <v>21828.0</v>
      </c>
      <c r="E18" s="239" t="s">
        <v>126</v>
      </c>
      <c r="F18" s="32"/>
      <c r="G18" s="24"/>
      <c r="H18" s="32">
        <v>450.0</v>
      </c>
      <c r="I18" s="25"/>
      <c r="J18" s="32"/>
      <c r="K18" s="32"/>
      <c r="L18" s="24"/>
      <c r="M18" s="25"/>
      <c r="N18" s="24"/>
      <c r="O18" s="24"/>
      <c r="P18" s="200">
        <v>450.0</v>
      </c>
      <c r="Q18" s="242">
        <v>0.0</v>
      </c>
      <c r="R18" s="235">
        <v>21828.0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46106.0</v>
      </c>
      <c r="C19" s="237" t="s">
        <v>900</v>
      </c>
      <c r="D19" s="238">
        <v>108628.0</v>
      </c>
      <c r="E19" s="239" t="s">
        <v>901</v>
      </c>
      <c r="F19" s="32"/>
      <c r="G19" s="32"/>
      <c r="H19" s="32"/>
      <c r="I19" s="25"/>
      <c r="J19" s="32"/>
      <c r="K19" s="32">
        <v>2350.0</v>
      </c>
      <c r="L19" s="24"/>
      <c r="M19" s="25"/>
      <c r="N19" s="24"/>
      <c r="O19" s="24"/>
      <c r="P19" s="200">
        <v>2350.0</v>
      </c>
      <c r="Q19" s="242">
        <v>0.0</v>
      </c>
      <c r="R19" s="235">
        <v>108628.0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46106.0</v>
      </c>
      <c r="C20" s="237" t="s">
        <v>902</v>
      </c>
      <c r="D20" s="238">
        <v>115963.0</v>
      </c>
      <c r="E20" s="239" t="s">
        <v>687</v>
      </c>
      <c r="F20" s="32"/>
      <c r="G20" s="32"/>
      <c r="H20" s="24"/>
      <c r="I20" s="25"/>
      <c r="J20" s="32"/>
      <c r="K20" s="24"/>
      <c r="L20" s="24"/>
      <c r="M20" s="25">
        <v>20000.0</v>
      </c>
      <c r="N20" s="24"/>
      <c r="O20" s="24"/>
      <c r="P20" s="200">
        <v>20000.0</v>
      </c>
      <c r="Q20" s="242">
        <v>0.0</v>
      </c>
      <c r="R20" s="235">
        <v>115963.0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46107.0</v>
      </c>
      <c r="C21" s="237" t="s">
        <v>903</v>
      </c>
      <c r="D21" s="238">
        <v>47787.0</v>
      </c>
      <c r="E21" s="239" t="s">
        <v>176</v>
      </c>
      <c r="F21" s="32"/>
      <c r="G21" s="24"/>
      <c r="H21" s="32">
        <v>10000.0</v>
      </c>
      <c r="I21" s="25"/>
      <c r="J21" s="24"/>
      <c r="K21" s="24"/>
      <c r="L21" s="24"/>
      <c r="M21" s="25"/>
      <c r="N21" s="24"/>
      <c r="O21" s="24"/>
      <c r="P21" s="200">
        <v>10000.0</v>
      </c>
      <c r="Q21" s="242">
        <v>0.0</v>
      </c>
      <c r="R21" s="235">
        <v>47787.0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46107.0</v>
      </c>
      <c r="C22" s="237" t="s">
        <v>904</v>
      </c>
      <c r="D22" s="238">
        <v>97731.0</v>
      </c>
      <c r="E22" s="239" t="s">
        <v>905</v>
      </c>
      <c r="F22" s="32"/>
      <c r="G22" s="24"/>
      <c r="H22" s="32">
        <v>4500.0</v>
      </c>
      <c r="I22" s="25"/>
      <c r="J22" s="32"/>
      <c r="K22" s="24"/>
      <c r="L22" s="24"/>
      <c r="M22" s="25"/>
      <c r="N22" s="24"/>
      <c r="O22" s="24"/>
      <c r="P22" s="200">
        <v>4500.0</v>
      </c>
      <c r="Q22" s="242">
        <v>0.0</v>
      </c>
      <c r="R22" s="240">
        <v>97731.0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46107.0</v>
      </c>
      <c r="C23" s="237" t="s">
        <v>906</v>
      </c>
      <c r="D23" s="205">
        <v>105555.0</v>
      </c>
      <c r="E23" s="243" t="s">
        <v>45</v>
      </c>
      <c r="F23" s="32"/>
      <c r="G23" s="32"/>
      <c r="H23" s="32">
        <v>4500.0</v>
      </c>
      <c r="I23" s="25"/>
      <c r="J23" s="24"/>
      <c r="K23" s="32"/>
      <c r="L23" s="24"/>
      <c r="M23" s="25"/>
      <c r="N23" s="24"/>
      <c r="O23" s="24"/>
      <c r="P23" s="200">
        <v>4500.0</v>
      </c>
      <c r="Q23" s="242">
        <v>0.0</v>
      </c>
      <c r="R23" s="27">
        <v>105555.0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>
        <v>46107.0</v>
      </c>
      <c r="C24" s="237" t="s">
        <v>907</v>
      </c>
      <c r="D24" s="205">
        <v>99223.0</v>
      </c>
      <c r="E24" s="243" t="s">
        <v>908</v>
      </c>
      <c r="F24" s="32"/>
      <c r="G24" s="24"/>
      <c r="H24" s="32">
        <v>4500.0</v>
      </c>
      <c r="I24" s="25"/>
      <c r="J24" s="24"/>
      <c r="K24" s="24"/>
      <c r="L24" s="24"/>
      <c r="M24" s="25"/>
      <c r="N24" s="24"/>
      <c r="O24" s="24"/>
      <c r="P24" s="200">
        <v>4500.0</v>
      </c>
      <c r="Q24" s="242">
        <v>0.0</v>
      </c>
      <c r="R24" s="27">
        <v>99223.0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/>
      <c r="B25" s="203"/>
      <c r="C25" s="237"/>
      <c r="D25" s="205"/>
      <c r="E25" s="243"/>
      <c r="F25" s="32"/>
      <c r="G25" s="24"/>
      <c r="H25" s="32"/>
      <c r="I25" s="26"/>
      <c r="J25" s="32"/>
      <c r="K25" s="24"/>
      <c r="L25" s="24"/>
      <c r="M25" s="25"/>
      <c r="N25" s="24"/>
      <c r="O25" s="24"/>
      <c r="P25" s="200"/>
      <c r="Q25" s="242">
        <v>0.0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3"/>
      <c r="C26" s="237"/>
      <c r="D26" s="205"/>
      <c r="E26" s="243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00"/>
      <c r="Q26" s="242">
        <v>0.0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3"/>
      <c r="C27" s="237"/>
      <c r="D27" s="205"/>
      <c r="E27" s="244"/>
      <c r="F27" s="24"/>
      <c r="G27" s="24"/>
      <c r="H27" s="32"/>
      <c r="I27" s="26"/>
      <c r="J27" s="24"/>
      <c r="K27" s="32"/>
      <c r="L27" s="24"/>
      <c r="M27" s="25"/>
      <c r="N27" s="24"/>
      <c r="O27" s="24"/>
      <c r="P27" s="200"/>
      <c r="Q27" s="242">
        <v>0.0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3"/>
      <c r="C28" s="237"/>
      <c r="D28" s="205"/>
      <c r="E28" s="243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00"/>
      <c r="Q28" s="242">
        <v>0.0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3"/>
      <c r="C29" s="237"/>
      <c r="D29" s="205"/>
      <c r="E29" s="243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42">
        <v>0.0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/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/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/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/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/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/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/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/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/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/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/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/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/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/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/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/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/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/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/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/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/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/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/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/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/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42"/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4"/>
      <c r="C56" s="35"/>
      <c r="D56" s="36"/>
      <c r="E56" s="37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42"/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1">SUM(F6:F57)</f>
        <v>0</v>
      </c>
      <c r="G58" s="45">
        <f t="shared" si="1"/>
        <v>0</v>
      </c>
      <c r="H58" s="45">
        <f t="shared" si="1"/>
        <v>23950</v>
      </c>
      <c r="I58" s="45">
        <f t="shared" si="1"/>
        <v>21300</v>
      </c>
      <c r="J58" s="45">
        <f t="shared" si="1"/>
        <v>4600</v>
      </c>
      <c r="K58" s="45">
        <f t="shared" si="1"/>
        <v>8040</v>
      </c>
      <c r="L58" s="45">
        <f t="shared" si="1"/>
        <v>0</v>
      </c>
      <c r="M58" s="45">
        <f t="shared" si="1"/>
        <v>24500</v>
      </c>
      <c r="N58" s="45">
        <f t="shared" si="1"/>
        <v>0</v>
      </c>
      <c r="O58" s="45">
        <f t="shared" si="1"/>
        <v>0</v>
      </c>
      <c r="P58" s="45">
        <f t="shared" si="1"/>
        <v>82390</v>
      </c>
      <c r="Q58" s="242">
        <v>0.0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82390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909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78"/>
      <c r="O65" s="241"/>
      <c r="P65" s="229"/>
      <c r="Q65" s="167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2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2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2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2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2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2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3">SUM(F65:F71)</f>
        <v>0</v>
      </c>
      <c r="G72" s="92">
        <f t="shared" si="3"/>
        <v>0</v>
      </c>
      <c r="H72" s="92">
        <f t="shared" si="3"/>
        <v>0</v>
      </c>
      <c r="I72" s="92">
        <f t="shared" si="3"/>
        <v>0</v>
      </c>
      <c r="J72" s="92">
        <f t="shared" si="3"/>
        <v>0</v>
      </c>
      <c r="K72" s="92">
        <f t="shared" si="3"/>
        <v>0</v>
      </c>
      <c r="L72" s="92">
        <f t="shared" si="3"/>
        <v>0</v>
      </c>
      <c r="M72" s="92">
        <f t="shared" si="3"/>
        <v>0</v>
      </c>
      <c r="N72" s="92">
        <f t="shared" si="3"/>
        <v>0</v>
      </c>
      <c r="O72" s="92">
        <f t="shared" si="3"/>
        <v>0</v>
      </c>
      <c r="P72" s="92">
        <f t="shared" si="3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910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46106.0</v>
      </c>
      <c r="C78" s="248" t="s">
        <v>911</v>
      </c>
      <c r="D78" s="249">
        <v>54317.0</v>
      </c>
      <c r="E78" s="246" t="s">
        <v>888</v>
      </c>
      <c r="F78" s="24"/>
      <c r="G78" s="24"/>
      <c r="H78" s="32"/>
      <c r="I78" s="25"/>
      <c r="J78" s="32"/>
      <c r="K78" s="32"/>
      <c r="L78" s="32">
        <v>5700.0</v>
      </c>
      <c r="M78" s="26"/>
      <c r="N78" s="24"/>
      <c r="O78" s="24"/>
      <c r="P78" s="208">
        <v>5700.0</v>
      </c>
      <c r="Q78" s="167">
        <v>0.0</v>
      </c>
      <c r="R78" s="168" t="s">
        <v>138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>
        <v>46107.0</v>
      </c>
      <c r="C79" s="163" t="s">
        <v>912</v>
      </c>
      <c r="D79" s="164">
        <v>50436.0</v>
      </c>
      <c r="E79" s="164" t="s">
        <v>118</v>
      </c>
      <c r="F79" s="105"/>
      <c r="G79" s="107"/>
      <c r="H79" s="107"/>
      <c r="I79" s="107">
        <v>500.0</v>
      </c>
      <c r="J79" s="105"/>
      <c r="K79" s="105"/>
      <c r="L79" s="247"/>
      <c r="M79" s="181"/>
      <c r="N79" s="105"/>
      <c r="O79" s="74"/>
      <c r="P79" s="210">
        <v>500.0</v>
      </c>
      <c r="Q79" s="167">
        <v>0.0</v>
      </c>
      <c r="R79" s="168" t="s">
        <v>26</v>
      </c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>
        <v>46107.0</v>
      </c>
      <c r="C80" s="163" t="s">
        <v>913</v>
      </c>
      <c r="D80" s="164">
        <v>59103.0</v>
      </c>
      <c r="E80" s="164" t="s">
        <v>210</v>
      </c>
      <c r="F80" s="105"/>
      <c r="G80" s="107"/>
      <c r="H80" s="181"/>
      <c r="I80" s="107">
        <v>300.0</v>
      </c>
      <c r="J80" s="105"/>
      <c r="K80" s="105"/>
      <c r="L80" s="247"/>
      <c r="M80" s="105"/>
      <c r="N80" s="105"/>
      <c r="O80" s="74"/>
      <c r="P80" s="211">
        <v>300.0</v>
      </c>
      <c r="Q80" s="167">
        <v>0.0</v>
      </c>
      <c r="R80" s="168" t="s">
        <v>35</v>
      </c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209">
        <v>4.0</v>
      </c>
      <c r="B81" s="162">
        <v>46107.0</v>
      </c>
      <c r="C81" s="163" t="s">
        <v>914</v>
      </c>
      <c r="D81" s="164">
        <v>59103.0</v>
      </c>
      <c r="E81" s="164" t="s">
        <v>210</v>
      </c>
      <c r="F81" s="105"/>
      <c r="G81" s="106"/>
      <c r="H81" s="107"/>
      <c r="I81" s="107">
        <v>2270.0</v>
      </c>
      <c r="J81" s="105"/>
      <c r="K81" s="105"/>
      <c r="L81" s="105"/>
      <c r="M81" s="105"/>
      <c r="N81" s="105"/>
      <c r="O81" s="74"/>
      <c r="P81" s="211">
        <v>2270.0</v>
      </c>
      <c r="Q81" s="167">
        <v>0.0</v>
      </c>
      <c r="R81" s="168" t="s">
        <v>35</v>
      </c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9"/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ref="Q82:Q87" si="4">F82+G82+H82+I82+J82+K82+L82+M82+N82+O82-P82</f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4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4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4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4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4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5">SUM(F78:F81)</f>
        <v>0</v>
      </c>
      <c r="G89" s="92">
        <f t="shared" si="5"/>
        <v>0</v>
      </c>
      <c r="H89" s="92">
        <f t="shared" si="5"/>
        <v>0</v>
      </c>
      <c r="I89" s="92">
        <f t="shared" si="5"/>
        <v>3070</v>
      </c>
      <c r="J89" s="92">
        <f t="shared" si="5"/>
        <v>0</v>
      </c>
      <c r="K89" s="92">
        <f t="shared" si="5"/>
        <v>0</v>
      </c>
      <c r="L89" s="92">
        <f t="shared" si="5"/>
        <v>5700</v>
      </c>
      <c r="M89" s="92">
        <f t="shared" si="5"/>
        <v>0</v>
      </c>
      <c r="N89" s="92">
        <f t="shared" si="5"/>
        <v>0</v>
      </c>
      <c r="O89" s="92">
        <f t="shared" si="5"/>
        <v>0</v>
      </c>
      <c r="P89" s="92">
        <f t="shared" si="5"/>
        <v>8770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915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916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46108.0</v>
      </c>
      <c r="C6" s="232" t="s">
        <v>917</v>
      </c>
      <c r="D6" s="233">
        <v>59244.0</v>
      </c>
      <c r="E6" s="234" t="s">
        <v>151</v>
      </c>
      <c r="F6" s="32"/>
      <c r="G6" s="24"/>
      <c r="H6" s="24"/>
      <c r="I6" s="25">
        <v>1400.0</v>
      </c>
      <c r="J6" s="32"/>
      <c r="K6" s="24"/>
      <c r="L6" s="24"/>
      <c r="M6" s="25"/>
      <c r="N6" s="24"/>
      <c r="O6" s="24"/>
      <c r="P6" s="200">
        <v>1400.0</v>
      </c>
      <c r="Q6" s="242">
        <f t="shared" ref="Q6:Q57" si="1">F6+G6+H6+I6+J6+K6+L6+M6+N6+O6-P6</f>
        <v>0</v>
      </c>
      <c r="R6" s="235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46108.0</v>
      </c>
      <c r="C7" s="232" t="s">
        <v>918</v>
      </c>
      <c r="D7" s="233">
        <v>59244.0</v>
      </c>
      <c r="E7" s="234" t="s">
        <v>151</v>
      </c>
      <c r="F7" s="32"/>
      <c r="G7" s="24"/>
      <c r="H7" s="24"/>
      <c r="I7" s="25">
        <v>1450.0</v>
      </c>
      <c r="J7" s="32"/>
      <c r="K7" s="32"/>
      <c r="L7" s="24"/>
      <c r="M7" s="25"/>
      <c r="N7" s="24"/>
      <c r="O7" s="24"/>
      <c r="P7" s="200">
        <v>1450.0</v>
      </c>
      <c r="Q7" s="242">
        <f t="shared" si="1"/>
        <v>0</v>
      </c>
      <c r="R7" s="235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46108.0</v>
      </c>
      <c r="C8" s="232" t="s">
        <v>919</v>
      </c>
      <c r="D8" s="233">
        <v>51789.0</v>
      </c>
      <c r="E8" s="234" t="s">
        <v>920</v>
      </c>
      <c r="F8" s="32"/>
      <c r="G8" s="24"/>
      <c r="H8" s="24"/>
      <c r="I8" s="25"/>
      <c r="J8" s="32">
        <v>5100.0</v>
      </c>
      <c r="K8" s="24"/>
      <c r="L8" s="24"/>
      <c r="M8" s="25"/>
      <c r="N8" s="24"/>
      <c r="O8" s="24"/>
      <c r="P8" s="200">
        <v>5100.0</v>
      </c>
      <c r="Q8" s="242">
        <f t="shared" si="1"/>
        <v>0</v>
      </c>
      <c r="R8" s="235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46108.0</v>
      </c>
      <c r="C9" s="232" t="s">
        <v>921</v>
      </c>
      <c r="D9" s="233">
        <v>50595.0</v>
      </c>
      <c r="E9" s="234" t="s">
        <v>222</v>
      </c>
      <c r="F9" s="32"/>
      <c r="G9" s="32"/>
      <c r="H9" s="24"/>
      <c r="I9" s="25">
        <v>100.0</v>
      </c>
      <c r="J9" s="32"/>
      <c r="K9" s="32"/>
      <c r="L9" s="24"/>
      <c r="M9" s="25"/>
      <c r="N9" s="24"/>
      <c r="O9" s="24"/>
      <c r="P9" s="200">
        <v>100.0</v>
      </c>
      <c r="Q9" s="242">
        <f t="shared" si="1"/>
        <v>0</v>
      </c>
      <c r="R9" s="235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46108.0</v>
      </c>
      <c r="C10" s="232" t="s">
        <v>922</v>
      </c>
      <c r="D10" s="233">
        <v>22332.0</v>
      </c>
      <c r="E10" s="234" t="s">
        <v>193</v>
      </c>
      <c r="F10" s="24"/>
      <c r="G10" s="32"/>
      <c r="H10" s="24"/>
      <c r="I10" s="25">
        <v>5450.0</v>
      </c>
      <c r="J10" s="32"/>
      <c r="K10" s="32"/>
      <c r="L10" s="24"/>
      <c r="M10" s="26"/>
      <c r="N10" s="24"/>
      <c r="O10" s="24"/>
      <c r="P10" s="200">
        <v>5450.0</v>
      </c>
      <c r="Q10" s="242">
        <f t="shared" si="1"/>
        <v>0</v>
      </c>
      <c r="R10" s="235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46108.0</v>
      </c>
      <c r="C11" s="232" t="s">
        <v>923</v>
      </c>
      <c r="D11" s="233">
        <v>31927.0</v>
      </c>
      <c r="E11" s="234" t="s">
        <v>645</v>
      </c>
      <c r="F11" s="32"/>
      <c r="G11" s="32"/>
      <c r="H11" s="24"/>
      <c r="I11" s="25">
        <v>1500.0</v>
      </c>
      <c r="J11" s="32"/>
      <c r="K11" s="32"/>
      <c r="L11" s="24"/>
      <c r="M11" s="25"/>
      <c r="N11" s="24"/>
      <c r="O11" s="24"/>
      <c r="P11" s="200">
        <v>1500.0</v>
      </c>
      <c r="Q11" s="242">
        <f t="shared" si="1"/>
        <v>0</v>
      </c>
      <c r="R11" s="235" t="s">
        <v>154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46108.0</v>
      </c>
      <c r="C12" s="232" t="s">
        <v>924</v>
      </c>
      <c r="D12" s="233">
        <v>43510.0</v>
      </c>
      <c r="E12" s="234" t="s">
        <v>925</v>
      </c>
      <c r="F12" s="32"/>
      <c r="G12" s="24"/>
      <c r="H12" s="24"/>
      <c r="I12" s="25"/>
      <c r="J12" s="32"/>
      <c r="K12" s="32"/>
      <c r="L12" s="24"/>
      <c r="M12" s="25">
        <v>1540.0</v>
      </c>
      <c r="N12" s="24"/>
      <c r="O12" s="24"/>
      <c r="P12" s="200">
        <v>1540.0</v>
      </c>
      <c r="Q12" s="242">
        <f t="shared" si="1"/>
        <v>0</v>
      </c>
      <c r="R12" s="235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46108.0</v>
      </c>
      <c r="C13" s="232" t="s">
        <v>926</v>
      </c>
      <c r="D13" s="233">
        <v>50871.0</v>
      </c>
      <c r="E13" s="234" t="s">
        <v>312</v>
      </c>
      <c r="F13" s="32"/>
      <c r="G13" s="32"/>
      <c r="H13" s="32"/>
      <c r="I13" s="25">
        <v>5000.0</v>
      </c>
      <c r="J13" s="32"/>
      <c r="K13" s="32"/>
      <c r="L13" s="24"/>
      <c r="M13" s="25"/>
      <c r="N13" s="24"/>
      <c r="O13" s="24"/>
      <c r="P13" s="200">
        <v>5000.0</v>
      </c>
      <c r="Q13" s="242">
        <f t="shared" si="1"/>
        <v>0</v>
      </c>
      <c r="R13" s="235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46108.0</v>
      </c>
      <c r="C14" s="232" t="s">
        <v>927</v>
      </c>
      <c r="D14" s="233">
        <v>39832.0</v>
      </c>
      <c r="E14" s="234" t="s">
        <v>732</v>
      </c>
      <c r="F14" s="32">
        <v>590.0</v>
      </c>
      <c r="G14" s="32"/>
      <c r="H14" s="24"/>
      <c r="I14" s="25"/>
      <c r="J14" s="32"/>
      <c r="K14" s="32"/>
      <c r="L14" s="24"/>
      <c r="M14" s="25"/>
      <c r="N14" s="24"/>
      <c r="O14" s="24"/>
      <c r="P14" s="200">
        <v>590.0</v>
      </c>
      <c r="Q14" s="242">
        <f t="shared" si="1"/>
        <v>0</v>
      </c>
      <c r="R14" s="235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46108.0</v>
      </c>
      <c r="C15" s="232" t="s">
        <v>928</v>
      </c>
      <c r="D15" s="233">
        <v>116540.0</v>
      </c>
      <c r="E15" s="234" t="s">
        <v>929</v>
      </c>
      <c r="F15" s="32"/>
      <c r="G15" s="24"/>
      <c r="H15" s="32"/>
      <c r="I15" s="25"/>
      <c r="J15" s="32"/>
      <c r="K15" s="32"/>
      <c r="L15" s="24"/>
      <c r="M15" s="25">
        <v>300.0</v>
      </c>
      <c r="N15" s="24"/>
      <c r="O15" s="24"/>
      <c r="P15" s="200">
        <v>300.0</v>
      </c>
      <c r="Q15" s="242">
        <f t="shared" si="1"/>
        <v>0</v>
      </c>
      <c r="R15" s="235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46108.0</v>
      </c>
      <c r="C16" s="232" t="s">
        <v>930</v>
      </c>
      <c r="D16" s="233">
        <v>116541.0</v>
      </c>
      <c r="E16" s="234" t="s">
        <v>931</v>
      </c>
      <c r="F16" s="32"/>
      <c r="G16" s="24"/>
      <c r="H16" s="32"/>
      <c r="I16" s="25"/>
      <c r="J16" s="32"/>
      <c r="K16" s="32"/>
      <c r="L16" s="24"/>
      <c r="M16" s="25">
        <v>300.0</v>
      </c>
      <c r="N16" s="24"/>
      <c r="O16" s="24"/>
      <c r="P16" s="200">
        <v>300.0</v>
      </c>
      <c r="Q16" s="242">
        <f t="shared" si="1"/>
        <v>0</v>
      </c>
      <c r="R16" s="235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46108.0</v>
      </c>
      <c r="C17" s="232" t="s">
        <v>932</v>
      </c>
      <c r="D17" s="233">
        <v>116543.0</v>
      </c>
      <c r="E17" s="234" t="s">
        <v>933</v>
      </c>
      <c r="F17" s="32"/>
      <c r="G17" s="32"/>
      <c r="H17" s="32"/>
      <c r="I17" s="25"/>
      <c r="J17" s="32"/>
      <c r="K17" s="32"/>
      <c r="L17" s="24"/>
      <c r="M17" s="25">
        <v>2400.0</v>
      </c>
      <c r="N17" s="24"/>
      <c r="O17" s="24"/>
      <c r="P17" s="200">
        <v>2400.0</v>
      </c>
      <c r="Q17" s="242">
        <f t="shared" si="1"/>
        <v>0</v>
      </c>
      <c r="R17" s="235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46108.0</v>
      </c>
      <c r="C18" s="237" t="s">
        <v>934</v>
      </c>
      <c r="D18" s="238">
        <v>116543.0</v>
      </c>
      <c r="E18" s="239" t="s">
        <v>933</v>
      </c>
      <c r="F18" s="32"/>
      <c r="G18" s="24"/>
      <c r="H18" s="32"/>
      <c r="I18" s="25"/>
      <c r="J18" s="32"/>
      <c r="K18" s="32"/>
      <c r="L18" s="24"/>
      <c r="M18" s="25">
        <v>300.0</v>
      </c>
      <c r="N18" s="24"/>
      <c r="O18" s="24"/>
      <c r="P18" s="200">
        <v>300.0</v>
      </c>
      <c r="Q18" s="242">
        <f t="shared" si="1"/>
        <v>0</v>
      </c>
      <c r="R18" s="235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46108.0</v>
      </c>
      <c r="C19" s="237" t="s">
        <v>935</v>
      </c>
      <c r="D19" s="238">
        <v>33725.0</v>
      </c>
      <c r="E19" s="239" t="s">
        <v>936</v>
      </c>
      <c r="F19" s="32"/>
      <c r="G19" s="32"/>
      <c r="H19" s="32"/>
      <c r="I19" s="25"/>
      <c r="J19" s="32"/>
      <c r="K19" s="32">
        <v>300.0</v>
      </c>
      <c r="L19" s="24"/>
      <c r="M19" s="25"/>
      <c r="N19" s="24"/>
      <c r="O19" s="24"/>
      <c r="P19" s="200">
        <v>300.0</v>
      </c>
      <c r="Q19" s="242">
        <f t="shared" si="1"/>
        <v>0</v>
      </c>
      <c r="R19" s="235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46108.0</v>
      </c>
      <c r="C20" s="237" t="s">
        <v>937</v>
      </c>
      <c r="D20" s="238">
        <v>10250.0</v>
      </c>
      <c r="E20" s="239" t="s">
        <v>107</v>
      </c>
      <c r="F20" s="32"/>
      <c r="G20" s="32"/>
      <c r="H20" s="24"/>
      <c r="I20" s="25">
        <v>10000.0</v>
      </c>
      <c r="J20" s="32"/>
      <c r="K20" s="24"/>
      <c r="L20" s="24"/>
      <c r="M20" s="25"/>
      <c r="N20" s="24"/>
      <c r="O20" s="24"/>
      <c r="P20" s="200">
        <v>10000.0</v>
      </c>
      <c r="Q20" s="242">
        <f t="shared" si="1"/>
        <v>0</v>
      </c>
      <c r="R20" s="235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46108.0</v>
      </c>
      <c r="C21" s="237" t="s">
        <v>938</v>
      </c>
      <c r="D21" s="238">
        <v>116552.0</v>
      </c>
      <c r="E21" s="239" t="s">
        <v>939</v>
      </c>
      <c r="F21" s="32"/>
      <c r="G21" s="24"/>
      <c r="H21" s="32"/>
      <c r="I21" s="25"/>
      <c r="J21" s="24"/>
      <c r="K21" s="24"/>
      <c r="L21" s="24"/>
      <c r="M21" s="25">
        <v>1100.0</v>
      </c>
      <c r="N21" s="24"/>
      <c r="O21" s="24"/>
      <c r="P21" s="200">
        <v>1100.0</v>
      </c>
      <c r="Q21" s="242">
        <f t="shared" si="1"/>
        <v>0</v>
      </c>
      <c r="R21" s="235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46108.0</v>
      </c>
      <c r="C22" s="237" t="s">
        <v>940</v>
      </c>
      <c r="D22" s="238">
        <v>31834.0</v>
      </c>
      <c r="E22" s="239" t="s">
        <v>807</v>
      </c>
      <c r="F22" s="32"/>
      <c r="G22" s="24"/>
      <c r="H22" s="32"/>
      <c r="I22" s="25"/>
      <c r="J22" s="32"/>
      <c r="K22" s="24"/>
      <c r="L22" s="24"/>
      <c r="M22" s="25">
        <v>300.0</v>
      </c>
      <c r="N22" s="24"/>
      <c r="O22" s="24"/>
      <c r="P22" s="200">
        <v>300.0</v>
      </c>
      <c r="Q22" s="242">
        <f t="shared" si="1"/>
        <v>0</v>
      </c>
      <c r="R22" s="240" t="s">
        <v>154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46108.0</v>
      </c>
      <c r="C23" s="237" t="s">
        <v>941</v>
      </c>
      <c r="D23" s="205">
        <v>50595.0</v>
      </c>
      <c r="E23" s="243" t="s">
        <v>222</v>
      </c>
      <c r="F23" s="32"/>
      <c r="G23" s="32"/>
      <c r="H23" s="32">
        <v>7500.0</v>
      </c>
      <c r="I23" s="25"/>
      <c r="J23" s="24"/>
      <c r="K23" s="32"/>
      <c r="L23" s="24"/>
      <c r="M23" s="25"/>
      <c r="N23" s="24"/>
      <c r="O23" s="24"/>
      <c r="P23" s="200">
        <v>7500.0</v>
      </c>
      <c r="Q23" s="242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>
        <v>46108.0</v>
      </c>
      <c r="C24" s="237" t="s">
        <v>942</v>
      </c>
      <c r="D24" s="205">
        <v>102014.0</v>
      </c>
      <c r="E24" s="243" t="s">
        <v>41</v>
      </c>
      <c r="F24" s="32"/>
      <c r="G24" s="24"/>
      <c r="H24" s="32">
        <v>7450.0</v>
      </c>
      <c r="I24" s="25"/>
      <c r="J24" s="24"/>
      <c r="K24" s="24"/>
      <c r="L24" s="24"/>
      <c r="M24" s="25"/>
      <c r="N24" s="24"/>
      <c r="O24" s="24"/>
      <c r="P24" s="200">
        <v>7450.0</v>
      </c>
      <c r="Q24" s="242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21.0</v>
      </c>
      <c r="B25" s="203">
        <v>46108.0</v>
      </c>
      <c r="C25" s="237" t="s">
        <v>943</v>
      </c>
      <c r="D25" s="205">
        <v>51166.0</v>
      </c>
      <c r="E25" s="243" t="s">
        <v>944</v>
      </c>
      <c r="F25" s="24"/>
      <c r="G25" s="24"/>
      <c r="H25" s="32"/>
      <c r="I25" s="26"/>
      <c r="J25" s="24"/>
      <c r="K25" s="24"/>
      <c r="L25" s="24"/>
      <c r="M25" s="25">
        <v>5200.0</v>
      </c>
      <c r="N25" s="24"/>
      <c r="O25" s="24"/>
      <c r="P25" s="200">
        <v>5200.0</v>
      </c>
      <c r="Q25" s="242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22.0</v>
      </c>
      <c r="B26" s="203"/>
      <c r="C26" s="237"/>
      <c r="D26" s="205"/>
      <c r="E26" s="244"/>
      <c r="F26" s="24"/>
      <c r="G26" s="24"/>
      <c r="H26" s="32"/>
      <c r="I26" s="26"/>
      <c r="J26" s="24"/>
      <c r="K26" s="32"/>
      <c r="L26" s="24"/>
      <c r="M26" s="25"/>
      <c r="N26" s="24"/>
      <c r="O26" s="24"/>
      <c r="P26" s="200"/>
      <c r="Q26" s="242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23.0</v>
      </c>
      <c r="B27" s="203"/>
      <c r="C27" s="237"/>
      <c r="D27" s="205"/>
      <c r="E27" s="243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00"/>
      <c r="Q27" s="242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24.0</v>
      </c>
      <c r="B28" s="203"/>
      <c r="C28" s="237"/>
      <c r="D28" s="205"/>
      <c r="E28" s="243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7"/>
      <c r="Q28" s="242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25.0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42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26.0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27.0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28.0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29.0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30.0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31.0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32.0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33.0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34.0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35.0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36.0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37.0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38.0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39.0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40.0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41.0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42.0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43.0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44.0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45.0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46.0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47.0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48.0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49.0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50.0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51.0</v>
      </c>
      <c r="B55" s="34"/>
      <c r="C55" s="35"/>
      <c r="D55" s="36"/>
      <c r="E55" s="37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42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/>
      <c r="B56" s="203"/>
      <c r="C56" s="237"/>
      <c r="D56" s="205"/>
      <c r="E56" s="243"/>
      <c r="F56" s="32"/>
      <c r="G56" s="24"/>
      <c r="H56" s="32"/>
      <c r="I56" s="26"/>
      <c r="J56" s="32"/>
      <c r="K56" s="24"/>
      <c r="L56" s="24"/>
      <c r="M56" s="25"/>
      <c r="N56" s="24"/>
      <c r="O56" s="24"/>
      <c r="P56" s="200"/>
      <c r="Q56" s="242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Q58" si="2">SUM(F6:F57)</f>
        <v>590</v>
      </c>
      <c r="G58" s="45">
        <f t="shared" si="2"/>
        <v>0</v>
      </c>
      <c r="H58" s="45">
        <f t="shared" si="2"/>
        <v>14950</v>
      </c>
      <c r="I58" s="45">
        <f t="shared" si="2"/>
        <v>24900</v>
      </c>
      <c r="J58" s="45">
        <f t="shared" si="2"/>
        <v>5100</v>
      </c>
      <c r="K58" s="45">
        <f t="shared" si="2"/>
        <v>300</v>
      </c>
      <c r="L58" s="45">
        <f t="shared" si="2"/>
        <v>0</v>
      </c>
      <c r="M58" s="45">
        <f t="shared" si="2"/>
        <v>11440</v>
      </c>
      <c r="N58" s="45">
        <f t="shared" si="2"/>
        <v>0</v>
      </c>
      <c r="O58" s="45">
        <f t="shared" si="2"/>
        <v>0</v>
      </c>
      <c r="P58" s="45">
        <f t="shared" si="2"/>
        <v>57280</v>
      </c>
      <c r="Q58" s="45">
        <f t="shared" si="2"/>
        <v>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57280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945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78"/>
      <c r="O65" s="241"/>
      <c r="P65" s="229"/>
      <c r="Q65" s="167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3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946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248"/>
      <c r="D78" s="249"/>
      <c r="E78" s="246"/>
      <c r="F78" s="24"/>
      <c r="G78" s="24"/>
      <c r="H78" s="32"/>
      <c r="I78" s="25"/>
      <c r="J78" s="32"/>
      <c r="K78" s="32"/>
      <c r="L78" s="32"/>
      <c r="M78" s="26"/>
      <c r="N78" s="24"/>
      <c r="O78" s="24"/>
      <c r="P78" s="208"/>
      <c r="Q78" s="167">
        <v>0.0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/>
      <c r="C79" s="163"/>
      <c r="D79" s="164"/>
      <c r="E79" s="164"/>
      <c r="F79" s="105"/>
      <c r="G79" s="107"/>
      <c r="H79" s="107"/>
      <c r="I79" s="107"/>
      <c r="J79" s="105"/>
      <c r="K79" s="105"/>
      <c r="L79" s="247"/>
      <c r="M79" s="181"/>
      <c r="N79" s="105"/>
      <c r="O79" s="74"/>
      <c r="P79" s="210"/>
      <c r="Q79" s="167">
        <v>0.0</v>
      </c>
      <c r="R79" s="168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/>
      <c r="C80" s="163"/>
      <c r="D80" s="164"/>
      <c r="E80" s="164"/>
      <c r="F80" s="105"/>
      <c r="G80" s="107"/>
      <c r="H80" s="181"/>
      <c r="I80" s="107"/>
      <c r="J80" s="105"/>
      <c r="K80" s="105"/>
      <c r="L80" s="247"/>
      <c r="M80" s="105"/>
      <c r="N80" s="105"/>
      <c r="O80" s="74"/>
      <c r="P80" s="211"/>
      <c r="Q80" s="167">
        <v>0.0</v>
      </c>
      <c r="R80" s="168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209">
        <v>4.0</v>
      </c>
      <c r="B81" s="162"/>
      <c r="C81" s="163"/>
      <c r="D81" s="164"/>
      <c r="E81" s="164"/>
      <c r="F81" s="105"/>
      <c r="G81" s="106"/>
      <c r="H81" s="107"/>
      <c r="I81" s="107"/>
      <c r="J81" s="105"/>
      <c r="K81" s="105"/>
      <c r="L81" s="105"/>
      <c r="M81" s="105"/>
      <c r="N81" s="105"/>
      <c r="O81" s="74"/>
      <c r="P81" s="211"/>
      <c r="Q81" s="167">
        <v>0.0</v>
      </c>
      <c r="R81" s="168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9"/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ref="Q82:Q87" si="5">F82+G82+H82+I82+J82+K82+L82+M82+N82+O82-P82</f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947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948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46109.0</v>
      </c>
      <c r="C6" s="232" t="s">
        <v>949</v>
      </c>
      <c r="D6" s="233">
        <v>114968.0</v>
      </c>
      <c r="E6" s="234" t="s">
        <v>218</v>
      </c>
      <c r="F6" s="32"/>
      <c r="G6" s="24"/>
      <c r="H6" s="24"/>
      <c r="I6" s="32"/>
      <c r="J6" s="32"/>
      <c r="K6" s="24"/>
      <c r="L6" s="24"/>
      <c r="M6" s="25">
        <v>5000.0</v>
      </c>
      <c r="N6" s="24"/>
      <c r="O6" s="24"/>
      <c r="P6" s="200">
        <v>5000.0</v>
      </c>
      <c r="Q6" s="242">
        <f t="shared" ref="Q6:Q57" si="1">F6+G6+H6+I6+J6+K6+L6+M6+N6+O6-P6</f>
        <v>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46109.0</v>
      </c>
      <c r="C7" s="232" t="s">
        <v>950</v>
      </c>
      <c r="D7" s="233">
        <v>110663.0</v>
      </c>
      <c r="E7" s="234" t="s">
        <v>951</v>
      </c>
      <c r="F7" s="32"/>
      <c r="G7" s="24"/>
      <c r="H7" s="24"/>
      <c r="I7" s="32">
        <v>2500.0</v>
      </c>
      <c r="J7" s="32"/>
      <c r="K7" s="32"/>
      <c r="L7" s="24"/>
      <c r="M7" s="25"/>
      <c r="N7" s="24"/>
      <c r="O7" s="24"/>
      <c r="P7" s="200">
        <v>2500.0</v>
      </c>
      <c r="Q7" s="242">
        <f t="shared" si="1"/>
        <v>0</v>
      </c>
      <c r="R7" s="235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46109.0</v>
      </c>
      <c r="C8" s="232" t="s">
        <v>952</v>
      </c>
      <c r="D8" s="233">
        <v>114968.0</v>
      </c>
      <c r="E8" s="234" t="s">
        <v>218</v>
      </c>
      <c r="F8" s="32"/>
      <c r="G8" s="24"/>
      <c r="H8" s="24"/>
      <c r="I8" s="32"/>
      <c r="J8" s="32"/>
      <c r="K8" s="24"/>
      <c r="L8" s="24"/>
      <c r="M8" s="25">
        <v>900.0</v>
      </c>
      <c r="N8" s="24"/>
      <c r="O8" s="24"/>
      <c r="P8" s="200">
        <v>900.0</v>
      </c>
      <c r="Q8" s="242">
        <f t="shared" si="1"/>
        <v>0</v>
      </c>
      <c r="R8" s="235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46109.0</v>
      </c>
      <c r="C9" s="232" t="s">
        <v>953</v>
      </c>
      <c r="D9" s="233">
        <v>84490.0</v>
      </c>
      <c r="E9" s="234" t="s">
        <v>226</v>
      </c>
      <c r="F9" s="32"/>
      <c r="G9" s="32"/>
      <c r="H9" s="24"/>
      <c r="I9" s="32">
        <v>100.0</v>
      </c>
      <c r="J9" s="32"/>
      <c r="K9" s="32"/>
      <c r="L9" s="24"/>
      <c r="M9" s="25"/>
      <c r="N9" s="24"/>
      <c r="O9" s="24"/>
      <c r="P9" s="200">
        <v>100.0</v>
      </c>
      <c r="Q9" s="242">
        <f t="shared" si="1"/>
        <v>0</v>
      </c>
      <c r="R9" s="235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46109.0</v>
      </c>
      <c r="C10" s="232" t="s">
        <v>954</v>
      </c>
      <c r="D10" s="233">
        <v>42278.0</v>
      </c>
      <c r="E10" s="234" t="s">
        <v>633</v>
      </c>
      <c r="F10" s="24"/>
      <c r="G10" s="32">
        <v>4500.0</v>
      </c>
      <c r="H10" s="24"/>
      <c r="I10" s="32"/>
      <c r="J10" s="32"/>
      <c r="K10" s="32"/>
      <c r="L10" s="24"/>
      <c r="M10" s="26"/>
      <c r="N10" s="24"/>
      <c r="O10" s="24"/>
      <c r="P10" s="200">
        <v>4500.0</v>
      </c>
      <c r="Q10" s="242">
        <f t="shared" si="1"/>
        <v>0</v>
      </c>
      <c r="R10" s="235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46109.0</v>
      </c>
      <c r="C11" s="232" t="s">
        <v>955</v>
      </c>
      <c r="D11" s="233">
        <v>116635.0</v>
      </c>
      <c r="E11" s="234" t="s">
        <v>956</v>
      </c>
      <c r="F11" s="32"/>
      <c r="G11" s="32"/>
      <c r="H11" s="24"/>
      <c r="I11" s="32"/>
      <c r="J11" s="32"/>
      <c r="K11" s="32"/>
      <c r="L11" s="24"/>
      <c r="M11" s="25">
        <v>300.0</v>
      </c>
      <c r="N11" s="24"/>
      <c r="O11" s="24"/>
      <c r="P11" s="200">
        <v>300.0</v>
      </c>
      <c r="Q11" s="242">
        <f t="shared" si="1"/>
        <v>0</v>
      </c>
      <c r="R11" s="235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46109.0</v>
      </c>
      <c r="C12" s="232" t="s">
        <v>957</v>
      </c>
      <c r="D12" s="233">
        <v>116297.0</v>
      </c>
      <c r="E12" s="234" t="s">
        <v>958</v>
      </c>
      <c r="F12" s="32">
        <v>11800.0</v>
      </c>
      <c r="G12" s="24"/>
      <c r="H12" s="24"/>
      <c r="I12" s="32"/>
      <c r="J12" s="32"/>
      <c r="K12" s="32"/>
      <c r="L12" s="24"/>
      <c r="M12" s="25"/>
      <c r="N12" s="24"/>
      <c r="O12" s="24"/>
      <c r="P12" s="200">
        <v>11800.0</v>
      </c>
      <c r="Q12" s="242">
        <f t="shared" si="1"/>
        <v>0</v>
      </c>
      <c r="R12" s="235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46109.0</v>
      </c>
      <c r="C13" s="232" t="s">
        <v>959</v>
      </c>
      <c r="D13" s="233">
        <v>59103.0</v>
      </c>
      <c r="E13" s="234" t="s">
        <v>210</v>
      </c>
      <c r="F13" s="32"/>
      <c r="G13" s="32"/>
      <c r="H13" s="32"/>
      <c r="I13" s="25">
        <v>650.0</v>
      </c>
      <c r="J13" s="32"/>
      <c r="K13" s="32"/>
      <c r="L13" s="24"/>
      <c r="M13" s="25"/>
      <c r="N13" s="24"/>
      <c r="O13" s="24"/>
      <c r="P13" s="200">
        <v>650.0</v>
      </c>
      <c r="Q13" s="242">
        <f t="shared" si="1"/>
        <v>0</v>
      </c>
      <c r="R13" s="235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46109.0</v>
      </c>
      <c r="C14" s="232" t="s">
        <v>960</v>
      </c>
      <c r="D14" s="233">
        <v>113180.0</v>
      </c>
      <c r="E14" s="234" t="s">
        <v>961</v>
      </c>
      <c r="F14" s="32"/>
      <c r="G14" s="32">
        <v>2500.0</v>
      </c>
      <c r="H14" s="24"/>
      <c r="I14" s="25"/>
      <c r="J14" s="32"/>
      <c r="K14" s="32"/>
      <c r="L14" s="24"/>
      <c r="M14" s="25"/>
      <c r="N14" s="24"/>
      <c r="O14" s="24"/>
      <c r="P14" s="200">
        <v>2500.0</v>
      </c>
      <c r="Q14" s="242">
        <f t="shared" si="1"/>
        <v>0</v>
      </c>
      <c r="R14" s="235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46109.0</v>
      </c>
      <c r="C15" s="232" t="s">
        <v>962</v>
      </c>
      <c r="D15" s="233">
        <v>13762.0</v>
      </c>
      <c r="E15" s="234" t="s">
        <v>963</v>
      </c>
      <c r="F15" s="32"/>
      <c r="G15" s="24"/>
      <c r="H15" s="32"/>
      <c r="I15" s="25"/>
      <c r="J15" s="32">
        <v>4500.0</v>
      </c>
      <c r="K15" s="32"/>
      <c r="L15" s="24"/>
      <c r="M15" s="25"/>
      <c r="N15" s="24"/>
      <c r="O15" s="24"/>
      <c r="P15" s="200">
        <v>4500.0</v>
      </c>
      <c r="Q15" s="242">
        <f t="shared" si="1"/>
        <v>0</v>
      </c>
      <c r="R15" s="235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46109.0</v>
      </c>
      <c r="C16" s="232" t="s">
        <v>964</v>
      </c>
      <c r="D16" s="233">
        <v>21828.0</v>
      </c>
      <c r="E16" s="234" t="s">
        <v>126</v>
      </c>
      <c r="F16" s="32"/>
      <c r="G16" s="32">
        <v>5000.0</v>
      </c>
      <c r="H16" s="32"/>
      <c r="I16" s="25"/>
      <c r="J16" s="32"/>
      <c r="K16" s="32"/>
      <c r="L16" s="24"/>
      <c r="M16" s="25"/>
      <c r="N16" s="24"/>
      <c r="O16" s="24"/>
      <c r="P16" s="200">
        <v>5000.0</v>
      </c>
      <c r="Q16" s="242">
        <f t="shared" si="1"/>
        <v>0</v>
      </c>
      <c r="R16" s="235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46108.0</v>
      </c>
      <c r="C17" s="232" t="s">
        <v>965</v>
      </c>
      <c r="D17" s="233">
        <v>116575.0</v>
      </c>
      <c r="E17" s="234" t="s">
        <v>966</v>
      </c>
      <c r="F17" s="32"/>
      <c r="G17" s="32"/>
      <c r="H17" s="32"/>
      <c r="I17" s="25"/>
      <c r="J17" s="32"/>
      <c r="K17" s="32"/>
      <c r="L17" s="24"/>
      <c r="M17" s="25">
        <v>300.0</v>
      </c>
      <c r="N17" s="24"/>
      <c r="O17" s="24"/>
      <c r="P17" s="200">
        <v>300.0</v>
      </c>
      <c r="Q17" s="242">
        <f t="shared" si="1"/>
        <v>0</v>
      </c>
      <c r="R17" s="235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46109.0</v>
      </c>
      <c r="C18" s="237" t="s">
        <v>967</v>
      </c>
      <c r="D18" s="238">
        <v>68284.0</v>
      </c>
      <c r="E18" s="239" t="s">
        <v>276</v>
      </c>
      <c r="F18" s="32"/>
      <c r="G18" s="24"/>
      <c r="H18" s="32">
        <v>5000.0</v>
      </c>
      <c r="I18" s="25"/>
      <c r="J18" s="32"/>
      <c r="K18" s="32"/>
      <c r="L18" s="24"/>
      <c r="M18" s="25"/>
      <c r="N18" s="24"/>
      <c r="O18" s="24"/>
      <c r="P18" s="200">
        <v>5000.0</v>
      </c>
      <c r="Q18" s="242">
        <f t="shared" si="1"/>
        <v>0</v>
      </c>
      <c r="R18" s="235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46109.0</v>
      </c>
      <c r="C19" s="237" t="s">
        <v>968</v>
      </c>
      <c r="D19" s="238">
        <v>10006.0</v>
      </c>
      <c r="E19" s="239" t="s">
        <v>49</v>
      </c>
      <c r="F19" s="32"/>
      <c r="G19" s="32"/>
      <c r="H19" s="32">
        <v>4500.0</v>
      </c>
      <c r="I19" s="25"/>
      <c r="J19" s="32"/>
      <c r="K19" s="32"/>
      <c r="L19" s="24"/>
      <c r="M19" s="25"/>
      <c r="N19" s="24"/>
      <c r="O19" s="24"/>
      <c r="P19" s="200">
        <v>4500.0</v>
      </c>
      <c r="Q19" s="242">
        <f t="shared" si="1"/>
        <v>0</v>
      </c>
      <c r="R19" s="235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46109.0</v>
      </c>
      <c r="C20" s="237" t="s">
        <v>969</v>
      </c>
      <c r="D20" s="238">
        <v>51017.0</v>
      </c>
      <c r="E20" s="239" t="s">
        <v>129</v>
      </c>
      <c r="F20" s="32"/>
      <c r="G20" s="32"/>
      <c r="H20" s="32">
        <v>5900.0</v>
      </c>
      <c r="I20" s="25"/>
      <c r="J20" s="32"/>
      <c r="K20" s="24"/>
      <c r="L20" s="24"/>
      <c r="M20" s="25"/>
      <c r="N20" s="24"/>
      <c r="O20" s="24"/>
      <c r="P20" s="200">
        <v>5900.0</v>
      </c>
      <c r="Q20" s="242">
        <f t="shared" si="1"/>
        <v>0</v>
      </c>
      <c r="R20" s="235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46109.0</v>
      </c>
      <c r="C21" s="237" t="s">
        <v>970</v>
      </c>
      <c r="D21" s="238">
        <v>83352.0</v>
      </c>
      <c r="E21" s="239" t="s">
        <v>101</v>
      </c>
      <c r="F21" s="32"/>
      <c r="G21" s="24"/>
      <c r="H21" s="32">
        <v>25000.0</v>
      </c>
      <c r="I21" s="25"/>
      <c r="J21" s="24"/>
      <c r="K21" s="24"/>
      <c r="L21" s="24"/>
      <c r="M21" s="25"/>
      <c r="N21" s="24"/>
      <c r="O21" s="24"/>
      <c r="P21" s="200">
        <v>25000.0</v>
      </c>
      <c r="Q21" s="242">
        <f t="shared" si="1"/>
        <v>0</v>
      </c>
      <c r="R21" s="235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46109.0</v>
      </c>
      <c r="C22" s="237" t="s">
        <v>971</v>
      </c>
      <c r="D22" s="238">
        <v>83352.0</v>
      </c>
      <c r="E22" s="239" t="s">
        <v>101</v>
      </c>
      <c r="F22" s="32"/>
      <c r="G22" s="24"/>
      <c r="H22" s="32">
        <v>200.0</v>
      </c>
      <c r="I22" s="25"/>
      <c r="J22" s="32"/>
      <c r="K22" s="24"/>
      <c r="L22" s="24"/>
      <c r="M22" s="25"/>
      <c r="N22" s="24"/>
      <c r="O22" s="24"/>
      <c r="P22" s="200">
        <v>200.0</v>
      </c>
      <c r="Q22" s="242">
        <f t="shared" si="1"/>
        <v>0</v>
      </c>
      <c r="R22" s="24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/>
      <c r="C23" s="237"/>
      <c r="D23" s="205"/>
      <c r="E23" s="243"/>
      <c r="F23" s="32"/>
      <c r="G23" s="32"/>
      <c r="H23" s="32"/>
      <c r="I23" s="25"/>
      <c r="J23" s="24"/>
      <c r="K23" s="32"/>
      <c r="L23" s="24"/>
      <c r="M23" s="25"/>
      <c r="N23" s="24"/>
      <c r="O23" s="24"/>
      <c r="P23" s="200"/>
      <c r="Q23" s="242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/>
      <c r="C24" s="237"/>
      <c r="D24" s="205"/>
      <c r="E24" s="243"/>
      <c r="F24" s="32"/>
      <c r="G24" s="24"/>
      <c r="H24" s="32"/>
      <c r="I24" s="25"/>
      <c r="J24" s="24"/>
      <c r="K24" s="24"/>
      <c r="L24" s="24"/>
      <c r="M24" s="25"/>
      <c r="N24" s="24"/>
      <c r="O24" s="24"/>
      <c r="P24" s="200"/>
      <c r="Q24" s="242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21.0</v>
      </c>
      <c r="B25" s="203"/>
      <c r="C25" s="237"/>
      <c r="D25" s="205"/>
      <c r="E25" s="243"/>
      <c r="F25" s="24"/>
      <c r="G25" s="24"/>
      <c r="H25" s="32"/>
      <c r="I25" s="26"/>
      <c r="J25" s="24"/>
      <c r="K25" s="24"/>
      <c r="L25" s="24"/>
      <c r="M25" s="25"/>
      <c r="N25" s="24"/>
      <c r="O25" s="24"/>
      <c r="P25" s="200"/>
      <c r="Q25" s="242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22.0</v>
      </c>
      <c r="B26" s="203"/>
      <c r="C26" s="237"/>
      <c r="D26" s="205"/>
      <c r="E26" s="244"/>
      <c r="F26" s="24"/>
      <c r="G26" s="24"/>
      <c r="H26" s="32"/>
      <c r="I26" s="26"/>
      <c r="J26" s="24"/>
      <c r="K26" s="32"/>
      <c r="L26" s="24"/>
      <c r="M26" s="25"/>
      <c r="N26" s="24"/>
      <c r="O26" s="24"/>
      <c r="P26" s="200"/>
      <c r="Q26" s="242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23.0</v>
      </c>
      <c r="B27" s="203"/>
      <c r="C27" s="237"/>
      <c r="D27" s="205"/>
      <c r="E27" s="243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00"/>
      <c r="Q27" s="242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24.0</v>
      </c>
      <c r="B28" s="203"/>
      <c r="C28" s="237"/>
      <c r="D28" s="205"/>
      <c r="E28" s="243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7"/>
      <c r="Q28" s="242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25.0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42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26.0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27.0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28.0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29.0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30.0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31.0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32.0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33.0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34.0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35.0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36.0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37.0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38.0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39.0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40.0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41.0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42.0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43.0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44.0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45.0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46.0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47.0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48.0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49.0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50.0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51.0</v>
      </c>
      <c r="B55" s="34"/>
      <c r="C55" s="35"/>
      <c r="D55" s="36"/>
      <c r="E55" s="37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42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/>
      <c r="B56" s="203"/>
      <c r="C56" s="237"/>
      <c r="D56" s="205"/>
      <c r="E56" s="243"/>
      <c r="F56" s="32"/>
      <c r="G56" s="24"/>
      <c r="H56" s="32"/>
      <c r="I56" s="26"/>
      <c r="J56" s="32"/>
      <c r="K56" s="24"/>
      <c r="L56" s="24"/>
      <c r="M56" s="25"/>
      <c r="N56" s="24"/>
      <c r="O56" s="24"/>
      <c r="P56" s="200"/>
      <c r="Q56" s="242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Q58" si="2">SUM(F6:F57)</f>
        <v>11800</v>
      </c>
      <c r="G58" s="45">
        <f t="shared" si="2"/>
        <v>12000</v>
      </c>
      <c r="H58" s="45">
        <f t="shared" si="2"/>
        <v>40600</v>
      </c>
      <c r="I58" s="45">
        <f t="shared" si="2"/>
        <v>3250</v>
      </c>
      <c r="J58" s="45">
        <f t="shared" si="2"/>
        <v>4500</v>
      </c>
      <c r="K58" s="45">
        <f t="shared" si="2"/>
        <v>0</v>
      </c>
      <c r="L58" s="45">
        <f t="shared" si="2"/>
        <v>0</v>
      </c>
      <c r="M58" s="45">
        <f t="shared" si="2"/>
        <v>6500</v>
      </c>
      <c r="N58" s="45">
        <f t="shared" si="2"/>
        <v>0</v>
      </c>
      <c r="O58" s="45">
        <f t="shared" si="2"/>
        <v>0</v>
      </c>
      <c r="P58" s="45">
        <f t="shared" si="2"/>
        <v>78650</v>
      </c>
      <c r="Q58" s="45">
        <f t="shared" si="2"/>
        <v>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78650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972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46109.0</v>
      </c>
      <c r="C65" s="21" t="s">
        <v>973</v>
      </c>
      <c r="D65" s="22">
        <v>40984.0</v>
      </c>
      <c r="E65" s="23" t="s">
        <v>974</v>
      </c>
      <c r="F65" s="72"/>
      <c r="G65" s="72"/>
      <c r="H65" s="72"/>
      <c r="I65" s="181"/>
      <c r="J65" s="72"/>
      <c r="K65" s="72"/>
      <c r="L65" s="72"/>
      <c r="M65" s="181"/>
      <c r="N65" s="178"/>
      <c r="O65" s="241">
        <v>320.0</v>
      </c>
      <c r="P65" s="250">
        <v>320.0</v>
      </c>
      <c r="Q65" s="167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3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320</v>
      </c>
      <c r="P72" s="92">
        <f t="shared" si="4"/>
        <v>320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975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248"/>
      <c r="D78" s="249"/>
      <c r="E78" s="246"/>
      <c r="F78" s="24"/>
      <c r="G78" s="24"/>
      <c r="H78" s="32"/>
      <c r="I78" s="25"/>
      <c r="J78" s="32"/>
      <c r="K78" s="32"/>
      <c r="L78" s="32"/>
      <c r="M78" s="26"/>
      <c r="N78" s="24"/>
      <c r="O78" s="24"/>
      <c r="P78" s="208"/>
      <c r="Q78" s="167">
        <v>0.0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/>
      <c r="C79" s="163"/>
      <c r="D79" s="164"/>
      <c r="E79" s="164"/>
      <c r="F79" s="105"/>
      <c r="G79" s="107"/>
      <c r="H79" s="107"/>
      <c r="I79" s="107"/>
      <c r="J79" s="105"/>
      <c r="K79" s="105"/>
      <c r="L79" s="247"/>
      <c r="M79" s="181"/>
      <c r="N79" s="105"/>
      <c r="O79" s="74"/>
      <c r="P79" s="210"/>
      <c r="Q79" s="167">
        <v>0.0</v>
      </c>
      <c r="R79" s="168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/>
      <c r="C80" s="163"/>
      <c r="D80" s="164"/>
      <c r="E80" s="164"/>
      <c r="F80" s="105"/>
      <c r="G80" s="107"/>
      <c r="H80" s="181"/>
      <c r="I80" s="107"/>
      <c r="J80" s="105"/>
      <c r="K80" s="105"/>
      <c r="L80" s="247"/>
      <c r="M80" s="105"/>
      <c r="N80" s="105"/>
      <c r="O80" s="74"/>
      <c r="P80" s="211"/>
      <c r="Q80" s="167">
        <v>0.0</v>
      </c>
      <c r="R80" s="168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209">
        <v>4.0</v>
      </c>
      <c r="B81" s="162"/>
      <c r="C81" s="163"/>
      <c r="D81" s="164"/>
      <c r="E81" s="164"/>
      <c r="F81" s="105"/>
      <c r="G81" s="106"/>
      <c r="H81" s="107"/>
      <c r="I81" s="107"/>
      <c r="J81" s="105"/>
      <c r="K81" s="105"/>
      <c r="L81" s="105"/>
      <c r="M81" s="105"/>
      <c r="N81" s="105"/>
      <c r="O81" s="74"/>
      <c r="P81" s="211"/>
      <c r="Q81" s="167">
        <v>0.0</v>
      </c>
      <c r="R81" s="168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9"/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ref="Q82:Q87" si="5">F82+G82+H82+I82+J82+K82+L82+M82+N82+O82-P82</f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976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977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46110.0</v>
      </c>
      <c r="C6" s="232" t="s">
        <v>978</v>
      </c>
      <c r="D6" s="233">
        <v>59103.0</v>
      </c>
      <c r="E6" s="234" t="s">
        <v>210</v>
      </c>
      <c r="F6" s="32"/>
      <c r="G6" s="24"/>
      <c r="H6" s="24"/>
      <c r="I6" s="32"/>
      <c r="J6" s="32"/>
      <c r="K6" s="32">
        <v>650.0</v>
      </c>
      <c r="L6" s="24"/>
      <c r="M6" s="25"/>
      <c r="N6" s="24"/>
      <c r="O6" s="24"/>
      <c r="P6" s="200">
        <v>650.0</v>
      </c>
      <c r="Q6" s="242">
        <f t="shared" ref="Q6:Q57" si="1">F6+G6+H6+I6+J6+K6+L6+M6+N6+O6-P6</f>
        <v>0</v>
      </c>
      <c r="R6" s="235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46110.0</v>
      </c>
      <c r="C7" s="232" t="s">
        <v>979</v>
      </c>
      <c r="D7" s="233">
        <v>22332.0</v>
      </c>
      <c r="E7" s="234" t="s">
        <v>193</v>
      </c>
      <c r="F7" s="32"/>
      <c r="G7" s="24"/>
      <c r="H7" s="24"/>
      <c r="I7" s="32">
        <v>1750.0</v>
      </c>
      <c r="J7" s="32"/>
      <c r="K7" s="32"/>
      <c r="L7" s="24"/>
      <c r="M7" s="25"/>
      <c r="N7" s="24"/>
      <c r="O7" s="24"/>
      <c r="P7" s="200">
        <v>1750.0</v>
      </c>
      <c r="Q7" s="242">
        <f t="shared" si="1"/>
        <v>0</v>
      </c>
      <c r="R7" s="235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46110.0</v>
      </c>
      <c r="C8" s="232" t="s">
        <v>980</v>
      </c>
      <c r="D8" s="233">
        <v>116680.0</v>
      </c>
      <c r="E8" s="234" t="s">
        <v>981</v>
      </c>
      <c r="F8" s="32"/>
      <c r="G8" s="24"/>
      <c r="H8" s="24"/>
      <c r="I8" s="32">
        <v>350.0</v>
      </c>
      <c r="J8" s="32"/>
      <c r="K8" s="24"/>
      <c r="L8" s="24"/>
      <c r="M8" s="25"/>
      <c r="N8" s="24"/>
      <c r="O8" s="24"/>
      <c r="P8" s="200">
        <v>350.0</v>
      </c>
      <c r="Q8" s="242">
        <f t="shared" si="1"/>
        <v>0</v>
      </c>
      <c r="R8" s="235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46110.0</v>
      </c>
      <c r="C9" s="232" t="s">
        <v>982</v>
      </c>
      <c r="D9" s="233">
        <v>46558.0</v>
      </c>
      <c r="E9" s="234" t="s">
        <v>983</v>
      </c>
      <c r="F9" s="32"/>
      <c r="G9" s="32"/>
      <c r="H9" s="24"/>
      <c r="I9" s="32"/>
      <c r="J9" s="32">
        <v>4600.0</v>
      </c>
      <c r="K9" s="32"/>
      <c r="L9" s="24"/>
      <c r="M9" s="25"/>
      <c r="N9" s="24"/>
      <c r="O9" s="24"/>
      <c r="P9" s="200">
        <v>4600.0</v>
      </c>
      <c r="Q9" s="242">
        <f t="shared" si="1"/>
        <v>0</v>
      </c>
      <c r="R9" s="235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46110.0</v>
      </c>
      <c r="C10" s="232" t="s">
        <v>984</v>
      </c>
      <c r="D10" s="233">
        <v>35245.0</v>
      </c>
      <c r="E10" s="234" t="s">
        <v>373</v>
      </c>
      <c r="F10" s="24"/>
      <c r="G10" s="32"/>
      <c r="H10" s="24"/>
      <c r="I10" s="32">
        <v>5000.0</v>
      </c>
      <c r="J10" s="32"/>
      <c r="K10" s="32"/>
      <c r="L10" s="24"/>
      <c r="M10" s="26"/>
      <c r="N10" s="24"/>
      <c r="O10" s="24"/>
      <c r="P10" s="200">
        <v>5000.0</v>
      </c>
      <c r="Q10" s="242">
        <f t="shared" si="1"/>
        <v>0</v>
      </c>
      <c r="R10" s="235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46110.0</v>
      </c>
      <c r="C11" s="232" t="s">
        <v>985</v>
      </c>
      <c r="D11" s="233">
        <v>62146.0</v>
      </c>
      <c r="E11" s="234" t="s">
        <v>986</v>
      </c>
      <c r="F11" s="32"/>
      <c r="G11" s="32"/>
      <c r="H11" s="24"/>
      <c r="I11" s="32">
        <v>2600.0</v>
      </c>
      <c r="J11" s="32"/>
      <c r="K11" s="32"/>
      <c r="L11" s="24"/>
      <c r="M11" s="25"/>
      <c r="N11" s="24"/>
      <c r="O11" s="24"/>
      <c r="P11" s="200">
        <v>2600.0</v>
      </c>
      <c r="Q11" s="242">
        <f t="shared" si="1"/>
        <v>0</v>
      </c>
      <c r="R11" s="235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46110.0</v>
      </c>
      <c r="C12" s="232" t="s">
        <v>987</v>
      </c>
      <c r="D12" s="233">
        <v>22332.0</v>
      </c>
      <c r="E12" s="234" t="s">
        <v>193</v>
      </c>
      <c r="F12" s="32"/>
      <c r="G12" s="24"/>
      <c r="H12" s="24"/>
      <c r="I12" s="32">
        <v>1550.0</v>
      </c>
      <c r="J12" s="32"/>
      <c r="K12" s="32"/>
      <c r="L12" s="24"/>
      <c r="M12" s="25"/>
      <c r="N12" s="24"/>
      <c r="O12" s="24"/>
      <c r="P12" s="200">
        <v>1550.0</v>
      </c>
      <c r="Q12" s="242">
        <f t="shared" si="1"/>
        <v>0</v>
      </c>
      <c r="R12" s="235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46110.0</v>
      </c>
      <c r="C13" s="232" t="s">
        <v>988</v>
      </c>
      <c r="D13" s="233">
        <v>81107.0</v>
      </c>
      <c r="E13" s="234" t="s">
        <v>989</v>
      </c>
      <c r="F13" s="32"/>
      <c r="G13" s="32"/>
      <c r="H13" s="32"/>
      <c r="I13" s="25"/>
      <c r="J13" s="32"/>
      <c r="K13" s="32"/>
      <c r="L13" s="24"/>
      <c r="M13" s="25">
        <v>1200.0</v>
      </c>
      <c r="N13" s="24"/>
      <c r="O13" s="24"/>
      <c r="P13" s="200">
        <v>1200.0</v>
      </c>
      <c r="Q13" s="242">
        <f t="shared" si="1"/>
        <v>0</v>
      </c>
      <c r="R13" s="235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46110.0</v>
      </c>
      <c r="C14" s="232" t="s">
        <v>990</v>
      </c>
      <c r="D14" s="233">
        <v>50595.0</v>
      </c>
      <c r="E14" s="234" t="s">
        <v>222</v>
      </c>
      <c r="F14" s="32"/>
      <c r="G14" s="32"/>
      <c r="H14" s="24"/>
      <c r="I14" s="25">
        <v>1350.0</v>
      </c>
      <c r="J14" s="32"/>
      <c r="K14" s="32"/>
      <c r="L14" s="24"/>
      <c r="M14" s="25"/>
      <c r="N14" s="24"/>
      <c r="O14" s="24"/>
      <c r="P14" s="200">
        <v>1350.0</v>
      </c>
      <c r="Q14" s="242">
        <f t="shared" si="1"/>
        <v>0</v>
      </c>
      <c r="R14" s="235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46110.0</v>
      </c>
      <c r="C15" s="232" t="s">
        <v>991</v>
      </c>
      <c r="D15" s="233">
        <v>30895.0</v>
      </c>
      <c r="E15" s="234" t="s">
        <v>992</v>
      </c>
      <c r="F15" s="32"/>
      <c r="G15" s="32">
        <v>13300.0</v>
      </c>
      <c r="H15" s="32"/>
      <c r="I15" s="25"/>
      <c r="J15" s="32"/>
      <c r="K15" s="32"/>
      <c r="L15" s="24"/>
      <c r="M15" s="25"/>
      <c r="N15" s="24"/>
      <c r="O15" s="24"/>
      <c r="P15" s="200">
        <v>13300.0</v>
      </c>
      <c r="Q15" s="242">
        <f t="shared" si="1"/>
        <v>0</v>
      </c>
      <c r="R15" s="235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46110.0</v>
      </c>
      <c r="C16" s="232" t="s">
        <v>993</v>
      </c>
      <c r="D16" s="233">
        <v>30895.0</v>
      </c>
      <c r="E16" s="234" t="s">
        <v>992</v>
      </c>
      <c r="F16" s="32"/>
      <c r="G16" s="32">
        <v>5000.0</v>
      </c>
      <c r="H16" s="32"/>
      <c r="I16" s="25"/>
      <c r="J16" s="32"/>
      <c r="K16" s="32"/>
      <c r="L16" s="24"/>
      <c r="M16" s="25"/>
      <c r="N16" s="24"/>
      <c r="O16" s="24"/>
      <c r="P16" s="200">
        <v>5000.0</v>
      </c>
      <c r="Q16" s="242">
        <f t="shared" si="1"/>
        <v>0</v>
      </c>
      <c r="R16" s="235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46110.0</v>
      </c>
      <c r="C17" s="232" t="s">
        <v>994</v>
      </c>
      <c r="D17" s="233">
        <v>49191.0</v>
      </c>
      <c r="E17" s="234" t="s">
        <v>995</v>
      </c>
      <c r="F17" s="32"/>
      <c r="G17" s="32">
        <v>4000.0</v>
      </c>
      <c r="H17" s="32"/>
      <c r="I17" s="25"/>
      <c r="J17" s="32"/>
      <c r="K17" s="32"/>
      <c r="L17" s="24"/>
      <c r="M17" s="25"/>
      <c r="N17" s="24"/>
      <c r="O17" s="24"/>
      <c r="P17" s="200">
        <v>4000.0</v>
      </c>
      <c r="Q17" s="242">
        <f t="shared" si="1"/>
        <v>0</v>
      </c>
      <c r="R17" s="235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46110.0</v>
      </c>
      <c r="C18" s="237" t="s">
        <v>996</v>
      </c>
      <c r="D18" s="238">
        <v>92067.0</v>
      </c>
      <c r="E18" s="239" t="s">
        <v>997</v>
      </c>
      <c r="F18" s="32"/>
      <c r="G18" s="32">
        <v>4500.0</v>
      </c>
      <c r="H18" s="32"/>
      <c r="I18" s="25"/>
      <c r="J18" s="32"/>
      <c r="K18" s="32"/>
      <c r="L18" s="24"/>
      <c r="M18" s="25"/>
      <c r="N18" s="24"/>
      <c r="O18" s="24"/>
      <c r="P18" s="200">
        <v>4500.0</v>
      </c>
      <c r="Q18" s="242">
        <f t="shared" si="1"/>
        <v>0</v>
      </c>
      <c r="R18" s="235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46110.0</v>
      </c>
      <c r="C19" s="237" t="s">
        <v>998</v>
      </c>
      <c r="D19" s="238">
        <v>116684.0</v>
      </c>
      <c r="E19" s="239" t="s">
        <v>999</v>
      </c>
      <c r="F19" s="32"/>
      <c r="G19" s="32"/>
      <c r="H19" s="32"/>
      <c r="I19" s="25">
        <v>350.0</v>
      </c>
      <c r="J19" s="32"/>
      <c r="K19" s="32"/>
      <c r="L19" s="24"/>
      <c r="M19" s="25"/>
      <c r="N19" s="24"/>
      <c r="O19" s="24"/>
      <c r="P19" s="200">
        <v>350.0</v>
      </c>
      <c r="Q19" s="242">
        <f t="shared" si="1"/>
        <v>0</v>
      </c>
      <c r="R19" s="235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46110.0</v>
      </c>
      <c r="C20" s="237" t="s">
        <v>1000</v>
      </c>
      <c r="D20" s="238">
        <v>116683.0</v>
      </c>
      <c r="E20" s="239" t="s">
        <v>1001</v>
      </c>
      <c r="F20" s="32"/>
      <c r="G20" s="32"/>
      <c r="H20" s="32"/>
      <c r="I20" s="25">
        <v>350.0</v>
      </c>
      <c r="J20" s="32"/>
      <c r="K20" s="24"/>
      <c r="L20" s="24"/>
      <c r="M20" s="25"/>
      <c r="N20" s="24"/>
      <c r="O20" s="24"/>
      <c r="P20" s="200">
        <v>350.0</v>
      </c>
      <c r="Q20" s="242">
        <f t="shared" si="1"/>
        <v>0</v>
      </c>
      <c r="R20" s="235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46110.0</v>
      </c>
      <c r="C21" s="237" t="s">
        <v>1002</v>
      </c>
      <c r="D21" s="238">
        <v>10271.0</v>
      </c>
      <c r="E21" s="239" t="s">
        <v>300</v>
      </c>
      <c r="F21" s="32"/>
      <c r="G21" s="32">
        <v>4000.0</v>
      </c>
      <c r="H21" s="32"/>
      <c r="I21" s="25"/>
      <c r="J21" s="24"/>
      <c r="K21" s="24"/>
      <c r="L21" s="24"/>
      <c r="M21" s="25"/>
      <c r="N21" s="24"/>
      <c r="O21" s="24"/>
      <c r="P21" s="200">
        <v>4000.0</v>
      </c>
      <c r="Q21" s="242">
        <f t="shared" si="1"/>
        <v>0</v>
      </c>
      <c r="R21" s="235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46110.0</v>
      </c>
      <c r="C22" s="237" t="s">
        <v>1003</v>
      </c>
      <c r="D22" s="238">
        <v>116678.0</v>
      </c>
      <c r="E22" s="239" t="s">
        <v>1004</v>
      </c>
      <c r="F22" s="32"/>
      <c r="G22" s="24"/>
      <c r="H22" s="32"/>
      <c r="I22" s="25"/>
      <c r="J22" s="32"/>
      <c r="K22" s="24"/>
      <c r="L22" s="24"/>
      <c r="M22" s="25">
        <v>300.0</v>
      </c>
      <c r="N22" s="24"/>
      <c r="O22" s="24"/>
      <c r="P22" s="200">
        <v>300.0</v>
      </c>
      <c r="Q22" s="242">
        <f t="shared" si="1"/>
        <v>0</v>
      </c>
      <c r="R22" s="240">
        <v>109755.0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/>
      <c r="B23" s="203"/>
      <c r="C23" s="237"/>
      <c r="D23" s="205"/>
      <c r="E23" s="243"/>
      <c r="F23" s="32"/>
      <c r="G23" s="32"/>
      <c r="H23" s="32"/>
      <c r="I23" s="25"/>
      <c r="J23" s="24"/>
      <c r="K23" s="32"/>
      <c r="L23" s="24"/>
      <c r="M23" s="25"/>
      <c r="N23" s="24"/>
      <c r="O23" s="24"/>
      <c r="P23" s="200"/>
      <c r="Q23" s="242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3"/>
      <c r="C24" s="237"/>
      <c r="D24" s="205"/>
      <c r="E24" s="243"/>
      <c r="F24" s="32"/>
      <c r="G24" s="24"/>
      <c r="H24" s="32"/>
      <c r="I24" s="25"/>
      <c r="J24" s="24"/>
      <c r="K24" s="24"/>
      <c r="L24" s="24"/>
      <c r="M24" s="25"/>
      <c r="N24" s="24"/>
      <c r="O24" s="24"/>
      <c r="P24" s="200"/>
      <c r="Q24" s="242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21.0</v>
      </c>
      <c r="B25" s="203"/>
      <c r="C25" s="237"/>
      <c r="D25" s="205"/>
      <c r="E25" s="243"/>
      <c r="F25" s="24"/>
      <c r="G25" s="24"/>
      <c r="H25" s="32"/>
      <c r="I25" s="26"/>
      <c r="J25" s="24"/>
      <c r="K25" s="24"/>
      <c r="L25" s="24"/>
      <c r="M25" s="25"/>
      <c r="N25" s="24"/>
      <c r="O25" s="24"/>
      <c r="P25" s="200"/>
      <c r="Q25" s="242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22.0</v>
      </c>
      <c r="B26" s="203"/>
      <c r="C26" s="237"/>
      <c r="D26" s="205"/>
      <c r="E26" s="244"/>
      <c r="F26" s="24"/>
      <c r="G26" s="24"/>
      <c r="H26" s="32"/>
      <c r="I26" s="26"/>
      <c r="J26" s="24"/>
      <c r="K26" s="32"/>
      <c r="L26" s="24"/>
      <c r="M26" s="25"/>
      <c r="N26" s="24"/>
      <c r="O26" s="24"/>
      <c r="P26" s="200"/>
      <c r="Q26" s="242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23.0</v>
      </c>
      <c r="B27" s="203"/>
      <c r="C27" s="237"/>
      <c r="D27" s="205"/>
      <c r="E27" s="243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00"/>
      <c r="Q27" s="242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24.0</v>
      </c>
      <c r="B28" s="203"/>
      <c r="C28" s="237"/>
      <c r="D28" s="205"/>
      <c r="E28" s="243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7"/>
      <c r="Q28" s="242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25.0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42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26.0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27.0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28.0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29.0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30.0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31.0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32.0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33.0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34.0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35.0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36.0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37.0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38.0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39.0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40.0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41.0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42.0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43.0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44.0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45.0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46.0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47.0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48.0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49.0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50.0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51.0</v>
      </c>
      <c r="B55" s="34"/>
      <c r="C55" s="35"/>
      <c r="D55" s="36"/>
      <c r="E55" s="37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42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customHeight="1">
      <c r="A56" s="19"/>
      <c r="B56" s="203"/>
      <c r="C56" s="237"/>
      <c r="D56" s="205"/>
      <c r="E56" s="243"/>
      <c r="F56" s="32"/>
      <c r="G56" s="24"/>
      <c r="H56" s="32"/>
      <c r="I56" s="26"/>
      <c r="J56" s="32"/>
      <c r="K56" s="24"/>
      <c r="L56" s="24"/>
      <c r="M56" s="25"/>
      <c r="N56" s="24"/>
      <c r="O56" s="24"/>
      <c r="P56" s="200"/>
      <c r="Q56" s="242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Q58" si="2">SUM(F6:F57)</f>
        <v>0</v>
      </c>
      <c r="G58" s="45">
        <f t="shared" si="2"/>
        <v>30800</v>
      </c>
      <c r="H58" s="45">
        <f t="shared" si="2"/>
        <v>0</v>
      </c>
      <c r="I58" s="45">
        <f t="shared" si="2"/>
        <v>13300</v>
      </c>
      <c r="J58" s="45">
        <f t="shared" si="2"/>
        <v>4600</v>
      </c>
      <c r="K58" s="45">
        <f t="shared" si="2"/>
        <v>650</v>
      </c>
      <c r="L58" s="45">
        <f t="shared" si="2"/>
        <v>0</v>
      </c>
      <c r="M58" s="45">
        <f t="shared" si="2"/>
        <v>1500</v>
      </c>
      <c r="N58" s="45">
        <f t="shared" si="2"/>
        <v>0</v>
      </c>
      <c r="O58" s="45">
        <f t="shared" si="2"/>
        <v>0</v>
      </c>
      <c r="P58" s="45">
        <f t="shared" si="2"/>
        <v>50850</v>
      </c>
      <c r="Q58" s="45">
        <f t="shared" si="2"/>
        <v>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50850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1005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46110.0</v>
      </c>
      <c r="C65" s="21" t="s">
        <v>1006</v>
      </c>
      <c r="D65" s="22">
        <v>30895.0</v>
      </c>
      <c r="E65" s="23" t="s">
        <v>992</v>
      </c>
      <c r="F65" s="72"/>
      <c r="G65" s="72"/>
      <c r="H65" s="72"/>
      <c r="I65" s="181"/>
      <c r="J65" s="72"/>
      <c r="K65" s="72"/>
      <c r="L65" s="72"/>
      <c r="M65" s="181"/>
      <c r="N65" s="181">
        <v>4500.0</v>
      </c>
      <c r="O65" s="241"/>
      <c r="P65" s="250">
        <v>4500.0</v>
      </c>
      <c r="Q65" s="167">
        <v>0.0</v>
      </c>
      <c r="R65" s="27" t="s">
        <v>26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46110.0</v>
      </c>
      <c r="C66" s="21" t="s">
        <v>1007</v>
      </c>
      <c r="D66" s="22">
        <v>80636.0</v>
      </c>
      <c r="E66" s="23" t="s">
        <v>1008</v>
      </c>
      <c r="F66" s="72"/>
      <c r="G66" s="72"/>
      <c r="H66" s="72"/>
      <c r="I66" s="181"/>
      <c r="J66" s="72"/>
      <c r="K66" s="72"/>
      <c r="L66" s="72"/>
      <c r="M66" s="181"/>
      <c r="N66" s="178"/>
      <c r="O66" s="178">
        <v>320.0</v>
      </c>
      <c r="P66" s="224">
        <v>320.0</v>
      </c>
      <c r="Q66" s="81">
        <f t="shared" ref="Q66:Q71" si="3">F66+G66+H66+I66+J66+K66+L66+M66+N66+O66-P66</f>
        <v>0</v>
      </c>
      <c r="R66" s="27" t="s">
        <v>35</v>
      </c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4500</v>
      </c>
      <c r="O72" s="92">
        <f t="shared" si="4"/>
        <v>320</v>
      </c>
      <c r="P72" s="92">
        <f t="shared" si="4"/>
        <v>4820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1009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/>
      <c r="C78" s="248"/>
      <c r="D78" s="249"/>
      <c r="E78" s="246"/>
      <c r="F78" s="24"/>
      <c r="G78" s="24"/>
      <c r="H78" s="32"/>
      <c r="I78" s="25"/>
      <c r="J78" s="32"/>
      <c r="K78" s="32"/>
      <c r="L78" s="32"/>
      <c r="M78" s="26"/>
      <c r="N78" s="24"/>
      <c r="O78" s="24"/>
      <c r="P78" s="208"/>
      <c r="Q78" s="167">
        <v>0.0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/>
      <c r="C79" s="163"/>
      <c r="D79" s="164"/>
      <c r="E79" s="164"/>
      <c r="F79" s="105"/>
      <c r="G79" s="107"/>
      <c r="H79" s="107"/>
      <c r="I79" s="107"/>
      <c r="J79" s="105"/>
      <c r="K79" s="105"/>
      <c r="L79" s="247"/>
      <c r="M79" s="181"/>
      <c r="N79" s="105"/>
      <c r="O79" s="74"/>
      <c r="P79" s="210"/>
      <c r="Q79" s="167">
        <v>0.0</v>
      </c>
      <c r="R79" s="168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209">
        <v>3.0</v>
      </c>
      <c r="B80" s="162"/>
      <c r="C80" s="163"/>
      <c r="D80" s="164"/>
      <c r="E80" s="164"/>
      <c r="F80" s="105"/>
      <c r="G80" s="107"/>
      <c r="H80" s="181"/>
      <c r="I80" s="107"/>
      <c r="J80" s="105"/>
      <c r="K80" s="105"/>
      <c r="L80" s="247"/>
      <c r="M80" s="105"/>
      <c r="N80" s="105"/>
      <c r="O80" s="74"/>
      <c r="P80" s="211"/>
      <c r="Q80" s="167">
        <v>0.0</v>
      </c>
      <c r="R80" s="168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209">
        <v>4.0</v>
      </c>
      <c r="B81" s="162"/>
      <c r="C81" s="163"/>
      <c r="D81" s="164"/>
      <c r="E81" s="164"/>
      <c r="F81" s="105"/>
      <c r="G81" s="106"/>
      <c r="H81" s="107"/>
      <c r="I81" s="107"/>
      <c r="J81" s="105"/>
      <c r="K81" s="105"/>
      <c r="L81" s="105"/>
      <c r="M81" s="105"/>
      <c r="N81" s="105"/>
      <c r="O81" s="74"/>
      <c r="P81" s="211"/>
      <c r="Q81" s="167">
        <v>0.0</v>
      </c>
      <c r="R81" s="168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/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ref="Q82:Q87" si="5">F82+G82+H82+I82+J82+K82+L82+M82+N82+O82-P82</f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1010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0.7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1011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31">
        <v>46110.0</v>
      </c>
      <c r="C6" s="232" t="s">
        <v>1012</v>
      </c>
      <c r="D6" s="233">
        <v>116685.0</v>
      </c>
      <c r="E6" s="234" t="s">
        <v>1013</v>
      </c>
      <c r="F6" s="32"/>
      <c r="G6" s="24"/>
      <c r="H6" s="24"/>
      <c r="I6" s="32"/>
      <c r="J6" s="32"/>
      <c r="K6" s="32"/>
      <c r="L6" s="24"/>
      <c r="M6" s="25">
        <v>2950.0</v>
      </c>
      <c r="N6" s="24"/>
      <c r="O6" s="24"/>
      <c r="P6" s="200">
        <v>2950.0</v>
      </c>
      <c r="Q6" s="242">
        <f t="shared" ref="Q6:Q57" si="1">F6+G6+H6+I6+J6+K6+L6+M6+N6+O6-P6</f>
        <v>0</v>
      </c>
      <c r="R6" s="235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31">
        <v>46110.0</v>
      </c>
      <c r="C7" s="232" t="s">
        <v>1014</v>
      </c>
      <c r="D7" s="233">
        <v>106403.0</v>
      </c>
      <c r="E7" s="234" t="s">
        <v>760</v>
      </c>
      <c r="F7" s="32"/>
      <c r="G7" s="24"/>
      <c r="H7" s="24"/>
      <c r="I7" s="32"/>
      <c r="J7" s="32"/>
      <c r="K7" s="32"/>
      <c r="L7" s="24"/>
      <c r="M7" s="25">
        <v>300.0</v>
      </c>
      <c r="N7" s="24"/>
      <c r="O7" s="24"/>
      <c r="P7" s="200">
        <v>300.0</v>
      </c>
      <c r="Q7" s="242">
        <f t="shared" si="1"/>
        <v>0</v>
      </c>
      <c r="R7" s="235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31">
        <v>46110.0</v>
      </c>
      <c r="C8" s="232" t="s">
        <v>1015</v>
      </c>
      <c r="D8" s="233">
        <v>116685.0</v>
      </c>
      <c r="E8" s="234" t="s">
        <v>1013</v>
      </c>
      <c r="F8" s="32"/>
      <c r="G8" s="24"/>
      <c r="H8" s="24"/>
      <c r="I8" s="32"/>
      <c r="J8" s="32"/>
      <c r="K8" s="24"/>
      <c r="L8" s="24"/>
      <c r="M8" s="25">
        <v>300.0</v>
      </c>
      <c r="N8" s="24"/>
      <c r="O8" s="24"/>
      <c r="P8" s="200">
        <v>300.0</v>
      </c>
      <c r="Q8" s="242">
        <f t="shared" si="1"/>
        <v>0</v>
      </c>
      <c r="R8" s="235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31">
        <v>46110.0</v>
      </c>
      <c r="C9" s="232" t="s">
        <v>1016</v>
      </c>
      <c r="D9" s="233">
        <v>116687.0</v>
      </c>
      <c r="E9" s="234" t="s">
        <v>1017</v>
      </c>
      <c r="F9" s="32"/>
      <c r="G9" s="32"/>
      <c r="H9" s="24"/>
      <c r="I9" s="32"/>
      <c r="J9" s="32"/>
      <c r="K9" s="32"/>
      <c r="L9" s="24"/>
      <c r="M9" s="25">
        <v>300.0</v>
      </c>
      <c r="N9" s="24"/>
      <c r="O9" s="24"/>
      <c r="P9" s="200">
        <v>300.0</v>
      </c>
      <c r="Q9" s="242">
        <f t="shared" si="1"/>
        <v>0</v>
      </c>
      <c r="R9" s="235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31">
        <v>46111.0</v>
      </c>
      <c r="C10" s="232" t="s">
        <v>1018</v>
      </c>
      <c r="D10" s="233">
        <v>83332.0</v>
      </c>
      <c r="E10" s="234" t="s">
        <v>1019</v>
      </c>
      <c r="F10" s="24"/>
      <c r="G10" s="32"/>
      <c r="H10" s="24"/>
      <c r="I10" s="32"/>
      <c r="J10" s="32">
        <v>520.0</v>
      </c>
      <c r="K10" s="32"/>
      <c r="L10" s="24"/>
      <c r="M10" s="26"/>
      <c r="N10" s="24"/>
      <c r="O10" s="24"/>
      <c r="P10" s="200">
        <v>520.0</v>
      </c>
      <c r="Q10" s="242">
        <f t="shared" si="1"/>
        <v>0</v>
      </c>
      <c r="R10" s="235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31">
        <v>46111.0</v>
      </c>
      <c r="C11" s="232" t="s">
        <v>1020</v>
      </c>
      <c r="D11" s="233">
        <v>81978.0</v>
      </c>
      <c r="E11" s="234" t="s">
        <v>1021</v>
      </c>
      <c r="F11" s="32"/>
      <c r="G11" s="32"/>
      <c r="H11" s="24"/>
      <c r="I11" s="32"/>
      <c r="J11" s="32">
        <v>660.0</v>
      </c>
      <c r="K11" s="32"/>
      <c r="L11" s="24"/>
      <c r="M11" s="25"/>
      <c r="N11" s="24"/>
      <c r="O11" s="24"/>
      <c r="P11" s="200">
        <v>660.0</v>
      </c>
      <c r="Q11" s="242">
        <f t="shared" si="1"/>
        <v>0</v>
      </c>
      <c r="R11" s="235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31">
        <v>46111.0</v>
      </c>
      <c r="C12" s="232" t="s">
        <v>1022</v>
      </c>
      <c r="D12" s="233">
        <v>77701.0</v>
      </c>
      <c r="E12" s="234" t="s">
        <v>1023</v>
      </c>
      <c r="F12" s="32"/>
      <c r="G12" s="24"/>
      <c r="H12" s="24"/>
      <c r="I12" s="32"/>
      <c r="J12" s="32">
        <v>2600.0</v>
      </c>
      <c r="K12" s="32"/>
      <c r="L12" s="24"/>
      <c r="M12" s="25"/>
      <c r="N12" s="24"/>
      <c r="O12" s="24"/>
      <c r="P12" s="200">
        <v>2600.0</v>
      </c>
      <c r="Q12" s="242">
        <f t="shared" si="1"/>
        <v>0</v>
      </c>
      <c r="R12" s="235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31">
        <v>46111.0</v>
      </c>
      <c r="C13" s="232" t="s">
        <v>1024</v>
      </c>
      <c r="D13" s="233">
        <v>67899.0</v>
      </c>
      <c r="E13" s="234" t="s">
        <v>1025</v>
      </c>
      <c r="F13" s="32"/>
      <c r="G13" s="32"/>
      <c r="H13" s="32"/>
      <c r="I13" s="25">
        <v>4500.0</v>
      </c>
      <c r="J13" s="32"/>
      <c r="K13" s="32"/>
      <c r="L13" s="24"/>
      <c r="M13" s="25"/>
      <c r="N13" s="24"/>
      <c r="O13" s="24"/>
      <c r="P13" s="200">
        <v>4500.0</v>
      </c>
      <c r="Q13" s="242">
        <f t="shared" si="1"/>
        <v>0</v>
      </c>
      <c r="R13" s="235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31">
        <v>46111.0</v>
      </c>
      <c r="C14" s="232" t="s">
        <v>1026</v>
      </c>
      <c r="D14" s="233">
        <v>36928.0</v>
      </c>
      <c r="E14" s="234" t="s">
        <v>244</v>
      </c>
      <c r="F14" s="32"/>
      <c r="G14" s="32"/>
      <c r="H14" s="24"/>
      <c r="I14" s="25"/>
      <c r="J14" s="32"/>
      <c r="K14" s="32">
        <v>300.0</v>
      </c>
      <c r="L14" s="24"/>
      <c r="M14" s="25"/>
      <c r="N14" s="24"/>
      <c r="O14" s="24"/>
      <c r="P14" s="200">
        <v>300.0</v>
      </c>
      <c r="Q14" s="242">
        <f t="shared" si="1"/>
        <v>0</v>
      </c>
      <c r="R14" s="235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31">
        <v>46111.0</v>
      </c>
      <c r="C15" s="232" t="s">
        <v>1027</v>
      </c>
      <c r="D15" s="233">
        <v>35245.0</v>
      </c>
      <c r="E15" s="234" t="s">
        <v>373</v>
      </c>
      <c r="F15" s="32"/>
      <c r="G15" s="32">
        <v>14900.0</v>
      </c>
      <c r="H15" s="32"/>
      <c r="I15" s="25"/>
      <c r="J15" s="32"/>
      <c r="K15" s="32"/>
      <c r="L15" s="24"/>
      <c r="M15" s="25"/>
      <c r="N15" s="24"/>
      <c r="O15" s="24"/>
      <c r="P15" s="200">
        <v>14900.0</v>
      </c>
      <c r="Q15" s="242">
        <f t="shared" si="1"/>
        <v>0</v>
      </c>
      <c r="R15" s="235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31">
        <v>46111.0</v>
      </c>
      <c r="C16" s="232" t="s">
        <v>1028</v>
      </c>
      <c r="D16" s="233">
        <v>104269.0</v>
      </c>
      <c r="E16" s="234" t="s">
        <v>837</v>
      </c>
      <c r="F16" s="32"/>
      <c r="G16" s="32"/>
      <c r="H16" s="32"/>
      <c r="I16" s="25"/>
      <c r="J16" s="32"/>
      <c r="K16" s="32"/>
      <c r="L16" s="24"/>
      <c r="M16" s="25">
        <v>1200.0</v>
      </c>
      <c r="N16" s="24"/>
      <c r="O16" s="24"/>
      <c r="P16" s="200">
        <v>1200.0</v>
      </c>
      <c r="Q16" s="242">
        <f t="shared" si="1"/>
        <v>0</v>
      </c>
      <c r="R16" s="235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31">
        <v>46111.0</v>
      </c>
      <c r="C17" s="232" t="s">
        <v>1029</v>
      </c>
      <c r="D17" s="233">
        <v>116723.0</v>
      </c>
      <c r="E17" s="234" t="s">
        <v>1030</v>
      </c>
      <c r="F17" s="32"/>
      <c r="G17" s="32"/>
      <c r="H17" s="32"/>
      <c r="I17" s="25"/>
      <c r="J17" s="32"/>
      <c r="K17" s="32"/>
      <c r="L17" s="24"/>
      <c r="M17" s="25">
        <v>300.0</v>
      </c>
      <c r="N17" s="24"/>
      <c r="O17" s="24"/>
      <c r="P17" s="200">
        <v>300.0</v>
      </c>
      <c r="Q17" s="242">
        <f t="shared" si="1"/>
        <v>0</v>
      </c>
      <c r="R17" s="235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36">
        <v>46111.0</v>
      </c>
      <c r="C18" s="237" t="s">
        <v>1031</v>
      </c>
      <c r="D18" s="238">
        <v>13781.0</v>
      </c>
      <c r="E18" s="239" t="s">
        <v>206</v>
      </c>
      <c r="F18" s="32"/>
      <c r="G18" s="32">
        <v>4400.0</v>
      </c>
      <c r="H18" s="32"/>
      <c r="I18" s="25"/>
      <c r="J18" s="32"/>
      <c r="K18" s="32"/>
      <c r="L18" s="24"/>
      <c r="M18" s="25"/>
      <c r="N18" s="24"/>
      <c r="O18" s="24"/>
      <c r="P18" s="200">
        <v>4400.0</v>
      </c>
      <c r="Q18" s="242">
        <f t="shared" si="1"/>
        <v>0</v>
      </c>
      <c r="R18" s="235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36">
        <v>46111.0</v>
      </c>
      <c r="C19" s="237" t="s">
        <v>1032</v>
      </c>
      <c r="D19" s="238">
        <v>116734.0</v>
      </c>
      <c r="E19" s="239" t="s">
        <v>1033</v>
      </c>
      <c r="F19" s="32"/>
      <c r="G19" s="32"/>
      <c r="H19" s="32"/>
      <c r="I19" s="25"/>
      <c r="J19" s="32"/>
      <c r="K19" s="32">
        <v>3250.0</v>
      </c>
      <c r="L19" s="24"/>
      <c r="M19" s="25"/>
      <c r="N19" s="24"/>
      <c r="O19" s="24"/>
      <c r="P19" s="200">
        <v>3250.0</v>
      </c>
      <c r="Q19" s="242">
        <f t="shared" si="1"/>
        <v>0</v>
      </c>
      <c r="R19" s="235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9">
        <v>15.0</v>
      </c>
      <c r="B20" s="236">
        <v>46111.0</v>
      </c>
      <c r="C20" s="237" t="s">
        <v>1034</v>
      </c>
      <c r="D20" s="238">
        <v>116736.0</v>
      </c>
      <c r="E20" s="239" t="s">
        <v>1035</v>
      </c>
      <c r="F20" s="32"/>
      <c r="G20" s="32"/>
      <c r="H20" s="32"/>
      <c r="I20" s="25"/>
      <c r="J20" s="32"/>
      <c r="K20" s="32">
        <v>3250.0</v>
      </c>
      <c r="L20" s="24"/>
      <c r="M20" s="25"/>
      <c r="N20" s="24"/>
      <c r="O20" s="24"/>
      <c r="P20" s="200">
        <v>3250.0</v>
      </c>
      <c r="Q20" s="242">
        <f t="shared" si="1"/>
        <v>0</v>
      </c>
      <c r="R20" s="235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236">
        <v>46111.0</v>
      </c>
      <c r="C21" s="237" t="s">
        <v>1036</v>
      </c>
      <c r="D21" s="238">
        <v>116737.0</v>
      </c>
      <c r="E21" s="239" t="s">
        <v>1037</v>
      </c>
      <c r="F21" s="32"/>
      <c r="G21" s="32"/>
      <c r="H21" s="32"/>
      <c r="I21" s="25"/>
      <c r="J21" s="24"/>
      <c r="K21" s="32">
        <v>3250.0</v>
      </c>
      <c r="L21" s="24"/>
      <c r="M21" s="25"/>
      <c r="N21" s="24"/>
      <c r="O21" s="24"/>
      <c r="P21" s="200">
        <v>3250.0</v>
      </c>
      <c r="Q21" s="242">
        <f t="shared" si="1"/>
        <v>0</v>
      </c>
      <c r="R21" s="235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36">
        <v>46110.0</v>
      </c>
      <c r="C22" s="237" t="s">
        <v>1038</v>
      </c>
      <c r="D22" s="238">
        <v>116690.0</v>
      </c>
      <c r="E22" s="239" t="s">
        <v>1039</v>
      </c>
      <c r="F22" s="32"/>
      <c r="G22" s="24"/>
      <c r="H22" s="32"/>
      <c r="I22" s="25"/>
      <c r="J22" s="32"/>
      <c r="K22" s="24"/>
      <c r="L22" s="24"/>
      <c r="M22" s="25">
        <v>300.0</v>
      </c>
      <c r="N22" s="24"/>
      <c r="O22" s="24"/>
      <c r="P22" s="200">
        <v>300.0</v>
      </c>
      <c r="Q22" s="242">
        <f t="shared" si="1"/>
        <v>0</v>
      </c>
      <c r="R22" s="24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3">
        <v>46110.0</v>
      </c>
      <c r="C23" s="237" t="s">
        <v>1040</v>
      </c>
      <c r="D23" s="205">
        <v>51660.0</v>
      </c>
      <c r="E23" s="243" t="s">
        <v>1041</v>
      </c>
      <c r="F23" s="32"/>
      <c r="G23" s="32"/>
      <c r="H23" s="32">
        <v>4600.0</v>
      </c>
      <c r="I23" s="25"/>
      <c r="J23" s="24"/>
      <c r="K23" s="32"/>
      <c r="L23" s="24"/>
      <c r="M23" s="25"/>
      <c r="N23" s="24"/>
      <c r="O23" s="24"/>
      <c r="P23" s="200">
        <v>4600.0</v>
      </c>
      <c r="Q23" s="242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3">
        <v>46110.0</v>
      </c>
      <c r="C24" s="237" t="s">
        <v>1042</v>
      </c>
      <c r="D24" s="205">
        <v>106403.0</v>
      </c>
      <c r="E24" s="243" t="s">
        <v>760</v>
      </c>
      <c r="F24" s="32"/>
      <c r="G24" s="24"/>
      <c r="H24" s="32"/>
      <c r="I24" s="25"/>
      <c r="J24" s="24"/>
      <c r="K24" s="32">
        <v>2500.0</v>
      </c>
      <c r="L24" s="24"/>
      <c r="M24" s="25"/>
      <c r="N24" s="24"/>
      <c r="O24" s="24"/>
      <c r="P24" s="200">
        <v>2500.0</v>
      </c>
      <c r="Q24" s="242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3">
        <v>46110.0</v>
      </c>
      <c r="C25" s="237" t="s">
        <v>1043</v>
      </c>
      <c r="D25" s="205">
        <v>21818.0</v>
      </c>
      <c r="E25" s="243" t="s">
        <v>32</v>
      </c>
      <c r="F25" s="24"/>
      <c r="G25" s="24"/>
      <c r="H25" s="32"/>
      <c r="I25" s="26"/>
      <c r="J25" s="24"/>
      <c r="K25" s="32">
        <v>300.0</v>
      </c>
      <c r="L25" s="24"/>
      <c r="M25" s="25"/>
      <c r="N25" s="24"/>
      <c r="O25" s="24"/>
      <c r="P25" s="200">
        <v>300.0</v>
      </c>
      <c r="Q25" s="242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3">
        <v>46111.0</v>
      </c>
      <c r="C26" s="237" t="s">
        <v>1044</v>
      </c>
      <c r="D26" s="205">
        <v>47787.0</v>
      </c>
      <c r="E26" s="244" t="s">
        <v>176</v>
      </c>
      <c r="F26" s="24"/>
      <c r="G26" s="24"/>
      <c r="H26" s="32">
        <v>10000.0</v>
      </c>
      <c r="I26" s="26"/>
      <c r="J26" s="24"/>
      <c r="K26" s="32"/>
      <c r="L26" s="24"/>
      <c r="M26" s="25"/>
      <c r="N26" s="24"/>
      <c r="O26" s="24"/>
      <c r="P26" s="200">
        <v>10000.0</v>
      </c>
      <c r="Q26" s="242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3"/>
      <c r="C27" s="237"/>
      <c r="D27" s="205"/>
      <c r="E27" s="243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00"/>
      <c r="Q27" s="242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3"/>
      <c r="C28" s="237"/>
      <c r="D28" s="205"/>
      <c r="E28" s="243"/>
      <c r="F28" s="24"/>
      <c r="G28" s="24"/>
      <c r="H28" s="32"/>
      <c r="I28" s="26"/>
      <c r="J28" s="24"/>
      <c r="K28" s="24"/>
      <c r="L28" s="24"/>
      <c r="M28" s="25"/>
      <c r="N28" s="24"/>
      <c r="O28" s="24"/>
      <c r="P28" s="27"/>
      <c r="Q28" s="242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4"/>
      <c r="C29" s="35"/>
      <c r="D29" s="36"/>
      <c r="E29" s="37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42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4"/>
      <c r="C30" s="35"/>
      <c r="D30" s="36"/>
      <c r="E30" s="37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42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4"/>
      <c r="C31" s="35"/>
      <c r="D31" s="36"/>
      <c r="E31" s="37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42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4"/>
      <c r="C32" s="35"/>
      <c r="D32" s="36"/>
      <c r="E32" s="37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42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4"/>
      <c r="C33" s="35"/>
      <c r="D33" s="36"/>
      <c r="E33" s="37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42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4"/>
      <c r="C34" s="35"/>
      <c r="D34" s="36"/>
      <c r="E34" s="37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42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4"/>
      <c r="C35" s="35"/>
      <c r="D35" s="36"/>
      <c r="E35" s="37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42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4"/>
      <c r="C36" s="35"/>
      <c r="D36" s="36"/>
      <c r="E36" s="37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42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4"/>
      <c r="C37" s="35"/>
      <c r="D37" s="36"/>
      <c r="E37" s="37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42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4"/>
      <c r="C38" s="35"/>
      <c r="D38" s="36"/>
      <c r="E38" s="37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42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4"/>
      <c r="C39" s="35"/>
      <c r="D39" s="36"/>
      <c r="E39" s="37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42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4"/>
      <c r="C40" s="35"/>
      <c r="D40" s="36"/>
      <c r="E40" s="37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42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4"/>
      <c r="C41" s="35"/>
      <c r="D41" s="36"/>
      <c r="E41" s="37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42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4"/>
      <c r="C42" s="35"/>
      <c r="D42" s="36"/>
      <c r="E42" s="37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42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42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3"/>
      <c r="C56" s="237"/>
      <c r="D56" s="205"/>
      <c r="E56" s="243"/>
      <c r="F56" s="32"/>
      <c r="G56" s="24"/>
      <c r="H56" s="32"/>
      <c r="I56" s="26"/>
      <c r="J56" s="32"/>
      <c r="K56" s="24"/>
      <c r="L56" s="24"/>
      <c r="M56" s="25"/>
      <c r="N56" s="24"/>
      <c r="O56" s="24"/>
      <c r="P56" s="200"/>
      <c r="Q56" s="242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Q58" si="2">SUM(F6:F57)</f>
        <v>0</v>
      </c>
      <c r="G58" s="45">
        <f t="shared" si="2"/>
        <v>19300</v>
      </c>
      <c r="H58" s="45">
        <f t="shared" si="2"/>
        <v>14600</v>
      </c>
      <c r="I58" s="45">
        <f t="shared" si="2"/>
        <v>4500</v>
      </c>
      <c r="J58" s="45">
        <f t="shared" si="2"/>
        <v>3780</v>
      </c>
      <c r="K58" s="45">
        <f t="shared" si="2"/>
        <v>12850</v>
      </c>
      <c r="L58" s="45">
        <f t="shared" si="2"/>
        <v>0</v>
      </c>
      <c r="M58" s="45">
        <f t="shared" si="2"/>
        <v>5650</v>
      </c>
      <c r="N58" s="45">
        <f t="shared" si="2"/>
        <v>0</v>
      </c>
      <c r="O58" s="45">
        <f t="shared" si="2"/>
        <v>0</v>
      </c>
      <c r="P58" s="45">
        <f t="shared" si="2"/>
        <v>60680</v>
      </c>
      <c r="Q58" s="45">
        <f t="shared" si="2"/>
        <v>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60680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1045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81"/>
      <c r="O65" s="241"/>
      <c r="P65" s="250"/>
      <c r="Q65" s="167">
        <v>0.0</v>
      </c>
      <c r="R65" s="27" t="s">
        <v>26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3">F66+G66+H66+I66+J66+K66+L66+M66+N66+O66-P66</f>
        <v>0</v>
      </c>
      <c r="R66" s="27" t="s">
        <v>35</v>
      </c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1046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194">
        <v>46111.0</v>
      </c>
      <c r="C78" s="248" t="s">
        <v>1047</v>
      </c>
      <c r="D78" s="249">
        <v>116734.0</v>
      </c>
      <c r="E78" s="246" t="s">
        <v>1033</v>
      </c>
      <c r="F78" s="24"/>
      <c r="G78" s="24"/>
      <c r="H78" s="32">
        <v>3250.0</v>
      </c>
      <c r="I78" s="25"/>
      <c r="J78" s="32"/>
      <c r="K78" s="32"/>
      <c r="L78" s="32"/>
      <c r="M78" s="26"/>
      <c r="N78" s="24"/>
      <c r="O78" s="24"/>
      <c r="P78" s="208">
        <v>3250.0</v>
      </c>
      <c r="Q78" s="167">
        <v>0.0</v>
      </c>
      <c r="R78" s="168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162">
        <v>46111.0</v>
      </c>
      <c r="C79" s="163" t="s">
        <v>1048</v>
      </c>
      <c r="D79" s="164">
        <v>116736.0</v>
      </c>
      <c r="E79" s="164" t="s">
        <v>1035</v>
      </c>
      <c r="F79" s="105"/>
      <c r="G79" s="107"/>
      <c r="H79" s="107">
        <v>3250.0</v>
      </c>
      <c r="I79" s="107"/>
      <c r="J79" s="105"/>
      <c r="K79" s="105"/>
      <c r="L79" s="247"/>
      <c r="M79" s="181"/>
      <c r="N79" s="105"/>
      <c r="O79" s="74"/>
      <c r="P79" s="210">
        <v>3250.0</v>
      </c>
      <c r="Q79" s="167">
        <v>0.0</v>
      </c>
      <c r="R79" s="168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162">
        <v>46111.0</v>
      </c>
      <c r="C80" s="163" t="s">
        <v>1049</v>
      </c>
      <c r="D80" s="164">
        <v>116737.0</v>
      </c>
      <c r="E80" s="164" t="s">
        <v>1037</v>
      </c>
      <c r="F80" s="105"/>
      <c r="G80" s="107"/>
      <c r="H80" s="181">
        <v>3250.0</v>
      </c>
      <c r="I80" s="107"/>
      <c r="J80" s="105"/>
      <c r="K80" s="105"/>
      <c r="L80" s="247"/>
      <c r="M80" s="105"/>
      <c r="N80" s="105"/>
      <c r="O80" s="74"/>
      <c r="P80" s="211">
        <v>3250.0</v>
      </c>
      <c r="Q80" s="167">
        <v>0.0</v>
      </c>
      <c r="R80" s="168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209">
        <v>4.0</v>
      </c>
      <c r="B81" s="162"/>
      <c r="C81" s="163"/>
      <c r="D81" s="164"/>
      <c r="E81" s="164"/>
      <c r="F81" s="105"/>
      <c r="G81" s="106"/>
      <c r="H81" s="107"/>
      <c r="I81" s="107"/>
      <c r="J81" s="105"/>
      <c r="K81" s="105"/>
      <c r="L81" s="105"/>
      <c r="M81" s="105"/>
      <c r="N81" s="105"/>
      <c r="O81" s="74"/>
      <c r="P81" s="211"/>
      <c r="Q81" s="167">
        <v>0.0</v>
      </c>
      <c r="R81" s="168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9"/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ref="Q82:Q87" si="5">F82+G82+H82+I82+J82+K82+L82+M82+N82+O82-P82</f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9750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9750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63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63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63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63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1050</v>
      </c>
      <c r="F96" s="170" t="s">
        <v>63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63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63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0.7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1051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251">
        <v>1.0</v>
      </c>
      <c r="B6" s="231">
        <v>46112.0</v>
      </c>
      <c r="C6" s="232" t="s">
        <v>1052</v>
      </c>
      <c r="D6" s="233">
        <v>10250.0</v>
      </c>
      <c r="E6" s="234" t="s">
        <v>107</v>
      </c>
      <c r="F6" s="32"/>
      <c r="G6" s="24"/>
      <c r="H6" s="24"/>
      <c r="I6" s="32">
        <v>10000.0</v>
      </c>
      <c r="J6" s="32"/>
      <c r="K6" s="32"/>
      <c r="L6" s="24"/>
      <c r="M6" s="25"/>
      <c r="N6" s="24"/>
      <c r="O6" s="24"/>
      <c r="P6" s="200">
        <v>10000.0</v>
      </c>
      <c r="Q6" s="242">
        <f t="shared" ref="Q6:Q57" si="1">F6+G6+H6+I6+J6+K6+L6+M6+N6+O6-P6</f>
        <v>0</v>
      </c>
      <c r="R6" s="235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251">
        <v>2.0</v>
      </c>
      <c r="B7" s="231">
        <v>46112.0</v>
      </c>
      <c r="C7" s="232" t="s">
        <v>1053</v>
      </c>
      <c r="D7" s="233">
        <v>81108.0</v>
      </c>
      <c r="E7" s="234" t="s">
        <v>114</v>
      </c>
      <c r="F7" s="32"/>
      <c r="G7" s="24"/>
      <c r="H7" s="24"/>
      <c r="I7" s="32">
        <v>9600.0</v>
      </c>
      <c r="J7" s="32"/>
      <c r="K7" s="32"/>
      <c r="L7" s="24"/>
      <c r="M7" s="25"/>
      <c r="N7" s="24"/>
      <c r="O7" s="24"/>
      <c r="P7" s="200">
        <v>9600.0</v>
      </c>
      <c r="Q7" s="242">
        <f t="shared" si="1"/>
        <v>0</v>
      </c>
      <c r="R7" s="235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251">
        <v>3.0</v>
      </c>
      <c r="B8" s="231">
        <v>46112.0</v>
      </c>
      <c r="C8" s="232" t="s">
        <v>1054</v>
      </c>
      <c r="D8" s="233">
        <v>22727.0</v>
      </c>
      <c r="E8" s="234" t="s">
        <v>92</v>
      </c>
      <c r="F8" s="32"/>
      <c r="G8" s="24"/>
      <c r="H8" s="24"/>
      <c r="I8" s="32"/>
      <c r="J8" s="32">
        <v>1000.0</v>
      </c>
      <c r="K8" s="24"/>
      <c r="L8" s="24"/>
      <c r="M8" s="25"/>
      <c r="N8" s="24"/>
      <c r="O8" s="24"/>
      <c r="P8" s="200">
        <v>1000.0</v>
      </c>
      <c r="Q8" s="242">
        <f t="shared" si="1"/>
        <v>0</v>
      </c>
      <c r="R8" s="235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251">
        <v>4.0</v>
      </c>
      <c r="B9" s="231">
        <v>46112.0</v>
      </c>
      <c r="C9" s="232" t="s">
        <v>1055</v>
      </c>
      <c r="D9" s="233">
        <v>23257.0</v>
      </c>
      <c r="E9" s="234" t="s">
        <v>1056</v>
      </c>
      <c r="F9" s="32">
        <v>4500.0</v>
      </c>
      <c r="G9" s="32"/>
      <c r="H9" s="24"/>
      <c r="I9" s="32"/>
      <c r="J9" s="32"/>
      <c r="K9" s="32"/>
      <c r="L9" s="24"/>
      <c r="M9" s="25"/>
      <c r="N9" s="24"/>
      <c r="O9" s="24"/>
      <c r="P9" s="200">
        <v>4500.0</v>
      </c>
      <c r="Q9" s="242">
        <f t="shared" si="1"/>
        <v>0</v>
      </c>
      <c r="R9" s="235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251">
        <v>5.0</v>
      </c>
      <c r="B10" s="231">
        <v>46112.0</v>
      </c>
      <c r="C10" s="232" t="s">
        <v>1057</v>
      </c>
      <c r="D10" s="233">
        <v>22341.0</v>
      </c>
      <c r="E10" s="234" t="s">
        <v>1058</v>
      </c>
      <c r="F10" s="24"/>
      <c r="G10" s="32"/>
      <c r="H10" s="24"/>
      <c r="I10" s="32">
        <v>3600.0</v>
      </c>
      <c r="J10" s="32"/>
      <c r="K10" s="32"/>
      <c r="L10" s="24"/>
      <c r="M10" s="26"/>
      <c r="N10" s="24"/>
      <c r="O10" s="24"/>
      <c r="P10" s="200">
        <v>3600.0</v>
      </c>
      <c r="Q10" s="242">
        <f t="shared" si="1"/>
        <v>0</v>
      </c>
      <c r="R10" s="235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251">
        <v>6.0</v>
      </c>
      <c r="B11" s="231">
        <v>46112.0</v>
      </c>
      <c r="C11" s="232" t="s">
        <v>1059</v>
      </c>
      <c r="D11" s="233">
        <v>115450.0</v>
      </c>
      <c r="E11" s="234" t="s">
        <v>391</v>
      </c>
      <c r="F11" s="32"/>
      <c r="G11" s="32"/>
      <c r="H11" s="24"/>
      <c r="I11" s="32"/>
      <c r="J11" s="32">
        <v>2950.0</v>
      </c>
      <c r="K11" s="32"/>
      <c r="L11" s="24"/>
      <c r="M11" s="25"/>
      <c r="N11" s="24"/>
      <c r="O11" s="24"/>
      <c r="P11" s="200">
        <v>2950.0</v>
      </c>
      <c r="Q11" s="242">
        <f t="shared" si="1"/>
        <v>0</v>
      </c>
      <c r="R11" s="235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251">
        <v>7.0</v>
      </c>
      <c r="B12" s="231">
        <v>46112.0</v>
      </c>
      <c r="C12" s="232" t="s">
        <v>1060</v>
      </c>
      <c r="D12" s="233">
        <v>115451.0</v>
      </c>
      <c r="E12" s="234" t="s">
        <v>393</v>
      </c>
      <c r="F12" s="32"/>
      <c r="G12" s="24"/>
      <c r="H12" s="24"/>
      <c r="I12" s="32"/>
      <c r="J12" s="32">
        <v>2950.0</v>
      </c>
      <c r="K12" s="32"/>
      <c r="L12" s="24"/>
      <c r="M12" s="25"/>
      <c r="N12" s="24"/>
      <c r="O12" s="24"/>
      <c r="P12" s="200">
        <v>2950.0</v>
      </c>
      <c r="Q12" s="242">
        <f t="shared" si="1"/>
        <v>0</v>
      </c>
      <c r="R12" s="235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251">
        <v>8.0</v>
      </c>
      <c r="B13" s="231">
        <v>46112.0</v>
      </c>
      <c r="C13" s="232" t="s">
        <v>1061</v>
      </c>
      <c r="D13" s="233">
        <v>115530.0</v>
      </c>
      <c r="E13" s="234" t="s">
        <v>440</v>
      </c>
      <c r="F13" s="32"/>
      <c r="G13" s="32"/>
      <c r="H13" s="32"/>
      <c r="I13" s="25"/>
      <c r="J13" s="32">
        <v>2950.0</v>
      </c>
      <c r="K13" s="32"/>
      <c r="L13" s="24"/>
      <c r="M13" s="25"/>
      <c r="N13" s="24"/>
      <c r="O13" s="24"/>
      <c r="P13" s="200">
        <v>2950.0</v>
      </c>
      <c r="Q13" s="242">
        <f t="shared" si="1"/>
        <v>0</v>
      </c>
      <c r="R13" s="235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251">
        <v>9.0</v>
      </c>
      <c r="B14" s="231">
        <v>46112.0</v>
      </c>
      <c r="C14" s="232" t="s">
        <v>1062</v>
      </c>
      <c r="D14" s="233">
        <v>115384.0</v>
      </c>
      <c r="E14" s="234" t="s">
        <v>389</v>
      </c>
      <c r="F14" s="32"/>
      <c r="G14" s="32"/>
      <c r="H14" s="24"/>
      <c r="I14" s="25"/>
      <c r="J14" s="32">
        <v>2950.0</v>
      </c>
      <c r="K14" s="32"/>
      <c r="L14" s="24"/>
      <c r="M14" s="25"/>
      <c r="N14" s="24"/>
      <c r="O14" s="24"/>
      <c r="P14" s="200">
        <v>2950.0</v>
      </c>
      <c r="Q14" s="242">
        <f t="shared" si="1"/>
        <v>0</v>
      </c>
      <c r="R14" s="235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251">
        <v>10.0</v>
      </c>
      <c r="B15" s="231">
        <v>46112.0</v>
      </c>
      <c r="C15" s="232" t="s">
        <v>1063</v>
      </c>
      <c r="D15" s="233">
        <v>10249.0</v>
      </c>
      <c r="E15" s="234" t="s">
        <v>74</v>
      </c>
      <c r="F15" s="32"/>
      <c r="G15" s="32"/>
      <c r="H15" s="32"/>
      <c r="I15" s="25"/>
      <c r="J15" s="32">
        <v>28750.0</v>
      </c>
      <c r="K15" s="32"/>
      <c r="L15" s="24"/>
      <c r="M15" s="25"/>
      <c r="N15" s="24"/>
      <c r="O15" s="24"/>
      <c r="P15" s="200">
        <v>28750.0</v>
      </c>
      <c r="Q15" s="242">
        <f t="shared" si="1"/>
        <v>0</v>
      </c>
      <c r="R15" s="235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251">
        <v>11.0</v>
      </c>
      <c r="B16" s="231">
        <v>46112.0</v>
      </c>
      <c r="C16" s="232" t="s">
        <v>1064</v>
      </c>
      <c r="D16" s="233">
        <v>112816.0</v>
      </c>
      <c r="E16" s="234" t="s">
        <v>1065</v>
      </c>
      <c r="F16" s="32"/>
      <c r="G16" s="32"/>
      <c r="H16" s="32"/>
      <c r="I16" s="25"/>
      <c r="J16" s="32">
        <v>2950.0</v>
      </c>
      <c r="K16" s="32"/>
      <c r="L16" s="24"/>
      <c r="M16" s="25"/>
      <c r="N16" s="24"/>
      <c r="O16" s="24"/>
      <c r="P16" s="200">
        <v>2950.0</v>
      </c>
      <c r="Q16" s="242">
        <f t="shared" si="1"/>
        <v>0</v>
      </c>
      <c r="R16" s="235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251">
        <v>12.0</v>
      </c>
      <c r="B17" s="231">
        <v>46112.0</v>
      </c>
      <c r="C17" s="232" t="s">
        <v>1066</v>
      </c>
      <c r="D17" s="233">
        <v>10881.0</v>
      </c>
      <c r="E17" s="234" t="s">
        <v>204</v>
      </c>
      <c r="F17" s="32">
        <v>4500.0</v>
      </c>
      <c r="G17" s="32"/>
      <c r="H17" s="32"/>
      <c r="I17" s="25"/>
      <c r="J17" s="32"/>
      <c r="K17" s="32"/>
      <c r="L17" s="24"/>
      <c r="M17" s="25"/>
      <c r="N17" s="24"/>
      <c r="O17" s="24"/>
      <c r="P17" s="200">
        <v>4500.0</v>
      </c>
      <c r="Q17" s="242">
        <f t="shared" si="1"/>
        <v>0</v>
      </c>
      <c r="R17" s="235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251">
        <v>13.0</v>
      </c>
      <c r="B18" s="236">
        <v>46112.0</v>
      </c>
      <c r="C18" s="237" t="s">
        <v>1067</v>
      </c>
      <c r="D18" s="238">
        <v>115626.0</v>
      </c>
      <c r="E18" s="239" t="s">
        <v>521</v>
      </c>
      <c r="F18" s="32">
        <v>2950.0</v>
      </c>
      <c r="G18" s="32"/>
      <c r="H18" s="32"/>
      <c r="I18" s="25"/>
      <c r="J18" s="32"/>
      <c r="K18" s="32"/>
      <c r="L18" s="24"/>
      <c r="M18" s="25"/>
      <c r="N18" s="24"/>
      <c r="O18" s="24"/>
      <c r="P18" s="200">
        <v>2950.0</v>
      </c>
      <c r="Q18" s="242">
        <f t="shared" si="1"/>
        <v>0</v>
      </c>
      <c r="R18" s="235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251">
        <v>14.0</v>
      </c>
      <c r="B19" s="236">
        <v>46112.0</v>
      </c>
      <c r="C19" s="237" t="s">
        <v>1068</v>
      </c>
      <c r="D19" s="238">
        <v>52373.0</v>
      </c>
      <c r="E19" s="239" t="s">
        <v>1069</v>
      </c>
      <c r="F19" s="32"/>
      <c r="G19" s="32"/>
      <c r="H19" s="32"/>
      <c r="I19" s="25"/>
      <c r="J19" s="32">
        <v>6500.0</v>
      </c>
      <c r="K19" s="32"/>
      <c r="L19" s="24"/>
      <c r="M19" s="25"/>
      <c r="N19" s="24"/>
      <c r="O19" s="24"/>
      <c r="P19" s="200">
        <v>6500.0</v>
      </c>
      <c r="Q19" s="242">
        <f t="shared" si="1"/>
        <v>0</v>
      </c>
      <c r="R19" s="235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251">
        <v>15.0</v>
      </c>
      <c r="B20" s="236">
        <v>46112.0</v>
      </c>
      <c r="C20" s="237" t="s">
        <v>1070</v>
      </c>
      <c r="D20" s="238">
        <v>13133.0</v>
      </c>
      <c r="E20" s="239" t="s">
        <v>1071</v>
      </c>
      <c r="F20" s="32"/>
      <c r="G20" s="32"/>
      <c r="H20" s="32"/>
      <c r="I20" s="25"/>
      <c r="J20" s="32">
        <v>10000.0</v>
      </c>
      <c r="K20" s="32"/>
      <c r="L20" s="24"/>
      <c r="M20" s="25"/>
      <c r="N20" s="24"/>
      <c r="O20" s="24"/>
      <c r="P20" s="200">
        <v>10000.0</v>
      </c>
      <c r="Q20" s="242">
        <f t="shared" si="1"/>
        <v>0</v>
      </c>
      <c r="R20" s="235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251">
        <v>16.0</v>
      </c>
      <c r="B21" s="236">
        <v>46112.0</v>
      </c>
      <c r="C21" s="237" t="s">
        <v>1072</v>
      </c>
      <c r="D21" s="238">
        <v>67621.0</v>
      </c>
      <c r="E21" s="239" t="s">
        <v>270</v>
      </c>
      <c r="F21" s="32"/>
      <c r="G21" s="32"/>
      <c r="H21" s="32"/>
      <c r="I21" s="25">
        <v>33750.0</v>
      </c>
      <c r="J21" s="24"/>
      <c r="K21" s="32"/>
      <c r="L21" s="24"/>
      <c r="M21" s="25"/>
      <c r="N21" s="24"/>
      <c r="O21" s="24"/>
      <c r="P21" s="200">
        <v>33750.0</v>
      </c>
      <c r="Q21" s="242">
        <f t="shared" si="1"/>
        <v>0</v>
      </c>
      <c r="R21" s="235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251">
        <v>17.0</v>
      </c>
      <c r="B22" s="236">
        <v>46112.0</v>
      </c>
      <c r="C22" s="237" t="s">
        <v>1073</v>
      </c>
      <c r="D22" s="238">
        <v>50871.0</v>
      </c>
      <c r="E22" s="239" t="s">
        <v>312</v>
      </c>
      <c r="F22" s="32"/>
      <c r="G22" s="24"/>
      <c r="H22" s="32"/>
      <c r="I22" s="25">
        <v>2500.0</v>
      </c>
      <c r="J22" s="32"/>
      <c r="K22" s="24"/>
      <c r="L22" s="24"/>
      <c r="M22" s="25"/>
      <c r="N22" s="24"/>
      <c r="O22" s="24"/>
      <c r="P22" s="200">
        <v>2500.0</v>
      </c>
      <c r="Q22" s="242">
        <f t="shared" si="1"/>
        <v>0</v>
      </c>
      <c r="R22" s="240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251">
        <v>18.0</v>
      </c>
      <c r="B23" s="252">
        <v>46112.0</v>
      </c>
      <c r="C23" s="237" t="s">
        <v>1074</v>
      </c>
      <c r="D23" s="205">
        <v>35227.0</v>
      </c>
      <c r="E23" s="243" t="s">
        <v>164</v>
      </c>
      <c r="F23" s="32"/>
      <c r="G23" s="32"/>
      <c r="H23" s="32"/>
      <c r="I23" s="25">
        <v>4500.0</v>
      </c>
      <c r="J23" s="24"/>
      <c r="K23" s="32"/>
      <c r="L23" s="24"/>
      <c r="M23" s="25"/>
      <c r="N23" s="24"/>
      <c r="O23" s="24"/>
      <c r="P23" s="200">
        <v>4500.0</v>
      </c>
      <c r="Q23" s="242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251">
        <v>19.0</v>
      </c>
      <c r="B24" s="252">
        <v>46112.0</v>
      </c>
      <c r="C24" s="237" t="s">
        <v>1075</v>
      </c>
      <c r="D24" s="205">
        <v>70660.0</v>
      </c>
      <c r="E24" s="243" t="s">
        <v>1076</v>
      </c>
      <c r="F24" s="32"/>
      <c r="G24" s="24"/>
      <c r="H24" s="32"/>
      <c r="I24" s="25">
        <v>8490.0</v>
      </c>
      <c r="J24" s="24"/>
      <c r="K24" s="32"/>
      <c r="L24" s="24"/>
      <c r="M24" s="25"/>
      <c r="N24" s="24"/>
      <c r="O24" s="24"/>
      <c r="P24" s="200">
        <v>8490.0</v>
      </c>
      <c r="Q24" s="242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251">
        <v>20.0</v>
      </c>
      <c r="B25" s="252">
        <v>46112.0</v>
      </c>
      <c r="C25" s="237" t="s">
        <v>1077</v>
      </c>
      <c r="D25" s="205">
        <v>92257.0</v>
      </c>
      <c r="E25" s="243" t="s">
        <v>1078</v>
      </c>
      <c r="F25" s="24"/>
      <c r="G25" s="24"/>
      <c r="H25" s="32"/>
      <c r="I25" s="25">
        <v>4600.0</v>
      </c>
      <c r="J25" s="24"/>
      <c r="K25" s="32"/>
      <c r="L25" s="24"/>
      <c r="M25" s="25"/>
      <c r="N25" s="24"/>
      <c r="O25" s="24"/>
      <c r="P25" s="200">
        <v>4600.0</v>
      </c>
      <c r="Q25" s="242">
        <f t="shared" si="1"/>
        <v>0</v>
      </c>
      <c r="R25" s="27" t="s">
        <v>35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251">
        <v>21.0</v>
      </c>
      <c r="B26" s="252">
        <v>46111.0</v>
      </c>
      <c r="C26" s="237" t="s">
        <v>1079</v>
      </c>
      <c r="D26" s="205">
        <v>116010.0</v>
      </c>
      <c r="E26" s="244" t="s">
        <v>722</v>
      </c>
      <c r="F26" s="24"/>
      <c r="G26" s="24"/>
      <c r="H26" s="32"/>
      <c r="I26" s="26"/>
      <c r="J26" s="24"/>
      <c r="K26" s="32">
        <v>2400.0</v>
      </c>
      <c r="L26" s="24"/>
      <c r="M26" s="25"/>
      <c r="N26" s="24"/>
      <c r="O26" s="24"/>
      <c r="P26" s="200">
        <v>2400.0</v>
      </c>
      <c r="Q26" s="242">
        <f t="shared" si="1"/>
        <v>0</v>
      </c>
      <c r="R26" s="27">
        <v>105021.0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251">
        <v>22.0</v>
      </c>
      <c r="B27" s="252">
        <v>46112.0</v>
      </c>
      <c r="C27" s="237" t="s">
        <v>1080</v>
      </c>
      <c r="D27" s="205">
        <v>10008.0</v>
      </c>
      <c r="E27" s="243" t="s">
        <v>743</v>
      </c>
      <c r="F27" s="24"/>
      <c r="G27" s="24"/>
      <c r="H27" s="32"/>
      <c r="I27" s="26"/>
      <c r="J27" s="24"/>
      <c r="K27" s="32">
        <v>4000.0</v>
      </c>
      <c r="L27" s="24"/>
      <c r="M27" s="25"/>
      <c r="N27" s="24"/>
      <c r="O27" s="24"/>
      <c r="P27" s="200">
        <v>4000.0</v>
      </c>
      <c r="Q27" s="242">
        <f t="shared" si="1"/>
        <v>0</v>
      </c>
      <c r="R27" s="27">
        <v>10008.0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251">
        <v>23.0</v>
      </c>
      <c r="B28" s="252">
        <v>46112.0</v>
      </c>
      <c r="C28" s="237" t="s">
        <v>1081</v>
      </c>
      <c r="D28" s="205">
        <v>30910.0</v>
      </c>
      <c r="E28" s="243" t="s">
        <v>1082</v>
      </c>
      <c r="F28" s="24"/>
      <c r="G28" s="24"/>
      <c r="H28" s="32">
        <v>2500.0</v>
      </c>
      <c r="I28" s="26"/>
      <c r="J28" s="24"/>
      <c r="K28" s="24"/>
      <c r="L28" s="24"/>
      <c r="M28" s="25"/>
      <c r="N28" s="24"/>
      <c r="O28" s="24"/>
      <c r="P28" s="27">
        <v>2500.0</v>
      </c>
      <c r="Q28" s="242">
        <f t="shared" si="1"/>
        <v>0</v>
      </c>
      <c r="R28" s="27">
        <v>30910.0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251">
        <v>24.0</v>
      </c>
      <c r="B29" s="253">
        <v>46112.0</v>
      </c>
      <c r="C29" s="254" t="s">
        <v>1083</v>
      </c>
      <c r="D29" s="255">
        <v>51166.0</v>
      </c>
      <c r="E29" s="256" t="s">
        <v>944</v>
      </c>
      <c r="F29" s="24"/>
      <c r="G29" s="24"/>
      <c r="H29" s="24"/>
      <c r="I29" s="26"/>
      <c r="J29" s="24"/>
      <c r="K29" s="24"/>
      <c r="L29" s="24"/>
      <c r="M29" s="25">
        <v>2500.0</v>
      </c>
      <c r="N29" s="24"/>
      <c r="O29" s="24"/>
      <c r="P29" s="27">
        <v>2500.0</v>
      </c>
      <c r="Q29" s="242">
        <f t="shared" si="1"/>
        <v>0</v>
      </c>
      <c r="R29" s="27">
        <v>51166.0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251">
        <v>25.0</v>
      </c>
      <c r="B30" s="253">
        <v>46112.0</v>
      </c>
      <c r="C30" s="254" t="s">
        <v>1084</v>
      </c>
      <c r="D30" s="255">
        <v>10006.0</v>
      </c>
      <c r="E30" s="256" t="s">
        <v>49</v>
      </c>
      <c r="F30" s="24"/>
      <c r="G30" s="24"/>
      <c r="H30" s="24"/>
      <c r="I30" s="26"/>
      <c r="J30" s="24"/>
      <c r="K30" s="32">
        <v>4800.0</v>
      </c>
      <c r="L30" s="24"/>
      <c r="M30" s="26"/>
      <c r="N30" s="24"/>
      <c r="O30" s="24"/>
      <c r="P30" s="27">
        <v>4800.0</v>
      </c>
      <c r="Q30" s="242">
        <f t="shared" si="1"/>
        <v>0</v>
      </c>
      <c r="R30" s="27">
        <v>10006.0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251">
        <v>26.0</v>
      </c>
      <c r="B31" s="253">
        <v>46112.0</v>
      </c>
      <c r="C31" s="254" t="s">
        <v>1085</v>
      </c>
      <c r="D31" s="255">
        <v>51017.0</v>
      </c>
      <c r="E31" s="256" t="s">
        <v>129</v>
      </c>
      <c r="F31" s="24"/>
      <c r="G31" s="24"/>
      <c r="H31" s="32">
        <v>4750.0</v>
      </c>
      <c r="I31" s="26"/>
      <c r="J31" s="24"/>
      <c r="K31" s="24"/>
      <c r="L31" s="24"/>
      <c r="M31" s="26"/>
      <c r="N31" s="24"/>
      <c r="O31" s="24"/>
      <c r="P31" s="27">
        <v>4750.0</v>
      </c>
      <c r="Q31" s="242">
        <f t="shared" si="1"/>
        <v>0</v>
      </c>
      <c r="R31" s="27">
        <v>51017.0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251">
        <v>27.0</v>
      </c>
      <c r="B32" s="253">
        <v>46112.0</v>
      </c>
      <c r="C32" s="254" t="s">
        <v>1086</v>
      </c>
      <c r="D32" s="255">
        <v>108634.0</v>
      </c>
      <c r="E32" s="256" t="s">
        <v>1087</v>
      </c>
      <c r="F32" s="24"/>
      <c r="G32" s="24"/>
      <c r="H32" s="24"/>
      <c r="I32" s="26"/>
      <c r="J32" s="24"/>
      <c r="K32" s="32">
        <v>450.0</v>
      </c>
      <c r="L32" s="24"/>
      <c r="M32" s="26"/>
      <c r="N32" s="24"/>
      <c r="O32" s="24"/>
      <c r="P32" s="27">
        <v>450.0</v>
      </c>
      <c r="Q32" s="242">
        <f t="shared" si="1"/>
        <v>0</v>
      </c>
      <c r="R32" s="27">
        <v>108634.0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251">
        <v>28.0</v>
      </c>
      <c r="B33" s="253">
        <v>46112.0</v>
      </c>
      <c r="C33" s="254" t="s">
        <v>1088</v>
      </c>
      <c r="D33" s="255">
        <v>49655.0</v>
      </c>
      <c r="E33" s="256" t="s">
        <v>700</v>
      </c>
      <c r="F33" s="24"/>
      <c r="G33" s="24"/>
      <c r="H33" s="24"/>
      <c r="I33" s="26"/>
      <c r="J33" s="24"/>
      <c r="K33" s="32">
        <v>10000.0</v>
      </c>
      <c r="L33" s="24"/>
      <c r="M33" s="26"/>
      <c r="N33" s="24"/>
      <c r="O33" s="24"/>
      <c r="P33" s="27">
        <v>10000.0</v>
      </c>
      <c r="Q33" s="242">
        <f t="shared" si="1"/>
        <v>0</v>
      </c>
      <c r="R33" s="27">
        <v>49655.0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251">
        <v>29.0</v>
      </c>
      <c r="B34" s="253">
        <v>46112.0</v>
      </c>
      <c r="C34" s="254" t="s">
        <v>1089</v>
      </c>
      <c r="D34" s="255">
        <v>111515.0</v>
      </c>
      <c r="E34" s="256" t="s">
        <v>1090</v>
      </c>
      <c r="F34" s="24"/>
      <c r="G34" s="24"/>
      <c r="H34" s="24"/>
      <c r="I34" s="26"/>
      <c r="J34" s="24"/>
      <c r="K34" s="32">
        <v>2950.0</v>
      </c>
      <c r="L34" s="24"/>
      <c r="M34" s="26"/>
      <c r="N34" s="24"/>
      <c r="O34" s="24"/>
      <c r="P34" s="27">
        <v>2950.0</v>
      </c>
      <c r="Q34" s="242">
        <f t="shared" si="1"/>
        <v>0</v>
      </c>
      <c r="R34" s="27">
        <v>105021.0</v>
      </c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251">
        <v>30.0</v>
      </c>
      <c r="B35" s="253">
        <v>46112.0</v>
      </c>
      <c r="C35" s="254" t="s">
        <v>1091</v>
      </c>
      <c r="D35" s="255">
        <v>106403.0</v>
      </c>
      <c r="E35" s="256" t="s">
        <v>760</v>
      </c>
      <c r="F35" s="24"/>
      <c r="G35" s="24"/>
      <c r="H35" s="24"/>
      <c r="I35" s="26"/>
      <c r="J35" s="24"/>
      <c r="K35" s="32">
        <v>2500.0</v>
      </c>
      <c r="L35" s="24"/>
      <c r="M35" s="26"/>
      <c r="N35" s="24"/>
      <c r="O35" s="24"/>
      <c r="P35" s="27">
        <v>2500.0</v>
      </c>
      <c r="Q35" s="242">
        <f t="shared" si="1"/>
        <v>0</v>
      </c>
      <c r="R35" s="27">
        <v>106403.0</v>
      </c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251">
        <v>31.0</v>
      </c>
      <c r="B36" s="253">
        <v>46112.0</v>
      </c>
      <c r="C36" s="254" t="s">
        <v>1092</v>
      </c>
      <c r="D36" s="255">
        <v>106403.0</v>
      </c>
      <c r="E36" s="256" t="s">
        <v>760</v>
      </c>
      <c r="F36" s="24"/>
      <c r="G36" s="24"/>
      <c r="H36" s="24"/>
      <c r="I36" s="26"/>
      <c r="J36" s="24"/>
      <c r="K36" s="32">
        <v>450.0</v>
      </c>
      <c r="L36" s="24"/>
      <c r="M36" s="26"/>
      <c r="N36" s="24"/>
      <c r="O36" s="24"/>
      <c r="P36" s="27">
        <v>450.0</v>
      </c>
      <c r="Q36" s="242">
        <f t="shared" si="1"/>
        <v>0</v>
      </c>
      <c r="R36" s="27">
        <v>105021.0</v>
      </c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251">
        <v>32.0</v>
      </c>
      <c r="B37" s="253">
        <v>46112.0</v>
      </c>
      <c r="C37" s="254" t="s">
        <v>1093</v>
      </c>
      <c r="D37" s="255">
        <v>116690.0</v>
      </c>
      <c r="E37" s="256" t="s">
        <v>1039</v>
      </c>
      <c r="F37" s="24"/>
      <c r="G37" s="24"/>
      <c r="H37" s="24"/>
      <c r="I37" s="26"/>
      <c r="J37" s="24"/>
      <c r="K37" s="32">
        <v>450.0</v>
      </c>
      <c r="L37" s="24"/>
      <c r="M37" s="26"/>
      <c r="N37" s="24"/>
      <c r="O37" s="24"/>
      <c r="P37" s="27">
        <v>450.0</v>
      </c>
      <c r="Q37" s="242">
        <f t="shared" si="1"/>
        <v>0</v>
      </c>
      <c r="R37" s="27">
        <v>105021.0</v>
      </c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251">
        <v>33.0</v>
      </c>
      <c r="B38" s="253">
        <v>46112.0</v>
      </c>
      <c r="C38" s="254" t="s">
        <v>1094</v>
      </c>
      <c r="D38" s="255">
        <v>52685.0</v>
      </c>
      <c r="E38" s="256" t="s">
        <v>1095</v>
      </c>
      <c r="F38" s="24"/>
      <c r="G38" s="24"/>
      <c r="H38" s="32">
        <v>4600.0</v>
      </c>
      <c r="I38" s="26"/>
      <c r="J38" s="24"/>
      <c r="K38" s="24"/>
      <c r="L38" s="24"/>
      <c r="M38" s="26"/>
      <c r="N38" s="24"/>
      <c r="O38" s="24"/>
      <c r="P38" s="27">
        <v>4600.0</v>
      </c>
      <c r="Q38" s="242">
        <f t="shared" si="1"/>
        <v>0</v>
      </c>
      <c r="R38" s="27">
        <v>52685.0</v>
      </c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251">
        <v>34.0</v>
      </c>
      <c r="B39" s="253">
        <v>46112.0</v>
      </c>
      <c r="C39" s="254" t="s">
        <v>1096</v>
      </c>
      <c r="D39" s="255">
        <v>10357.0</v>
      </c>
      <c r="E39" s="256" t="s">
        <v>1097</v>
      </c>
      <c r="F39" s="24"/>
      <c r="G39" s="24"/>
      <c r="H39" s="32">
        <v>4000.0</v>
      </c>
      <c r="I39" s="26"/>
      <c r="J39" s="24"/>
      <c r="K39" s="24"/>
      <c r="L39" s="24"/>
      <c r="M39" s="26"/>
      <c r="N39" s="24"/>
      <c r="O39" s="24"/>
      <c r="P39" s="27">
        <v>4000.0</v>
      </c>
      <c r="Q39" s="242">
        <f t="shared" si="1"/>
        <v>0</v>
      </c>
      <c r="R39" s="27">
        <v>10357.0</v>
      </c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251">
        <v>35.0</v>
      </c>
      <c r="B40" s="253">
        <v>46112.0</v>
      </c>
      <c r="C40" s="254" t="s">
        <v>1098</v>
      </c>
      <c r="D40" s="255">
        <v>43102.0</v>
      </c>
      <c r="E40" s="256" t="s">
        <v>1099</v>
      </c>
      <c r="F40" s="24"/>
      <c r="G40" s="24"/>
      <c r="H40" s="32">
        <v>5000.0</v>
      </c>
      <c r="I40" s="26"/>
      <c r="J40" s="24"/>
      <c r="K40" s="24"/>
      <c r="L40" s="24"/>
      <c r="M40" s="26"/>
      <c r="N40" s="24"/>
      <c r="O40" s="24"/>
      <c r="P40" s="27">
        <v>5000.0</v>
      </c>
      <c r="Q40" s="242">
        <f t="shared" si="1"/>
        <v>0</v>
      </c>
      <c r="R40" s="27">
        <v>43102.0</v>
      </c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251">
        <v>36.0</v>
      </c>
      <c r="B41" s="253">
        <v>46112.0</v>
      </c>
      <c r="C41" s="254" t="s">
        <v>1100</v>
      </c>
      <c r="D41" s="255">
        <v>10006.0</v>
      </c>
      <c r="E41" s="256" t="s">
        <v>49</v>
      </c>
      <c r="F41" s="24"/>
      <c r="G41" s="24"/>
      <c r="H41" s="32">
        <v>2400.0</v>
      </c>
      <c r="I41" s="26"/>
      <c r="J41" s="24"/>
      <c r="K41" s="24"/>
      <c r="L41" s="24"/>
      <c r="M41" s="26"/>
      <c r="N41" s="24"/>
      <c r="O41" s="24"/>
      <c r="P41" s="27">
        <v>2400.0</v>
      </c>
      <c r="Q41" s="242">
        <f t="shared" si="1"/>
        <v>0</v>
      </c>
      <c r="R41" s="27">
        <v>10006.0</v>
      </c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251">
        <v>37.0</v>
      </c>
      <c r="B42" s="253">
        <v>46112.0</v>
      </c>
      <c r="C42" s="254" t="s">
        <v>1101</v>
      </c>
      <c r="D42" s="255">
        <v>38416.0</v>
      </c>
      <c r="E42" s="256" t="s">
        <v>1102</v>
      </c>
      <c r="F42" s="24"/>
      <c r="G42" s="24"/>
      <c r="H42" s="32">
        <v>3700.0</v>
      </c>
      <c r="I42" s="26"/>
      <c r="J42" s="24"/>
      <c r="K42" s="24"/>
      <c r="L42" s="24"/>
      <c r="M42" s="26"/>
      <c r="N42" s="24"/>
      <c r="O42" s="24"/>
      <c r="P42" s="27">
        <v>3700.0</v>
      </c>
      <c r="Q42" s="242">
        <f t="shared" si="1"/>
        <v>0</v>
      </c>
      <c r="R42" s="27">
        <v>38416.0</v>
      </c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/>
      <c r="B43" s="34"/>
      <c r="C43" s="35"/>
      <c r="D43" s="36"/>
      <c r="E43" s="37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42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4"/>
      <c r="C44" s="35"/>
      <c r="D44" s="36"/>
      <c r="E44" s="37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42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4"/>
      <c r="C45" s="35"/>
      <c r="D45" s="36"/>
      <c r="E45" s="37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42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4"/>
      <c r="C46" s="35"/>
      <c r="D46" s="36"/>
      <c r="E46" s="37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42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4"/>
      <c r="C47" s="35"/>
      <c r="D47" s="36"/>
      <c r="E47" s="37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42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4"/>
      <c r="C48" s="35"/>
      <c r="D48" s="36"/>
      <c r="E48" s="37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42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4"/>
      <c r="C49" s="35"/>
      <c r="D49" s="36"/>
      <c r="E49" s="37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42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4"/>
      <c r="C50" s="35"/>
      <c r="D50" s="36"/>
      <c r="E50" s="37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42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4"/>
      <c r="C51" s="35"/>
      <c r="D51" s="36"/>
      <c r="E51" s="37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42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4"/>
      <c r="C52" s="35"/>
      <c r="D52" s="36"/>
      <c r="E52" s="37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42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4"/>
      <c r="C53" s="35"/>
      <c r="D53" s="36"/>
      <c r="E53" s="37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42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4"/>
      <c r="C54" s="35"/>
      <c r="D54" s="36"/>
      <c r="E54" s="37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42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4"/>
      <c r="C55" s="35"/>
      <c r="D55" s="36"/>
      <c r="E55" s="37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42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3"/>
      <c r="C56" s="237"/>
      <c r="D56" s="205"/>
      <c r="E56" s="243"/>
      <c r="F56" s="32"/>
      <c r="G56" s="24"/>
      <c r="H56" s="32"/>
      <c r="I56" s="26"/>
      <c r="J56" s="32"/>
      <c r="K56" s="24"/>
      <c r="L56" s="24"/>
      <c r="M56" s="25"/>
      <c r="N56" s="24"/>
      <c r="O56" s="24"/>
      <c r="P56" s="200"/>
      <c r="Q56" s="242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/>
      <c r="B57" s="34"/>
      <c r="C57" s="35"/>
      <c r="D57" s="36"/>
      <c r="E57" s="37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42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Q58" si="2">SUM(F6:F57)</f>
        <v>11950</v>
      </c>
      <c r="G58" s="45">
        <f t="shared" si="2"/>
        <v>0</v>
      </c>
      <c r="H58" s="45">
        <f t="shared" si="2"/>
        <v>26950</v>
      </c>
      <c r="I58" s="45">
        <f t="shared" si="2"/>
        <v>77040</v>
      </c>
      <c r="J58" s="45">
        <f t="shared" si="2"/>
        <v>61000</v>
      </c>
      <c r="K58" s="45">
        <f t="shared" si="2"/>
        <v>28000</v>
      </c>
      <c r="L58" s="45">
        <f t="shared" si="2"/>
        <v>0</v>
      </c>
      <c r="M58" s="45">
        <f t="shared" si="2"/>
        <v>2500</v>
      </c>
      <c r="N58" s="45">
        <f t="shared" si="2"/>
        <v>0</v>
      </c>
      <c r="O58" s="45">
        <f t="shared" si="2"/>
        <v>0</v>
      </c>
      <c r="P58" s="45">
        <f t="shared" si="2"/>
        <v>207440</v>
      </c>
      <c r="Q58" s="45">
        <f t="shared" si="2"/>
        <v>0</v>
      </c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207440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52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53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1103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55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181"/>
      <c r="J65" s="72"/>
      <c r="K65" s="72"/>
      <c r="L65" s="72"/>
      <c r="M65" s="181"/>
      <c r="N65" s="181"/>
      <c r="O65" s="241"/>
      <c r="P65" s="250"/>
      <c r="Q65" s="167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hidden="1" customHeight="1">
      <c r="A66" s="67">
        <v>2.0</v>
      </c>
      <c r="B66" s="20"/>
      <c r="C66" s="21"/>
      <c r="D66" s="22"/>
      <c r="E66" s="23"/>
      <c r="F66" s="72"/>
      <c r="G66" s="72"/>
      <c r="H66" s="72"/>
      <c r="I66" s="181"/>
      <c r="J66" s="72"/>
      <c r="K66" s="72"/>
      <c r="L66" s="72"/>
      <c r="M66" s="181"/>
      <c r="N66" s="178"/>
      <c r="O66" s="178"/>
      <c r="P66" s="224"/>
      <c r="Q66" s="81">
        <f t="shared" ref="Q66:Q71" si="3">F66+G66+H66+I66+J66+K66+L66+M66+N66+O66-P66</f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185"/>
      <c r="C67" s="186"/>
      <c r="D67" s="187"/>
      <c r="E67" s="188"/>
      <c r="F67" s="72"/>
      <c r="G67" s="72"/>
      <c r="H67" s="72"/>
      <c r="I67" s="72"/>
      <c r="J67" s="72"/>
      <c r="K67" s="72"/>
      <c r="L67" s="72"/>
      <c r="M67" s="181"/>
      <c r="N67" s="181"/>
      <c r="O67" s="181"/>
      <c r="P67" s="189"/>
      <c r="Q67" s="81">
        <f t="shared" si="3"/>
        <v>0</v>
      </c>
      <c r="R67" s="27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190">
        <v>4.0</v>
      </c>
      <c r="B68" s="185"/>
      <c r="C68" s="186"/>
      <c r="D68" s="187"/>
      <c r="E68" s="188"/>
      <c r="F68" s="72"/>
      <c r="G68" s="72"/>
      <c r="H68" s="72"/>
      <c r="I68" s="72"/>
      <c r="J68" s="72"/>
      <c r="K68" s="72"/>
      <c r="L68" s="72"/>
      <c r="M68" s="72"/>
      <c r="N68" s="181"/>
      <c r="O68" s="181"/>
      <c r="P68" s="189"/>
      <c r="Q68" s="81">
        <f t="shared" si="3"/>
        <v>0</v>
      </c>
      <c r="R68" s="27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190">
        <v>5.0</v>
      </c>
      <c r="B69" s="185"/>
      <c r="C69" s="186"/>
      <c r="D69" s="187"/>
      <c r="E69" s="188"/>
      <c r="F69" s="72"/>
      <c r="G69" s="72"/>
      <c r="H69" s="72"/>
      <c r="I69" s="72"/>
      <c r="J69" s="72"/>
      <c r="K69" s="72"/>
      <c r="L69" s="72"/>
      <c r="M69" s="181"/>
      <c r="N69" s="72"/>
      <c r="O69" s="73"/>
      <c r="P69" s="189"/>
      <c r="Q69" s="81">
        <f t="shared" si="3"/>
        <v>0</v>
      </c>
      <c r="R69" s="27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190">
        <v>6.0</v>
      </c>
      <c r="B70" s="20"/>
      <c r="C70" s="219"/>
      <c r="D70" s="219"/>
      <c r="E70" s="220"/>
      <c r="F70" s="72"/>
      <c r="G70" s="72"/>
      <c r="H70" s="72"/>
      <c r="I70" s="72"/>
      <c r="J70" s="72"/>
      <c r="K70" s="72"/>
      <c r="L70" s="72"/>
      <c r="M70" s="181"/>
      <c r="N70" s="72"/>
      <c r="O70" s="73"/>
      <c r="P70" s="189"/>
      <c r="Q70" s="81">
        <f t="shared" si="3"/>
        <v>0</v>
      </c>
      <c r="R70" s="27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221"/>
      <c r="B71" s="222"/>
      <c r="C71" s="159"/>
      <c r="D71" s="159"/>
      <c r="E71" s="159"/>
      <c r="F71" s="72"/>
      <c r="G71" s="72"/>
      <c r="H71" s="72"/>
      <c r="I71" s="72"/>
      <c r="J71" s="72"/>
      <c r="K71" s="72"/>
      <c r="L71" s="72"/>
      <c r="M71" s="181"/>
      <c r="N71" s="72"/>
      <c r="O71" s="73"/>
      <c r="P71" s="223"/>
      <c r="Q71" s="81">
        <f t="shared" si="3"/>
        <v>0</v>
      </c>
      <c r="R71" s="27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56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1104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57">
        <v>46111.0</v>
      </c>
      <c r="C78" s="248" t="s">
        <v>1105</v>
      </c>
      <c r="D78" s="249">
        <v>50342.0</v>
      </c>
      <c r="E78" s="246" t="s">
        <v>1106</v>
      </c>
      <c r="F78" s="24"/>
      <c r="G78" s="24"/>
      <c r="H78" s="32">
        <v>10000.0</v>
      </c>
      <c r="I78" s="25"/>
      <c r="J78" s="32"/>
      <c r="K78" s="32"/>
      <c r="L78" s="32"/>
      <c r="M78" s="26"/>
      <c r="N78" s="24"/>
      <c r="O78" s="24"/>
      <c r="P78" s="208">
        <v>10000.0</v>
      </c>
      <c r="Q78" s="167">
        <v>0.0</v>
      </c>
      <c r="R78" s="168">
        <v>50342.0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9">
        <v>2.0</v>
      </c>
      <c r="B79" s="258">
        <v>46111.0</v>
      </c>
      <c r="C79" s="163" t="s">
        <v>1107</v>
      </c>
      <c r="D79" s="259">
        <v>50342.0</v>
      </c>
      <c r="E79" s="164" t="s">
        <v>1106</v>
      </c>
      <c r="F79" s="105"/>
      <c r="G79" s="107"/>
      <c r="H79" s="107">
        <v>6000.0</v>
      </c>
      <c r="I79" s="107"/>
      <c r="J79" s="105"/>
      <c r="K79" s="105"/>
      <c r="L79" s="247"/>
      <c r="M79" s="181"/>
      <c r="N79" s="105"/>
      <c r="O79" s="74"/>
      <c r="P79" s="210">
        <v>6000.0</v>
      </c>
      <c r="Q79" s="167">
        <v>0.0</v>
      </c>
      <c r="R79" s="168">
        <v>50342.0</v>
      </c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09">
        <v>3.0</v>
      </c>
      <c r="B80" s="258">
        <v>46111.0</v>
      </c>
      <c r="C80" s="163" t="s">
        <v>1108</v>
      </c>
      <c r="D80" s="259">
        <v>50342.0</v>
      </c>
      <c r="E80" s="164" t="s">
        <v>1106</v>
      </c>
      <c r="F80" s="105"/>
      <c r="G80" s="107"/>
      <c r="H80" s="181">
        <v>4000.0</v>
      </c>
      <c r="I80" s="107"/>
      <c r="J80" s="105"/>
      <c r="K80" s="105"/>
      <c r="L80" s="247"/>
      <c r="M80" s="105"/>
      <c r="N80" s="105"/>
      <c r="O80" s="74"/>
      <c r="P80" s="211">
        <v>4000.0</v>
      </c>
      <c r="Q80" s="167">
        <v>0.0</v>
      </c>
      <c r="R80" s="168">
        <v>50342.0</v>
      </c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209">
        <v>4.0</v>
      </c>
      <c r="B81" s="258">
        <v>46112.0</v>
      </c>
      <c r="C81" s="163" t="s">
        <v>1109</v>
      </c>
      <c r="D81" s="259">
        <v>49655.0</v>
      </c>
      <c r="E81" s="164" t="s">
        <v>700</v>
      </c>
      <c r="F81" s="105"/>
      <c r="G81" s="106"/>
      <c r="H81" s="107">
        <v>10000.0</v>
      </c>
      <c r="I81" s="107"/>
      <c r="J81" s="105"/>
      <c r="K81" s="105"/>
      <c r="L81" s="105"/>
      <c r="M81" s="105"/>
      <c r="N81" s="105"/>
      <c r="O81" s="74"/>
      <c r="P81" s="211">
        <v>10000.0</v>
      </c>
      <c r="Q81" s="167">
        <v>0.0</v>
      </c>
      <c r="R81" s="168">
        <v>49655.0</v>
      </c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9"/>
      <c r="B82" s="212"/>
      <c r="C82" s="213"/>
      <c r="D82" s="214"/>
      <c r="E82" s="214"/>
      <c r="F82" s="121"/>
      <c r="G82" s="122"/>
      <c r="H82" s="122"/>
      <c r="I82" s="122"/>
      <c r="J82" s="121"/>
      <c r="K82" s="121"/>
      <c r="L82" s="121"/>
      <c r="M82" s="215"/>
      <c r="N82" s="121"/>
      <c r="O82" s="123"/>
      <c r="P82" s="216"/>
      <c r="Q82" s="81">
        <f t="shared" ref="Q82:Q87" si="5">F82+G82+H82+I82+J82+K82+L82+M82+N82+O82-P82</f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09">
        <v>6.0</v>
      </c>
      <c r="B83" s="212"/>
      <c r="C83" s="213"/>
      <c r="D83" s="214"/>
      <c r="E83" s="214"/>
      <c r="F83" s="121"/>
      <c r="G83" s="122"/>
      <c r="H83" s="122"/>
      <c r="I83" s="122"/>
      <c r="J83" s="121"/>
      <c r="K83" s="121"/>
      <c r="L83" s="121"/>
      <c r="M83" s="215"/>
      <c r="N83" s="121"/>
      <c r="O83" s="123"/>
      <c r="P83" s="216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2"/>
      <c r="C84" s="213"/>
      <c r="D84" s="214"/>
      <c r="E84" s="214"/>
      <c r="F84" s="121"/>
      <c r="G84" s="122"/>
      <c r="H84" s="217"/>
      <c r="I84" s="122"/>
      <c r="J84" s="121"/>
      <c r="K84" s="121"/>
      <c r="L84" s="121"/>
      <c r="M84" s="218"/>
      <c r="N84" s="121"/>
      <c r="O84" s="123"/>
      <c r="P84" s="216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9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66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09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66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56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30000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30000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62</v>
      </c>
      <c r="F92" s="170" t="s">
        <v>140</v>
      </c>
      <c r="G92" s="2"/>
      <c r="H92" s="2"/>
      <c r="I92" s="2"/>
      <c r="J92" s="137" t="s">
        <v>64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65</v>
      </c>
      <c r="F93" s="170" t="s">
        <v>140</v>
      </c>
      <c r="G93" s="2"/>
      <c r="H93" s="2"/>
      <c r="I93" s="2"/>
      <c r="J93" s="140" t="s">
        <v>66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67</v>
      </c>
      <c r="F94" s="170" t="s">
        <v>140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68</v>
      </c>
      <c r="F95" s="170" t="s">
        <v>140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1110</v>
      </c>
      <c r="F96" s="170" t="s">
        <v>140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70</v>
      </c>
      <c r="F97" s="170" t="s">
        <v>140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71</v>
      </c>
      <c r="F98" s="170" t="s">
        <v>140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