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3-1-4-69" sheetId="1" r:id="rId4"/>
    <sheet state="visible" name="2-4-69" sheetId="2" r:id="rId5"/>
    <sheet state="visible" name="3-4-69" sheetId="3" r:id="rId6"/>
    <sheet state="visible" name="4-4-69" sheetId="4" r:id="rId7"/>
    <sheet state="visible" name="5-4-69" sheetId="5" r:id="rId8"/>
    <sheet state="visible" name="6-4-69" sheetId="6" r:id="rId9"/>
    <sheet state="visible" name="7-4-69" sheetId="7" r:id="rId10"/>
    <sheet state="visible" name="8-4-69" sheetId="8" r:id="rId11"/>
    <sheet state="visible" name="9-4-69" sheetId="9" r:id="rId12"/>
    <sheet state="visible" name="10-4-69" sheetId="10" r:id="rId13"/>
    <sheet state="visible" name="11-4-69" sheetId="11" r:id="rId14"/>
    <sheet state="visible" name="12-4-69" sheetId="12" r:id="rId15"/>
    <sheet state="visible" name="16-4-69" sheetId="13" r:id="rId16"/>
    <sheet state="visible" name="17-4-69" sheetId="14" r:id="rId17"/>
    <sheet state="visible" name="18-4-69" sheetId="15" r:id="rId18"/>
    <sheet state="visible" name="19-4-69" sheetId="16" r:id="rId19"/>
    <sheet state="visible" name="20-4-69" sheetId="17" r:id="rId20"/>
    <sheet state="visible" name="21-4-69" sheetId="18" r:id="rId21"/>
    <sheet state="visible" name="22-4-69" sheetId="19" r:id="rId22"/>
    <sheet state="visible" name="23-4-69" sheetId="20" r:id="rId23"/>
    <sheet state="visible" name="24-4-69" sheetId="21" r:id="rId24"/>
    <sheet state="visible" name="25-4-69" sheetId="22" r:id="rId25"/>
    <sheet state="visible" name="26-4-69" sheetId="23" r:id="rId26"/>
    <sheet state="visible" name="27-4-69" sheetId="24" r:id="rId27"/>
    <sheet state="visible" name="28-4-69" sheetId="25" r:id="rId28"/>
    <sheet state="visible" name="29-4-69" sheetId="26" r:id="rId29"/>
    <sheet state="visible" name="30-4-69" sheetId="27" r:id="rId30"/>
  </sheets>
  <definedNames/>
  <calcPr/>
  <extLst>
    <ext uri="GoogleSheetsCustomDataVersion2">
      <go:sheetsCustomData xmlns:go="http://customooxmlschemas.google.com/" r:id="rId31" roundtripDataChecksum="SSGkAMnofeOUFZetj+jEamIXtIrBBzxiApxxr96IGsk="/>
    </ext>
  </extLst>
</workbook>
</file>

<file path=xl/sharedStrings.xml><?xml version="1.0" encoding="utf-8"?>
<sst xmlns="http://schemas.openxmlformats.org/spreadsheetml/2006/main" count="3890" uniqueCount="1017">
  <si>
    <t xml:space="preserve"> วันที่  31 มีนาคม - 1 เมษายน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</si>
  <si>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</si>
  <si>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</si>
  <si>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</si>
  <si>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</si>
  <si>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</si>
  <si>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</si>
  <si>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</si>
  <si>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</si>
  <si>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</si>
  <si>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</si>
  <si>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</si>
  <si>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</si>
  <si>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</si>
  <si>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</si>
  <si>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</si>
  <si>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</si>
  <si>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</si>
  <si>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</si>
  <si>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</si>
  <si>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</si>
  <si>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</si>
  <si>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</si>
  <si>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</si>
  <si>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STHBKK012604000001</t>
  </si>
  <si>
    <t>นางสาว วัชรวรรณ  นิลสุ</t>
  </si>
  <si>
    <t>BKK-Neng</t>
  </si>
  <si>
    <t>STHBKK012604000002</t>
  </si>
  <si>
    <t>นาย ธนกร อภัยพงศ์</t>
  </si>
  <si>
    <t>STHBKK012604000003</t>
  </si>
  <si>
    <t>นาง กานดา วงศ์เทพนิวัติ</t>
  </si>
  <si>
    <t>STHBKK012604000004</t>
  </si>
  <si>
    <t>บี ฮัมเบิล แอนด์ เมอร์ซี กรุ๊ป  (สำนักงานใหญ่)</t>
  </si>
  <si>
    <t>STHBKK012604000005</t>
  </si>
  <si>
    <t>นาย สุชาติ นิลศิริโก</t>
  </si>
  <si>
    <t>CatBkk</t>
  </si>
  <si>
    <t>STHBKK012604000006</t>
  </si>
  <si>
    <t>นางสาว จิรภาทิชา โคดมการภัทรารัช</t>
  </si>
  <si>
    <t>STHBKK012604000008</t>
  </si>
  <si>
    <t>นาย อโณทัย ชูดี</t>
  </si>
  <si>
    <t>STHBKK012604000009</t>
  </si>
  <si>
    <t>นางสาว อ้อยทิพย์ จำปาเงิน</t>
  </si>
  <si>
    <t>STHBKK012604000010</t>
  </si>
  <si>
    <t>STHONLIN2603006098</t>
  </si>
  <si>
    <t>นางสาว อารีย์ ลี้อุดม</t>
  </si>
  <si>
    <t>STHONLIN2603006100</t>
  </si>
  <si>
    <t>นาย กฤตณัฎฐ์ ไพศาลธนธีรกุล</t>
  </si>
  <si>
    <t>STHONLIN2603006102</t>
  </si>
  <si>
    <t>นาง จิตสิริ แพวัฒนเลิศ</t>
  </si>
  <si>
    <t>STHONLIN2603006111</t>
  </si>
  <si>
    <t>นางสาว ภูว์ศรีลักษณ์ โพธิ์ศรีรัตนบุศย์</t>
  </si>
  <si>
    <t>STHONLIN2603006112</t>
  </si>
  <si>
    <t>นาย สุเมธ จันทร์งาม</t>
  </si>
  <si>
    <t>STHONLIN2603006136</t>
  </si>
  <si>
    <t>นาย สมชาย โสภา</t>
  </si>
  <si>
    <t>STHONLIN2604000016</t>
  </si>
  <si>
    <t>นางสาว ประภัสสร แก่นแก้ว</t>
  </si>
  <si>
    <t>STHONLIN2604000025</t>
  </si>
  <si>
    <t>Ms. Miss OLUMUH ANGELINE EYERE</t>
  </si>
  <si>
    <t>STHONLIN2604000033</t>
  </si>
  <si>
    <t>Mr. Mr. ABDULAHI ABOUBAKAR AZA</t>
  </si>
  <si>
    <t>STHONLIN2604000037</t>
  </si>
  <si>
    <t>Ms. Josephine Etoh Tabe</t>
  </si>
  <si>
    <t>STHONLIN2604000045</t>
  </si>
  <si>
    <t>Ms. Dosi Mirabel Chusie</t>
  </si>
  <si>
    <t>STHONLIN2604000117</t>
  </si>
  <si>
    <t>Ms. DIBO SCHOLASTICA EMERI</t>
  </si>
  <si>
    <t>STHONLIN2604000128</t>
  </si>
  <si>
    <t>นาย ปริญพัชร์ ศรีศุภณัฐธนากุล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</si>
  <si>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</si>
  <si>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</si>
  <si>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</si>
  <si>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</si>
  <si>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</si>
  <si>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</si>
  <si>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</si>
  <si>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ETHONLIN2603000032</t>
  </si>
  <si>
    <t>นางสาว โสภา  นายสุข</t>
  </si>
  <si>
    <t>ETHONLIN2604000001</t>
  </si>
  <si>
    <t>ETHONLIN2604000002</t>
  </si>
  <si>
    <t>ETHONLIN2604000003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</si>
  <si>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</si>
  <si>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</si>
  <si>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</si>
  <si>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</si>
  <si>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</si>
  <si>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</si>
  <si>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</si>
  <si>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</si>
  <si>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</si>
  <si>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</si>
  <si>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2 เมษายน 2569 </t>
  </si>
  <si>
    <t>STHBKK012604000012</t>
  </si>
  <si>
    <t>นาย ธนบูลย์ แสงฐิตาพันธุ์</t>
  </si>
  <si>
    <t>Ketbkk</t>
  </si>
  <si>
    <t>STHBKK012604000014</t>
  </si>
  <si>
    <t>นางสาว เจนจิรา เหลาทองคำ</t>
  </si>
  <si>
    <t>STHBKK012604000015</t>
  </si>
  <si>
    <t>นางสาว สารภี ชูทอง</t>
  </si>
  <si>
    <t>STHBKK012604000016</t>
  </si>
  <si>
    <t>นางสาว คณาง ไพรบึง</t>
  </si>
  <si>
    <t>STHBKK012604000017</t>
  </si>
  <si>
    <t>นางสาว ธันย์ณิชา ชำนาญป่า</t>
  </si>
  <si>
    <t>STHBKK012604000018</t>
  </si>
  <si>
    <t>บริษัท ผักคะน้ากรอบ จำกัด(สำนักงานใหญ่)</t>
  </si>
  <si>
    <t>STHBKK012604000019</t>
  </si>
  <si>
    <t>STHBKK012604000020</t>
  </si>
  <si>
    <t>นาง ฐานมญ ชลคีรี</t>
  </si>
  <si>
    <t>STHBKK012604000021</t>
  </si>
  <si>
    <t>นาง ปริษา ปรัชญาโชติการ</t>
  </si>
  <si>
    <t>STHBKK012604000023</t>
  </si>
  <si>
    <t>นาง หทัยทิพย์ เงินยวง</t>
  </si>
  <si>
    <t>Jack</t>
  </si>
  <si>
    <t>STHBKK012604000024</t>
  </si>
  <si>
    <t>STHBKK012604000026</t>
  </si>
  <si>
    <t>นาง สุภาวดี  กรมสินไทย</t>
  </si>
  <si>
    <t>STHBKK012604000028</t>
  </si>
  <si>
    <t>นางสาว ละมัย  นามมนุษย์</t>
  </si>
  <si>
    <t>STHONLIN2604000134</t>
  </si>
  <si>
    <t>นางสาว ศศิพิมพ์ ไพศูนย์</t>
  </si>
  <si>
    <t>STHONLIN2604000159</t>
  </si>
  <si>
    <t>Mr. FREDERICK BALOKO</t>
  </si>
  <si>
    <t>STHONLIN2604000161</t>
  </si>
  <si>
    <t>นางสาว พัชรมณฑ์ พรมทา</t>
  </si>
  <si>
    <t>STHONLIN2604000162</t>
  </si>
  <si>
    <t>นาย จักรพงศ์ สินธุรักษ์</t>
  </si>
  <si>
    <t>STHONLIN2604000179</t>
  </si>
  <si>
    <t>บริษัท สยามทวีทิพย์ จำกัด(สำนักงานใหญ่)</t>
  </si>
  <si>
    <t>STHONLIN2604000182</t>
  </si>
  <si>
    <t>นางสาว วันวิสาข แก้วแกมทอง</t>
  </si>
  <si>
    <t>STHONLIN2604000231</t>
  </si>
  <si>
    <t>Mr. Mr. ENDUM AUGUSTINE EDONGNECK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</si>
  <si>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</si>
  <si>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</si>
  <si>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ETHONLIN2604000004</t>
  </si>
  <si>
    <t>นางสาว พรไพลิน จินดานรเศษฐ์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</si>
  <si>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</si>
  <si>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</si>
  <si>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 เมษายน 2569 </t>
  </si>
  <si>
    <t>STHBKK012604000029</t>
  </si>
  <si>
    <t>นาย จักรกฤษ อินทะชัย</t>
  </si>
  <si>
    <t>STHBKK012604000030</t>
  </si>
  <si>
    <t>นาง ประสงค์ เราะหะนะ</t>
  </si>
  <si>
    <t>STHBKK012604000031</t>
  </si>
  <si>
    <t>STHBKK012604000034</t>
  </si>
  <si>
    <t>Mr. MOHAMED TOURE</t>
  </si>
  <si>
    <t>STHONLIN2604000364</t>
  </si>
  <si>
    <t>นาย ทรงกลด กันตังกุล</t>
  </si>
  <si>
    <t>STHONLIN2604000519</t>
  </si>
  <si>
    <t>บริษัท โคบาราเอฟโวลูชั่น (ประเทศไทย)จำกัด ( สำนักงานใหญ่ )</t>
  </si>
  <si>
    <t>STHONLIN2604000520</t>
  </si>
  <si>
    <t>ห้างหุ้นส่วน โกรท โกลเบิล เน็ตเวิร์ก (สำนักงานใหญ่)</t>
  </si>
  <si>
    <t>STHONLIN2604000522</t>
  </si>
  <si>
    <t>นาย สมคิด</t>
  </si>
  <si>
    <t>STHONLIN2604000523</t>
  </si>
  <si>
    <t>บริษัท เอ.ซี.พี.เค จำกัด (สำนักงานใหญ่)</t>
  </si>
  <si>
    <t>STHONLIN2604000537</t>
  </si>
  <si>
    <t>VICTOR JR SALDO</t>
  </si>
  <si>
    <t>STHONLIN2604000544</t>
  </si>
  <si>
    <t>Ms. Eghomba Ernestine Alih</t>
  </si>
  <si>
    <t>STHONLIN2604000547</t>
  </si>
  <si>
    <t>Loveline Bih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</si>
  <si>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</si>
  <si>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</si>
  <si>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ETHBKK012604000001</t>
  </si>
  <si>
    <t>ETHBKK012604000002</t>
  </si>
  <si>
    <t>นางสาว สุพรรณษา ไพศาล</t>
  </si>
  <si>
    <t>ETHONLIN2604000005</t>
  </si>
  <si>
    <t>ETHONLIN2604000006</t>
  </si>
  <si>
    <t>นางสาว เรวดี พลเยี่ยม</t>
  </si>
  <si>
    <t>ETHONLIN2604000007</t>
  </si>
  <si>
    <t>ETHONLIN2604000008</t>
  </si>
  <si>
    <t>ETHONLIN2604000009</t>
  </si>
  <si>
    <t>ETHONLIN2604000010</t>
  </si>
  <si>
    <t>ETHONLIN2604000011</t>
  </si>
  <si>
    <t>ETHONLIN2604000012</t>
  </si>
  <si>
    <t>ETHONLIN2604000013</t>
  </si>
  <si>
    <t>ETHONLIN2604000014</t>
  </si>
  <si>
    <t>ETHONLIN2604000015</t>
  </si>
  <si>
    <t>ETHONLIN2604000016</t>
  </si>
  <si>
    <t>ETHONLIN2604000017</t>
  </si>
  <si>
    <t>ETHONLIN2604000018</t>
  </si>
  <si>
    <t>ETHONLIN2604000019</t>
  </si>
  <si>
    <t>ETHONLIN2604000020</t>
  </si>
  <si>
    <t>ETHONLIN2604000021</t>
  </si>
  <si>
    <t>ETHONLIN2604000022</t>
  </si>
  <si>
    <t>ETHONLIN2604000023</t>
  </si>
  <si>
    <t>ETHONLIN2604000024</t>
  </si>
  <si>
    <t>ETHONLIN2604000025</t>
  </si>
  <si>
    <t>ETHONLIN2604000026</t>
  </si>
  <si>
    <t>ETHONLIN2604000027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</si>
  <si>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</si>
  <si>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4 เมษายน 2569 </t>
  </si>
  <si>
    <t>STHBKK012604000035</t>
  </si>
  <si>
    <t>STHBKK012604000036</t>
  </si>
  <si>
    <t>นางสาว ประกายดาว มูสิกัณฑ์</t>
  </si>
  <si>
    <t>STHBKK012604000037</t>
  </si>
  <si>
    <t>วาสนา ดิษปัญญา</t>
  </si>
  <si>
    <t>STHBKK012604000038</t>
  </si>
  <si>
    <t>STHBKK012604000039</t>
  </si>
  <si>
    <t>นาย อนันต์กฤช เต็มศิริพันธุ์</t>
  </si>
  <si>
    <t>STHBKK012604000040</t>
  </si>
  <si>
    <t>นาย สรรเสริญ  จันทร์แดง</t>
  </si>
  <si>
    <t>STHBKK012604000041</t>
  </si>
  <si>
    <t>นาง ทัศนา เลื่อมสำราญ</t>
  </si>
  <si>
    <t>STHBKK012604000043</t>
  </si>
  <si>
    <t>STHBKK012604000045</t>
  </si>
  <si>
    <t>STHBKK012604000046</t>
  </si>
  <si>
    <t>นาย พีรพงศ์ ภรประเสริฐศรี</t>
  </si>
  <si>
    <t>STHBKK012604000047</t>
  </si>
  <si>
    <t>STHBKK012604000048</t>
  </si>
  <si>
    <t>STHBKK012604000049</t>
  </si>
  <si>
    <t>นางสาว ศิวพร ไม้แหลม</t>
  </si>
  <si>
    <t>STHBKK012604000050</t>
  </si>
  <si>
    <t>นาง อรุณพรรณ  กิ่งแก้ว</t>
  </si>
  <si>
    <t>STHBKK012604000051</t>
  </si>
  <si>
    <t>นางสาว ยุพิน กรลำ</t>
  </si>
  <si>
    <t>STHBKK012604000052</t>
  </si>
  <si>
    <t>นางสาว ประภัสสร  ดีดวงพันธ์</t>
  </si>
  <si>
    <t>STHBKK012604000054</t>
  </si>
  <si>
    <t>นางสาว วรญา สุนารักษ์</t>
  </si>
  <si>
    <t>STHBKK012604000055</t>
  </si>
  <si>
    <t>นางสาว สุรีย์พรรณ ฐิรตรีวุฒิ</t>
  </si>
  <si>
    <t>STHBKK012604000056</t>
  </si>
  <si>
    <t>นางสาว ณัฐมล โยงรัมย์</t>
  </si>
  <si>
    <t>STHBKK012604000058</t>
  </si>
  <si>
    <t>นางสาว กันตภัสสร์ มงคลเชื้อทอง</t>
  </si>
  <si>
    <t>STHBKK012604000060</t>
  </si>
  <si>
    <t>นาง มณีเพชรัตน์ ลีวนานนท์</t>
  </si>
  <si>
    <t>STHONLIN2604000694</t>
  </si>
  <si>
    <t>STHONLIN2604000725</t>
  </si>
  <si>
    <t>นางสาว ธนพรรษ​ ยี่ภู่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</si>
  <si>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</si>
  <si>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</si>
  <si>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</si>
  <si>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t>STHBKK012604000044</t>
  </si>
  <si>
    <t>นาง กัญฐ์ภิญญา จงยันต์ธนกุล</t>
  </si>
  <si>
    <t>STHONLIN2604000700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</si>
  <si>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</si>
  <si>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ETHONLIN2604000028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</si>
  <si>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</si>
  <si>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5 เมษายน 2569 </t>
  </si>
  <si>
    <t>STHBKK012604000061</t>
  </si>
  <si>
    <t>นาง นิตยา จันทร์เกิด</t>
  </si>
  <si>
    <t>STHBKK012604000063</t>
  </si>
  <si>
    <t>นางสาว จิรานุช อยู่ยืน</t>
  </si>
  <si>
    <t>STHBKK012604000065</t>
  </si>
  <si>
    <t>นางสาว พัชรี หนูจีน</t>
  </si>
  <si>
    <t>STHBKK012604000066</t>
  </si>
  <si>
    <t>นาย กัมปนาท รุ่งโรจน์</t>
  </si>
  <si>
    <t>STHBKK012604000068</t>
  </si>
  <si>
    <t>STHBKK012604000070</t>
  </si>
  <si>
    <t>นางสาว สิริธนันญา ศิริภัทร์ธนาสกุล</t>
  </si>
  <si>
    <t>STHBKK012604000071</t>
  </si>
  <si>
    <t>STHBKK012604000072</t>
  </si>
  <si>
    <t>น.ส. ชาริสา  โอแอม</t>
  </si>
  <si>
    <t>STHBKK012604000073</t>
  </si>
  <si>
    <t>นางสาว ดารดี ญาณกวี</t>
  </si>
  <si>
    <t>STHBKK012604000074</t>
  </si>
  <si>
    <t>บริษัท สว่างทรัพย์ จำกัด (สำนักงานใหญ่)</t>
  </si>
  <si>
    <t>STHBKK012604000075</t>
  </si>
  <si>
    <t>นางสาว อัญชลี เจริญโชติทรัพย์</t>
  </si>
  <si>
    <t>STHBKK012604000076</t>
  </si>
  <si>
    <t>STHBKK012604000077</t>
  </si>
  <si>
    <t>นางสาว ลำใย  เจริญศิริ</t>
  </si>
  <si>
    <t>STHBKK012604000078</t>
  </si>
  <si>
    <t>STHONLIN2604000898</t>
  </si>
  <si>
    <t>STHONLIN2604000906</t>
  </si>
  <si>
    <t>Ms. Alice wangare njoka</t>
  </si>
  <si>
    <t>STHONLIN2604000907</t>
  </si>
  <si>
    <t>นาย ทนงศักดิ์ ศิษย์พุทธธรรม</t>
  </si>
  <si>
    <t>STHONLIN2604000908</t>
  </si>
  <si>
    <t>บริษัท เศรษฐกวี จำกัด ( สำนักงานใหญ่ 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</si>
  <si>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</si>
  <si>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STHBKK012604000064</t>
  </si>
  <si>
    <t>นางสาว พนมพร มงคลเจริญ</t>
  </si>
  <si>
    <t>STHBKK012604000067</t>
  </si>
  <si>
    <t>นางสาว มัลลิกา พลรัตน์</t>
  </si>
  <si>
    <t>STHONLIN2604000762</t>
  </si>
  <si>
    <t>STHONLIN2604000903</t>
  </si>
  <si>
    <t>STHONLIN2604000904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</si>
  <si>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</si>
  <si>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ETHONLIN2604000029</t>
  </si>
  <si>
    <t>ETHONLIN2604000030</t>
  </si>
  <si>
    <t>นาง วรญา วุฒิอมรธาดา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</si>
  <si>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</si>
  <si>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6 เมษายน 2569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</si>
  <si>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</si>
  <si>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</si>
  <si>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</si>
  <si>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เมษายน 2569 </t>
  </si>
  <si>
    <t>STHBKK012604000079</t>
  </si>
  <si>
    <t>นาย สู้สู้ รวยร้อยล้าน</t>
  </si>
  <si>
    <t>STHBKK012604000080</t>
  </si>
  <si>
    <t>นางสาว นภาไพลิน  กาละวันต์</t>
  </si>
  <si>
    <t>STHBKK012604000081</t>
  </si>
  <si>
    <t>นาง สรัลชนา ก้อกระโทก</t>
  </si>
  <si>
    <t>STHBKK012604000083</t>
  </si>
  <si>
    <t>นาย พิชัย  อาษาสุข</t>
  </si>
  <si>
    <t>STHBKK012604000084</t>
  </si>
  <si>
    <t>นางสาว พิณภาพร มะโนน้อม</t>
  </si>
  <si>
    <t>STHBKK012604000085</t>
  </si>
  <si>
    <t>นาย บูชาติ หาดสร้อย</t>
  </si>
  <si>
    <t>STHBKK012604000086</t>
  </si>
  <si>
    <t>นาย สนั่นศักดิ์  สมทอง</t>
  </si>
  <si>
    <t>STHBKK012604000087</t>
  </si>
  <si>
    <t>นาง ชรันดา  หาดสร้อย</t>
  </si>
  <si>
    <t>STHBKK012604000088</t>
  </si>
  <si>
    <t>STHBKK012604000090</t>
  </si>
  <si>
    <t>นาย กัปตัน วงค์ธรรม</t>
  </si>
  <si>
    <t>STHBKK012604000091</t>
  </si>
  <si>
    <t>นางสาว พัชนีย์ ไชยธรรมมา</t>
  </si>
  <si>
    <t>STHBKK012604000093</t>
  </si>
  <si>
    <t>Mr. AHMED KALLO</t>
  </si>
  <si>
    <t>STHBKK012604000094</t>
  </si>
  <si>
    <t>STHBKK012604000095</t>
  </si>
  <si>
    <t>นาย สุรัตน์  สุขเพ็ง</t>
  </si>
  <si>
    <t>STHBKK012604000096</t>
  </si>
  <si>
    <t>STHBKK012604000097</t>
  </si>
  <si>
    <t>นางสาว นฤชา  แสงระวี</t>
  </si>
  <si>
    <t>STHBKK012604000098</t>
  </si>
  <si>
    <t>นาง ณัจรี บูรณะพงค์</t>
  </si>
  <si>
    <t>STHBKK012604000100</t>
  </si>
  <si>
    <t>Ms. FAMATTA DECONTEE DAVIS</t>
  </si>
  <si>
    <t>STHONLIN2604000953</t>
  </si>
  <si>
    <t>นาย อุทัย กุลดี</t>
  </si>
  <si>
    <t>STHONLIN2604000955</t>
  </si>
  <si>
    <t>สุภาวดี  สุโคตร</t>
  </si>
  <si>
    <t>STHONLIN2604000959</t>
  </si>
  <si>
    <t>STHONLIN2604000978</t>
  </si>
  <si>
    <t>นางสาว ธนัญกานต์ แสงสุวรรณ์พร</t>
  </si>
  <si>
    <t>STHONLIN2604000981</t>
  </si>
  <si>
    <t>STHONLIN2604001048</t>
  </si>
  <si>
    <t>บริษัท  ต.ศรีโสภณ จำกัด (สำนักงานใหญ่)</t>
  </si>
  <si>
    <t>STHONLIN2604001049</t>
  </si>
  <si>
    <t>STHONLIN2604001051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</si>
  <si>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</si>
  <si>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</si>
  <si>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ETHBKK012604000003</t>
  </si>
  <si>
    <t>ETHBKK012604000004</t>
  </si>
  <si>
    <t>Mr. Traore Yaya</t>
  </si>
  <si>
    <t>ETHONLIN2604000031</t>
  </si>
  <si>
    <t>ETHONLIN2604000032</t>
  </si>
  <si>
    <t>ETHONLIN2604000033</t>
  </si>
  <si>
    <t>ETHONLIN2604000034</t>
  </si>
  <si>
    <t>ETHONLIN2604000035</t>
  </si>
  <si>
    <t>ETHONLIN2604000036</t>
  </si>
  <si>
    <t>ETHONLIN2604000037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</si>
  <si>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</si>
  <si>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เมษายน 2569 </t>
  </si>
  <si>
    <t>STHBKK012604000102</t>
  </si>
  <si>
    <t>นาย พุฒิพัฒน์ รัตนพิริยสกุล</t>
  </si>
  <si>
    <t>STHBKK012604000103</t>
  </si>
  <si>
    <t>นางสาว สกุณี กีรติวงศ์วานิช</t>
  </si>
  <si>
    <t>STHBKK012604000104</t>
  </si>
  <si>
    <t>นางสาว รวีวรรณ จินต์สวัสดิ์</t>
  </si>
  <si>
    <t>STHBKK012604000105</t>
  </si>
  <si>
    <t>นาย ธนสิน ยวงลำใย</t>
  </si>
  <si>
    <t>STHBKK012604000106</t>
  </si>
  <si>
    <t>Mr. ABLO  DIOMBANA</t>
  </si>
  <si>
    <t>STHBKK012604000107</t>
  </si>
  <si>
    <t>นาย พิศาล รอดวงศ์</t>
  </si>
  <si>
    <t>STHBKK012604000108</t>
  </si>
  <si>
    <t>นาย สุรวัฒน์ ตั้งพงศ์ศิรประภา</t>
  </si>
  <si>
    <t>STHBKK012604000109</t>
  </si>
  <si>
    <t>STHBKK012604000110</t>
  </si>
  <si>
    <t>นาง รุ่งรัตน์ ศรสุรินทร์</t>
  </si>
  <si>
    <t>STHBKK012604000111</t>
  </si>
  <si>
    <t>นางสาว พิชาวีร์ บวรธีราเศรษฐ์</t>
  </si>
  <si>
    <t>STHBKK012604000113</t>
  </si>
  <si>
    <t>STHBKK012604000114</t>
  </si>
  <si>
    <t>STHBKK012604000115</t>
  </si>
  <si>
    <t>STHBKK012604000116</t>
  </si>
  <si>
    <t>นาย รุจิภาส รอดเผือก</t>
  </si>
  <si>
    <t>STHBUR2604000001</t>
  </si>
  <si>
    <t>Mr. AUNG KO KO THET</t>
  </si>
  <si>
    <t>NamBUR</t>
  </si>
  <si>
    <t>STHONLIN2604001219</t>
  </si>
  <si>
    <t>Ms. Mispa Osonge</t>
  </si>
  <si>
    <t>STHONLIN2604001331</t>
  </si>
  <si>
    <t>STHONLIN2604001332</t>
  </si>
  <si>
    <t>นางสาว วาสนา บุญเกษม</t>
  </si>
  <si>
    <t>STHONLIN2604001334</t>
  </si>
  <si>
    <t>STHONLIN2604001349</t>
  </si>
  <si>
    <t>นางสาว สุพัตรา คุณเชื่อง</t>
  </si>
  <si>
    <t>STHONLIN2604001350</t>
  </si>
  <si>
    <t>นาย สิปปภาส  โรจนวสุธร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</si>
  <si>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</si>
  <si>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</si>
  <si>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</si>
  <si>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เมษายน 2569 </t>
  </si>
  <si>
    <t>STHBKK012604000117</t>
  </si>
  <si>
    <t>ห้างหุ้นส่วน ปูแดงพารวย ( สำนักงานใหญ่)</t>
  </si>
  <si>
    <t>STHBKK012604000118</t>
  </si>
  <si>
    <t>นาง ชนิดา สามารถ</t>
  </si>
  <si>
    <t>STHBKK012604000120</t>
  </si>
  <si>
    <t>STHBKK012604000121</t>
  </si>
  <si>
    <t>นาย ประวิต หล้าสุดตา</t>
  </si>
  <si>
    <t>STHBKK012604000123</t>
  </si>
  <si>
    <t>นาย กมล ขันหลวง</t>
  </si>
  <si>
    <t>STHBKK012604000124</t>
  </si>
  <si>
    <t>STHBKK012604000125</t>
  </si>
  <si>
    <t>นาย ปรีชา  แก้วโกถม</t>
  </si>
  <si>
    <t>STHBKK012604000126</t>
  </si>
  <si>
    <t>STHBKK012604000127</t>
  </si>
  <si>
    <t>นาย สำราญ พัชรปัญญานันท์</t>
  </si>
  <si>
    <t>STHBKK012604000128</t>
  </si>
  <si>
    <t>นาง ณัฎฐณันธ์ วงวันดี</t>
  </si>
  <si>
    <t>STHBKK012604000130</t>
  </si>
  <si>
    <t>Ms. DILIGENCE NCUBE</t>
  </si>
  <si>
    <t>STHBKK012604000131</t>
  </si>
  <si>
    <t>นาย วิโรจน์ อังคเสถียร</t>
  </si>
  <si>
    <t>STHBKK012604000135</t>
  </si>
  <si>
    <t>นาย อนุศิษฎ์  อนันตะ</t>
  </si>
  <si>
    <t>STHONLIN2604001383</t>
  </si>
  <si>
    <t>นาย ชาญชัย   วิธานสรกิจ</t>
  </si>
  <si>
    <t>STHONLIN2604001415</t>
  </si>
  <si>
    <t>STHONLIN2604001655</t>
  </si>
  <si>
    <t>นางสาว นงพงา ตั้งฤทัยเยี่ยม</t>
  </si>
  <si>
    <t>STHONLIN2604001656</t>
  </si>
  <si>
    <t>STHONLIN2604001661</t>
  </si>
  <si>
    <t>STHONLIN2604001688</t>
  </si>
  <si>
    <t>Mr. BAMBA ABDUL HAMID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</si>
  <si>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</si>
  <si>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STHONLIN2604001717</t>
  </si>
  <si>
    <t>นางสาว ปิยภรณ์  อังคเสถียร</t>
  </si>
  <si>
    <t>STHONLIN2604001719</t>
  </si>
  <si>
    <t>STHONLIN2604001727</t>
  </si>
  <si>
    <t>นางสาว วาชินี  อังคเสถียร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</si>
  <si>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</si>
  <si>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ETHBKK012604000005</t>
  </si>
  <si>
    <t>ห้างหุ้นส่วน เครือข่ายปิยธนา ( สำนักงานใหญ่ )</t>
  </si>
  <si>
    <t>ETHBKK012604000006</t>
  </si>
  <si>
    <t>นาย สอด เอียดหมุน</t>
  </si>
  <si>
    <t>ETHONLIN2604000038</t>
  </si>
  <si>
    <t>ETHONLIN2604000039</t>
  </si>
  <si>
    <t>ETHONLIN2604000040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</si>
  <si>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</si>
  <si>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เมษายน 2569 </t>
  </si>
  <si>
    <t>STHBKK012604000136</t>
  </si>
  <si>
    <t>นางสาว สมพร สุพงศ์พาณิช</t>
  </si>
  <si>
    <t>STHBKK012604000137</t>
  </si>
  <si>
    <t>STHBKK012604000138</t>
  </si>
  <si>
    <t>STHBKK012604000139</t>
  </si>
  <si>
    <t>มธุรา ชาติสุทธิ์</t>
  </si>
  <si>
    <t>STHBKK012604000141</t>
  </si>
  <si>
    <t>STHBKK012604000142</t>
  </si>
  <si>
    <t>นาย ไพศาล  ธาระทรัพย์</t>
  </si>
  <si>
    <t>STHBKK012604000144</t>
  </si>
  <si>
    <t>นางสาว วิลาวัลย์ วงค์ภาส</t>
  </si>
  <si>
    <t>STHBKK012604000145</t>
  </si>
  <si>
    <t>STHBKK012604000146</t>
  </si>
  <si>
    <t>STHBKK012604000148</t>
  </si>
  <si>
    <t>STHBKK012604000150</t>
  </si>
  <si>
    <t>นางสาว ริณรดา เกียรติธนาธาดา</t>
  </si>
  <si>
    <t>STHBKK012604000151</t>
  </si>
  <si>
    <t>STHONLIN2604001948</t>
  </si>
  <si>
    <t>STHONLIN2604001954</t>
  </si>
  <si>
    <t>STHONLIN2604001957</t>
  </si>
  <si>
    <t>นาย ปรเมศวร์ ธรรมโชติ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</si>
  <si>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</si>
  <si>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STHBKK012604000140</t>
  </si>
  <si>
    <t>STHONLIN2604001950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</si>
  <si>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</si>
  <si>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ห้างหุ้นส่วน ไดม่อนอันดามัน เน็ตเวิร์ค (สำนักงานใหญ่)</t>
  </si>
  <si>
    <t>ple bkk</t>
  </si>
  <si>
    <t>ETHONLIN2604000041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</si>
  <si>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</si>
  <si>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เมษายน 2569 </t>
  </si>
  <si>
    <t>STHBKK012604000153</t>
  </si>
  <si>
    <t>นาย คุณานนต์ สะแลแม</t>
  </si>
  <si>
    <t>STHBKK012604000154</t>
  </si>
  <si>
    <t>จันทร์เพ็ญ วิลัยกุล</t>
  </si>
  <si>
    <t>STHBKK012604000155</t>
  </si>
  <si>
    <t xml:space="preserve">นาย ทนงศักดิ์ รัตนบุรี		</t>
  </si>
  <si>
    <t>STHBKK012604000157</t>
  </si>
  <si>
    <t>Ms. PHYU PHYU AUNG</t>
  </si>
  <si>
    <t>STHBKK012604000158</t>
  </si>
  <si>
    <t>STHBKK012604000159</t>
  </si>
  <si>
    <t>STHBKK012604000160</t>
  </si>
  <si>
    <t>บริษัท เค24 โกลบอล จำกัด (สำนักงานใหญ่)</t>
  </si>
  <si>
    <t>STHBKK012604000161</t>
  </si>
  <si>
    <t>STHONLIN2604002186</t>
  </si>
  <si>
    <t>นางสาว ฐิติมา ทิศอุ่น</t>
  </si>
  <si>
    <t>STHONLIN2604002190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</si>
  <si>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</si>
  <si>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</si>
  <si>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ETHONLIN2604000042</t>
  </si>
  <si>
    <t>ETHONLIN2604000043</t>
  </si>
  <si>
    <t>ETHONLIN2604000044</t>
  </si>
  <si>
    <t>ETHONLIN2604000045</t>
  </si>
  <si>
    <t>ETHONLIN2604000046</t>
  </si>
  <si>
    <t>ETHONLIN2604000047</t>
  </si>
  <si>
    <t>ETHONLIN2604000048</t>
  </si>
  <si>
    <t>ETHONLIN2604000049</t>
  </si>
  <si>
    <t>ETHONLIN2604000050</t>
  </si>
  <si>
    <t>ETHONLIN2604000051</t>
  </si>
  <si>
    <t>ETHONLIN2604000052</t>
  </si>
  <si>
    <t>ETHONLIN2604000053</t>
  </si>
  <si>
    <t>ETHONLIN2604000054</t>
  </si>
  <si>
    <t>ETHONLIN2604000055</t>
  </si>
  <si>
    <t>ETHONLIN2604000056</t>
  </si>
  <si>
    <t>ETHONLIN2604000057</t>
  </si>
  <si>
    <t>ETHONLIN2604000058</t>
  </si>
  <si>
    <t>ETHONLIN2604000059</t>
  </si>
  <si>
    <t>ETHONLIN2604000060</t>
  </si>
  <si>
    <t>ETHONLIN2604000061</t>
  </si>
  <si>
    <t>ETHONLIN2604000062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</si>
  <si>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</si>
  <si>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เมษายน 2569 </t>
  </si>
  <si>
    <t>STHBKK012604000162</t>
  </si>
  <si>
    <t>STHBKK012604000163</t>
  </si>
  <si>
    <t>นางสาว ดวงพร   แก้วเจริญ</t>
  </si>
  <si>
    <t>STHBKK012604000164</t>
  </si>
  <si>
    <t>นางสาว พรทิพย์  นาสวน</t>
  </si>
  <si>
    <t>STHBKK012604000165</t>
  </si>
  <si>
    <t>นาง ฐปนจันทร์ ยศตรีสรณ์</t>
  </si>
  <si>
    <t>STHBKK012604000167</t>
  </si>
  <si>
    <t>STHBKK012604000168</t>
  </si>
  <si>
    <t>STHBKK012604000170</t>
  </si>
  <si>
    <t>STHBKK012604000171</t>
  </si>
  <si>
    <t>Ms. Myo Nang Htwe</t>
  </si>
  <si>
    <t>STHBKK012604000172</t>
  </si>
  <si>
    <t>บริษัท เค.ที.คอนแทคท์เวิลด์ จำกัด (สำนักงานใหญ่)</t>
  </si>
  <si>
    <t>STHBKK012604000173</t>
  </si>
  <si>
    <t>STHBKK012604000174</t>
  </si>
  <si>
    <t>นาง ภัคภร ทองประสม</t>
  </si>
  <si>
    <t>STHBKK012604000175</t>
  </si>
  <si>
    <t>STHBKK012604000177</t>
  </si>
  <si>
    <t>Mr. SEKOU KONATE</t>
  </si>
  <si>
    <t>STHBKK012604000178</t>
  </si>
  <si>
    <t>ห้างหุ้นส่วน ไดม่อนอันดามัน เน็ตเวิร์ค  (สำนักงานใหญ่)</t>
  </si>
  <si>
    <t>STHBKK012604000179</t>
  </si>
  <si>
    <t>Mrs. Ndele Nahlela Ndipnu</t>
  </si>
  <si>
    <t>STHBKK012604000180</t>
  </si>
  <si>
    <t>STHBKK012604000181</t>
  </si>
  <si>
    <t>STHBKK012604000182</t>
  </si>
  <si>
    <t>STHBKK012604000183</t>
  </si>
  <si>
    <t>STHBKK012604000184</t>
  </si>
  <si>
    <t>STHBKK012604000186</t>
  </si>
  <si>
    <t>Mr. Kabumah Perkins Bapi</t>
  </si>
  <si>
    <t>STHONLIN2604002339</t>
  </si>
  <si>
    <t>STHONLIN2604002353</t>
  </si>
  <si>
    <t>Mr. JELKYES  YERSE</t>
  </si>
  <si>
    <t>STHONLIN2604002357</t>
  </si>
  <si>
    <t>นาย พชร จิรรัตน์พิทักษ์</t>
  </si>
  <si>
    <t>STHONLIN2604002358</t>
  </si>
  <si>
    <t>นาง สมหมาย จิรรัตน์พิทักษ์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</si>
  <si>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</si>
  <si>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STHBKK012604000166</t>
  </si>
  <si>
    <t>นาง ปราณี  บุญเป็ง</t>
  </si>
  <si>
    <t>STHONLIN2604002336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</si>
  <si>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</si>
  <si>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</si>
  <si>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เมษายน 2569 </t>
  </si>
  <si>
    <t>STHBKK012604000188</t>
  </si>
  <si>
    <t>STHBKK012604000190</t>
  </si>
  <si>
    <t>นางสาว อุไร ราชสุวรรณ์</t>
  </si>
  <si>
    <t>STHBKK012604000191</t>
  </si>
  <si>
    <t>STHBKK012604000192</t>
  </si>
  <si>
    <t>นาย วิโรจน์ หมาดหมาน</t>
  </si>
  <si>
    <t>STHBKK012604000194</t>
  </si>
  <si>
    <t>STHBKK012604000195</t>
  </si>
  <si>
    <t>นางสาว นภัทร อินทราพงษ์</t>
  </si>
  <si>
    <t>STHBKK012604000196</t>
  </si>
  <si>
    <t>นาย อุเทน ฉวีวรรณ์</t>
  </si>
  <si>
    <t>STHBKK012604000197</t>
  </si>
  <si>
    <t>STHBKK012604000198</t>
  </si>
  <si>
    <t>STHBKK012604000199</t>
  </si>
  <si>
    <t>STHBKK012604000200</t>
  </si>
  <si>
    <t>STHBKK012604000201</t>
  </si>
  <si>
    <t>นาย พิชิต ผิวสุข</t>
  </si>
  <si>
    <t>STHBKK012604000202</t>
  </si>
  <si>
    <t>Mr. Sanoh Mamoudou</t>
  </si>
  <si>
    <t>STHONLIN2604002586</t>
  </si>
  <si>
    <t>นาย สุวิทยา   มหาแดง</t>
  </si>
  <si>
    <t>STHONLIN2604002589</t>
  </si>
  <si>
    <t>STHONLIN2604003064</t>
  </si>
  <si>
    <t>STHONLIN2604003121</t>
  </si>
  <si>
    <t>นาย พลวัฒน์ หวลจันทึก</t>
  </si>
  <si>
    <t>STHONLIN2604003181</t>
  </si>
  <si>
    <t>.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</si>
  <si>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</si>
  <si>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</si>
  <si>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ETHBKK012604000008</t>
  </si>
  <si>
    <t>ETHONLIN2604000063</t>
  </si>
  <si>
    <t>ETHONLIN2604000064</t>
  </si>
  <si>
    <t>ETHONLIN2604000065</t>
  </si>
  <si>
    <t>นาง รอมือละ ยูโซะ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</si>
  <si>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</si>
  <si>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เมษายน 2569 </t>
  </si>
  <si>
    <t>STHBKK012604000204</t>
  </si>
  <si>
    <t>นาย ชัยนรินทร์  ศิริวรรณางกูล</t>
  </si>
  <si>
    <t>STHBKK012604000205</t>
  </si>
  <si>
    <t>นางสาว กาญจนา จันทรมณี</t>
  </si>
  <si>
    <t>STHBKK012604000206</t>
  </si>
  <si>
    <t>STHBKK012604000207</t>
  </si>
  <si>
    <t>นาย ภัทรจาริน  บุตรผักแว่น</t>
  </si>
  <si>
    <t>STHBKK012604000208</t>
  </si>
  <si>
    <t>STHBKK012604000209</t>
  </si>
  <si>
    <t>STHBKK012604000211</t>
  </si>
  <si>
    <t>Mr. MALICK SIDIBE</t>
  </si>
  <si>
    <t>STHBKK012604000212</t>
  </si>
  <si>
    <t>นาง สิริรักษ์ ผิวอ่อน</t>
  </si>
  <si>
    <t>บิลนี้ยกเลิกเปิดใหม่18/4/69</t>
  </si>
  <si>
    <t>STHBKK012604000213</t>
  </si>
  <si>
    <t>บริษัท เอ.บี.เอ็น.อินเตอร์เนชั่นแนล บิสซิเนส จำกัด</t>
  </si>
  <si>
    <t>STHBKK012604000215</t>
  </si>
  <si>
    <t>นาย คฤหัสบดี ปัตตพงศ์</t>
  </si>
  <si>
    <t>STHBKK012604000216</t>
  </si>
  <si>
    <t>STHBKK012604000217</t>
  </si>
  <si>
    <t>STHBKK012604000218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</si>
  <si>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</si>
  <si>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</si>
  <si>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</si>
  <si>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เมษายน 2569 </t>
  </si>
  <si>
    <t>STHBKK012604000220</t>
  </si>
  <si>
    <t>นาย สันติ นุพาสันต์</t>
  </si>
  <si>
    <t>STHBKK012604000221</t>
  </si>
  <si>
    <t>STHBKK012604000222</t>
  </si>
  <si>
    <t>STHBKK012604000223</t>
  </si>
  <si>
    <t>STHBKK012604000224</t>
  </si>
  <si>
    <t>นางสาว นุชจรี เนินแสง</t>
  </si>
  <si>
    <t>STHBKK012604000225</t>
  </si>
  <si>
    <t>STHBKK012604000226</t>
  </si>
  <si>
    <t>STHONLIN2604003609</t>
  </si>
  <si>
    <t>นาย ดิเรก  กรีฑา</t>
  </si>
  <si>
    <t>STHONLIN2604003610</t>
  </si>
  <si>
    <t>STHONLIN2604003614</t>
  </si>
  <si>
    <t>บริษัท ดีเวย์ ริชคอร์ป จำกัด(สำนักงานใหญ่)</t>
  </si>
  <si>
    <t>STHONLIN2604003621</t>
  </si>
  <si>
    <t>STHONLIN2604003628</t>
  </si>
  <si>
    <t>Mrs. Cantiller Armie Mayang</t>
  </si>
  <si>
    <t>STHONLIN2604003642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</si>
  <si>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</si>
  <si>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</si>
  <si>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ETHONLIN2604000066</t>
  </si>
  <si>
    <t>ETHONLIN2604000067</t>
  </si>
  <si>
    <t>ETHONLIN2604000068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</si>
  <si>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</si>
  <si>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เมษายน 2569 </t>
  </si>
  <si>
    <t>STHBKK012604000227</t>
  </si>
  <si>
    <t>STHBKK012604000228</t>
  </si>
  <si>
    <t>นางสาว สุธาสินี ชุณฬหวานิช</t>
  </si>
  <si>
    <t>STHBKK012604000229</t>
  </si>
  <si>
    <t>STHBKK012604000232</t>
  </si>
  <si>
    <t>นางสาว กรรณิการ์ คล้ายแก้ว</t>
  </si>
  <si>
    <t>STHBKK012604000234</t>
  </si>
  <si>
    <t>นางสาว ดวงเดือน วงษ์คำ</t>
  </si>
  <si>
    <t>STHBKK012604000236</t>
  </si>
  <si>
    <t>Ms. Lanie Panen Ariola</t>
  </si>
  <si>
    <t>STHBKK012604000237</t>
  </si>
  <si>
    <t>นาง ชัยศิริ ปราชญานุกุล</t>
  </si>
  <si>
    <t>STHBKK012604000238</t>
  </si>
  <si>
    <t>STHBKK012604000240</t>
  </si>
  <si>
    <t>Mr. Songhai Traore Seidou</t>
  </si>
  <si>
    <t>STHONLIN2604003678</t>
  </si>
  <si>
    <t>Solache   Eneh</t>
  </si>
  <si>
    <t>STHONLIN2604003681</t>
  </si>
  <si>
    <t>STHONLIN2604003774</t>
  </si>
  <si>
    <t>นางสาว ธนิชชนันท์ สิริภาคยะประภา</t>
  </si>
  <si>
    <t>STHONLIN2604003778</t>
  </si>
  <si>
    <t>นาย นพรัตน์ โชติเกษมกุล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</si>
  <si>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</si>
  <si>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</si>
  <si>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</si>
  <si>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เมษายน 2569 </t>
  </si>
  <si>
    <t>STHBKK012604000241</t>
  </si>
  <si>
    <t>STHBKK012604000242</t>
  </si>
  <si>
    <t>นาง สีแพร มังกรแก้ว</t>
  </si>
  <si>
    <t>STHBKK012604000244</t>
  </si>
  <si>
    <t>STHBKK012604000245</t>
  </si>
  <si>
    <t>นาง ชไมพร  วงษ์วรรณ</t>
  </si>
  <si>
    <t>STHONLIN2604003869</t>
  </si>
  <si>
    <t>STHONLIN2604003870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</si>
  <si>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</si>
  <si>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</si>
  <si>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</si>
  <si>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เมษายน 2569 </t>
  </si>
  <si>
    <t>STHBKK012604000246</t>
  </si>
  <si>
    <t>STHBKK012604000247</t>
  </si>
  <si>
    <t>STHBKK012604000248</t>
  </si>
  <si>
    <t>STHBKK012604000249</t>
  </si>
  <si>
    <t>นาง อ่อนศรี มูลแก้ว</t>
  </si>
  <si>
    <t>STHBKK012604000250</t>
  </si>
  <si>
    <t>STHBKK012604000253</t>
  </si>
  <si>
    <t>Mr. Kakoma Rodgers</t>
  </si>
  <si>
    <t>STHBKK012604000254</t>
  </si>
  <si>
    <t>Mr. SOULEYMANE TRAORE</t>
  </si>
  <si>
    <t>STHBKK012604000255</t>
  </si>
  <si>
    <t>นาง พิสมัย เอี่ยมศรีวงศา</t>
  </si>
  <si>
    <t>STHBKK012604000256</t>
  </si>
  <si>
    <t>Ms. FATOUMATA DIOMAANA</t>
  </si>
  <si>
    <t>STHBKK012604000257</t>
  </si>
  <si>
    <t>STHBKK012604000259</t>
  </si>
  <si>
    <t>Mr. JACKSON KARISA FAGIO</t>
  </si>
  <si>
    <t>STHBKK012604000260</t>
  </si>
  <si>
    <t>นาง วัลยา เจริญรุ่งรัตน์</t>
  </si>
  <si>
    <t>STHBKK012604000262</t>
  </si>
  <si>
    <t>นางสาว วนันทา แสงสา</t>
  </si>
  <si>
    <t>STHONLIN2604003953</t>
  </si>
  <si>
    <t>STHONLIN2604004235</t>
  </si>
  <si>
    <t>นาง ปวีณา   ปาทา</t>
  </si>
  <si>
    <t>STHONLIN2604004237</t>
  </si>
  <si>
    <t>STHONLIN2604004241</t>
  </si>
  <si>
    <t>STHONLIN2604004245</t>
  </si>
  <si>
    <t>STHONLIN2604004253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</si>
  <si>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</si>
  <si>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STHBKK012604000251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</si>
  <si>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</si>
  <si>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ETHONLIN2604000069</t>
  </si>
  <si>
    <t>ETHONLIN2604000070</t>
  </si>
  <si>
    <t>ETHONLIN2604000071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</si>
  <si>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</si>
  <si>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เมษายน 2569 </t>
  </si>
  <si>
    <t>STHBKK012604000263</t>
  </si>
  <si>
    <t>นาย วิเชษฐ สกุลหอม</t>
  </si>
  <si>
    <t>STHBKK012604000264</t>
  </si>
  <si>
    <t>STHBKK012604000265</t>
  </si>
  <si>
    <t>นางสาว พรทิพย์ แก้วยิ่งยงค์</t>
  </si>
  <si>
    <t>STHBKK012604000266</t>
  </si>
  <si>
    <t>STHBKK012604000267</t>
  </si>
  <si>
    <t>นาย กิตติศักดิ์ โสทะ</t>
  </si>
  <si>
    <t>STHBKK012604000268</t>
  </si>
  <si>
    <t>นาง ศรีจันทร์ นุชดา</t>
  </si>
  <si>
    <t>STHBKK012604000269</t>
  </si>
  <si>
    <t>นางสาว ภรภัทร  อธิเกษมสุข</t>
  </si>
  <si>
    <t>STHBKK012604000271</t>
  </si>
  <si>
    <t>STHBKK012604000272</t>
  </si>
  <si>
    <t>นาง มาลาพร บัวใหญ่</t>
  </si>
  <si>
    <t>STHBKK012604000273</t>
  </si>
  <si>
    <t>นางสาว บุญพา สวนใต้</t>
  </si>
  <si>
    <t>STHBKK012604000274</t>
  </si>
  <si>
    <t>STHBKK012604000275</t>
  </si>
  <si>
    <t>นางสาว กัลยรัตน์ ฤทธิ์น้อย</t>
  </si>
  <si>
    <t>STHONLIN2604004351</t>
  </si>
  <si>
    <t>EFFA CATHERINE NGoB</t>
  </si>
  <si>
    <t>STHONLIN2604004494</t>
  </si>
  <si>
    <t>Mr. YOUMBI NJAWE OLIVIER</t>
  </si>
  <si>
    <t>STHONLIN2604004496</t>
  </si>
  <si>
    <t>STHONLIN2604004497</t>
  </si>
  <si>
    <t>STHONLIN2604004499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</si>
  <si>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</si>
  <si>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</si>
  <si>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ETHONLIN2604000072</t>
  </si>
  <si>
    <t>ETHONLIN2604000073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</si>
  <si>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</si>
  <si>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เมษายน 2569 </t>
  </si>
  <si>
    <t>STHBKK012604000277</t>
  </si>
  <si>
    <t>นาง ปุณณภา  บุญสุข</t>
  </si>
  <si>
    <t>STHBKK012604000278</t>
  </si>
  <si>
    <t>STHBKK012604000279</t>
  </si>
  <si>
    <t>นางสาว ฤทัยทิพย์ นาโพธิ์</t>
  </si>
  <si>
    <t>STHBKK012604000280</t>
  </si>
  <si>
    <t>STHBKK012604000281</t>
  </si>
  <si>
    <t>STHBKK012604000283</t>
  </si>
  <si>
    <t>นาง ทิพยสุฎา  โมเตีย</t>
  </si>
  <si>
    <t>STHBKK012604000284</t>
  </si>
  <si>
    <t>นาย ทิวา เตียววิไล</t>
  </si>
  <si>
    <t>STHBKK012604000285</t>
  </si>
  <si>
    <t>นางสาว พัทธนันท์ ชิณพรธนะวัฒน์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</si>
  <si>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</si>
  <si>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</si>
  <si>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ETHONLIN2604000074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</si>
  <si>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</si>
  <si>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เมษายน 2569 </t>
  </si>
  <si>
    <t>STHBKK012604000287</t>
  </si>
  <si>
    <t>Mr. MODESTE  POKEMTADZONG</t>
  </si>
  <si>
    <t>STHBKK012604000288</t>
  </si>
  <si>
    <t>STHBKK012604000289</t>
  </si>
  <si>
    <t>นางสาว ขวัญจิรา ภูครองหิน</t>
  </si>
  <si>
    <t>STHBKK012604000290</t>
  </si>
  <si>
    <t>STHBKK012604000291</t>
  </si>
  <si>
    <t>STHONLIN2604004772</t>
  </si>
  <si>
    <t>ไพโรจน์ นันทะวงศ์</t>
  </si>
  <si>
    <t>STHONLIN2604004876</t>
  </si>
  <si>
    <t>นางสาว ภควรรณ  คงแก้ว</t>
  </si>
  <si>
    <t>STHONLIN2604004988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</si>
  <si>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</si>
  <si>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</si>
  <si>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ETHBKK012604000009</t>
  </si>
  <si>
    <t>ETHONLIN2604000075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</si>
  <si>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</si>
  <si>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เมษายน 2569 </t>
  </si>
  <si>
    <t>STHBKK012604000292</t>
  </si>
  <si>
    <t>นางสาว จรัส อันทามา</t>
  </si>
  <si>
    <t>STHBKK012604000293</t>
  </si>
  <si>
    <t>นางสาว น้องนุช ชัยนาม</t>
  </si>
  <si>
    <t>STHBKK012604000294</t>
  </si>
  <si>
    <t>STHBKK012604000295</t>
  </si>
  <si>
    <t>นางสาว เมทิกา ทองประสม</t>
  </si>
  <si>
    <t>STHBKK012604000296</t>
  </si>
  <si>
    <t>นางสาว พันธุ์ทิพา แดงดีมาก</t>
  </si>
  <si>
    <t>STHBKK012604000297</t>
  </si>
  <si>
    <t>STHBKK012604000299</t>
  </si>
  <si>
    <t>STHBKK012604000302</t>
  </si>
  <si>
    <t>Mr. ELVIS KIORIA NDUNGU</t>
  </si>
  <si>
    <t>STHBKK012604000303</t>
  </si>
  <si>
    <t>นางสาว วรางคณา จันทรสุข</t>
  </si>
  <si>
    <t>STHBKK012604000304</t>
  </si>
  <si>
    <t>นางสาว วารุณี เริงอนันต์</t>
  </si>
  <si>
    <t>STHBKK012604000305</t>
  </si>
  <si>
    <t>นางสาว ธิดารัตน์ สมทรัพย์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</si>
  <si>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</si>
  <si>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STHBKK012604000298</t>
  </si>
  <si>
    <t>นางสาว กิ่งรัก  ธรรมกุล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</si>
  <si>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</si>
  <si>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ETHONLIN2604000076</t>
  </si>
  <si>
    <t>ETHONLIN2604000077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</si>
  <si>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</si>
  <si>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26 เมษายน 2569 </t>
  </si>
  <si>
    <t>STHBKK012604000306</t>
  </si>
  <si>
    <t>STHBKK012604000307</t>
  </si>
  <si>
    <t>นาย เอกภาพ เจตมงคลนวัช</t>
  </si>
  <si>
    <t>STHBKK012604000308</t>
  </si>
  <si>
    <t>นางสาว มุกดา พวงสง่า</t>
  </si>
  <si>
    <t>STHBKK012604000309</t>
  </si>
  <si>
    <t>STHBKK012604000310</t>
  </si>
  <si>
    <t>STHBKK012604000311</t>
  </si>
  <si>
    <t>STHBKK012604000312</t>
  </si>
  <si>
    <t>นาย ประมวล กลิ่นจันทร์</t>
  </si>
  <si>
    <t>STHBKK012604000313</t>
  </si>
  <si>
    <t>STHBKK012604000314</t>
  </si>
  <si>
    <t>นางสาว อริสรา  แสนสี</t>
  </si>
  <si>
    <t>STHBKK012604000315</t>
  </si>
  <si>
    <t>STHBKK012604000318</t>
  </si>
  <si>
    <t>นาย ธงชัย ทรงพระ</t>
  </si>
  <si>
    <t>STHBKK012604000319</t>
  </si>
  <si>
    <t>นางสาว สายฝน ศรีสุขใส</t>
  </si>
  <si>
    <t>STHBKK012604000321</t>
  </si>
  <si>
    <t>นาย ณฐพนธ์ ศรีศักดา</t>
  </si>
  <si>
    <t>STHBKK012604000322</t>
  </si>
  <si>
    <t>STHBUR2604000002</t>
  </si>
  <si>
    <t>Mr. U AUNG NAING</t>
  </si>
  <si>
    <t>STHBUR2604000003</t>
  </si>
  <si>
    <t>Mr. kyawthu</t>
  </si>
  <si>
    <t>STHBUR2604000004</t>
  </si>
  <si>
    <t>Mr. MAUNG YE MOE</t>
  </si>
  <si>
    <t>STHBUR2604000005</t>
  </si>
  <si>
    <t>Mr. DAW EI EI AUNG</t>
  </si>
  <si>
    <t>STHONLIN2604005370</t>
  </si>
  <si>
    <t>STHONLIN2604005435</t>
  </si>
  <si>
    <t>STHONLIN2604005436</t>
  </si>
  <si>
    <t>ผุสดี ฤทธิ์ช่วยรอด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</si>
  <si>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</si>
  <si>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STHBKK012604000316</t>
  </si>
  <si>
    <t>STHBKK012604000317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</si>
  <si>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</si>
  <si>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</si>
  <si>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เมษายน 2569 </t>
  </si>
  <si>
    <t>STHBKK012604000324</t>
  </si>
  <si>
    <t>STHBKK012604000325</t>
  </si>
  <si>
    <t>STHBKK012604000326</t>
  </si>
  <si>
    <t>STHBKK012604000327</t>
  </si>
  <si>
    <t>แกรนด์ วานิชสุจริต</t>
  </si>
  <si>
    <t>STHBKK012604000328</t>
  </si>
  <si>
    <t>STHBKK012604000330</t>
  </si>
  <si>
    <t>STHBKK012604000331</t>
  </si>
  <si>
    <t>นางสาว ศศิมา  จุ้ยมอญ</t>
  </si>
  <si>
    <t>STHBKK012604000333</t>
  </si>
  <si>
    <t>STHBKK012604000335</t>
  </si>
  <si>
    <t>STHBKK012604000336</t>
  </si>
  <si>
    <t>STHONLIN2604005450</t>
  </si>
  <si>
    <t>นาย สุวิทย์  รองชูเพ็ง</t>
  </si>
  <si>
    <t>STHONLIN2604005500</t>
  </si>
  <si>
    <t>STHONLIN2604005501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</si>
  <si>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</si>
  <si>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</si>
  <si>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</si>
  <si>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เมษายน 2569 </t>
  </si>
  <si>
    <t>STHBKK012604000337</t>
  </si>
  <si>
    <t>STHBKK012604000338</t>
  </si>
  <si>
    <t>STHBKK012604000339</t>
  </si>
  <si>
    <t>STHBKK012604000340</t>
  </si>
  <si>
    <t>นางสาว กุลนาถ ไตรทัตธนากร</t>
  </si>
  <si>
    <t>STHBKK012604000341</t>
  </si>
  <si>
    <t>STHBKK012604000342</t>
  </si>
  <si>
    <t>นางสาว จำเรียง อินทปัตย์</t>
  </si>
  <si>
    <t>STHBKK012604000344</t>
  </si>
  <si>
    <t>นางสาว พรพนา ทรงเจริญ</t>
  </si>
  <si>
    <t>STHBKK012604000345</t>
  </si>
  <si>
    <t>STHBKK012604000346</t>
  </si>
  <si>
    <t>Mr. RAKOTOARISOA NONJAVOLA</t>
  </si>
  <si>
    <t>STHBKK012604000349</t>
  </si>
  <si>
    <t>Ms. WANDA LILIAN</t>
  </si>
  <si>
    <t>STHBKK012604000350</t>
  </si>
  <si>
    <t>STHBKK012604000351</t>
  </si>
  <si>
    <t>STHBKK012604000352</t>
  </si>
  <si>
    <t>STHONLIN2604005761</t>
  </si>
  <si>
    <t>STHONLIN2604005762</t>
  </si>
  <si>
    <t>STHONLIN2604005766</t>
  </si>
  <si>
    <t>STHONLIN2604005769</t>
  </si>
  <si>
    <t>นาง ออน ศักดี</t>
  </si>
  <si>
    <t>STHONLIN2604005791</t>
  </si>
  <si>
    <t>นาย อดุลย์ กลิ่นหอมอุทิศ</t>
  </si>
  <si>
    <t>STHONLIN2604005842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</si>
  <si>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</si>
  <si>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</si>
  <si>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ETHBKK012604000010</t>
  </si>
  <si>
    <t>ETHONLIN2604000079</t>
  </si>
  <si>
    <t>ETHONLIN2604000080</t>
  </si>
  <si>
    <t>ETHONLIN2604000081</t>
  </si>
  <si>
    <t>ETHONLIN2604000082</t>
  </si>
  <si>
    <t>ETHONLIN2604000083</t>
  </si>
  <si>
    <t>ETHONLIN2604000084</t>
  </si>
  <si>
    <t>ETHONLIN2604000085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</si>
  <si>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</si>
  <si>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29 เมษายน 2569 </t>
  </si>
  <si>
    <t>STHBKK012604000354</t>
  </si>
  <si>
    <t>Mr. Magero John Okech</t>
  </si>
  <si>
    <t>STHBKK012604000356</t>
  </si>
  <si>
    <t>Mrs. Mudibo Adline Salima</t>
  </si>
  <si>
    <t>STHBKK012604000357</t>
  </si>
  <si>
    <t>Mr. DENIS HOUR VINO NJAMBE</t>
  </si>
  <si>
    <t>STHBKK012604000358</t>
  </si>
  <si>
    <t>นางสาว สุธรรมา กุสันเทียะ</t>
  </si>
  <si>
    <t>STHBKK012604000359</t>
  </si>
  <si>
    <t>STHBKK012604000361</t>
  </si>
  <si>
    <t>นาย สุริยา อยชานันท์</t>
  </si>
  <si>
    <t>STHBKK012604000362</t>
  </si>
  <si>
    <t>STHBKK012604000364</t>
  </si>
  <si>
    <t>STHBKK012604000366</t>
  </si>
  <si>
    <t>นาย ทัสธนนท์  เดชพิสิฐชัยะร</t>
  </si>
  <si>
    <t>STHBKK012604000368</t>
  </si>
  <si>
    <t>นาย  จักรพงศ์ เพชรเหลี่ยม</t>
  </si>
  <si>
    <t>STHONLIN2604006131</t>
  </si>
  <si>
    <t>STHONLIN2604006134</t>
  </si>
  <si>
    <t>STHONLIN2604006141</t>
  </si>
  <si>
    <t>นาย โชติพงษ์ ณ เชียงรุ้ง</t>
  </si>
  <si>
    <t>STHONLIN2604006145</t>
  </si>
  <si>
    <t>นาย สมหมาย ทับทอง</t>
  </si>
  <si>
    <t>STHONLIN2604006166</t>
  </si>
  <si>
    <t>นาย ดำรงค์ ปฏิสังข์</t>
  </si>
  <si>
    <t>STHONLIN2604006175</t>
  </si>
  <si>
    <t>นางสาว รวินท์รัตน์ เหลืองอ่อน</t>
  </si>
  <si>
    <t>STHONLIN2604006177</t>
  </si>
  <si>
    <t>นางสาว เยาวรินทร์ ศรีชัยนันท์</t>
  </si>
  <si>
    <t>STHONLIN2604006178</t>
  </si>
  <si>
    <t>นาย เก่งภพ ศุภาภพปภาส</t>
  </si>
  <si>
    <t>STHONLIN2604006191</t>
  </si>
  <si>
    <t>STHONLIN2604006203</t>
  </si>
  <si>
    <t>นาง วันทนา  กลีบเมฆ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</si>
  <si>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</si>
  <si>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</si>
  <si>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STHBKK012604000367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</si>
  <si>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</si>
  <si>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30 เมษายน 2569 </t>
  </si>
  <si>
    <t>STHBKK012604000369</t>
  </si>
  <si>
    <t>STHBKK012604000370</t>
  </si>
  <si>
    <t>STHBKK012604000371</t>
  </si>
  <si>
    <t>นางสาว เพยาว์ ก้อนจันทร์เทศ</t>
  </si>
  <si>
    <t>STHBKK012604000374</t>
  </si>
  <si>
    <t>นางสาว ฉัตรสุดา สวนบ่อแร่</t>
  </si>
  <si>
    <t>STHBKK012604000375</t>
  </si>
  <si>
    <t>Mr. Chepline Ombasa Kenya</t>
  </si>
  <si>
    <t>STHBKK012604000377</t>
  </si>
  <si>
    <t>STHBKK012604000378</t>
  </si>
  <si>
    <t>STHBKK012604000379</t>
  </si>
  <si>
    <t>STHBKK012604000381</t>
  </si>
  <si>
    <t>STHBKK012604000382</t>
  </si>
  <si>
    <t>STHBKK012604000383</t>
  </si>
  <si>
    <t>STHBKK012604000385</t>
  </si>
  <si>
    <t>Mr. YOSHIHIKO  OTA</t>
  </si>
  <si>
    <t>STHBKK012604000386</t>
  </si>
  <si>
    <t>นางสาว ภิรัณยา โพธิพรรค</t>
  </si>
  <si>
    <t>STHBKK012604000387</t>
  </si>
  <si>
    <t>นาย พงษ์ศักดิ์ พรเจีย</t>
  </si>
  <si>
    <t>STHONLIN2604006271</t>
  </si>
  <si>
    <t>STHONLIN2604006375</t>
  </si>
  <si>
    <t>STHONLIN2604006488</t>
  </si>
  <si>
    <t>STHONLIN2604006493</t>
  </si>
  <si>
    <t>STHONLIN2604006495</t>
  </si>
  <si>
    <t>STHONLIN2604006497</t>
  </si>
  <si>
    <t>นาย เถลิงศักดิ์ ประภัสสร</t>
  </si>
  <si>
    <t>STHONLIN2604006499</t>
  </si>
  <si>
    <t>STHONLIN2604006501</t>
  </si>
  <si>
    <t>นาย สมยศ อภิรัชนากุล</t>
  </si>
  <si>
    <t>STHONLIN2604006502</t>
  </si>
  <si>
    <t>นางสาว ณัฐนันท์ เจริญศิริวิชญกุล</t>
  </si>
  <si>
    <t>STHONLIN2604006504</t>
  </si>
  <si>
    <t>นาย ณัฐพล ไกรเพิ่ม</t>
  </si>
  <si>
    <t>STHONLIN2604006510</t>
  </si>
  <si>
    <t>นาย ปรมัตถุ อัศวฤทธำรง</t>
  </si>
  <si>
    <t>STHONLIN2604006516</t>
  </si>
  <si>
    <t>STHONLIN2604006518</t>
  </si>
  <si>
    <t>STHONLIN2604006523</t>
  </si>
  <si>
    <t>STHONLIN2604006527</t>
  </si>
  <si>
    <t>นาง วริชา จันทรังษี</t>
  </si>
  <si>
    <t>STHONLIN2604006533</t>
  </si>
  <si>
    <t>นาง วิชญ์ชยา ภูธนโรจน์สิริ</t>
  </si>
  <si>
    <t>STHONLIN2604006539</t>
  </si>
  <si>
    <t>STHONLIN2604006566</t>
  </si>
  <si>
    <t>STHONLIN2604006569</t>
  </si>
  <si>
    <t>นาย พงษ์เทพ เกตุแก้ว</t>
  </si>
  <si>
    <t>STHONLIN2604006573</t>
  </si>
  <si>
    <t>STHONLIN2604006575</t>
  </si>
  <si>
    <t>ธันย์ธิวัฒน์ อนุมาศ</t>
  </si>
  <si>
    <t>STHONLIN2604006579</t>
  </si>
  <si>
    <t>กรณ์ธนัตถ์ บุญมีสุขสัณห์</t>
  </si>
  <si>
    <t>STHONLIN2604006586</t>
  </si>
  <si>
    <t>STHONLIN2604006587</t>
  </si>
  <si>
    <t>นาย อิทธิพล วรรณอุ่น</t>
  </si>
  <si>
    <t>STHONLIN2604006601</t>
  </si>
  <si>
    <t>STHONLIN2604006609</t>
  </si>
  <si>
    <t>นาง รษิกา อยู่นาน</t>
  </si>
  <si>
    <t>STHONLIN2604006617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</si>
  <si>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</si>
  <si>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</si>
  <si>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ETHBKK012604000011</t>
  </si>
  <si>
    <t>นางสาว ขวัญสุวรรณ นิลรัตน์</t>
  </si>
  <si>
    <t>ETHBKK012604000012</t>
  </si>
  <si>
    <t>ETHBKK012604000013</t>
  </si>
  <si>
    <t>ETHONLIN2604000086</t>
  </si>
  <si>
    <t>บริษัท เอ็น.พี มาร์เก็ตติ้ง แบรนด์ จำกัด(สำนักงานใหญ่)</t>
  </si>
  <si>
    <t>ETHONLIN2604000087</t>
  </si>
  <si>
    <t>นาง รัชนี  อัศวพัฒนากูล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</si>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</sst>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 mmm yyyy"/>
  </numFmts>
  <fonts count="47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19.0"/>
      <color rgb="FF000000"/>
      <name val="Times New Roman"/>
    </font>
    <font>
      <sz val="30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17.0"/>
      <color rgb="FF000000"/>
      <name val="Rubik"/>
    </font>
    <font>
      <sz val="18.0"/>
      <color rgb="FF000000"/>
      <name val="Rubik"/>
    </font>
    <font>
      <sz val="22.0"/>
      <color rgb="FF000000"/>
      <name val="Rubik"/>
    </font>
    <font>
      <sz val="17.0"/>
      <color theme="1"/>
      <name val="Arial"/>
    </font>
    <font>
      <sz val="21.0"/>
      <color theme="1"/>
      <name val="Arial"/>
    </font>
    <font>
      <sz val="15.0"/>
      <color theme="1"/>
      <name val="Arial"/>
    </font>
    <font>
      <sz val="19.0"/>
      <color theme="1"/>
      <name val="Arial"/>
    </font>
    <font>
      <sz val="30.0"/>
      <color rgb="FF000000"/>
      <name val="Angsana New"/>
    </font>
    <font>
      <sz val="16.0"/>
      <color theme="1"/>
      <name val="Arial"/>
    </font>
    <font>
      <sz val="14.0"/>
      <color theme="1"/>
      <name val="Arial"/>
    </font>
    <font>
      <sz val="2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7.0"/>
      <color theme="1"/>
      <name val="Arial"/>
    </font>
    <font>
      <b/>
      <sz val="21.0"/>
      <color theme="1"/>
      <name val="Arial"/>
    </font>
    <font>
      <sz val="24.0"/>
      <color theme="1"/>
      <name val="Arial"/>
    </font>
    <font>
      <b/>
      <sz val="27.0"/>
      <color theme="1"/>
      <name val="AngsanaUPC"/>
    </font>
    <font>
      <b/>
      <sz val="25.0"/>
      <color theme="1"/>
      <name val="AngsanaUPC"/>
    </font>
    <font>
      <b/>
      <sz val="32.0"/>
      <color theme="1"/>
      <name val="AngsanaUPC"/>
    </font>
    <font>
      <sz val="27.0"/>
      <color theme="1"/>
      <name val="AngsanaUPC"/>
    </font>
    <font>
      <sz val="25.0"/>
      <color theme="1"/>
      <name val="AngsanaUPC"/>
    </font>
    <font>
      <sz val="32.0"/>
      <color theme="1"/>
      <name val="AngsanaUPC"/>
    </font>
    <font>
      <b/>
      <sz val="11.0"/>
      <color rgb="FFFF0000"/>
      <name val="Arial"/>
    </font>
    <font>
      <b/>
      <sz val="29.0"/>
      <color theme="1"/>
      <name val="AngsanaUPC"/>
    </font>
    <font>
      <sz val="29.0"/>
      <color theme="1"/>
      <name val="AngsanaUPC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9" numFmtId="38" xfId="0" applyAlignment="1" applyBorder="1" applyFont="1" applyNumberFormat="1">
      <alignment horizontal="center" readingOrder="0"/>
    </xf>
    <xf borderId="7" fillId="5" fontId="5" numFmtId="38" xfId="0" applyAlignment="1" applyBorder="1" applyFont="1" applyNumberFormat="1">
      <alignment horizontal="center" vertical="bottom"/>
    </xf>
    <xf borderId="0" fillId="5" fontId="10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9" fillId="5" fontId="9" numFmtId="38" xfId="0" applyAlignment="1" applyBorder="1" applyFont="1" applyNumberFormat="1">
      <alignment horizontal="center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0" fillId="5" fontId="12" numFmtId="166" xfId="0" applyFont="1" applyNumberForma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3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4" numFmtId="164" xfId="0" applyAlignment="1" applyBorder="1" applyFill="1" applyFont="1" applyNumberFormat="1">
      <alignment horizontal="center" vertical="bottom"/>
    </xf>
    <xf borderId="4" fillId="8" fontId="15" numFmtId="0" xfId="0" applyAlignment="1" applyBorder="1" applyFill="1" applyFont="1">
      <alignment horizontal="center" vertical="bottom"/>
    </xf>
    <xf borderId="5" fillId="8" fontId="15" numFmtId="0" xfId="0" applyAlignment="1" applyBorder="1" applyFont="1">
      <alignment horizontal="center" vertical="bottom"/>
    </xf>
    <xf borderId="6" fillId="8" fontId="16" numFmtId="0" xfId="0" applyAlignment="1" applyBorder="1" applyFont="1">
      <alignment horizontal="center" vertical="bottom"/>
    </xf>
    <xf borderId="5" fillId="8" fontId="16" numFmtId="0" xfId="0" applyAlignment="1" applyBorder="1" applyFont="1">
      <alignment horizontal="center" vertical="bottom"/>
    </xf>
    <xf borderId="6" fillId="8" fontId="15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15" numFmtId="0" xfId="0" applyAlignment="1" applyBorder="1" applyFont="1">
      <alignment horizontal="center" vertical="bottom"/>
    </xf>
    <xf borderId="5" fillId="8" fontId="15" numFmtId="0" xfId="0" applyAlignment="1" applyBorder="1" applyFont="1">
      <alignment horizontal="center" shrinkToFit="0" vertical="bottom" wrapText="1"/>
    </xf>
    <xf borderId="7" fillId="8" fontId="17" numFmtId="0" xfId="0" applyAlignment="1" applyBorder="1" applyFont="1">
      <alignment horizontal="center" vertical="bottom"/>
    </xf>
    <xf borderId="9" fillId="5" fontId="15" numFmtId="0" xfId="0" applyAlignment="1" applyBorder="1" applyFont="1">
      <alignment horizontal="center" vertical="bottom"/>
    </xf>
    <xf borderId="9" fillId="9" fontId="18" numFmtId="165" xfId="0" applyAlignment="1" applyBorder="1" applyFill="1" applyFont="1" applyNumberFormat="1">
      <alignment horizontal="center"/>
    </xf>
    <xf borderId="9" fillId="9" fontId="19" numFmtId="4" xfId="0" applyAlignment="1" applyBorder="1" applyFont="1" applyNumberFormat="1">
      <alignment horizontal="center"/>
    </xf>
    <xf borderId="9" fillId="9" fontId="20" numFmtId="0" xfId="0" applyAlignment="1" applyBorder="1" applyFont="1">
      <alignment horizontal="center"/>
    </xf>
    <xf borderId="9" fillId="9" fontId="20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5" fontId="21" numFmtId="3" xfId="0" applyAlignment="1" applyBorder="1" applyFont="1" applyNumberFormat="1">
      <alignment horizontal="center" vertical="center"/>
    </xf>
    <xf borderId="9" fillId="5" fontId="21" numFmtId="0" xfId="0" applyAlignment="1" applyBorder="1" applyFont="1">
      <alignment vertical="bottom"/>
    </xf>
    <xf borderId="9" fillId="9" fontId="19" numFmtId="165" xfId="0" applyAlignment="1" applyBorder="1" applyFont="1" applyNumberFormat="1">
      <alignment horizontal="center"/>
    </xf>
    <xf borderId="9" fillId="9" fontId="19" numFmtId="0" xfId="0" applyAlignment="1" applyBorder="1" applyFont="1">
      <alignment horizontal="center"/>
    </xf>
    <xf borderId="9" fillId="9" fontId="19" numFmtId="0" xfId="0" applyAlignment="1" applyBorder="1" applyFont="1">
      <alignment horizontal="left"/>
    </xf>
    <xf borderId="9" fillId="5" fontId="22" numFmtId="3" xfId="0" applyAlignment="1" applyBorder="1" applyFont="1" applyNumberFormat="1">
      <alignment horizontal="center" vertical="bottom"/>
    </xf>
    <xf borderId="7" fillId="5" fontId="16" numFmtId="38" xfId="0" applyAlignment="1" applyBorder="1" applyFont="1" applyNumberFormat="1">
      <alignment horizontal="center" vertical="bottom"/>
    </xf>
    <xf borderId="9" fillId="9" fontId="18" numFmtId="0" xfId="0" applyAlignment="1" applyBorder="1" applyFont="1">
      <alignment horizontal="center"/>
    </xf>
    <xf borderId="9" fillId="9" fontId="18" numFmtId="0" xfId="0" applyAlignment="1" applyBorder="1" applyFont="1">
      <alignment horizontal="left"/>
    </xf>
    <xf borderId="9" fillId="5" fontId="9" numFmtId="0" xfId="0" applyAlignment="1" applyBorder="1" applyFont="1">
      <alignment horizontal="center" vertical="bottom"/>
    </xf>
    <xf borderId="9" fillId="5" fontId="10" numFmtId="167" xfId="0" applyAlignment="1" applyBorder="1" applyFont="1" applyNumberFormat="1">
      <alignment horizontal="center" vertical="bottom"/>
    </xf>
    <xf borderId="9" fillId="5" fontId="10" numFmtId="0" xfId="0" applyAlignment="1" applyBorder="1" applyFont="1">
      <alignment vertical="bottom"/>
    </xf>
    <xf borderId="9" fillId="5" fontId="22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6" numFmtId="0" xfId="0" applyAlignment="1" applyBorder="1" applyFont="1">
      <alignment horizontal="center" vertical="bottom"/>
    </xf>
    <xf borderId="7" fillId="8" fontId="16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vertical="bottom"/>
    </xf>
    <xf borderId="9" fillId="0" fontId="23" numFmtId="168" xfId="0" applyAlignment="1" applyBorder="1" applyFont="1" applyNumberFormat="1">
      <alignment horizontal="right" readingOrder="0"/>
    </xf>
    <xf borderId="9" fillId="0" fontId="24" numFmtId="4" xfId="0" applyAlignment="1" applyBorder="1" applyFont="1" applyNumberFormat="1">
      <alignment readingOrder="0"/>
    </xf>
    <xf borderId="9" fillId="0" fontId="24" numFmtId="0" xfId="0" applyAlignment="1" applyBorder="1" applyFont="1">
      <alignment horizontal="center" readingOrder="0"/>
    </xf>
    <xf borderId="9" fillId="0" fontId="24" numFmtId="0" xfId="0" applyAlignment="1" applyBorder="1" applyFont="1">
      <alignment readingOrder="0"/>
    </xf>
    <xf borderId="7" fillId="5" fontId="10" numFmtId="38" xfId="0" applyAlignment="1" applyBorder="1" applyFont="1" applyNumberFormat="1">
      <alignment horizontal="right" vertical="bottom"/>
    </xf>
    <xf borderId="9" fillId="0" fontId="25" numFmtId="38" xfId="0" applyAlignment="1" applyBorder="1" applyFont="1" applyNumberFormat="1">
      <alignment horizontal="right" readingOrder="0" shrinkToFit="0" vertical="bottom" wrapText="0"/>
    </xf>
    <xf borderId="7" fillId="5" fontId="24" numFmtId="38" xfId="0" applyAlignment="1" applyBorder="1" applyFont="1" applyNumberFormat="1">
      <alignment horizontal="center" vertical="bottom"/>
    </xf>
    <xf borderId="9" fillId="0" fontId="23" numFmtId="168" xfId="0" applyAlignment="1" applyBorder="1" applyFont="1" applyNumberFormat="1">
      <alignment readingOrder="0"/>
    </xf>
    <xf borderId="9" fillId="0" fontId="26" numFmtId="4" xfId="0" applyAlignment="1" applyBorder="1" applyFont="1" applyNumberFormat="1">
      <alignment readingOrder="0"/>
    </xf>
    <xf borderId="9" fillId="0" fontId="26" numFmtId="0" xfId="0" applyAlignment="1" applyBorder="1" applyFont="1">
      <alignment readingOrder="0"/>
    </xf>
    <xf borderId="9" fillId="5" fontId="2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readingOrder="0" vertical="bottom"/>
    </xf>
    <xf borderId="9" fillId="5" fontId="10" numFmtId="3" xfId="0" applyAlignment="1" applyBorder="1" applyFont="1" applyNumberFormat="1">
      <alignment vertical="bottom"/>
    </xf>
    <xf borderId="9" fillId="0" fontId="25" numFmtId="3" xfId="0" applyAlignment="1" applyBorder="1" applyFont="1" applyNumberFormat="1">
      <alignment horizontal="right" readingOrder="0" shrinkToFit="0" vertical="bottom" wrapText="0"/>
    </xf>
    <xf borderId="9" fillId="0" fontId="10" numFmtId="4" xfId="0" applyAlignment="1" applyBorder="1" applyFont="1" applyNumberFormat="1">
      <alignment readingOrder="0"/>
    </xf>
    <xf borderId="9" fillId="0" fontId="27" numFmtId="0" xfId="0" applyAlignment="1" applyBorder="1" applyFont="1">
      <alignment horizontal="center" readingOrder="0"/>
    </xf>
    <xf borderId="9" fillId="0" fontId="10" numFmtId="0" xfId="0" applyAlignment="1" applyBorder="1" applyFont="1">
      <alignment readingOrder="0"/>
    </xf>
    <xf borderId="9" fillId="5" fontId="28" numFmtId="3" xfId="0" applyAlignment="1" applyBorder="1" applyFont="1" applyNumberFormat="1">
      <alignment readingOrder="0" vertical="bottom"/>
    </xf>
    <xf borderId="9" fillId="5" fontId="28" numFmtId="3" xfId="0" applyAlignment="1" applyBorder="1" applyFont="1" applyNumberFormat="1">
      <alignment horizontal="center" readingOrder="0" vertical="bottom"/>
    </xf>
    <xf borderId="9" fillId="9" fontId="10" numFmtId="4" xfId="0" applyAlignment="1" applyBorder="1" applyFont="1" applyNumberFormat="1">
      <alignment readingOrder="0" vertical="bottom"/>
    </xf>
    <xf borderId="9" fillId="9" fontId="10" numFmtId="0" xfId="0" applyAlignment="1" applyBorder="1" applyFont="1">
      <alignment horizontal="center" readingOrder="0" vertical="bottom"/>
    </xf>
    <xf borderId="9" fillId="9" fontId="10" numFmtId="0" xfId="0" applyAlignment="1" applyBorder="1" applyFont="1">
      <alignment readingOrder="0" vertical="bottom"/>
    </xf>
    <xf borderId="9" fillId="0" fontId="27" numFmtId="168" xfId="0" applyAlignment="1" applyBorder="1" applyFont="1" applyNumberFormat="1">
      <alignment horizontal="right"/>
    </xf>
    <xf borderId="7" fillId="9" fontId="10" numFmtId="4" xfId="0" applyAlignment="1" applyBorder="1" applyFont="1" applyNumberFormat="1">
      <alignment vertical="bottom"/>
    </xf>
    <xf borderId="7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vertical="bottom"/>
    </xf>
    <xf borderId="7" fillId="5" fontId="2" numFmtId="3" xfId="0" applyAlignment="1" applyBorder="1" applyFont="1" applyNumberFormat="1">
      <alignment vertical="bottom"/>
    </xf>
    <xf borderId="7" fillId="5" fontId="10" numFmtId="3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  <xf borderId="7" fillId="5" fontId="28" numFmtId="3" xfId="0" applyAlignment="1" applyBorder="1" applyFont="1" applyNumberFormat="1">
      <alignment horizontal="center" vertical="bottom"/>
    </xf>
    <xf borderId="7" fillId="9" fontId="10" numFmtId="165" xfId="0" applyAlignment="1" applyBorder="1" applyFont="1" applyNumberFormat="1">
      <alignment vertical="bottom"/>
    </xf>
    <xf borderId="7" fillId="9" fontId="21" numFmtId="0" xfId="0" applyAlignment="1" applyBorder="1" applyFont="1">
      <alignment vertical="bottom"/>
    </xf>
    <xf borderId="7" fillId="9" fontId="24" numFmtId="0" xfId="0" applyAlignment="1" applyBorder="1" applyFont="1">
      <alignment vertical="bottom"/>
    </xf>
    <xf borderId="7" fillId="5" fontId="26" numFmtId="3" xfId="0" applyAlignment="1" applyBorder="1" applyFont="1" applyNumberForma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9" numFmtId="0" xfId="0" applyAlignment="1" applyFont="1">
      <alignment horizontal="center" vertical="bottom"/>
    </xf>
    <xf borderId="0" fillId="10" fontId="5" numFmtId="0" xfId="0" applyAlignment="1" applyFill="1" applyFont="1">
      <alignment horizontal="right" vertical="bottom"/>
    </xf>
    <xf borderId="0" fillId="10" fontId="29" numFmtId="0" xfId="0" applyAlignment="1" applyFont="1">
      <alignment horizontal="center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5" fontId="34" numFmtId="0" xfId="0" applyAlignment="1" applyFont="1">
      <alignment horizontal="center" vertical="bottom"/>
    </xf>
    <xf borderId="0" fillId="5" fontId="34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5" fontId="22" numFmtId="0" xfId="0" applyAlignment="1" applyFont="1">
      <alignment vertical="bottom"/>
    </xf>
    <xf borderId="0" fillId="5" fontId="26" numFmtId="3" xfId="0" applyAlignment="1" applyFont="1" applyNumberFormat="1">
      <alignment vertical="bottom"/>
    </xf>
    <xf borderId="0" fillId="5" fontId="24" numFmtId="0" xfId="0" applyAlignment="1" applyFont="1">
      <alignment vertical="bottom"/>
    </xf>
    <xf borderId="0" fillId="5" fontId="26" numFmtId="0" xfId="0" applyAlignment="1" applyFont="1">
      <alignment vertical="bottom"/>
    </xf>
    <xf borderId="8" fillId="5" fontId="5" numFmtId="0" xfId="0" applyAlignment="1" applyBorder="1" applyFont="1">
      <alignment horizontal="center" vertical="bottom"/>
    </xf>
    <xf borderId="9" fillId="0" fontId="10" numFmtId="168" xfId="0" applyBorder="1" applyFont="1" applyNumberFormat="1"/>
    <xf borderId="9" fillId="0" fontId="10" numFmtId="4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9" fillId="0" fontId="10" numFmtId="0" xfId="0" applyBorder="1" applyFont="1"/>
    <xf borderId="9" fillId="11" fontId="2" numFmtId="3" xfId="0" applyBorder="1" applyFill="1" applyFont="1" applyNumberFormat="1"/>
    <xf borderId="9" fillId="11" fontId="10" numFmtId="3" xfId="0" applyAlignment="1" applyBorder="1" applyFont="1" applyNumberFormat="1">
      <alignment horizontal="center"/>
    </xf>
    <xf borderId="9" fillId="11" fontId="8" numFmtId="3" xfId="0" applyBorder="1" applyFont="1" applyNumberFormat="1"/>
    <xf borderId="9" fillId="0" fontId="22" numFmtId="3" xfId="0" applyAlignment="1" applyBorder="1" applyFont="1" applyNumberFormat="1">
      <alignment horizontal="center"/>
    </xf>
    <xf borderId="9" fillId="5" fontId="22" numFmtId="3" xfId="0" applyAlignment="1" applyBorder="1" applyFont="1" applyNumberFormat="1">
      <alignment horizontal="right" vertical="bottom"/>
    </xf>
    <xf borderId="9" fillId="5" fontId="10" numFmtId="167" xfId="0" applyAlignment="1" applyBorder="1" applyFont="1" applyNumberFormat="1">
      <alignment readingOrder="0" vertical="bottom"/>
    </xf>
    <xf borderId="9" fillId="5" fontId="10" numFmtId="4" xfId="0" applyAlignment="1" applyBorder="1" applyFont="1" applyNumberFormat="1">
      <alignment readingOrder="0" vertical="bottom"/>
    </xf>
    <xf borderId="9" fillId="5" fontId="10" numFmtId="0" xfId="0" applyAlignment="1" applyBorder="1" applyFont="1">
      <alignment readingOrder="0" vertical="bottom"/>
    </xf>
    <xf borderId="9" fillId="5" fontId="21" numFmtId="3" xfId="0" applyAlignment="1" applyBorder="1" applyFont="1" applyNumberFormat="1">
      <alignment vertical="bottom"/>
    </xf>
    <xf borderId="7" fillId="5" fontId="16" numFmtId="38" xfId="0" applyAlignment="1" applyBorder="1" applyFont="1" applyNumberFormat="1">
      <alignment horizontal="center" readingOrder="0" vertical="bottom"/>
    </xf>
    <xf borderId="7" fillId="5" fontId="24" numFmtId="38" xfId="0" applyAlignment="1" applyBorder="1" applyFont="1" applyNumberFormat="1">
      <alignment horizontal="center" readingOrder="0" vertical="bottom"/>
    </xf>
    <xf borderId="9" fillId="9" fontId="10" numFmtId="165" xfId="0" applyAlignment="1" applyBorder="1" applyFont="1" applyNumberFormat="1">
      <alignment vertical="bottom"/>
    </xf>
    <xf borderId="9" fillId="9" fontId="10" numFmtId="4" xfId="0" applyAlignment="1" applyBorder="1" applyFont="1" applyNumberFormat="1">
      <alignment vertical="bottom"/>
    </xf>
    <xf borderId="9" fillId="9" fontId="10" numFmtId="0" xfId="0" applyAlignment="1" applyBorder="1" applyFont="1">
      <alignment vertical="bottom"/>
    </xf>
    <xf borderId="9" fillId="5" fontId="28" numFmtId="3" xfId="0" applyAlignment="1" applyBorder="1" applyFont="1" applyNumberFormat="1">
      <alignment vertical="bottom"/>
    </xf>
    <xf borderId="9" fillId="5" fontId="35" numFmtId="3" xfId="0" applyAlignment="1" applyBorder="1" applyFont="1" applyNumberFormat="1">
      <alignment vertical="bottom"/>
    </xf>
    <xf borderId="7" fillId="5" fontId="28" numFmtId="3" xfId="0" applyAlignment="1" applyBorder="1" applyFont="1" applyNumberFormat="1">
      <alignment vertical="bottom"/>
    </xf>
    <xf borderId="0" fillId="10" fontId="29" numFmtId="0" xfId="0" applyAlignment="1" applyFont="1">
      <alignment horizontal="center" readingOrder="0" vertical="bottom"/>
    </xf>
    <xf borderId="9" fillId="5" fontId="24" numFmtId="167" xfId="0" applyAlignment="1" applyBorder="1" applyFont="1" applyNumberFormat="1">
      <alignment readingOrder="0" vertical="bottom"/>
    </xf>
    <xf borderId="9" fillId="5" fontId="24" numFmtId="4" xfId="0" applyAlignment="1" applyBorder="1" applyFont="1" applyNumberFormat="1">
      <alignment readingOrder="0" vertical="bottom"/>
    </xf>
    <xf borderId="9" fillId="5" fontId="24" numFmtId="0" xfId="0" applyAlignment="1" applyBorder="1" applyFont="1">
      <alignment readingOrder="0" vertical="bottom"/>
    </xf>
    <xf borderId="9" fillId="5" fontId="8" numFmtId="3" xfId="0" applyAlignment="1" applyBorder="1" applyFont="1" applyNumberFormat="1">
      <alignment readingOrder="0" vertical="bottom"/>
    </xf>
    <xf borderId="9" fillId="9" fontId="24" numFmtId="165" xfId="0" applyAlignment="1" applyBorder="1" applyFont="1" applyNumberFormat="1">
      <alignment readingOrder="0" vertical="bottom"/>
    </xf>
    <xf borderId="9" fillId="9" fontId="24" numFmtId="4" xfId="0" applyAlignment="1" applyBorder="1" applyFont="1" applyNumberFormat="1">
      <alignment readingOrder="0" vertical="bottom"/>
    </xf>
    <xf borderId="9" fillId="9" fontId="24" numFmtId="0" xfId="0" applyAlignment="1" applyBorder="1" applyFont="1">
      <alignment readingOrder="0" vertical="bottom"/>
    </xf>
    <xf borderId="7" fillId="9" fontId="24" numFmtId="165" xfId="0" applyAlignment="1" applyBorder="1" applyFont="1" applyNumberFormat="1">
      <alignment readingOrder="0" vertical="bottom"/>
    </xf>
    <xf borderId="7" fillId="9" fontId="24" numFmtId="4" xfId="0" applyAlignment="1" applyBorder="1" applyFont="1" applyNumberFormat="1">
      <alignment readingOrder="0" vertical="bottom"/>
    </xf>
    <xf borderId="7" fillId="9" fontId="24" numFmtId="0" xfId="0" applyAlignment="1" applyBorder="1" applyFont="1">
      <alignment readingOrder="0" vertical="bottom"/>
    </xf>
    <xf borderId="7" fillId="5" fontId="10" numFmtId="3" xfId="0" applyAlignment="1" applyBorder="1" applyFont="1" applyNumberFormat="1">
      <alignment readingOrder="0" vertical="bottom"/>
    </xf>
    <xf borderId="7" fillId="5" fontId="8" numFmtId="3" xfId="0" applyAlignment="1" applyBorder="1" applyFont="1" applyNumberFormat="1">
      <alignment readingOrder="0" vertical="bottom"/>
    </xf>
    <xf borderId="8" fillId="5" fontId="8" numFmtId="0" xfId="0" applyAlignment="1" applyBorder="1" applyFont="1">
      <alignment horizontal="center" vertical="bottom"/>
    </xf>
    <xf borderId="7" fillId="5" fontId="22" numFmtId="3" xfId="0" applyAlignment="1" applyBorder="1" applyFont="1" applyNumberFormat="1">
      <alignment readingOrder="0" vertical="bottom"/>
    </xf>
    <xf borderId="7" fillId="5" fontId="34" numFmtId="3" xfId="0" applyAlignment="1" applyBorder="1" applyFont="1" applyNumberFormat="1">
      <alignment readingOrder="0" vertical="bottom"/>
    </xf>
    <xf borderId="9" fillId="0" fontId="10" numFmtId="4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/>
    </xf>
    <xf borderId="9" fillId="11" fontId="22" numFmtId="3" xfId="0" applyAlignment="1" applyBorder="1" applyFont="1" applyNumberFormat="1">
      <alignment horizontal="center" readingOrder="0" vertical="center"/>
    </xf>
    <xf borderId="9" fillId="11" fontId="8" numFmtId="3" xfId="0" applyAlignment="1" applyBorder="1" applyFont="1" applyNumberFormat="1">
      <alignment readingOrder="0"/>
    </xf>
    <xf borderId="9" fillId="0" fontId="22" numFmtId="3" xfId="0" applyAlignment="1" applyBorder="1" applyFont="1" applyNumberFormat="1">
      <alignment horizontal="center" readingOrder="0"/>
    </xf>
    <xf borderId="9" fillId="5" fontId="15" numFmtId="0" xfId="0" applyAlignment="1" applyBorder="1" applyFont="1">
      <alignment horizontal="center" readingOrder="0" vertical="bottom"/>
    </xf>
    <xf borderId="9" fillId="9" fontId="19" numFmtId="4" xfId="0" applyAlignment="1" applyBorder="1" applyFont="1" applyNumberFormat="1">
      <alignment horizontal="center" readingOrder="0"/>
    </xf>
    <xf borderId="9" fillId="9" fontId="19" numFmtId="0" xfId="0" applyAlignment="1" applyBorder="1" applyFont="1">
      <alignment horizontal="center" readingOrder="0"/>
    </xf>
    <xf borderId="9" fillId="9" fontId="19" numFmtId="0" xfId="0" applyAlignment="1" applyBorder="1" applyFont="1">
      <alignment horizontal="left" readingOrder="0"/>
    </xf>
    <xf borderId="9" fillId="5" fontId="8" numFmtId="0" xfId="0" applyAlignment="1" applyBorder="1" applyFont="1">
      <alignment readingOrder="0" vertical="bottom"/>
    </xf>
    <xf borderId="9" fillId="5" fontId="22" numFmtId="3" xfId="0" applyAlignment="1" applyBorder="1" applyFont="1" applyNumberFormat="1">
      <alignment horizontal="center" readingOrder="0" vertical="bottom"/>
    </xf>
    <xf borderId="9" fillId="9" fontId="10" numFmtId="165" xfId="0" applyAlignment="1" applyBorder="1" applyFont="1" applyNumberFormat="1">
      <alignment horizontal="center" readingOrder="0" vertical="bottom"/>
    </xf>
    <xf borderId="9" fillId="5" fontId="10" numFmtId="3" xfId="0" applyAlignment="1" applyBorder="1" applyFont="1" applyNumberFormat="1">
      <alignment horizontal="center" vertical="bottom"/>
    </xf>
    <xf borderId="9" fillId="5" fontId="21" numFmtId="3" xfId="0" applyAlignment="1" applyBorder="1" applyFont="1" applyNumberFormat="1">
      <alignment readingOrder="0" vertical="bottom"/>
    </xf>
    <xf borderId="9" fillId="0" fontId="36" numFmtId="3" xfId="0" applyAlignment="1" applyBorder="1" applyFont="1" applyNumberFormat="1">
      <alignment horizontal="center" readingOrder="0" vertical="center"/>
    </xf>
    <xf borderId="9" fillId="5" fontId="26" numFmtId="3" xfId="0" applyAlignment="1" applyBorder="1" applyFont="1" applyNumberFormat="1">
      <alignment horizontal="center" vertical="bottom"/>
    </xf>
    <xf borderId="9" fillId="0" fontId="10" numFmtId="3" xfId="0" applyAlignment="1" applyBorder="1" applyFont="1" applyNumberFormat="1">
      <alignment horizontal="center" readingOrder="0"/>
    </xf>
    <xf borderId="9" fillId="5" fontId="8" numFmtId="0" xfId="0" applyAlignment="1" applyBorder="1" applyFont="1">
      <alignment horizontal="center" readingOrder="0" vertical="bottom"/>
    </xf>
    <xf borderId="9" fillId="9" fontId="10" numFmtId="165" xfId="0" applyAlignment="1" applyBorder="1" applyFont="1" applyNumberFormat="1">
      <alignment horizontal="center" readingOrder="0" vertical="center"/>
    </xf>
    <xf borderId="9" fillId="0" fontId="11" numFmtId="165" xfId="0" applyAlignment="1" applyBorder="1" applyFont="1" applyNumberFormat="1">
      <alignment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9" fillId="9" fontId="19" numFmtId="165" xfId="0" applyAlignment="1" applyBorder="1" applyFont="1" applyNumberFormat="1">
      <alignment horizontal="center" readingOrder="0"/>
    </xf>
    <xf borderId="7" fillId="5" fontId="36" numFmtId="38" xfId="0" applyAlignment="1" applyBorder="1" applyFont="1" applyNumberFormat="1">
      <alignment readingOrder="0" vertical="bottom"/>
    </xf>
    <xf borderId="9" fillId="9" fontId="10" numFmtId="165" xfId="0" applyAlignment="1" applyBorder="1" applyFont="1" applyNumberFormat="1">
      <alignment readingOrder="0" vertical="bottom"/>
    </xf>
    <xf borderId="9" fillId="5" fontId="22" numFmtId="3" xfId="0" applyAlignment="1" applyBorder="1" applyFont="1" applyNumberFormat="1">
      <alignment vertical="bottom"/>
    </xf>
    <xf borderId="9" fillId="5" fontId="28" numFmtId="3" xfId="0" applyAlignment="1" applyBorder="1" applyFont="1" applyNumberFormat="1">
      <alignment horizontal="center" vertical="bottom"/>
    </xf>
    <xf borderId="9" fillId="0" fontId="10" numFmtId="3" xfId="0" applyAlignment="1" applyBorder="1" applyFont="1" applyNumberFormat="1">
      <alignment horizontal="center"/>
    </xf>
    <xf borderId="9" fillId="5" fontId="37" numFmtId="3" xfId="0" applyAlignment="1" applyBorder="1" applyFont="1" applyNumberFormat="1">
      <alignment readingOrder="0" vertical="bottom"/>
    </xf>
    <xf borderId="7" fillId="9" fontId="10" numFmtId="165" xfId="0" applyAlignment="1" applyBorder="1" applyFont="1" applyNumberFormat="1">
      <alignment readingOrder="0" vertical="bottom"/>
    </xf>
    <xf borderId="7" fillId="9" fontId="10" numFmtId="4" xfId="0" applyAlignment="1" applyBorder="1" applyFont="1" applyNumberFormat="1">
      <alignment readingOrder="0" vertical="bottom"/>
    </xf>
    <xf borderId="7" fillId="9" fontId="10" numFmtId="0" xfId="0" applyAlignment="1" applyBorder="1" applyFont="1">
      <alignment readingOrder="0" vertical="bottom"/>
    </xf>
    <xf borderId="7" fillId="5" fontId="28" numFmtId="3" xfId="0" applyAlignment="1" applyBorder="1" applyFont="1" applyNumberFormat="1">
      <alignment readingOrder="0" vertical="bottom"/>
    </xf>
    <xf borderId="9" fillId="5" fontId="34" numFmtId="3" xfId="0" applyAlignment="1" applyBorder="1" applyFont="1" applyNumberFormat="1">
      <alignment readingOrder="0" vertical="bottom"/>
    </xf>
    <xf borderId="9" fillId="9" fontId="18" numFmtId="38" xfId="0" applyAlignment="1" applyBorder="1" applyFont="1" applyNumberFormat="1">
      <alignment horizontal="center" readingOrder="0"/>
    </xf>
    <xf borderId="7" fillId="5" fontId="38" numFmtId="165" xfId="0" applyAlignment="1" applyBorder="1" applyFont="1" applyNumberFormat="1">
      <alignment horizontal="center" readingOrder="0" vertical="bottom"/>
    </xf>
    <xf borderId="7" fillId="5" fontId="38" numFmtId="4" xfId="0" applyAlignment="1" applyBorder="1" applyFont="1" applyNumberFormat="1">
      <alignment readingOrder="0" vertical="bottom"/>
    </xf>
    <xf borderId="7" fillId="5" fontId="38" numFmtId="0" xfId="0" applyAlignment="1" applyBorder="1" applyFont="1">
      <alignment horizontal="center" readingOrder="0" vertical="bottom"/>
    </xf>
    <xf borderId="7" fillId="5" fontId="38" numFmtId="0" xfId="0" applyAlignment="1" applyBorder="1" applyFont="1">
      <alignment readingOrder="0" vertical="bottom"/>
    </xf>
    <xf borderId="7" fillId="5" fontId="39" numFmtId="38" xfId="0" applyAlignment="1" applyBorder="1" applyFont="1" applyNumberFormat="1">
      <alignment readingOrder="0" vertical="bottom"/>
    </xf>
    <xf borderId="7" fillId="5" fontId="40" numFmtId="38" xfId="0" applyAlignment="1" applyBorder="1" applyFont="1" applyNumberFormat="1">
      <alignment horizontal="center" readingOrder="0" vertical="bottom"/>
    </xf>
    <xf borderId="7" fillId="9" fontId="41" numFmtId="165" xfId="0" applyAlignment="1" applyBorder="1" applyFont="1" applyNumberFormat="1">
      <alignment readingOrder="0" vertical="bottom"/>
    </xf>
    <xf borderId="7" fillId="9" fontId="41" numFmtId="4" xfId="0" applyAlignment="1" applyBorder="1" applyFont="1" applyNumberFormat="1">
      <alignment readingOrder="0" vertical="bottom"/>
    </xf>
    <xf borderId="7" fillId="9" fontId="41" numFmtId="0" xfId="0" applyAlignment="1" applyBorder="1" applyFont="1">
      <alignment readingOrder="0" vertical="bottom"/>
    </xf>
    <xf borderId="7" fillId="5" fontId="42" numFmtId="3" xfId="0" applyAlignment="1" applyBorder="1" applyFont="1" applyNumberFormat="1">
      <alignment readingOrder="0" vertical="bottom"/>
    </xf>
    <xf borderId="7" fillId="5" fontId="43" numFmtId="3" xfId="0" applyAlignment="1" applyBorder="1" applyFont="1" applyNumberFormat="1">
      <alignment readingOrder="0" vertical="bottom"/>
    </xf>
    <xf borderId="8" fillId="5" fontId="8" numFmtId="0" xfId="0" applyAlignment="1" applyBorder="1" applyFont="1">
      <alignment horizontal="center"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7" fillId="5" fontId="5" numFmtId="169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readingOrder="0" vertical="bottom"/>
    </xf>
    <xf borderId="7" fillId="5" fontId="44" numFmtId="38" xfId="0" applyAlignment="1" applyBorder="1" applyFont="1" applyNumberFormat="1">
      <alignment horizontal="center" readingOrder="0" vertical="bottom"/>
    </xf>
    <xf borderId="7" fillId="5" fontId="45" numFmtId="38" xfId="0" applyAlignment="1" applyBorder="1" applyFont="1" applyNumberFormat="1">
      <alignment readingOrder="0" vertical="bottom"/>
    </xf>
    <xf borderId="7" fillId="5" fontId="46" numFmtId="3" xfId="0" applyAlignment="1" applyBorder="1" applyFont="1" applyNumberFormat="1">
      <alignment readingOrder="0" vertical="bottom"/>
    </xf>
    <xf borderId="7" fillId="9" fontId="38" numFmtId="165" xfId="0" applyAlignment="1" applyBorder="1" applyFont="1" applyNumberFormat="1">
      <alignment horizontal="center" readingOrder="0" vertical="center"/>
    </xf>
    <xf borderId="7" fillId="9" fontId="38" numFmtId="4" xfId="0" applyAlignment="1" applyBorder="1" applyFont="1" applyNumberFormat="1">
      <alignment readingOrder="0" vertical="bottom"/>
    </xf>
    <xf borderId="7" fillId="9" fontId="41" numFmtId="0" xfId="0" applyAlignment="1" applyBorder="1" applyFont="1">
      <alignment horizontal="center" readingOrder="0" vertical="center"/>
    </xf>
    <xf borderId="7" fillId="5" fontId="43" numFmtId="3" xfId="0" applyAlignment="1" applyBorder="1" applyFont="1" applyNumberFormat="1">
      <alignment horizontal="center" readingOrder="0" vertical="bottom"/>
    </xf>
    <xf borderId="7" fillId="5" fontId="21" numFmtId="38" xfId="0" applyAlignment="1" applyBorder="1" applyFont="1" applyNumberFormat="1">
      <alignment horizontal="center" readingOrder="0" vertical="bottom"/>
    </xf>
    <xf borderId="7" fillId="5" fontId="2" numFmtId="3" xfId="0" applyAlignment="1" applyBorder="1" applyFont="1" applyNumberFormat="1">
      <alignment readingOrder="0" vertical="bottom"/>
    </xf>
    <xf borderId="7" fillId="5" fontId="36" numFmtId="38" xfId="0" applyAlignment="1" applyBorder="1" applyFont="1" applyNumberFormat="1">
      <alignment horizontal="right" readingOrder="0" vertical="bottom"/>
    </xf>
    <xf borderId="7" fillId="5" fontId="36" numFmtId="38" xfId="0" applyAlignment="1" applyBorder="1" applyFont="1" applyNumberFormat="1">
      <alignment vertical="bottom"/>
    </xf>
    <xf borderId="7" fillId="5" fontId="36" numFmtId="38" xfId="0" applyAlignment="1" applyBorder="1" applyFont="1" applyNumberFormat="1">
      <alignment horizontal="right" vertical="bottom"/>
    </xf>
    <xf borderId="7" fillId="5" fontId="22" numFmtId="3" xfId="0" applyAlignment="1" applyBorder="1" applyFont="1" applyNumberFormat="1">
      <alignment vertical="bottom"/>
    </xf>
    <xf borderId="7" fillId="9" fontId="41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46113.0</v>
      </c>
      <c r="C6" s="21" t="s">
        <v>24</v>
      </c>
      <c r="D6" s="22">
        <v>55448.0</v>
      </c>
      <c r="E6" s="23" t="s">
        <v>25</v>
      </c>
      <c r="F6" s="24"/>
      <c r="G6" s="24"/>
      <c r="H6" s="24"/>
      <c r="I6" s="25">
        <v>5100.0</v>
      </c>
      <c r="J6" s="24"/>
      <c r="K6" s="24"/>
      <c r="L6" s="24"/>
      <c r="M6" s="26"/>
      <c r="N6" s="24"/>
      <c r="O6" s="24"/>
      <c r="P6" s="27">
        <v>5100.0</v>
      </c>
      <c r="Q6" s="28">
        <f t="shared" ref="Q6:Q58" si="1">F6+G6+H6+I6+J6+K6+L6+M6+N6+O6-P6</f>
        <v>0</v>
      </c>
      <c r="R6" s="29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46113.0</v>
      </c>
      <c r="C7" s="21" t="s">
        <v>27</v>
      </c>
      <c r="D7" s="22">
        <v>42046.0</v>
      </c>
      <c r="E7" s="23" t="s">
        <v>28</v>
      </c>
      <c r="F7" s="24"/>
      <c r="G7" s="24"/>
      <c r="H7" s="24"/>
      <c r="I7" s="26"/>
      <c r="J7" s="24"/>
      <c r="K7" s="32">
        <v>5240.0</v>
      </c>
      <c r="L7" s="24"/>
      <c r="M7" s="26"/>
      <c r="N7" s="24"/>
      <c r="O7" s="24"/>
      <c r="P7" s="27">
        <v>5240.0</v>
      </c>
      <c r="Q7" s="28">
        <f t="shared" si="1"/>
        <v>0</v>
      </c>
      <c r="R7" s="29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46113.0</v>
      </c>
      <c r="C8" s="21" t="s">
        <v>29</v>
      </c>
      <c r="D8" s="22">
        <v>62815.0</v>
      </c>
      <c r="E8" s="23" t="s">
        <v>30</v>
      </c>
      <c r="F8" s="24"/>
      <c r="G8" s="24"/>
      <c r="H8" s="24"/>
      <c r="I8" s="25">
        <v>12000.0</v>
      </c>
      <c r="J8" s="24"/>
      <c r="K8" s="24"/>
      <c r="L8" s="24"/>
      <c r="M8" s="26"/>
      <c r="N8" s="24"/>
      <c r="O8" s="24"/>
      <c r="P8" s="27">
        <v>12000.0</v>
      </c>
      <c r="Q8" s="28">
        <f t="shared" si="1"/>
        <v>0</v>
      </c>
      <c r="R8" s="29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46113.0</v>
      </c>
      <c r="C9" s="21" t="s">
        <v>31</v>
      </c>
      <c r="D9" s="22">
        <v>49655.0</v>
      </c>
      <c r="E9" s="23" t="s">
        <v>32</v>
      </c>
      <c r="F9" s="24"/>
      <c r="G9" s="24"/>
      <c r="H9" s="24"/>
      <c r="I9" s="26"/>
      <c r="J9" s="24"/>
      <c r="K9" s="32">
        <v>5000.0</v>
      </c>
      <c r="L9" s="24"/>
      <c r="M9" s="26"/>
      <c r="N9" s="24"/>
      <c r="O9" s="24"/>
      <c r="P9" s="27">
        <v>5000.0</v>
      </c>
      <c r="Q9" s="28">
        <f t="shared" si="1"/>
        <v>0</v>
      </c>
      <c r="R9" s="29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46113.0</v>
      </c>
      <c r="C10" s="21" t="s">
        <v>33</v>
      </c>
      <c r="D10" s="22">
        <v>30509.0</v>
      </c>
      <c r="E10" s="23" t="s">
        <v>34</v>
      </c>
      <c r="F10" s="24"/>
      <c r="G10" s="24"/>
      <c r="H10" s="24"/>
      <c r="I10" s="25">
        <v>660.0</v>
      </c>
      <c r="J10" s="24"/>
      <c r="K10" s="24"/>
      <c r="L10" s="24"/>
      <c r="M10" s="26"/>
      <c r="N10" s="24"/>
      <c r="O10" s="24"/>
      <c r="P10" s="27">
        <v>660.0</v>
      </c>
      <c r="Q10" s="28">
        <f t="shared" si="1"/>
        <v>0</v>
      </c>
      <c r="R10" s="29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46113.0</v>
      </c>
      <c r="C11" s="21" t="s">
        <v>36</v>
      </c>
      <c r="D11" s="22">
        <v>50596.0</v>
      </c>
      <c r="E11" s="23" t="s">
        <v>37</v>
      </c>
      <c r="F11" s="24"/>
      <c r="G11" s="24"/>
      <c r="H11" s="24"/>
      <c r="I11" s="26"/>
      <c r="J11" s="32">
        <v>7500.0</v>
      </c>
      <c r="K11" s="24"/>
      <c r="L11" s="24"/>
      <c r="M11" s="26"/>
      <c r="N11" s="24"/>
      <c r="O11" s="24"/>
      <c r="P11" s="27">
        <v>7500.0</v>
      </c>
      <c r="Q11" s="28">
        <f t="shared" si="1"/>
        <v>0</v>
      </c>
      <c r="R11" s="29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46113.0</v>
      </c>
      <c r="C12" s="21" t="s">
        <v>38</v>
      </c>
      <c r="D12" s="22">
        <v>116876.0</v>
      </c>
      <c r="E12" s="23" t="s">
        <v>39</v>
      </c>
      <c r="F12" s="24"/>
      <c r="G12" s="24"/>
      <c r="H12" s="24"/>
      <c r="I12" s="25">
        <v>2900.0</v>
      </c>
      <c r="J12" s="24"/>
      <c r="K12" s="24"/>
      <c r="L12" s="24"/>
      <c r="M12" s="26"/>
      <c r="N12" s="24"/>
      <c r="O12" s="24"/>
      <c r="P12" s="27">
        <v>2900.0</v>
      </c>
      <c r="Q12" s="28">
        <f t="shared" si="1"/>
        <v>0</v>
      </c>
      <c r="R12" s="29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46113.0</v>
      </c>
      <c r="C13" s="21" t="s">
        <v>40</v>
      </c>
      <c r="D13" s="22">
        <v>51744.0</v>
      </c>
      <c r="E13" s="23" t="s">
        <v>41</v>
      </c>
      <c r="F13" s="24"/>
      <c r="G13" s="24"/>
      <c r="H13" s="24"/>
      <c r="I13" s="26"/>
      <c r="J13" s="32">
        <v>4500.0</v>
      </c>
      <c r="K13" s="24"/>
      <c r="L13" s="24"/>
      <c r="M13" s="26"/>
      <c r="N13" s="24"/>
      <c r="O13" s="24"/>
      <c r="P13" s="27">
        <v>4500.0</v>
      </c>
      <c r="Q13" s="28">
        <f t="shared" si="1"/>
        <v>0</v>
      </c>
      <c r="R13" s="29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46113.0</v>
      </c>
      <c r="C14" s="21" t="s">
        <v>42</v>
      </c>
      <c r="D14" s="22">
        <v>51744.0</v>
      </c>
      <c r="E14" s="23" t="s">
        <v>41</v>
      </c>
      <c r="F14" s="24"/>
      <c r="G14" s="24"/>
      <c r="H14" s="24"/>
      <c r="I14" s="26"/>
      <c r="J14" s="32">
        <v>4500.0</v>
      </c>
      <c r="K14" s="24"/>
      <c r="L14" s="24"/>
      <c r="M14" s="26"/>
      <c r="N14" s="24"/>
      <c r="O14" s="24"/>
      <c r="P14" s="27">
        <v>4500.0</v>
      </c>
      <c r="Q14" s="28">
        <f t="shared" si="1"/>
        <v>0</v>
      </c>
      <c r="R14" s="29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46112.0</v>
      </c>
      <c r="C15" s="21" t="s">
        <v>43</v>
      </c>
      <c r="D15" s="22">
        <v>105983.0</v>
      </c>
      <c r="E15" s="23" t="s">
        <v>44</v>
      </c>
      <c r="F15" s="24"/>
      <c r="G15" s="24"/>
      <c r="H15" s="32">
        <v>4500.0</v>
      </c>
      <c r="I15" s="26"/>
      <c r="J15" s="24"/>
      <c r="K15" s="24"/>
      <c r="L15" s="24"/>
      <c r="M15" s="26"/>
      <c r="N15" s="24"/>
      <c r="O15" s="24"/>
      <c r="P15" s="27">
        <v>4500.0</v>
      </c>
      <c r="Q15" s="28">
        <f t="shared" si="1"/>
        <v>0</v>
      </c>
      <c r="R15" s="33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1.25" customHeight="1">
      <c r="A16" s="19">
        <v>11.0</v>
      </c>
      <c r="B16" s="20">
        <v>46112.0</v>
      </c>
      <c r="C16" s="21" t="s">
        <v>45</v>
      </c>
      <c r="D16" s="22">
        <v>115712.0</v>
      </c>
      <c r="E16" s="23" t="s">
        <v>46</v>
      </c>
      <c r="F16" s="24"/>
      <c r="G16" s="24"/>
      <c r="H16" s="32">
        <v>2500.0</v>
      </c>
      <c r="I16" s="26"/>
      <c r="J16" s="24"/>
      <c r="K16" s="24"/>
      <c r="L16" s="24"/>
      <c r="M16" s="26"/>
      <c r="N16" s="24"/>
      <c r="O16" s="24"/>
      <c r="P16" s="27">
        <v>2500.0</v>
      </c>
      <c r="Q16" s="28">
        <f t="shared" si="1"/>
        <v>0</v>
      </c>
      <c r="R16" s="33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46112.0</v>
      </c>
      <c r="C17" s="21" t="s">
        <v>47</v>
      </c>
      <c r="D17" s="22">
        <v>111565.0</v>
      </c>
      <c r="E17" s="23" t="s">
        <v>48</v>
      </c>
      <c r="F17" s="24"/>
      <c r="G17" s="24"/>
      <c r="H17" s="32">
        <v>2500.0</v>
      </c>
      <c r="I17" s="26"/>
      <c r="J17" s="24"/>
      <c r="K17" s="24"/>
      <c r="L17" s="24"/>
      <c r="M17" s="26"/>
      <c r="N17" s="24"/>
      <c r="O17" s="24"/>
      <c r="P17" s="27">
        <v>2500.0</v>
      </c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46112.0</v>
      </c>
      <c r="C18" s="21" t="s">
        <v>49</v>
      </c>
      <c r="D18" s="22">
        <v>65611.0</v>
      </c>
      <c r="E18" s="23" t="s">
        <v>50</v>
      </c>
      <c r="F18" s="24"/>
      <c r="G18" s="24"/>
      <c r="H18" s="32">
        <v>3200.0</v>
      </c>
      <c r="I18" s="26"/>
      <c r="J18" s="24"/>
      <c r="K18" s="24"/>
      <c r="L18" s="24"/>
      <c r="M18" s="26"/>
      <c r="N18" s="24"/>
      <c r="O18" s="24"/>
      <c r="P18" s="27">
        <v>3200.0</v>
      </c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46112.0</v>
      </c>
      <c r="C19" s="21" t="s">
        <v>51</v>
      </c>
      <c r="D19" s="22">
        <v>52686.0</v>
      </c>
      <c r="E19" s="23" t="s">
        <v>52</v>
      </c>
      <c r="F19" s="24"/>
      <c r="G19" s="24"/>
      <c r="H19" s="32">
        <v>4500.0</v>
      </c>
      <c r="I19" s="26"/>
      <c r="J19" s="24"/>
      <c r="K19" s="24"/>
      <c r="L19" s="24"/>
      <c r="M19" s="26"/>
      <c r="N19" s="24"/>
      <c r="O19" s="24"/>
      <c r="P19" s="27">
        <v>4500.0</v>
      </c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46112.0</v>
      </c>
      <c r="C20" s="21" t="s">
        <v>53</v>
      </c>
      <c r="D20" s="22">
        <v>58257.0</v>
      </c>
      <c r="E20" s="23" t="s">
        <v>54</v>
      </c>
      <c r="F20" s="24"/>
      <c r="G20" s="24"/>
      <c r="H20" s="32">
        <v>4150.0</v>
      </c>
      <c r="I20" s="26"/>
      <c r="J20" s="24"/>
      <c r="K20" s="24"/>
      <c r="L20" s="24"/>
      <c r="M20" s="26"/>
      <c r="N20" s="24"/>
      <c r="O20" s="24"/>
      <c r="P20" s="27">
        <v>4150.0</v>
      </c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34">
        <v>46113.0</v>
      </c>
      <c r="C21" s="35" t="s">
        <v>55</v>
      </c>
      <c r="D21" s="36">
        <v>82053.0</v>
      </c>
      <c r="E21" s="36" t="s">
        <v>56</v>
      </c>
      <c r="F21" s="24"/>
      <c r="G21" s="24"/>
      <c r="H21" s="24"/>
      <c r="I21" s="26"/>
      <c r="J21" s="24"/>
      <c r="K21" s="32">
        <v>4500.0</v>
      </c>
      <c r="L21" s="24"/>
      <c r="M21" s="26"/>
      <c r="N21" s="24"/>
      <c r="O21" s="24"/>
      <c r="P21" s="27">
        <v>4500.0</v>
      </c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46113.0</v>
      </c>
      <c r="C22" s="21" t="s">
        <v>57</v>
      </c>
      <c r="D22" s="22">
        <v>109755.0</v>
      </c>
      <c r="E22" s="23" t="s">
        <v>58</v>
      </c>
      <c r="F22" s="24"/>
      <c r="G22" s="24"/>
      <c r="H22" s="24"/>
      <c r="I22" s="26"/>
      <c r="J22" s="24"/>
      <c r="K22" s="24"/>
      <c r="L22" s="24"/>
      <c r="M22" s="25">
        <v>6000.0</v>
      </c>
      <c r="N22" s="24"/>
      <c r="O22" s="24"/>
      <c r="P22" s="27">
        <v>6000.0</v>
      </c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46113.0</v>
      </c>
      <c r="C23" s="21" t="s">
        <v>59</v>
      </c>
      <c r="D23" s="22">
        <v>115963.0</v>
      </c>
      <c r="E23" s="23" t="s">
        <v>60</v>
      </c>
      <c r="F23" s="24"/>
      <c r="G23" s="24"/>
      <c r="H23" s="24"/>
      <c r="I23" s="26"/>
      <c r="J23" s="24"/>
      <c r="K23" s="24"/>
      <c r="L23" s="24"/>
      <c r="M23" s="25">
        <v>6000.0</v>
      </c>
      <c r="N23" s="24"/>
      <c r="O23" s="24"/>
      <c r="P23" s="27">
        <v>6000.0</v>
      </c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46113.0</v>
      </c>
      <c r="C24" s="21" t="s">
        <v>61</v>
      </c>
      <c r="D24" s="22">
        <v>116678.0</v>
      </c>
      <c r="E24" s="23" t="s">
        <v>62</v>
      </c>
      <c r="F24" s="24"/>
      <c r="G24" s="24"/>
      <c r="H24" s="24"/>
      <c r="I24" s="26"/>
      <c r="J24" s="24"/>
      <c r="K24" s="24"/>
      <c r="L24" s="24"/>
      <c r="M24" s="25">
        <v>3500.0</v>
      </c>
      <c r="N24" s="24"/>
      <c r="O24" s="24"/>
      <c r="P24" s="27">
        <v>3500.0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46113.0</v>
      </c>
      <c r="C25" s="21" t="s">
        <v>63</v>
      </c>
      <c r="D25" s="22">
        <v>116575.0</v>
      </c>
      <c r="E25" s="23" t="s">
        <v>64</v>
      </c>
      <c r="F25" s="24"/>
      <c r="G25" s="24"/>
      <c r="H25" s="24"/>
      <c r="I25" s="26"/>
      <c r="J25" s="24"/>
      <c r="K25" s="24"/>
      <c r="L25" s="24"/>
      <c r="M25" s="25">
        <v>14000.0</v>
      </c>
      <c r="N25" s="24"/>
      <c r="O25" s="24"/>
      <c r="P25" s="27">
        <v>14000.0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46113.0</v>
      </c>
      <c r="C26" s="21" t="s">
        <v>65</v>
      </c>
      <c r="D26" s="22">
        <v>114797.0</v>
      </c>
      <c r="E26" s="23" t="s">
        <v>66</v>
      </c>
      <c r="F26" s="24"/>
      <c r="G26" s="24"/>
      <c r="H26" s="24"/>
      <c r="I26" s="26"/>
      <c r="J26" s="24"/>
      <c r="K26" s="24"/>
      <c r="L26" s="24"/>
      <c r="M26" s="25">
        <v>5100.0</v>
      </c>
      <c r="N26" s="24"/>
      <c r="O26" s="24"/>
      <c r="P26" s="27">
        <v>5100.0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46113.0</v>
      </c>
      <c r="C27" s="21" t="s">
        <v>67</v>
      </c>
      <c r="D27" s="22">
        <v>10249.0</v>
      </c>
      <c r="E27" s="23" t="s">
        <v>68</v>
      </c>
      <c r="F27" s="24"/>
      <c r="G27" s="24"/>
      <c r="H27" s="24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37"/>
      <c r="C28" s="38"/>
      <c r="D28" s="39"/>
      <c r="E28" s="40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6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7"/>
      <c r="C58" s="38"/>
      <c r="D58" s="39"/>
      <c r="E58" s="40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41"/>
      <c r="B59" s="42"/>
      <c r="C59" s="43"/>
      <c r="D59" s="44"/>
      <c r="E59" s="44"/>
      <c r="F59" s="45">
        <f t="shared" ref="F59:P59" si="2">SUM(F6:F53)</f>
        <v>0</v>
      </c>
      <c r="G59" s="45">
        <f t="shared" si="2"/>
        <v>0</v>
      </c>
      <c r="H59" s="45">
        <f t="shared" si="2"/>
        <v>21350</v>
      </c>
      <c r="I59" s="45">
        <f t="shared" si="2"/>
        <v>20660</v>
      </c>
      <c r="J59" s="45">
        <f t="shared" si="2"/>
        <v>16500</v>
      </c>
      <c r="K59" s="45">
        <f t="shared" si="2"/>
        <v>14740</v>
      </c>
      <c r="L59" s="45">
        <f t="shared" si="2"/>
        <v>0</v>
      </c>
      <c r="M59" s="45">
        <f t="shared" si="2"/>
        <v>34900</v>
      </c>
      <c r="N59" s="45">
        <f t="shared" si="2"/>
        <v>0</v>
      </c>
      <c r="O59" s="45">
        <f t="shared" si="2"/>
        <v>0</v>
      </c>
      <c r="P59" s="45">
        <f t="shared" si="2"/>
        <v>108150</v>
      </c>
      <c r="Q59" s="46">
        <f>SUM(Q6:Q24)</f>
        <v>0</v>
      </c>
      <c r="R59" s="44"/>
      <c r="S59" s="47"/>
      <c r="T59" s="48"/>
      <c r="U59" s="49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50"/>
      <c r="B60" s="51"/>
      <c r="C60" s="52"/>
      <c r="D60" s="52"/>
      <c r="E60" s="52"/>
      <c r="F60" s="53">
        <f>F59+G59+H59+I59+J59+K59+L59+M59+N59+O59</f>
        <v>108150</v>
      </c>
      <c r="G60" s="4"/>
      <c r="H60" s="4"/>
      <c r="I60" s="4"/>
      <c r="J60" s="4"/>
      <c r="K60" s="4"/>
      <c r="L60" s="4"/>
      <c r="M60" s="4"/>
      <c r="N60" s="4"/>
      <c r="O60" s="4"/>
      <c r="P60" s="54" t="s">
        <v>69</v>
      </c>
      <c r="Q60" s="54"/>
      <c r="R60" s="52"/>
      <c r="S60" s="55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6"/>
      <c r="B61" s="56"/>
      <c r="C61" s="56"/>
      <c r="D61" s="56"/>
      <c r="E61" s="31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7" t="s">
        <v>70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8" t="s">
        <v>2</v>
      </c>
      <c r="B63" s="59" t="s">
        <v>3</v>
      </c>
      <c r="C63" s="59" t="s">
        <v>4</v>
      </c>
      <c r="D63" s="59" t="s">
        <v>5</v>
      </c>
      <c r="E63" s="59" t="s">
        <v>6</v>
      </c>
      <c r="F63" s="60" t="s">
        <v>7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59" t="s">
        <v>8</v>
      </c>
      <c r="S63" s="59" t="s">
        <v>9</v>
      </c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1"/>
      <c r="B64" s="12"/>
      <c r="C64" s="12"/>
      <c r="D64" s="12"/>
      <c r="E64" s="12"/>
      <c r="F64" s="61" t="s">
        <v>10</v>
      </c>
      <c r="G64" s="62" t="s">
        <v>11</v>
      </c>
      <c r="H64" s="10"/>
      <c r="I64" s="62" t="s">
        <v>12</v>
      </c>
      <c r="J64" s="10"/>
      <c r="K64" s="59" t="s">
        <v>13</v>
      </c>
      <c r="L64" s="63"/>
      <c r="M64" s="63"/>
      <c r="N64" s="64" t="s">
        <v>23</v>
      </c>
      <c r="O64" s="65" t="s">
        <v>71</v>
      </c>
      <c r="P64" s="59" t="s">
        <v>14</v>
      </c>
      <c r="Q64" s="59" t="s">
        <v>15</v>
      </c>
      <c r="R64" s="12"/>
      <c r="S64" s="12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17"/>
      <c r="B65" s="10"/>
      <c r="C65" s="10"/>
      <c r="D65" s="10"/>
      <c r="E65" s="10"/>
      <c r="F65" s="10"/>
      <c r="G65" s="66" t="s">
        <v>16</v>
      </c>
      <c r="H65" s="64" t="s">
        <v>17</v>
      </c>
      <c r="I65" s="64" t="s">
        <v>18</v>
      </c>
      <c r="J65" s="64" t="s">
        <v>19</v>
      </c>
      <c r="K65" s="10"/>
      <c r="L65" s="64" t="s">
        <v>20</v>
      </c>
      <c r="M65" s="64" t="s">
        <v>21</v>
      </c>
      <c r="N65" s="64" t="s">
        <v>72</v>
      </c>
      <c r="O65" s="10"/>
      <c r="P65" s="10"/>
      <c r="Q65" s="10"/>
      <c r="R65" s="10"/>
      <c r="S65" s="10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52.5" customHeight="1">
      <c r="A66" s="67">
        <v>1.0</v>
      </c>
      <c r="B66" s="68"/>
      <c r="C66" s="69"/>
      <c r="D66" s="70"/>
      <c r="E66" s="71"/>
      <c r="F66" s="72"/>
      <c r="G66" s="72"/>
      <c r="H66" s="72"/>
      <c r="I66" s="72"/>
      <c r="J66" s="72"/>
      <c r="K66" s="72"/>
      <c r="L66" s="72"/>
      <c r="M66" s="72"/>
      <c r="N66" s="30"/>
      <c r="O66" s="73"/>
      <c r="P66" s="30"/>
      <c r="Q66" s="28">
        <f t="shared" ref="Q66:Q72" si="3">F66+G66+H66+I66+J66+K66+L66+M66+N66+O66-P66</f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2.0</v>
      </c>
      <c r="B67" s="37"/>
      <c r="C67" s="38"/>
      <c r="D67" s="39"/>
      <c r="E67" s="40"/>
      <c r="F67" s="72"/>
      <c r="G67" s="72"/>
      <c r="H67" s="72"/>
      <c r="I67" s="72"/>
      <c r="J67" s="72"/>
      <c r="K67" s="72"/>
      <c r="L67" s="72"/>
      <c r="M67" s="72"/>
      <c r="N67" s="75"/>
      <c r="O67" s="76"/>
      <c r="P67" s="75"/>
      <c r="Q67" s="28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28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28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37"/>
      <c r="C71" s="82"/>
      <c r="D71" s="82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0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4"/>
      <c r="B72" s="85"/>
      <c r="C72" s="86"/>
      <c r="D72" s="86"/>
      <c r="E72" s="86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87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88"/>
      <c r="B73" s="89"/>
      <c r="C73" s="90"/>
      <c r="D73" s="91" t="s">
        <v>73</v>
      </c>
      <c r="E73" s="63"/>
      <c r="F73" s="92">
        <f t="shared" ref="F73:P73" si="4">SUM(F66:F72)</f>
        <v>0</v>
      </c>
      <c r="G73" s="92">
        <f t="shared" si="4"/>
        <v>0</v>
      </c>
      <c r="H73" s="92">
        <f t="shared" si="4"/>
        <v>0</v>
      </c>
      <c r="I73" s="92">
        <f t="shared" si="4"/>
        <v>0</v>
      </c>
      <c r="J73" s="92">
        <f t="shared" si="4"/>
        <v>0</v>
      </c>
      <c r="K73" s="92">
        <f t="shared" si="4"/>
        <v>0</v>
      </c>
      <c r="L73" s="92">
        <f t="shared" si="4"/>
        <v>0</v>
      </c>
      <c r="M73" s="92">
        <f t="shared" si="4"/>
        <v>0</v>
      </c>
      <c r="N73" s="92">
        <f t="shared" si="4"/>
        <v>0</v>
      </c>
      <c r="O73" s="92">
        <f t="shared" si="4"/>
        <v>0</v>
      </c>
      <c r="P73" s="92">
        <f t="shared" si="4"/>
        <v>0</v>
      </c>
      <c r="Q73" s="93"/>
      <c r="R73" s="63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6"/>
      <c r="B74" s="56"/>
      <c r="C74" s="56"/>
      <c r="D74" s="56"/>
      <c r="E74" s="31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7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8" t="s">
        <v>2</v>
      </c>
      <c r="B76" s="59" t="s">
        <v>3</v>
      </c>
      <c r="C76" s="59" t="s">
        <v>4</v>
      </c>
      <c r="D76" s="59" t="s">
        <v>5</v>
      </c>
      <c r="E76" s="59" t="s">
        <v>6</v>
      </c>
      <c r="F76" s="60" t="s">
        <v>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59" t="s">
        <v>8</v>
      </c>
      <c r="S76" s="59" t="s">
        <v>9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1"/>
      <c r="B77" s="12"/>
      <c r="C77" s="12"/>
      <c r="D77" s="12"/>
      <c r="E77" s="12"/>
      <c r="F77" s="61" t="s">
        <v>10</v>
      </c>
      <c r="G77" s="62" t="s">
        <v>11</v>
      </c>
      <c r="H77" s="10"/>
      <c r="I77" s="62" t="s">
        <v>12</v>
      </c>
      <c r="J77" s="10"/>
      <c r="K77" s="59" t="s">
        <v>13</v>
      </c>
      <c r="L77" s="63"/>
      <c r="M77" s="63"/>
      <c r="N77" s="63"/>
      <c r="O77" s="65" t="s">
        <v>75</v>
      </c>
      <c r="P77" s="59" t="s">
        <v>14</v>
      </c>
      <c r="Q77" s="59" t="s">
        <v>15</v>
      </c>
      <c r="R77" s="12"/>
      <c r="S77" s="12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17"/>
      <c r="B78" s="10"/>
      <c r="C78" s="10"/>
      <c r="D78" s="10"/>
      <c r="E78" s="10"/>
      <c r="F78" s="10"/>
      <c r="G78" s="66" t="s">
        <v>16</v>
      </c>
      <c r="H78" s="64" t="s">
        <v>17</v>
      </c>
      <c r="I78" s="64" t="s">
        <v>18</v>
      </c>
      <c r="J78" s="64" t="s">
        <v>19</v>
      </c>
      <c r="K78" s="10"/>
      <c r="L78" s="64" t="s">
        <v>20</v>
      </c>
      <c r="M78" s="64" t="s">
        <v>21</v>
      </c>
      <c r="N78" s="64" t="s">
        <v>22</v>
      </c>
      <c r="O78" s="10"/>
      <c r="P78" s="10"/>
      <c r="Q78" s="10"/>
      <c r="R78" s="10"/>
      <c r="S78" s="10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1.0</v>
      </c>
      <c r="B79" s="95">
        <v>46112.0</v>
      </c>
      <c r="C79" s="96" t="s">
        <v>76</v>
      </c>
      <c r="D79" s="97">
        <v>44035.0</v>
      </c>
      <c r="E79" s="98" t="s">
        <v>77</v>
      </c>
      <c r="F79" s="24"/>
      <c r="G79" s="32">
        <v>7400.0</v>
      </c>
      <c r="H79" s="24"/>
      <c r="I79" s="99"/>
      <c r="J79" s="24"/>
      <c r="K79" s="24"/>
      <c r="L79" s="24"/>
      <c r="M79" s="26"/>
      <c r="N79" s="24"/>
      <c r="O79" s="24"/>
      <c r="P79" s="100">
        <v>7400.0</v>
      </c>
      <c r="Q79" s="81">
        <f t="shared" ref="Q79:Q84" si="5">F79+G79+H79+I79+J79+K79+L79+M79+N79+O79-P79</f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2.0</v>
      </c>
      <c r="B80" s="102">
        <v>46113.0</v>
      </c>
      <c r="C80" s="103" t="s">
        <v>78</v>
      </c>
      <c r="D80" s="104">
        <v>42046.0</v>
      </c>
      <c r="E80" s="104" t="s">
        <v>28</v>
      </c>
      <c r="F80" s="105"/>
      <c r="G80" s="106">
        <v>5100.0</v>
      </c>
      <c r="H80" s="107"/>
      <c r="I80" s="107"/>
      <c r="J80" s="105"/>
      <c r="K80" s="105"/>
      <c r="L80" s="105"/>
      <c r="M80" s="105"/>
      <c r="N80" s="105"/>
      <c r="O80" s="74"/>
      <c r="P80" s="108">
        <v>5100.0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3.0</v>
      </c>
      <c r="B81" s="95">
        <v>46113.0</v>
      </c>
      <c r="C81" s="109" t="s">
        <v>79</v>
      </c>
      <c r="D81" s="110">
        <v>42046.0</v>
      </c>
      <c r="E81" s="111" t="s">
        <v>28</v>
      </c>
      <c r="F81" s="105"/>
      <c r="G81" s="107"/>
      <c r="H81" s="72"/>
      <c r="I81" s="107"/>
      <c r="J81" s="105"/>
      <c r="K81" s="105"/>
      <c r="L81" s="105"/>
      <c r="M81" s="112">
        <v>140.0</v>
      </c>
      <c r="N81" s="105"/>
      <c r="O81" s="74"/>
      <c r="P81" s="113">
        <v>140.0</v>
      </c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4.0</v>
      </c>
      <c r="B82" s="95">
        <v>46113.0</v>
      </c>
      <c r="C82" s="114" t="s">
        <v>80</v>
      </c>
      <c r="D82" s="115">
        <v>49655.0</v>
      </c>
      <c r="E82" s="116" t="s">
        <v>32</v>
      </c>
      <c r="F82" s="105"/>
      <c r="G82" s="106">
        <v>10000.0</v>
      </c>
      <c r="H82" s="107"/>
      <c r="I82" s="107"/>
      <c r="J82" s="105"/>
      <c r="K82" s="105"/>
      <c r="L82" s="105"/>
      <c r="M82" s="105"/>
      <c r="N82" s="105"/>
      <c r="O82" s="74"/>
      <c r="P82" s="113">
        <v>10000.0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5.0</v>
      </c>
      <c r="B83" s="117"/>
      <c r="C83" s="118"/>
      <c r="D83" s="119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24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6.0</v>
      </c>
      <c r="B84" s="117"/>
      <c r="C84" s="118"/>
      <c r="D84" s="119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24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7.0</v>
      </c>
      <c r="B85" s="117"/>
      <c r="C85" s="118"/>
      <c r="D85" s="119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24"/>
      <c r="Q85" s="81">
        <v>0.0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8.0</v>
      </c>
      <c r="B86" s="117"/>
      <c r="C86" s="118"/>
      <c r="D86" s="119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24"/>
      <c r="Q86" s="81">
        <f t="shared" ref="Q86:Q88" si="6">F86+G86+H86+I86+J86+K86+L86+M86+N86+O86-P86</f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9.0</v>
      </c>
      <c r="B87" s="117"/>
      <c r="C87" s="118"/>
      <c r="D87" s="119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24"/>
      <c r="Q87" s="81">
        <f t="shared" si="6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5"/>
      <c r="C88" s="118"/>
      <c r="D88" s="126"/>
      <c r="E88" s="127"/>
      <c r="F88" s="121"/>
      <c r="G88" s="121"/>
      <c r="H88" s="128"/>
      <c r="I88" s="121"/>
      <c r="J88" s="121"/>
      <c r="K88" s="121"/>
      <c r="L88" s="121"/>
      <c r="M88" s="121"/>
      <c r="N88" s="121"/>
      <c r="O88" s="123"/>
      <c r="P88" s="122"/>
      <c r="Q88" s="81">
        <f t="shared" si="6"/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/>
      <c r="B89" s="129"/>
      <c r="C89" s="130"/>
      <c r="D89" s="131"/>
      <c r="E89" s="131"/>
      <c r="F89" s="121"/>
      <c r="G89" s="121"/>
      <c r="H89" s="121"/>
      <c r="I89" s="121"/>
      <c r="J89" s="121"/>
      <c r="K89" s="121"/>
      <c r="L89" s="121"/>
      <c r="M89" s="121"/>
      <c r="N89" s="121"/>
      <c r="O89" s="123"/>
      <c r="P89" s="121"/>
      <c r="Q89" s="81"/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88"/>
      <c r="B90" s="89"/>
      <c r="C90" s="90"/>
      <c r="D90" s="91" t="s">
        <v>73</v>
      </c>
      <c r="E90" s="63"/>
      <c r="F90" s="92">
        <f t="shared" ref="F90:P90" si="7">SUM(F79:F82)</f>
        <v>0</v>
      </c>
      <c r="G90" s="92">
        <f t="shared" si="7"/>
        <v>22500</v>
      </c>
      <c r="H90" s="92">
        <f t="shared" si="7"/>
        <v>0</v>
      </c>
      <c r="I90" s="92">
        <f t="shared" si="7"/>
        <v>0</v>
      </c>
      <c r="J90" s="92">
        <f t="shared" si="7"/>
        <v>0</v>
      </c>
      <c r="K90" s="92">
        <f t="shared" si="7"/>
        <v>0</v>
      </c>
      <c r="L90" s="92">
        <f t="shared" si="7"/>
        <v>0</v>
      </c>
      <c r="M90" s="92">
        <f t="shared" si="7"/>
        <v>140</v>
      </c>
      <c r="N90" s="92">
        <f t="shared" si="7"/>
        <v>0</v>
      </c>
      <c r="O90" s="92">
        <f t="shared" si="7"/>
        <v>0</v>
      </c>
      <c r="P90" s="92">
        <f t="shared" si="7"/>
        <v>22640</v>
      </c>
      <c r="Q90" s="93"/>
      <c r="R90" s="63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56"/>
      <c r="B92" s="56"/>
      <c r="C92" s="56"/>
      <c r="D92" s="56"/>
      <c r="E92" s="133"/>
      <c r="F92" s="134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51.0" customHeight="1">
      <c r="A93" s="2"/>
      <c r="B93" s="2"/>
      <c r="C93" s="2"/>
      <c r="D93" s="2"/>
      <c r="E93" s="135" t="s">
        <v>81</v>
      </c>
      <c r="F93" s="136" t="s">
        <v>82</v>
      </c>
      <c r="G93" s="2"/>
      <c r="H93" s="2"/>
      <c r="I93" s="2"/>
      <c r="J93" s="137" t="s">
        <v>83</v>
      </c>
      <c r="K93" s="137"/>
      <c r="L93" s="137"/>
      <c r="M93" s="137"/>
      <c r="N93" s="138"/>
      <c r="O93" s="138"/>
      <c r="P93" s="139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84</v>
      </c>
      <c r="F94" s="136" t="s">
        <v>82</v>
      </c>
      <c r="G94" s="2"/>
      <c r="H94" s="2"/>
      <c r="I94" s="2"/>
      <c r="J94" s="140" t="s">
        <v>85</v>
      </c>
      <c r="K94" s="140"/>
      <c r="L94" s="140"/>
      <c r="M94" s="140"/>
      <c r="N94" s="140"/>
      <c r="O94" s="140"/>
      <c r="P94" s="14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86</v>
      </c>
      <c r="F95" s="136" t="s">
        <v>82</v>
      </c>
      <c r="G95" s="2"/>
      <c r="H95" s="2"/>
      <c r="I95" s="2"/>
      <c r="J95" s="142"/>
      <c r="K95" s="143"/>
      <c r="L95" s="143"/>
      <c r="M95" s="143"/>
      <c r="N95" s="143"/>
      <c r="O95" s="143"/>
      <c r="P95" s="143"/>
      <c r="Q95" s="144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87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5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88</v>
      </c>
      <c r="F97" s="136" t="s">
        <v>82</v>
      </c>
      <c r="G97" s="2"/>
      <c r="H97" s="2"/>
      <c r="I97" s="2"/>
      <c r="J97" s="145"/>
      <c r="K97" s="145"/>
      <c r="L97" s="145"/>
      <c r="M97" s="145"/>
      <c r="N97" s="145"/>
      <c r="O97" s="145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89</v>
      </c>
      <c r="F98" s="136" t="s">
        <v>82</v>
      </c>
      <c r="G98" s="2"/>
      <c r="H98" s="2"/>
      <c r="I98" s="2"/>
      <c r="J98" s="147"/>
      <c r="K98" s="147"/>
      <c r="L98" s="147"/>
      <c r="M98" s="147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90</v>
      </c>
      <c r="F99" s="136" t="s">
        <v>82</v>
      </c>
      <c r="G99" s="2"/>
      <c r="H99" s="2"/>
      <c r="I99" s="2"/>
      <c r="J99" s="56"/>
      <c r="K99" s="56"/>
      <c r="L99" s="148"/>
      <c r="M99" s="56"/>
      <c r="N99" s="56"/>
      <c r="O99" s="56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6"/>
      <c r="K100" s="56"/>
      <c r="L100" s="56"/>
      <c r="M100" s="56"/>
      <c r="N100" s="56"/>
      <c r="O100" s="56"/>
      <c r="P100" s="5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7:F78"/>
    <mergeCell ref="G77:H77"/>
    <mergeCell ref="I77:J77"/>
    <mergeCell ref="K77:K78"/>
    <mergeCell ref="O77:O78"/>
    <mergeCell ref="P77:P78"/>
    <mergeCell ref="A75:S75"/>
    <mergeCell ref="A76:A78"/>
    <mergeCell ref="B76:B78"/>
    <mergeCell ref="C76:C78"/>
    <mergeCell ref="D76:D78"/>
    <mergeCell ref="E76:E78"/>
    <mergeCell ref="F76:Q76"/>
    <mergeCell ref="Q77:Q7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0:O60"/>
    <mergeCell ref="A63:A65"/>
    <mergeCell ref="B63:B65"/>
    <mergeCell ref="C63:C65"/>
    <mergeCell ref="D63:D65"/>
    <mergeCell ref="E63:E65"/>
    <mergeCell ref="K64:K65"/>
    <mergeCell ref="O64:O65"/>
    <mergeCell ref="P64:P65"/>
    <mergeCell ref="Q64:Q65"/>
    <mergeCell ref="A62:S62"/>
    <mergeCell ref="F63:Q63"/>
    <mergeCell ref="R63:R65"/>
    <mergeCell ref="S63:S65"/>
    <mergeCell ref="F64:F65"/>
    <mergeCell ref="G64:H64"/>
    <mergeCell ref="I64:J64"/>
    <mergeCell ref="R76:R78"/>
    <mergeCell ref="S76:S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46114.0</v>
      </c>
      <c r="C6" s="21" t="s">
        <v>92</v>
      </c>
      <c r="D6" s="22">
        <v>21828.0</v>
      </c>
      <c r="E6" s="23" t="s">
        <v>93</v>
      </c>
      <c r="F6" s="24"/>
      <c r="G6" s="32">
        <v>7550.0</v>
      </c>
      <c r="H6" s="24"/>
      <c r="I6" s="26"/>
      <c r="J6" s="24"/>
      <c r="K6" s="24"/>
      <c r="L6" s="24"/>
      <c r="M6" s="26"/>
      <c r="N6" s="24"/>
      <c r="O6" s="24"/>
      <c r="P6" s="27">
        <v>7550.0</v>
      </c>
      <c r="Q6" s="28">
        <f t="shared" ref="Q6:Q60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46114.0</v>
      </c>
      <c r="C7" s="21" t="s">
        <v>95</v>
      </c>
      <c r="D7" s="22">
        <v>72590.0</v>
      </c>
      <c r="E7" s="23" t="s">
        <v>96</v>
      </c>
      <c r="F7" s="24"/>
      <c r="G7" s="24"/>
      <c r="H7" s="24"/>
      <c r="I7" s="25">
        <v>1550.0</v>
      </c>
      <c r="J7" s="24"/>
      <c r="K7" s="24"/>
      <c r="L7" s="24"/>
      <c r="M7" s="26"/>
      <c r="N7" s="24"/>
      <c r="O7" s="24"/>
      <c r="P7" s="27">
        <v>1550.0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46114.0</v>
      </c>
      <c r="C8" s="21" t="s">
        <v>97</v>
      </c>
      <c r="D8" s="22">
        <v>87176.0</v>
      </c>
      <c r="E8" s="23" t="s">
        <v>98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46114.0</v>
      </c>
      <c r="C9" s="21" t="s">
        <v>99</v>
      </c>
      <c r="D9" s="22">
        <v>22332.0</v>
      </c>
      <c r="E9" s="23" t="s">
        <v>100</v>
      </c>
      <c r="F9" s="24"/>
      <c r="G9" s="24"/>
      <c r="H9" s="24"/>
      <c r="I9" s="25">
        <v>2600.0</v>
      </c>
      <c r="J9" s="24"/>
      <c r="K9" s="24"/>
      <c r="L9" s="24"/>
      <c r="M9" s="26"/>
      <c r="N9" s="24"/>
      <c r="O9" s="24"/>
      <c r="P9" s="27">
        <v>2600.0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46114.0</v>
      </c>
      <c r="C10" s="21" t="s">
        <v>101</v>
      </c>
      <c r="D10" s="22">
        <v>52247.0</v>
      </c>
      <c r="E10" s="23" t="s">
        <v>102</v>
      </c>
      <c r="F10" s="24"/>
      <c r="G10" s="24"/>
      <c r="H10" s="24"/>
      <c r="I10" s="25">
        <v>5100.0</v>
      </c>
      <c r="J10" s="24"/>
      <c r="K10" s="24"/>
      <c r="L10" s="24"/>
      <c r="M10" s="26"/>
      <c r="N10" s="24"/>
      <c r="O10" s="24"/>
      <c r="P10" s="27">
        <v>5100.0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46114.0</v>
      </c>
      <c r="C11" s="21" t="s">
        <v>103</v>
      </c>
      <c r="D11" s="22">
        <v>81108.0</v>
      </c>
      <c r="E11" s="23" t="s">
        <v>104</v>
      </c>
      <c r="F11" s="24"/>
      <c r="G11" s="24"/>
      <c r="H11" s="24"/>
      <c r="I11" s="25">
        <v>8750.0</v>
      </c>
      <c r="J11" s="24"/>
      <c r="K11" s="24"/>
      <c r="L11" s="24"/>
      <c r="M11" s="26"/>
      <c r="N11" s="24"/>
      <c r="O11" s="24"/>
      <c r="P11" s="27">
        <v>8750.0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46114.0</v>
      </c>
      <c r="C12" s="21" t="s">
        <v>105</v>
      </c>
      <c r="D12" s="22">
        <v>22332.0</v>
      </c>
      <c r="E12" s="23" t="s">
        <v>100</v>
      </c>
      <c r="F12" s="24"/>
      <c r="G12" s="24"/>
      <c r="H12" s="24"/>
      <c r="I12" s="25">
        <v>600.0</v>
      </c>
      <c r="J12" s="24"/>
      <c r="K12" s="24"/>
      <c r="L12" s="24"/>
      <c r="M12" s="26"/>
      <c r="N12" s="24"/>
      <c r="O12" s="24"/>
      <c r="P12" s="27">
        <v>600.0</v>
      </c>
      <c r="Q12" s="28">
        <f t="shared" si="1"/>
        <v>0</v>
      </c>
      <c r="R12" s="27" t="s">
        <v>94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46114.0</v>
      </c>
      <c r="C13" s="21" t="s">
        <v>106</v>
      </c>
      <c r="D13" s="22">
        <v>36928.0</v>
      </c>
      <c r="E13" s="23" t="s">
        <v>107</v>
      </c>
      <c r="F13" s="24"/>
      <c r="G13" s="24"/>
      <c r="H13" s="24"/>
      <c r="I13" s="25">
        <v>4500.0</v>
      </c>
      <c r="J13" s="24"/>
      <c r="K13" s="24"/>
      <c r="L13" s="24"/>
      <c r="M13" s="26"/>
      <c r="N13" s="24"/>
      <c r="O13" s="24"/>
      <c r="P13" s="27">
        <v>4500.0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46114.0</v>
      </c>
      <c r="C14" s="21" t="s">
        <v>108</v>
      </c>
      <c r="D14" s="22">
        <v>108364.0</v>
      </c>
      <c r="E14" s="23" t="s">
        <v>109</v>
      </c>
      <c r="F14" s="24"/>
      <c r="G14" s="24"/>
      <c r="H14" s="24"/>
      <c r="I14" s="26"/>
      <c r="J14" s="24"/>
      <c r="K14" s="24"/>
      <c r="L14" s="24"/>
      <c r="M14" s="25">
        <v>300.0</v>
      </c>
      <c r="N14" s="24"/>
      <c r="O14" s="24"/>
      <c r="P14" s="27">
        <v>300.0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46114.0</v>
      </c>
      <c r="C15" s="21" t="s">
        <v>110</v>
      </c>
      <c r="D15" s="22">
        <v>116932.0</v>
      </c>
      <c r="E15" s="23" t="s">
        <v>111</v>
      </c>
      <c r="F15" s="24"/>
      <c r="G15" s="24"/>
      <c r="H15" s="24"/>
      <c r="I15" s="25">
        <v>300.0</v>
      </c>
      <c r="J15" s="24"/>
      <c r="K15" s="24"/>
      <c r="L15" s="24"/>
      <c r="M15" s="26"/>
      <c r="N15" s="24"/>
      <c r="O15" s="24"/>
      <c r="P15" s="27">
        <v>300.0</v>
      </c>
      <c r="Q15" s="28">
        <f t="shared" si="1"/>
        <v>0</v>
      </c>
      <c r="R15" s="27" t="s">
        <v>112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46114.0</v>
      </c>
      <c r="C16" s="21" t="s">
        <v>113</v>
      </c>
      <c r="D16" s="22">
        <v>10249.0</v>
      </c>
      <c r="E16" s="23" t="s">
        <v>68</v>
      </c>
      <c r="F16" s="24"/>
      <c r="G16" s="24"/>
      <c r="H16" s="24"/>
      <c r="I16" s="26"/>
      <c r="J16" s="32">
        <v>14100.0</v>
      </c>
      <c r="K16" s="24"/>
      <c r="L16" s="24"/>
      <c r="M16" s="26"/>
      <c r="N16" s="24"/>
      <c r="O16" s="24"/>
      <c r="P16" s="27">
        <v>14100.0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46114.0</v>
      </c>
      <c r="C17" s="21" t="s">
        <v>114</v>
      </c>
      <c r="D17" s="22">
        <v>116958.0</v>
      </c>
      <c r="E17" s="23" t="s">
        <v>115</v>
      </c>
      <c r="F17" s="24"/>
      <c r="G17" s="24"/>
      <c r="H17" s="24"/>
      <c r="I17" s="25">
        <v>300.0</v>
      </c>
      <c r="J17" s="24"/>
      <c r="K17" s="24"/>
      <c r="L17" s="24"/>
      <c r="M17" s="26"/>
      <c r="N17" s="24"/>
      <c r="O17" s="24"/>
      <c r="P17" s="27">
        <v>300.0</v>
      </c>
      <c r="Q17" s="28">
        <f t="shared" si="1"/>
        <v>0</v>
      </c>
      <c r="R17" s="27" t="s">
        <v>94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46114.0</v>
      </c>
      <c r="C18" s="21" t="s">
        <v>116</v>
      </c>
      <c r="D18" s="22">
        <v>116961.0</v>
      </c>
      <c r="E18" s="23" t="s">
        <v>117</v>
      </c>
      <c r="F18" s="24"/>
      <c r="G18" s="24"/>
      <c r="H18" s="24"/>
      <c r="I18" s="25">
        <v>300.0</v>
      </c>
      <c r="J18" s="24"/>
      <c r="K18" s="24"/>
      <c r="L18" s="24"/>
      <c r="M18" s="26"/>
      <c r="N18" s="24"/>
      <c r="O18" s="24"/>
      <c r="P18" s="27">
        <v>300.0</v>
      </c>
      <c r="Q18" s="28">
        <f t="shared" si="1"/>
        <v>0</v>
      </c>
      <c r="R18" s="27" t="s">
        <v>94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46113.0</v>
      </c>
      <c r="C19" s="21" t="s">
        <v>118</v>
      </c>
      <c r="D19" s="22">
        <v>116905.0</v>
      </c>
      <c r="E19" s="23" t="s">
        <v>119</v>
      </c>
      <c r="F19" s="24"/>
      <c r="G19" s="24"/>
      <c r="H19" s="24"/>
      <c r="I19" s="26"/>
      <c r="J19" s="24"/>
      <c r="K19" s="24"/>
      <c r="L19" s="24"/>
      <c r="M19" s="25">
        <v>3050.0</v>
      </c>
      <c r="N19" s="24"/>
      <c r="O19" s="24"/>
      <c r="P19" s="27">
        <v>3050.0</v>
      </c>
      <c r="Q19" s="28">
        <f t="shared" si="1"/>
        <v>0</v>
      </c>
      <c r="R19" s="27">
        <v>116905.0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46114.0</v>
      </c>
      <c r="C20" s="21" t="s">
        <v>120</v>
      </c>
      <c r="D20" s="22">
        <v>87820.0</v>
      </c>
      <c r="E20" s="23" t="s">
        <v>121</v>
      </c>
      <c r="F20" s="24"/>
      <c r="G20" s="24"/>
      <c r="H20" s="24"/>
      <c r="I20" s="26"/>
      <c r="J20" s="24"/>
      <c r="K20" s="24"/>
      <c r="L20" s="24"/>
      <c r="M20" s="25">
        <v>5000.0</v>
      </c>
      <c r="N20" s="24"/>
      <c r="O20" s="24"/>
      <c r="P20" s="27">
        <v>5000.0</v>
      </c>
      <c r="Q20" s="28">
        <f t="shared" si="1"/>
        <v>0</v>
      </c>
      <c r="R20" s="27">
        <v>87820.0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49">
        <v>16.0</v>
      </c>
      <c r="B21" s="20">
        <v>46114.0</v>
      </c>
      <c r="C21" s="21" t="s">
        <v>122</v>
      </c>
      <c r="D21" s="22">
        <v>43380.0</v>
      </c>
      <c r="E21" s="23" t="s">
        <v>123</v>
      </c>
      <c r="F21" s="24"/>
      <c r="G21" s="24"/>
      <c r="H21" s="32">
        <v>9000.0</v>
      </c>
      <c r="I21" s="26"/>
      <c r="J21" s="24"/>
      <c r="K21" s="24"/>
      <c r="L21" s="24"/>
      <c r="M21" s="26"/>
      <c r="N21" s="24"/>
      <c r="O21" s="24"/>
      <c r="P21" s="27">
        <v>9000.0</v>
      </c>
      <c r="Q21" s="28">
        <f t="shared" si="1"/>
        <v>0</v>
      </c>
      <c r="R21" s="27">
        <v>43380.0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46114.0</v>
      </c>
      <c r="C22" s="21" t="s">
        <v>124</v>
      </c>
      <c r="D22" s="22">
        <v>50342.0</v>
      </c>
      <c r="E22" s="23" t="s">
        <v>125</v>
      </c>
      <c r="F22" s="24"/>
      <c r="G22" s="24"/>
      <c r="H22" s="24"/>
      <c r="I22" s="26"/>
      <c r="J22" s="24"/>
      <c r="K22" s="32">
        <v>10000.0</v>
      </c>
      <c r="L22" s="24"/>
      <c r="M22" s="26"/>
      <c r="N22" s="24"/>
      <c r="O22" s="24"/>
      <c r="P22" s="27">
        <v>10000.0</v>
      </c>
      <c r="Q22" s="28">
        <f t="shared" si="1"/>
        <v>0</v>
      </c>
      <c r="R22" s="27">
        <v>50342.0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46114.0</v>
      </c>
      <c r="C23" s="21" t="s">
        <v>126</v>
      </c>
      <c r="D23" s="22">
        <v>10250.0</v>
      </c>
      <c r="E23" s="23" t="s">
        <v>127</v>
      </c>
      <c r="F23" s="24"/>
      <c r="G23" s="24"/>
      <c r="H23" s="32">
        <v>10000.0</v>
      </c>
      <c r="I23" s="26"/>
      <c r="J23" s="24"/>
      <c r="K23" s="24"/>
      <c r="L23" s="24"/>
      <c r="M23" s="26"/>
      <c r="N23" s="24"/>
      <c r="O23" s="24"/>
      <c r="P23" s="27">
        <v>10000.0</v>
      </c>
      <c r="Q23" s="28">
        <f t="shared" si="1"/>
        <v>0</v>
      </c>
      <c r="R23" s="27">
        <v>10250.0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46114.0</v>
      </c>
      <c r="C24" s="21" t="s">
        <v>128</v>
      </c>
      <c r="D24" s="22">
        <v>50595.0</v>
      </c>
      <c r="E24" s="23" t="s">
        <v>129</v>
      </c>
      <c r="F24" s="24"/>
      <c r="G24" s="24"/>
      <c r="H24" s="32">
        <v>7500.0</v>
      </c>
      <c r="I24" s="26"/>
      <c r="J24" s="24"/>
      <c r="K24" s="24"/>
      <c r="L24" s="24"/>
      <c r="M24" s="26"/>
      <c r="N24" s="24"/>
      <c r="O24" s="24"/>
      <c r="P24" s="27">
        <v>7500.0</v>
      </c>
      <c r="Q24" s="28">
        <f t="shared" si="1"/>
        <v>0</v>
      </c>
      <c r="R24" s="27">
        <v>50595.0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46114.0</v>
      </c>
      <c r="C25" s="21" t="s">
        <v>130</v>
      </c>
      <c r="D25" s="22">
        <v>116085.0</v>
      </c>
      <c r="E25" s="23" t="s">
        <v>131</v>
      </c>
      <c r="F25" s="24"/>
      <c r="G25" s="24"/>
      <c r="H25" s="24"/>
      <c r="I25" s="26"/>
      <c r="J25" s="24"/>
      <c r="K25" s="24"/>
      <c r="L25" s="24"/>
      <c r="M25" s="25">
        <v>3050.0</v>
      </c>
      <c r="N25" s="24"/>
      <c r="O25" s="24"/>
      <c r="P25" s="27">
        <v>3050.0</v>
      </c>
      <c r="Q25" s="28">
        <f t="shared" si="1"/>
        <v>0</v>
      </c>
      <c r="R25" s="27">
        <v>116085.0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37"/>
      <c r="C26" s="38"/>
      <c r="D26" s="39"/>
      <c r="E26" s="40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7"/>
      <c r="C27" s="38"/>
      <c r="D27" s="39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37"/>
      <c r="C28" s="38"/>
      <c r="D28" s="39"/>
      <c r="E28" s="40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6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49">
        <v>53.0</v>
      </c>
      <c r="B58" s="37"/>
      <c r="C58" s="38"/>
      <c r="D58" s="39"/>
      <c r="E58" s="40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49">
        <v>54.0</v>
      </c>
      <c r="B59" s="37"/>
      <c r="C59" s="38"/>
      <c r="D59" s="39"/>
      <c r="E59" s="40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49"/>
      <c r="B60" s="37"/>
      <c r="C60" s="38"/>
      <c r="D60" s="39"/>
      <c r="E60" s="40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1"/>
      <c r="B61" s="42"/>
      <c r="C61" s="43"/>
      <c r="D61" s="44"/>
      <c r="E61" s="44"/>
      <c r="F61" s="45">
        <f t="shared" ref="F61:P61" si="2">SUM(F6:F60)</f>
        <v>0</v>
      </c>
      <c r="G61" s="45">
        <f t="shared" si="2"/>
        <v>7550</v>
      </c>
      <c r="H61" s="45">
        <f t="shared" si="2"/>
        <v>26500</v>
      </c>
      <c r="I61" s="45">
        <f t="shared" si="2"/>
        <v>26600</v>
      </c>
      <c r="J61" s="45">
        <f t="shared" si="2"/>
        <v>14100</v>
      </c>
      <c r="K61" s="45">
        <f t="shared" si="2"/>
        <v>10000</v>
      </c>
      <c r="L61" s="45">
        <f t="shared" si="2"/>
        <v>0</v>
      </c>
      <c r="M61" s="45">
        <f t="shared" si="2"/>
        <v>11400</v>
      </c>
      <c r="N61" s="45">
        <f t="shared" si="2"/>
        <v>0</v>
      </c>
      <c r="O61" s="45">
        <f t="shared" si="2"/>
        <v>0</v>
      </c>
      <c r="P61" s="45">
        <f t="shared" si="2"/>
        <v>96150</v>
      </c>
      <c r="Q61" s="46"/>
      <c r="R61" s="44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/>
      <c r="B62" s="51"/>
      <c r="C62" s="52"/>
      <c r="D62" s="52"/>
      <c r="E62" s="52"/>
      <c r="F62" s="53">
        <f>F61+G61+H61+I61+J61+K61+L61+M61+N61+O61</f>
        <v>96150</v>
      </c>
      <c r="G62" s="4"/>
      <c r="H62" s="4"/>
      <c r="I62" s="4"/>
      <c r="J62" s="4"/>
      <c r="K62" s="4"/>
      <c r="L62" s="4"/>
      <c r="M62" s="4"/>
      <c r="N62" s="4"/>
      <c r="O62" s="4"/>
      <c r="P62" s="54" t="s">
        <v>69</v>
      </c>
      <c r="Q62" s="54"/>
      <c r="R62" s="52"/>
      <c r="S62" s="5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6"/>
      <c r="B63" s="56"/>
      <c r="C63" s="56"/>
      <c r="D63" s="56"/>
      <c r="E63" s="31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7" t="s">
        <v>70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58" t="s">
        <v>2</v>
      </c>
      <c r="B65" s="59" t="s">
        <v>3</v>
      </c>
      <c r="C65" s="59" t="s">
        <v>4</v>
      </c>
      <c r="D65" s="59" t="s">
        <v>5</v>
      </c>
      <c r="E65" s="59" t="s">
        <v>6</v>
      </c>
      <c r="F65" s="6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9" t="s">
        <v>8</v>
      </c>
      <c r="S65" s="59" t="s">
        <v>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1"/>
      <c r="B66" s="12"/>
      <c r="C66" s="12"/>
      <c r="D66" s="12"/>
      <c r="E66" s="12"/>
      <c r="F66" s="61" t="s">
        <v>10</v>
      </c>
      <c r="G66" s="62" t="s">
        <v>11</v>
      </c>
      <c r="H66" s="10"/>
      <c r="I66" s="62" t="s">
        <v>12</v>
      </c>
      <c r="J66" s="10"/>
      <c r="K66" s="59" t="s">
        <v>13</v>
      </c>
      <c r="L66" s="63"/>
      <c r="M66" s="63"/>
      <c r="N66" s="63"/>
      <c r="O66" s="65" t="s">
        <v>132</v>
      </c>
      <c r="P66" s="59" t="s">
        <v>14</v>
      </c>
      <c r="Q66" s="59" t="s">
        <v>15</v>
      </c>
      <c r="R66" s="12"/>
      <c r="S66" s="12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7"/>
      <c r="B67" s="10"/>
      <c r="C67" s="10"/>
      <c r="D67" s="10"/>
      <c r="E67" s="10"/>
      <c r="F67" s="10"/>
      <c r="G67" s="66" t="s">
        <v>16</v>
      </c>
      <c r="H67" s="64" t="s">
        <v>17</v>
      </c>
      <c r="I67" s="64" t="s">
        <v>18</v>
      </c>
      <c r="J67" s="64" t="s">
        <v>19</v>
      </c>
      <c r="K67" s="10"/>
      <c r="L67" s="64" t="s">
        <v>20</v>
      </c>
      <c r="M67" s="64" t="s">
        <v>21</v>
      </c>
      <c r="N67" s="64" t="s">
        <v>22</v>
      </c>
      <c r="O67" s="10"/>
      <c r="P67" s="10"/>
      <c r="Q67" s="10"/>
      <c r="R67" s="10"/>
      <c r="S67" s="10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150"/>
      <c r="C68" s="151"/>
      <c r="D68" s="152"/>
      <c r="E68" s="153"/>
      <c r="F68" s="154"/>
      <c r="G68" s="154"/>
      <c r="H68" s="154"/>
      <c r="I68" s="154"/>
      <c r="J68" s="154"/>
      <c r="K68" s="154"/>
      <c r="L68" s="155"/>
      <c r="M68" s="154"/>
      <c r="N68" s="154"/>
      <c r="O68" s="156"/>
      <c r="P68" s="157"/>
      <c r="Q68" s="81">
        <f t="shared" ref="Q68:Q74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150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58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58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hidden="1" customHeight="1">
      <c r="A72" s="67"/>
      <c r="B72" s="77"/>
      <c r="C72" s="69"/>
      <c r="D72" s="78"/>
      <c r="E72" s="79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58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hidden="1" customHeight="1">
      <c r="A73" s="67"/>
      <c r="B73" s="37"/>
      <c r="C73" s="82"/>
      <c r="D73" s="82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158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hidden="1" customHeight="1">
      <c r="A74" s="84"/>
      <c r="B74" s="85"/>
      <c r="C74" s="86"/>
      <c r="D74" s="86"/>
      <c r="E74" s="86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7"/>
      <c r="Q74" s="81">
        <f t="shared" si="3"/>
        <v>0</v>
      </c>
      <c r="R74" s="30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88"/>
      <c r="B75" s="89"/>
      <c r="C75" s="90"/>
      <c r="D75" s="91" t="s">
        <v>73</v>
      </c>
      <c r="E75" s="63"/>
      <c r="F75" s="92">
        <f t="shared" ref="F75:P75" si="4">SUM(F68:F74)</f>
        <v>0</v>
      </c>
      <c r="G75" s="92">
        <f t="shared" si="4"/>
        <v>0</v>
      </c>
      <c r="H75" s="92">
        <f t="shared" si="4"/>
        <v>0</v>
      </c>
      <c r="I75" s="92">
        <f t="shared" si="4"/>
        <v>0</v>
      </c>
      <c r="J75" s="92">
        <f t="shared" si="4"/>
        <v>0</v>
      </c>
      <c r="K75" s="92">
        <f t="shared" si="4"/>
        <v>0</v>
      </c>
      <c r="L75" s="92">
        <f t="shared" si="4"/>
        <v>0</v>
      </c>
      <c r="M75" s="92">
        <f t="shared" si="4"/>
        <v>0</v>
      </c>
      <c r="N75" s="92">
        <f t="shared" si="4"/>
        <v>0</v>
      </c>
      <c r="O75" s="92">
        <f t="shared" si="4"/>
        <v>0</v>
      </c>
      <c r="P75" s="92">
        <f t="shared" si="4"/>
        <v>0</v>
      </c>
      <c r="Q75" s="93"/>
      <c r="R75" s="63"/>
      <c r="S75" s="74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6"/>
      <c r="B76" s="56"/>
      <c r="C76" s="56"/>
      <c r="D76" s="56"/>
      <c r="E76" s="31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7" t="s">
        <v>74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58" t="s">
        <v>2</v>
      </c>
      <c r="B78" s="59" t="s">
        <v>3</v>
      </c>
      <c r="C78" s="59" t="s">
        <v>4</v>
      </c>
      <c r="D78" s="59" t="s">
        <v>5</v>
      </c>
      <c r="E78" s="59" t="s">
        <v>6</v>
      </c>
      <c r="F78" s="6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9" t="s">
        <v>8</v>
      </c>
      <c r="S78" s="59" t="s">
        <v>9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1"/>
      <c r="B79" s="12"/>
      <c r="C79" s="12"/>
      <c r="D79" s="12"/>
      <c r="E79" s="12"/>
      <c r="F79" s="61" t="s">
        <v>10</v>
      </c>
      <c r="G79" s="62" t="s">
        <v>11</v>
      </c>
      <c r="H79" s="10"/>
      <c r="I79" s="62" t="s">
        <v>12</v>
      </c>
      <c r="J79" s="10"/>
      <c r="K79" s="59" t="s">
        <v>13</v>
      </c>
      <c r="L79" s="63"/>
      <c r="M79" s="63"/>
      <c r="N79" s="63"/>
      <c r="O79" s="65" t="s">
        <v>133</v>
      </c>
      <c r="P79" s="59" t="s">
        <v>14</v>
      </c>
      <c r="Q79" s="59" t="s">
        <v>15</v>
      </c>
      <c r="R79" s="12"/>
      <c r="S79" s="12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17"/>
      <c r="B80" s="10"/>
      <c r="C80" s="10"/>
      <c r="D80" s="10"/>
      <c r="E80" s="10"/>
      <c r="F80" s="10"/>
      <c r="G80" s="66" t="s">
        <v>16</v>
      </c>
      <c r="H80" s="64" t="s">
        <v>17</v>
      </c>
      <c r="I80" s="64" t="s">
        <v>18</v>
      </c>
      <c r="J80" s="64" t="s">
        <v>19</v>
      </c>
      <c r="K80" s="10"/>
      <c r="L80" s="64" t="s">
        <v>20</v>
      </c>
      <c r="M80" s="64" t="s">
        <v>21</v>
      </c>
      <c r="N80" s="64" t="s">
        <v>22</v>
      </c>
      <c r="O80" s="10"/>
      <c r="P80" s="10"/>
      <c r="Q80" s="10"/>
      <c r="R80" s="10"/>
      <c r="S80" s="10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1.0</v>
      </c>
      <c r="B81" s="159">
        <v>46114.0</v>
      </c>
      <c r="C81" s="160" t="s">
        <v>134</v>
      </c>
      <c r="D81" s="161">
        <v>54999.0</v>
      </c>
      <c r="E81" s="161" t="s">
        <v>135</v>
      </c>
      <c r="F81" s="105"/>
      <c r="G81" s="107"/>
      <c r="H81" s="106">
        <v>32500.0</v>
      </c>
      <c r="I81" s="107"/>
      <c r="J81" s="105"/>
      <c r="K81" s="107"/>
      <c r="L81" s="105"/>
      <c r="M81" s="105"/>
      <c r="N81" s="162"/>
      <c r="O81" s="74"/>
      <c r="P81" s="112">
        <v>32500.0</v>
      </c>
      <c r="Q81" s="163">
        <v>0.0</v>
      </c>
      <c r="R81" s="164">
        <v>54999.0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/>
      <c r="B82" s="165"/>
      <c r="C82" s="166"/>
      <c r="D82" s="167"/>
      <c r="E82" s="167"/>
      <c r="F82" s="105"/>
      <c r="G82" s="107"/>
      <c r="H82" s="107"/>
      <c r="I82" s="107"/>
      <c r="J82" s="105"/>
      <c r="K82" s="105"/>
      <c r="L82" s="105"/>
      <c r="M82" s="105"/>
      <c r="N82" s="105"/>
      <c r="O82" s="74"/>
      <c r="P82" s="168"/>
      <c r="Q82" s="81"/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/>
      <c r="B83" s="165"/>
      <c r="C83" s="166"/>
      <c r="D83" s="167"/>
      <c r="E83" s="167"/>
      <c r="F83" s="105"/>
      <c r="G83" s="107"/>
      <c r="H83" s="107"/>
      <c r="I83" s="107"/>
      <c r="J83" s="105"/>
      <c r="K83" s="105"/>
      <c r="L83" s="105"/>
      <c r="M83" s="169"/>
      <c r="N83" s="105"/>
      <c r="O83" s="74"/>
      <c r="P83" s="168"/>
      <c r="Q83" s="81"/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0.5" hidden="1" customHeight="1">
      <c r="A84" s="94"/>
      <c r="B84" s="165"/>
      <c r="C84" s="166"/>
      <c r="D84" s="167"/>
      <c r="E84" s="167"/>
      <c r="F84" s="105"/>
      <c r="G84" s="107"/>
      <c r="H84" s="107"/>
      <c r="I84" s="107"/>
      <c r="J84" s="105"/>
      <c r="K84" s="105"/>
      <c r="L84" s="105"/>
      <c r="M84" s="105"/>
      <c r="N84" s="105"/>
      <c r="O84" s="74"/>
      <c r="P84" s="168"/>
      <c r="Q84" s="81"/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/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70"/>
      <c r="Q85" s="81">
        <f t="shared" ref="Q85:Q90" si="5">F85+G85+H85+I85+J85+K85+L85+M85+N85+O85-P85</f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/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70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7.0</v>
      </c>
      <c r="B87" s="125"/>
      <c r="C87" s="118"/>
      <c r="D87" s="120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70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8.0</v>
      </c>
      <c r="B88" s="125"/>
      <c r="C88" s="118"/>
      <c r="D88" s="120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70"/>
      <c r="Q88" s="81">
        <f t="shared" si="5"/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9.0</v>
      </c>
      <c r="B89" s="125"/>
      <c r="C89" s="118"/>
      <c r="D89" s="120"/>
      <c r="E89" s="120"/>
      <c r="F89" s="121"/>
      <c r="G89" s="122"/>
      <c r="H89" s="122"/>
      <c r="I89" s="122"/>
      <c r="J89" s="121"/>
      <c r="K89" s="121"/>
      <c r="L89" s="121"/>
      <c r="M89" s="121"/>
      <c r="N89" s="121"/>
      <c r="O89" s="123"/>
      <c r="P89" s="170"/>
      <c r="Q89" s="81">
        <f t="shared" si="5"/>
        <v>0</v>
      </c>
      <c r="R89" s="101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10.0</v>
      </c>
      <c r="B90" s="125"/>
      <c r="C90" s="118"/>
      <c r="D90" s="126"/>
      <c r="E90" s="127"/>
      <c r="F90" s="121"/>
      <c r="G90" s="121"/>
      <c r="H90" s="128"/>
      <c r="I90" s="121"/>
      <c r="J90" s="121"/>
      <c r="K90" s="121"/>
      <c r="L90" s="121"/>
      <c r="M90" s="121"/>
      <c r="N90" s="121"/>
      <c r="O90" s="123"/>
      <c r="P90" s="122"/>
      <c r="Q90" s="81">
        <f t="shared" si="5"/>
        <v>0</v>
      </c>
      <c r="R90" s="101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94"/>
      <c r="B91" s="129"/>
      <c r="C91" s="130"/>
      <c r="D91" s="131"/>
      <c r="E91" s="131"/>
      <c r="F91" s="121"/>
      <c r="G91" s="121"/>
      <c r="H91" s="121"/>
      <c r="I91" s="121"/>
      <c r="J91" s="121"/>
      <c r="K91" s="121"/>
      <c r="L91" s="121"/>
      <c r="M91" s="121"/>
      <c r="N91" s="121"/>
      <c r="O91" s="123"/>
      <c r="P91" s="121"/>
      <c r="Q91" s="81"/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88"/>
      <c r="B92" s="89"/>
      <c r="C92" s="90"/>
      <c r="D92" s="91" t="s">
        <v>73</v>
      </c>
      <c r="E92" s="63"/>
      <c r="F92" s="92">
        <f t="shared" ref="F92:P92" si="6">SUM(F81:F84)</f>
        <v>0</v>
      </c>
      <c r="G92" s="92">
        <f t="shared" si="6"/>
        <v>0</v>
      </c>
      <c r="H92" s="92">
        <f t="shared" si="6"/>
        <v>32500</v>
      </c>
      <c r="I92" s="92">
        <f t="shared" si="6"/>
        <v>0</v>
      </c>
      <c r="J92" s="92">
        <f t="shared" si="6"/>
        <v>0</v>
      </c>
      <c r="K92" s="92">
        <f t="shared" si="6"/>
        <v>0</v>
      </c>
      <c r="L92" s="92">
        <f t="shared" si="6"/>
        <v>0</v>
      </c>
      <c r="M92" s="92">
        <f t="shared" si="6"/>
        <v>0</v>
      </c>
      <c r="N92" s="92">
        <f t="shared" si="6"/>
        <v>0</v>
      </c>
      <c r="O92" s="92">
        <f t="shared" si="6"/>
        <v>0</v>
      </c>
      <c r="P92" s="92">
        <f t="shared" si="6"/>
        <v>32500</v>
      </c>
      <c r="Q92" s="93"/>
      <c r="R92" s="63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customHeight="1">
      <c r="A94" s="56"/>
      <c r="B94" s="56"/>
      <c r="C94" s="56"/>
      <c r="D94" s="56"/>
      <c r="E94" s="133"/>
      <c r="F94" s="134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51.0" customHeight="1">
      <c r="A95" s="2"/>
      <c r="B95" s="2"/>
      <c r="C95" s="2"/>
      <c r="D95" s="2"/>
      <c r="E95" s="135" t="s">
        <v>81</v>
      </c>
      <c r="F95" s="171" t="s">
        <v>136</v>
      </c>
      <c r="G95" s="2"/>
      <c r="H95" s="2"/>
      <c r="I95" s="2"/>
      <c r="J95" s="137" t="s">
        <v>83</v>
      </c>
      <c r="K95" s="137"/>
      <c r="L95" s="137"/>
      <c r="M95" s="137"/>
      <c r="N95" s="138"/>
      <c r="O95" s="138"/>
      <c r="P95" s="139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84</v>
      </c>
      <c r="F96" s="171" t="s">
        <v>136</v>
      </c>
      <c r="G96" s="2"/>
      <c r="H96" s="2"/>
      <c r="I96" s="2"/>
      <c r="J96" s="140" t="s">
        <v>85</v>
      </c>
      <c r="K96" s="140"/>
      <c r="L96" s="140"/>
      <c r="M96" s="140"/>
      <c r="N96" s="140"/>
      <c r="O96" s="140"/>
      <c r="P96" s="14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86</v>
      </c>
      <c r="F97" s="171" t="s">
        <v>136</v>
      </c>
      <c r="G97" s="2"/>
      <c r="H97" s="2"/>
      <c r="I97" s="2"/>
      <c r="J97" s="142"/>
      <c r="K97" s="143"/>
      <c r="L97" s="143"/>
      <c r="M97" s="143"/>
      <c r="N97" s="143"/>
      <c r="O97" s="143"/>
      <c r="P97" s="143"/>
      <c r="Q97" s="144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87</v>
      </c>
      <c r="F98" s="171" t="s">
        <v>136</v>
      </c>
      <c r="G98" s="2"/>
      <c r="H98" s="2"/>
      <c r="I98" s="2"/>
      <c r="J98" s="145"/>
      <c r="K98" s="145"/>
      <c r="L98" s="145"/>
      <c r="M98" s="145"/>
      <c r="N98" s="145"/>
      <c r="O98" s="145"/>
      <c r="P98" s="5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137</v>
      </c>
      <c r="F99" s="171" t="s">
        <v>136</v>
      </c>
      <c r="G99" s="2"/>
      <c r="H99" s="2"/>
      <c r="I99" s="2"/>
      <c r="J99" s="145"/>
      <c r="K99" s="145"/>
      <c r="L99" s="145"/>
      <c r="M99" s="145"/>
      <c r="N99" s="145"/>
      <c r="O99" s="145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89</v>
      </c>
      <c r="F100" s="171" t="s">
        <v>136</v>
      </c>
      <c r="G100" s="2"/>
      <c r="H100" s="2"/>
      <c r="I100" s="2"/>
      <c r="J100" s="147"/>
      <c r="K100" s="147"/>
      <c r="L100" s="147"/>
      <c r="M100" s="147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5" t="s">
        <v>90</v>
      </c>
      <c r="F101" s="171" t="s">
        <v>136</v>
      </c>
      <c r="G101" s="2"/>
      <c r="H101" s="2"/>
      <c r="I101" s="2"/>
      <c r="J101" s="56"/>
      <c r="K101" s="56"/>
      <c r="L101" s="148"/>
      <c r="M101" s="56"/>
      <c r="N101" s="56"/>
      <c r="O101" s="56"/>
      <c r="P101" s="14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6"/>
      <c r="K102" s="56"/>
      <c r="L102" s="56"/>
      <c r="M102" s="56"/>
      <c r="N102" s="56"/>
      <c r="O102" s="56"/>
      <c r="P102" s="56"/>
      <c r="Q102" s="56"/>
      <c r="R102" s="5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46115.0</v>
      </c>
      <c r="C6" s="21" t="s">
        <v>139</v>
      </c>
      <c r="D6" s="22">
        <v>78497.0</v>
      </c>
      <c r="E6" s="23" t="s">
        <v>140</v>
      </c>
      <c r="F6" s="24"/>
      <c r="G6" s="24"/>
      <c r="H6" s="24"/>
      <c r="I6" s="26"/>
      <c r="J6" s="32">
        <v>2600.0</v>
      </c>
      <c r="K6" s="24"/>
      <c r="L6" s="24"/>
      <c r="M6" s="26"/>
      <c r="N6" s="24"/>
      <c r="O6" s="24"/>
      <c r="P6" s="27">
        <v>2600.0</v>
      </c>
      <c r="Q6" s="28">
        <f t="shared" ref="Q6:Q60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46115.0</v>
      </c>
      <c r="C7" s="21" t="s">
        <v>141</v>
      </c>
      <c r="D7" s="22">
        <v>79106.0</v>
      </c>
      <c r="E7" s="23" t="s">
        <v>142</v>
      </c>
      <c r="F7" s="24"/>
      <c r="G7" s="24"/>
      <c r="H7" s="24"/>
      <c r="I7" s="25">
        <v>2600.0</v>
      </c>
      <c r="J7" s="24"/>
      <c r="K7" s="24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46115.0</v>
      </c>
      <c r="C8" s="21" t="s">
        <v>143</v>
      </c>
      <c r="D8" s="22">
        <v>22332.0</v>
      </c>
      <c r="E8" s="23" t="s">
        <v>100</v>
      </c>
      <c r="F8" s="24"/>
      <c r="G8" s="24"/>
      <c r="H8" s="24"/>
      <c r="I8" s="25">
        <v>2200.0</v>
      </c>
      <c r="J8" s="24"/>
      <c r="K8" s="24"/>
      <c r="L8" s="24"/>
      <c r="M8" s="26"/>
      <c r="N8" s="24"/>
      <c r="O8" s="24"/>
      <c r="P8" s="27">
        <v>2200.0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46115.0</v>
      </c>
      <c r="C9" s="21" t="s">
        <v>144</v>
      </c>
      <c r="D9" s="22">
        <v>117057.0</v>
      </c>
      <c r="E9" s="23" t="s">
        <v>145</v>
      </c>
      <c r="F9" s="24"/>
      <c r="G9" s="24"/>
      <c r="H9" s="24"/>
      <c r="I9" s="26"/>
      <c r="J9" s="24"/>
      <c r="K9" s="24"/>
      <c r="L9" s="24"/>
      <c r="M9" s="25">
        <v>350.0</v>
      </c>
      <c r="N9" s="24"/>
      <c r="O9" s="24"/>
      <c r="P9" s="27">
        <v>350.0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46114.0</v>
      </c>
      <c r="C10" s="21" t="s">
        <v>146</v>
      </c>
      <c r="D10" s="22">
        <v>112900.0</v>
      </c>
      <c r="E10" s="23" t="s">
        <v>147</v>
      </c>
      <c r="F10" s="24"/>
      <c r="G10" s="24"/>
      <c r="H10" s="24"/>
      <c r="I10" s="26"/>
      <c r="J10" s="24"/>
      <c r="K10" s="24"/>
      <c r="L10" s="24"/>
      <c r="M10" s="25">
        <v>4600.0</v>
      </c>
      <c r="N10" s="24"/>
      <c r="O10" s="24"/>
      <c r="P10" s="27">
        <v>4600.0</v>
      </c>
      <c r="Q10" s="28">
        <f t="shared" si="1"/>
        <v>0</v>
      </c>
      <c r="R10" s="30"/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46115.0</v>
      </c>
      <c r="C11" s="21" t="s">
        <v>148</v>
      </c>
      <c r="D11" s="22">
        <v>52669.0</v>
      </c>
      <c r="E11" s="23" t="s">
        <v>149</v>
      </c>
      <c r="F11" s="24"/>
      <c r="G11" s="24"/>
      <c r="H11" s="32">
        <v>25200.0</v>
      </c>
      <c r="I11" s="26"/>
      <c r="J11" s="24"/>
      <c r="K11" s="24"/>
      <c r="L11" s="24"/>
      <c r="M11" s="26"/>
      <c r="N11" s="24"/>
      <c r="O11" s="24"/>
      <c r="P11" s="27">
        <v>25200.0</v>
      </c>
      <c r="Q11" s="28">
        <f t="shared" si="1"/>
        <v>0</v>
      </c>
      <c r="R11" s="30"/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46115.0</v>
      </c>
      <c r="C12" s="21" t="s">
        <v>150</v>
      </c>
      <c r="D12" s="22">
        <v>47787.0</v>
      </c>
      <c r="E12" s="23" t="s">
        <v>151</v>
      </c>
      <c r="F12" s="24"/>
      <c r="G12" s="24"/>
      <c r="H12" s="32">
        <v>10000.0</v>
      </c>
      <c r="I12" s="26"/>
      <c r="J12" s="24"/>
      <c r="K12" s="24"/>
      <c r="L12" s="24"/>
      <c r="M12" s="26"/>
      <c r="N12" s="24"/>
      <c r="O12" s="24"/>
      <c r="P12" s="27">
        <v>10000.0</v>
      </c>
      <c r="Q12" s="28">
        <f t="shared" si="1"/>
        <v>0</v>
      </c>
      <c r="R12" s="30"/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46115.0</v>
      </c>
      <c r="C13" s="21" t="s">
        <v>152</v>
      </c>
      <c r="D13" s="22">
        <v>117051.0</v>
      </c>
      <c r="E13" s="23" t="s">
        <v>153</v>
      </c>
      <c r="F13" s="24"/>
      <c r="G13" s="24"/>
      <c r="H13" s="32">
        <v>300.0</v>
      </c>
      <c r="I13" s="26"/>
      <c r="J13" s="24"/>
      <c r="K13" s="24"/>
      <c r="L13" s="24"/>
      <c r="M13" s="26"/>
      <c r="N13" s="24"/>
      <c r="O13" s="24"/>
      <c r="P13" s="27">
        <v>300.0</v>
      </c>
      <c r="Q13" s="28">
        <f t="shared" si="1"/>
        <v>0</v>
      </c>
      <c r="R13" s="30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46115.0</v>
      </c>
      <c r="C14" s="21" t="s">
        <v>154</v>
      </c>
      <c r="D14" s="22">
        <v>50148.0</v>
      </c>
      <c r="E14" s="23" t="s">
        <v>155</v>
      </c>
      <c r="F14" s="24"/>
      <c r="G14" s="24"/>
      <c r="H14" s="24"/>
      <c r="I14" s="26"/>
      <c r="J14" s="24"/>
      <c r="K14" s="32">
        <v>25000.0</v>
      </c>
      <c r="L14" s="24"/>
      <c r="M14" s="26"/>
      <c r="N14" s="24"/>
      <c r="O14" s="24"/>
      <c r="P14" s="27">
        <v>25000.0</v>
      </c>
      <c r="Q14" s="28">
        <f t="shared" si="1"/>
        <v>0</v>
      </c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46115.0</v>
      </c>
      <c r="C15" s="21" t="s">
        <v>156</v>
      </c>
      <c r="D15" s="22">
        <v>117058.0</v>
      </c>
      <c r="E15" s="23" t="s">
        <v>157</v>
      </c>
      <c r="F15" s="24"/>
      <c r="G15" s="24"/>
      <c r="H15" s="24"/>
      <c r="I15" s="26"/>
      <c r="J15" s="24"/>
      <c r="K15" s="24"/>
      <c r="L15" s="24"/>
      <c r="M15" s="25">
        <v>350.0</v>
      </c>
      <c r="N15" s="24"/>
      <c r="O15" s="24"/>
      <c r="P15" s="27">
        <v>350.0</v>
      </c>
      <c r="Q15" s="28">
        <f t="shared" si="1"/>
        <v>0</v>
      </c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46115.0</v>
      </c>
      <c r="C16" s="21" t="s">
        <v>158</v>
      </c>
      <c r="D16" s="22">
        <v>106403.0</v>
      </c>
      <c r="E16" s="23" t="s">
        <v>159</v>
      </c>
      <c r="F16" s="24"/>
      <c r="G16" s="24"/>
      <c r="H16" s="24"/>
      <c r="I16" s="26"/>
      <c r="J16" s="24"/>
      <c r="K16" s="32">
        <v>5250.0</v>
      </c>
      <c r="L16" s="24"/>
      <c r="M16" s="26"/>
      <c r="N16" s="24"/>
      <c r="O16" s="24"/>
      <c r="P16" s="27">
        <v>5250.0</v>
      </c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46115.0</v>
      </c>
      <c r="C17" s="21" t="s">
        <v>160</v>
      </c>
      <c r="D17" s="22">
        <v>108500.0</v>
      </c>
      <c r="E17" s="23" t="s">
        <v>161</v>
      </c>
      <c r="F17" s="24"/>
      <c r="G17" s="24"/>
      <c r="H17" s="24"/>
      <c r="I17" s="26"/>
      <c r="J17" s="24"/>
      <c r="K17" s="32">
        <v>2500.0</v>
      </c>
      <c r="L17" s="24"/>
      <c r="M17" s="26"/>
      <c r="N17" s="24"/>
      <c r="O17" s="24"/>
      <c r="P17" s="30"/>
      <c r="Q17" s="28">
        <f t="shared" si="1"/>
        <v>2500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37"/>
      <c r="C18" s="38"/>
      <c r="D18" s="39"/>
      <c r="E18" s="40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37"/>
      <c r="C19" s="38"/>
      <c r="D19" s="39"/>
      <c r="E19" s="40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49">
        <v>15.0</v>
      </c>
      <c r="B20" s="37"/>
      <c r="C20" s="38"/>
      <c r="D20" s="39"/>
      <c r="E20" s="40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hidden="1" customHeight="1">
      <c r="A21" s="149">
        <v>16.0</v>
      </c>
      <c r="B21" s="37"/>
      <c r="C21" s="38"/>
      <c r="D21" s="39"/>
      <c r="E21" s="40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37"/>
      <c r="C22" s="38"/>
      <c r="D22" s="39"/>
      <c r="E22" s="40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37"/>
      <c r="C23" s="38"/>
      <c r="D23" s="39"/>
      <c r="E23" s="40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37"/>
      <c r="C24" s="38"/>
      <c r="D24" s="39"/>
      <c r="E24" s="40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37"/>
      <c r="C25" s="38"/>
      <c r="D25" s="39"/>
      <c r="E25" s="40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37"/>
      <c r="C26" s="38"/>
      <c r="D26" s="39"/>
      <c r="E26" s="40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7"/>
      <c r="C27" s="38"/>
      <c r="D27" s="39"/>
      <c r="E27" s="40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37"/>
      <c r="C28" s="38"/>
      <c r="D28" s="39"/>
      <c r="E28" s="40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6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49">
        <v>53.0</v>
      </c>
      <c r="B58" s="37"/>
      <c r="C58" s="38"/>
      <c r="D58" s="39"/>
      <c r="E58" s="40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49">
        <v>54.0</v>
      </c>
      <c r="B59" s="37"/>
      <c r="C59" s="38"/>
      <c r="D59" s="39"/>
      <c r="E59" s="40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27">
        <v>2500.0</v>
      </c>
      <c r="Q59" s="28">
        <f t="shared" si="1"/>
        <v>-2500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49">
        <v>55.0</v>
      </c>
      <c r="B60" s="37"/>
      <c r="C60" s="38"/>
      <c r="D60" s="39"/>
      <c r="E60" s="40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1"/>
      <c r="B61" s="42"/>
      <c r="C61" s="43"/>
      <c r="D61" s="44"/>
      <c r="E61" s="44"/>
      <c r="F61" s="45">
        <f t="shared" ref="F61:P61" si="2">SUM(F6:F60)</f>
        <v>0</v>
      </c>
      <c r="G61" s="45">
        <f t="shared" si="2"/>
        <v>0</v>
      </c>
      <c r="H61" s="45">
        <f t="shared" si="2"/>
        <v>35500</v>
      </c>
      <c r="I61" s="45">
        <f t="shared" si="2"/>
        <v>4800</v>
      </c>
      <c r="J61" s="45">
        <f t="shared" si="2"/>
        <v>2600</v>
      </c>
      <c r="K61" s="45">
        <f t="shared" si="2"/>
        <v>32750</v>
      </c>
      <c r="L61" s="45">
        <f t="shared" si="2"/>
        <v>0</v>
      </c>
      <c r="M61" s="45">
        <f t="shared" si="2"/>
        <v>5300</v>
      </c>
      <c r="N61" s="45">
        <f t="shared" si="2"/>
        <v>0</v>
      </c>
      <c r="O61" s="45">
        <f t="shared" si="2"/>
        <v>0</v>
      </c>
      <c r="P61" s="45">
        <f t="shared" si="2"/>
        <v>80950</v>
      </c>
      <c r="Q61" s="46"/>
      <c r="R61" s="44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/>
      <c r="B62" s="51"/>
      <c r="C62" s="52"/>
      <c r="D62" s="52"/>
      <c r="E62" s="52"/>
      <c r="F62" s="53">
        <f>F61+G61+H61+I61+J61+K61+L61+M61+N61+O61</f>
        <v>80950</v>
      </c>
      <c r="G62" s="4"/>
      <c r="H62" s="4"/>
      <c r="I62" s="4"/>
      <c r="J62" s="4"/>
      <c r="K62" s="4"/>
      <c r="L62" s="4"/>
      <c r="M62" s="4"/>
      <c r="N62" s="4"/>
      <c r="O62" s="4"/>
      <c r="P62" s="54" t="s">
        <v>69</v>
      </c>
      <c r="Q62" s="54"/>
      <c r="R62" s="52"/>
      <c r="S62" s="55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6"/>
      <c r="B63" s="56"/>
      <c r="C63" s="56"/>
      <c r="D63" s="56"/>
      <c r="E63" s="31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7" t="s">
        <v>70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58" t="s">
        <v>2</v>
      </c>
      <c r="B65" s="59" t="s">
        <v>3</v>
      </c>
      <c r="C65" s="59" t="s">
        <v>4</v>
      </c>
      <c r="D65" s="59" t="s">
        <v>5</v>
      </c>
      <c r="E65" s="59" t="s">
        <v>6</v>
      </c>
      <c r="F65" s="6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9" t="s">
        <v>8</v>
      </c>
      <c r="S65" s="59" t="s">
        <v>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1"/>
      <c r="B66" s="12"/>
      <c r="C66" s="12"/>
      <c r="D66" s="12"/>
      <c r="E66" s="12"/>
      <c r="F66" s="61" t="s">
        <v>10</v>
      </c>
      <c r="G66" s="62" t="s">
        <v>11</v>
      </c>
      <c r="H66" s="10"/>
      <c r="I66" s="62" t="s">
        <v>12</v>
      </c>
      <c r="J66" s="10"/>
      <c r="K66" s="59" t="s">
        <v>13</v>
      </c>
      <c r="L66" s="63"/>
      <c r="M66" s="63"/>
      <c r="N66" s="63"/>
      <c r="O66" s="65" t="s">
        <v>162</v>
      </c>
      <c r="P66" s="59" t="s">
        <v>14</v>
      </c>
      <c r="Q66" s="59" t="s">
        <v>15</v>
      </c>
      <c r="R66" s="12"/>
      <c r="S66" s="12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7"/>
      <c r="B67" s="10"/>
      <c r="C67" s="10"/>
      <c r="D67" s="10"/>
      <c r="E67" s="10"/>
      <c r="F67" s="10"/>
      <c r="G67" s="66" t="s">
        <v>16</v>
      </c>
      <c r="H67" s="64" t="s">
        <v>17</v>
      </c>
      <c r="I67" s="64" t="s">
        <v>18</v>
      </c>
      <c r="J67" s="64" t="s">
        <v>19</v>
      </c>
      <c r="K67" s="10"/>
      <c r="L67" s="64" t="s">
        <v>20</v>
      </c>
      <c r="M67" s="64" t="s">
        <v>21</v>
      </c>
      <c r="N67" s="64" t="s">
        <v>22</v>
      </c>
      <c r="O67" s="10"/>
      <c r="P67" s="10"/>
      <c r="Q67" s="10"/>
      <c r="R67" s="10"/>
      <c r="S67" s="10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>
        <v>1.0</v>
      </c>
      <c r="B68" s="150"/>
      <c r="C68" s="151"/>
      <c r="D68" s="152"/>
      <c r="E68" s="153"/>
      <c r="F68" s="154"/>
      <c r="G68" s="154"/>
      <c r="H68" s="154"/>
      <c r="I68" s="154"/>
      <c r="J68" s="154"/>
      <c r="K68" s="154"/>
      <c r="L68" s="155"/>
      <c r="M68" s="154"/>
      <c r="N68" s="154"/>
      <c r="O68" s="156"/>
      <c r="P68" s="157"/>
      <c r="Q68" s="81">
        <f t="shared" ref="Q68:Q74" si="3">F68+G68+H68+I68+J68+K68+L68+M68+N68+O68-P68</f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67"/>
      <c r="B69" s="150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58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58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hidden="1" customHeight="1">
      <c r="A72" s="67"/>
      <c r="B72" s="77"/>
      <c r="C72" s="69"/>
      <c r="D72" s="78"/>
      <c r="E72" s="79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58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hidden="1" customHeight="1">
      <c r="A73" s="67"/>
      <c r="B73" s="37"/>
      <c r="C73" s="82"/>
      <c r="D73" s="82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158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4"/>
      <c r="B74" s="85"/>
      <c r="C74" s="86"/>
      <c r="D74" s="86"/>
      <c r="E74" s="86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7"/>
      <c r="Q74" s="81">
        <f t="shared" si="3"/>
        <v>0</v>
      </c>
      <c r="R74" s="30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88"/>
      <c r="B75" s="89"/>
      <c r="C75" s="90"/>
      <c r="D75" s="91" t="s">
        <v>73</v>
      </c>
      <c r="E75" s="63"/>
      <c r="F75" s="92">
        <f t="shared" ref="F75:P75" si="4">SUM(F68:F74)</f>
        <v>0</v>
      </c>
      <c r="G75" s="92">
        <f t="shared" si="4"/>
        <v>0</v>
      </c>
      <c r="H75" s="92">
        <f t="shared" si="4"/>
        <v>0</v>
      </c>
      <c r="I75" s="92">
        <f t="shared" si="4"/>
        <v>0</v>
      </c>
      <c r="J75" s="92">
        <f t="shared" si="4"/>
        <v>0</v>
      </c>
      <c r="K75" s="92">
        <f t="shared" si="4"/>
        <v>0</v>
      </c>
      <c r="L75" s="92">
        <f t="shared" si="4"/>
        <v>0</v>
      </c>
      <c r="M75" s="92">
        <f t="shared" si="4"/>
        <v>0</v>
      </c>
      <c r="N75" s="92">
        <f t="shared" si="4"/>
        <v>0</v>
      </c>
      <c r="O75" s="92">
        <f t="shared" si="4"/>
        <v>0</v>
      </c>
      <c r="P75" s="92">
        <f t="shared" si="4"/>
        <v>0</v>
      </c>
      <c r="Q75" s="93"/>
      <c r="R75" s="63"/>
      <c r="S75" s="74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6"/>
      <c r="B76" s="56"/>
      <c r="C76" s="56"/>
      <c r="D76" s="56"/>
      <c r="E76" s="31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7" t="s">
        <v>74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58" t="s">
        <v>2</v>
      </c>
      <c r="B78" s="59" t="s">
        <v>3</v>
      </c>
      <c r="C78" s="59" t="s">
        <v>4</v>
      </c>
      <c r="D78" s="59" t="s">
        <v>5</v>
      </c>
      <c r="E78" s="59" t="s">
        <v>6</v>
      </c>
      <c r="F78" s="6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9" t="s">
        <v>8</v>
      </c>
      <c r="S78" s="59" t="s">
        <v>9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1"/>
      <c r="B79" s="12"/>
      <c r="C79" s="12"/>
      <c r="D79" s="12"/>
      <c r="E79" s="12"/>
      <c r="F79" s="61" t="s">
        <v>10</v>
      </c>
      <c r="G79" s="62" t="s">
        <v>11</v>
      </c>
      <c r="H79" s="10"/>
      <c r="I79" s="62" t="s">
        <v>12</v>
      </c>
      <c r="J79" s="10"/>
      <c r="K79" s="59" t="s">
        <v>13</v>
      </c>
      <c r="L79" s="63"/>
      <c r="M79" s="63"/>
      <c r="N79" s="63"/>
      <c r="O79" s="65" t="s">
        <v>163</v>
      </c>
      <c r="P79" s="59" t="s">
        <v>14</v>
      </c>
      <c r="Q79" s="59" t="s">
        <v>15</v>
      </c>
      <c r="R79" s="12"/>
      <c r="S79" s="12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17"/>
      <c r="B80" s="10"/>
      <c r="C80" s="10"/>
      <c r="D80" s="10"/>
      <c r="E80" s="10"/>
      <c r="F80" s="10"/>
      <c r="G80" s="66" t="s">
        <v>16</v>
      </c>
      <c r="H80" s="64" t="s">
        <v>17</v>
      </c>
      <c r="I80" s="64" t="s">
        <v>18</v>
      </c>
      <c r="J80" s="64" t="s">
        <v>19</v>
      </c>
      <c r="K80" s="10"/>
      <c r="L80" s="64" t="s">
        <v>20</v>
      </c>
      <c r="M80" s="64" t="s">
        <v>21</v>
      </c>
      <c r="N80" s="64" t="s">
        <v>22</v>
      </c>
      <c r="O80" s="10"/>
      <c r="P80" s="10"/>
      <c r="Q80" s="10"/>
      <c r="R80" s="10"/>
      <c r="S80" s="10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1.0</v>
      </c>
      <c r="B81" s="172">
        <v>46115.0</v>
      </c>
      <c r="C81" s="173" t="s">
        <v>164</v>
      </c>
      <c r="D81" s="174">
        <v>79106.0</v>
      </c>
      <c r="E81" s="174" t="s">
        <v>142</v>
      </c>
      <c r="F81" s="105"/>
      <c r="G81" s="107"/>
      <c r="H81" s="107"/>
      <c r="I81" s="106">
        <v>50.0</v>
      </c>
      <c r="J81" s="105"/>
      <c r="K81" s="107"/>
      <c r="L81" s="107"/>
      <c r="M81" s="105"/>
      <c r="N81" s="105"/>
      <c r="O81" s="74"/>
      <c r="P81" s="175">
        <v>50.0</v>
      </c>
      <c r="Q81" s="81">
        <f t="shared" ref="Q81:Q105" si="5">F81+G81+H81+I81+J81+K81+L81+M81+N81+O81-P81</f>
        <v>0</v>
      </c>
      <c r="R81" s="164" t="s">
        <v>35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2.0</v>
      </c>
      <c r="B82" s="176">
        <v>46115.0</v>
      </c>
      <c r="C82" s="177" t="s">
        <v>165</v>
      </c>
      <c r="D82" s="178">
        <v>59103.0</v>
      </c>
      <c r="E82" s="178" t="s">
        <v>166</v>
      </c>
      <c r="F82" s="105"/>
      <c r="G82" s="107"/>
      <c r="H82" s="107"/>
      <c r="I82" s="106">
        <v>5000.0</v>
      </c>
      <c r="J82" s="105"/>
      <c r="K82" s="105"/>
      <c r="L82" s="105"/>
      <c r="M82" s="105"/>
      <c r="N82" s="105"/>
      <c r="O82" s="74"/>
      <c r="P82" s="175">
        <v>5000.0</v>
      </c>
      <c r="Q82" s="81">
        <f t="shared" si="5"/>
        <v>0</v>
      </c>
      <c r="R82" s="164" t="s">
        <v>26</v>
      </c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3.0</v>
      </c>
      <c r="B83" s="176">
        <v>46115.0</v>
      </c>
      <c r="C83" s="177" t="s">
        <v>167</v>
      </c>
      <c r="D83" s="178">
        <v>50148.0</v>
      </c>
      <c r="E83" s="178" t="s">
        <v>155</v>
      </c>
      <c r="F83" s="105"/>
      <c r="G83" s="107"/>
      <c r="H83" s="106">
        <v>6000.0</v>
      </c>
      <c r="I83" s="107"/>
      <c r="J83" s="105"/>
      <c r="K83" s="105"/>
      <c r="L83" s="105"/>
      <c r="M83" s="105"/>
      <c r="N83" s="105"/>
      <c r="O83" s="74"/>
      <c r="P83" s="175">
        <v>6000.0</v>
      </c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4.0</v>
      </c>
      <c r="B84" s="176">
        <v>46115.0</v>
      </c>
      <c r="C84" s="177" t="s">
        <v>168</v>
      </c>
      <c r="D84" s="178">
        <v>43395.0</v>
      </c>
      <c r="E84" s="178" t="s">
        <v>169</v>
      </c>
      <c r="F84" s="105"/>
      <c r="G84" s="107"/>
      <c r="H84" s="106">
        <v>295.0</v>
      </c>
      <c r="I84" s="107"/>
      <c r="J84" s="105"/>
      <c r="K84" s="105"/>
      <c r="L84" s="105"/>
      <c r="M84" s="105"/>
      <c r="N84" s="105"/>
      <c r="O84" s="74"/>
      <c r="P84" s="175">
        <v>295.0</v>
      </c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94">
        <v>5.0</v>
      </c>
      <c r="B85" s="179">
        <v>46115.0</v>
      </c>
      <c r="C85" s="180" t="s">
        <v>170</v>
      </c>
      <c r="D85" s="181">
        <v>50148.0</v>
      </c>
      <c r="E85" s="181" t="s">
        <v>155</v>
      </c>
      <c r="F85" s="121"/>
      <c r="G85" s="122"/>
      <c r="H85" s="182">
        <v>1000.0</v>
      </c>
      <c r="I85" s="107"/>
      <c r="J85" s="121"/>
      <c r="K85" s="121"/>
      <c r="L85" s="121"/>
      <c r="M85" s="121"/>
      <c r="N85" s="121"/>
      <c r="O85" s="123"/>
      <c r="P85" s="183">
        <v>1000.0</v>
      </c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94">
        <v>6.0</v>
      </c>
      <c r="B86" s="179">
        <v>46115.0</v>
      </c>
      <c r="C86" s="180" t="s">
        <v>171</v>
      </c>
      <c r="D86" s="181">
        <v>50148.0</v>
      </c>
      <c r="E86" s="181" t="s">
        <v>155</v>
      </c>
      <c r="F86" s="121"/>
      <c r="G86" s="122"/>
      <c r="H86" s="182">
        <v>1000.0</v>
      </c>
      <c r="I86" s="122"/>
      <c r="J86" s="121"/>
      <c r="K86" s="121"/>
      <c r="L86" s="121"/>
      <c r="M86" s="121"/>
      <c r="N86" s="121"/>
      <c r="O86" s="123"/>
      <c r="P86" s="183">
        <v>1000.0</v>
      </c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customHeight="1">
      <c r="A87" s="94">
        <v>7.0</v>
      </c>
      <c r="B87" s="179">
        <v>46115.0</v>
      </c>
      <c r="C87" s="180" t="s">
        <v>172</v>
      </c>
      <c r="D87" s="181">
        <v>50148.0</v>
      </c>
      <c r="E87" s="181" t="s">
        <v>155</v>
      </c>
      <c r="F87" s="121"/>
      <c r="G87" s="122"/>
      <c r="H87" s="182">
        <v>1000.0</v>
      </c>
      <c r="I87" s="122"/>
      <c r="J87" s="121"/>
      <c r="K87" s="121"/>
      <c r="L87" s="121"/>
      <c r="M87" s="121"/>
      <c r="N87" s="121"/>
      <c r="O87" s="123"/>
      <c r="P87" s="183">
        <v>1000.0</v>
      </c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>
        <v>8.0</v>
      </c>
      <c r="B88" s="179">
        <v>46115.0</v>
      </c>
      <c r="C88" s="180" t="s">
        <v>173</v>
      </c>
      <c r="D88" s="181">
        <v>50148.0</v>
      </c>
      <c r="E88" s="181" t="s">
        <v>155</v>
      </c>
      <c r="F88" s="121"/>
      <c r="G88" s="122"/>
      <c r="H88" s="182">
        <v>1000.0</v>
      </c>
      <c r="I88" s="122"/>
      <c r="J88" s="121"/>
      <c r="K88" s="121"/>
      <c r="L88" s="121"/>
      <c r="M88" s="121"/>
      <c r="N88" s="121"/>
      <c r="O88" s="123"/>
      <c r="P88" s="183">
        <v>1000.0</v>
      </c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94">
        <v>9.0</v>
      </c>
      <c r="B89" s="179">
        <v>46115.0</v>
      </c>
      <c r="C89" s="180" t="s">
        <v>174</v>
      </c>
      <c r="D89" s="181">
        <v>50148.0</v>
      </c>
      <c r="E89" s="181" t="s">
        <v>155</v>
      </c>
      <c r="F89" s="121"/>
      <c r="G89" s="122"/>
      <c r="H89" s="182">
        <v>1000.0</v>
      </c>
      <c r="I89" s="122"/>
      <c r="J89" s="121"/>
      <c r="K89" s="121"/>
      <c r="L89" s="121"/>
      <c r="M89" s="121"/>
      <c r="N89" s="121"/>
      <c r="O89" s="123"/>
      <c r="P89" s="183">
        <v>1000.0</v>
      </c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94">
        <v>10.0</v>
      </c>
      <c r="B90" s="179">
        <v>46115.0</v>
      </c>
      <c r="C90" s="180" t="s">
        <v>175</v>
      </c>
      <c r="D90" s="181">
        <v>50148.0</v>
      </c>
      <c r="E90" s="181" t="s">
        <v>155</v>
      </c>
      <c r="F90" s="121"/>
      <c r="G90" s="121"/>
      <c r="H90" s="182">
        <v>1000.0</v>
      </c>
      <c r="I90" s="121"/>
      <c r="J90" s="121"/>
      <c r="K90" s="121"/>
      <c r="L90" s="121"/>
      <c r="M90" s="121"/>
      <c r="N90" s="121"/>
      <c r="O90" s="123"/>
      <c r="P90" s="183">
        <v>1000.0</v>
      </c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184"/>
      <c r="B91" s="179">
        <v>46115.0</v>
      </c>
      <c r="C91" s="180" t="s">
        <v>176</v>
      </c>
      <c r="D91" s="181">
        <v>50148.0</v>
      </c>
      <c r="E91" s="181" t="s">
        <v>155</v>
      </c>
      <c r="F91" s="121"/>
      <c r="G91" s="121"/>
      <c r="H91" s="182">
        <v>1000.0</v>
      </c>
      <c r="I91" s="121"/>
      <c r="J91" s="121"/>
      <c r="K91" s="121"/>
      <c r="L91" s="121"/>
      <c r="M91" s="121"/>
      <c r="N91" s="121"/>
      <c r="O91" s="123"/>
      <c r="P91" s="183">
        <v>1000.0</v>
      </c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184"/>
      <c r="B92" s="179">
        <v>46115.0</v>
      </c>
      <c r="C92" s="180" t="s">
        <v>177</v>
      </c>
      <c r="D92" s="181">
        <v>50148.0</v>
      </c>
      <c r="E92" s="181" t="s">
        <v>155</v>
      </c>
      <c r="F92" s="121"/>
      <c r="G92" s="121"/>
      <c r="H92" s="182">
        <v>1000.0</v>
      </c>
      <c r="I92" s="121"/>
      <c r="J92" s="121"/>
      <c r="K92" s="121"/>
      <c r="L92" s="121"/>
      <c r="M92" s="121"/>
      <c r="N92" s="121"/>
      <c r="O92" s="123"/>
      <c r="P92" s="183">
        <v>1000.0</v>
      </c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184"/>
      <c r="B93" s="179">
        <v>46115.0</v>
      </c>
      <c r="C93" s="180" t="s">
        <v>178</v>
      </c>
      <c r="D93" s="181">
        <v>50148.0</v>
      </c>
      <c r="E93" s="181" t="s">
        <v>155</v>
      </c>
      <c r="F93" s="121"/>
      <c r="G93" s="121"/>
      <c r="H93" s="182">
        <v>1000.0</v>
      </c>
      <c r="I93" s="121"/>
      <c r="J93" s="121"/>
      <c r="K93" s="121"/>
      <c r="L93" s="121"/>
      <c r="M93" s="121"/>
      <c r="N93" s="121"/>
      <c r="O93" s="123"/>
      <c r="P93" s="183">
        <v>1000.0</v>
      </c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customHeight="1">
      <c r="A94" s="184"/>
      <c r="B94" s="179">
        <v>46115.0</v>
      </c>
      <c r="C94" s="180" t="s">
        <v>179</v>
      </c>
      <c r="D94" s="181">
        <v>50148.0</v>
      </c>
      <c r="E94" s="181" t="s">
        <v>155</v>
      </c>
      <c r="F94" s="121"/>
      <c r="G94" s="121"/>
      <c r="H94" s="182">
        <v>1000.0</v>
      </c>
      <c r="I94" s="121"/>
      <c r="J94" s="121"/>
      <c r="K94" s="121"/>
      <c r="L94" s="121"/>
      <c r="M94" s="121"/>
      <c r="N94" s="121"/>
      <c r="O94" s="123"/>
      <c r="P94" s="183">
        <v>1000.0</v>
      </c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customHeight="1">
      <c r="A95" s="184"/>
      <c r="B95" s="179">
        <v>46115.0</v>
      </c>
      <c r="C95" s="180" t="s">
        <v>180</v>
      </c>
      <c r="D95" s="181">
        <v>50148.0</v>
      </c>
      <c r="E95" s="181" t="s">
        <v>155</v>
      </c>
      <c r="F95" s="121"/>
      <c r="G95" s="121"/>
      <c r="H95" s="182">
        <v>1000.0</v>
      </c>
      <c r="I95" s="121"/>
      <c r="J95" s="121"/>
      <c r="K95" s="121"/>
      <c r="L95" s="121"/>
      <c r="M95" s="121"/>
      <c r="N95" s="121"/>
      <c r="O95" s="123"/>
      <c r="P95" s="183">
        <v>1000.0</v>
      </c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customHeight="1">
      <c r="A96" s="184"/>
      <c r="B96" s="179">
        <v>46115.0</v>
      </c>
      <c r="C96" s="180" t="s">
        <v>181</v>
      </c>
      <c r="D96" s="181">
        <v>50148.0</v>
      </c>
      <c r="E96" s="181" t="s">
        <v>155</v>
      </c>
      <c r="F96" s="121"/>
      <c r="G96" s="121"/>
      <c r="H96" s="182">
        <v>1000.0</v>
      </c>
      <c r="I96" s="121"/>
      <c r="J96" s="121"/>
      <c r="K96" s="121"/>
      <c r="L96" s="121"/>
      <c r="M96" s="121"/>
      <c r="N96" s="121"/>
      <c r="O96" s="123"/>
      <c r="P96" s="183">
        <v>1000.0</v>
      </c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customHeight="1">
      <c r="A97" s="184"/>
      <c r="B97" s="179">
        <v>46115.0</v>
      </c>
      <c r="C97" s="180" t="s">
        <v>182</v>
      </c>
      <c r="D97" s="181">
        <v>50148.0</v>
      </c>
      <c r="E97" s="181" t="s">
        <v>155</v>
      </c>
      <c r="F97" s="121"/>
      <c r="G97" s="121"/>
      <c r="H97" s="182">
        <v>1000.0</v>
      </c>
      <c r="I97" s="121"/>
      <c r="J97" s="121"/>
      <c r="K97" s="121"/>
      <c r="L97" s="121"/>
      <c r="M97" s="121"/>
      <c r="N97" s="121"/>
      <c r="O97" s="123"/>
      <c r="P97" s="183">
        <v>1000.0</v>
      </c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customHeight="1">
      <c r="A98" s="184"/>
      <c r="B98" s="179">
        <v>46115.0</v>
      </c>
      <c r="C98" s="180" t="s">
        <v>183</v>
      </c>
      <c r="D98" s="181">
        <v>50148.0</v>
      </c>
      <c r="E98" s="181" t="s">
        <v>155</v>
      </c>
      <c r="F98" s="121"/>
      <c r="G98" s="121"/>
      <c r="H98" s="182">
        <v>1000.0</v>
      </c>
      <c r="I98" s="121"/>
      <c r="J98" s="121"/>
      <c r="K98" s="121"/>
      <c r="L98" s="121"/>
      <c r="M98" s="121"/>
      <c r="N98" s="121"/>
      <c r="O98" s="123"/>
      <c r="P98" s="183">
        <v>1000.0</v>
      </c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customHeight="1">
      <c r="A99" s="184"/>
      <c r="B99" s="179">
        <v>46115.0</v>
      </c>
      <c r="C99" s="180" t="s">
        <v>184</v>
      </c>
      <c r="D99" s="181">
        <v>50148.0</v>
      </c>
      <c r="E99" s="181" t="s">
        <v>155</v>
      </c>
      <c r="F99" s="121"/>
      <c r="G99" s="121"/>
      <c r="H99" s="182">
        <v>1000.0</v>
      </c>
      <c r="I99" s="121"/>
      <c r="J99" s="121"/>
      <c r="K99" s="121"/>
      <c r="L99" s="121"/>
      <c r="M99" s="121"/>
      <c r="N99" s="121"/>
      <c r="O99" s="123"/>
      <c r="P99" s="183">
        <v>1000.0</v>
      </c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customHeight="1">
      <c r="A100" s="184"/>
      <c r="B100" s="179">
        <v>46115.0</v>
      </c>
      <c r="C100" s="180" t="s">
        <v>185</v>
      </c>
      <c r="D100" s="181">
        <v>50148.0</v>
      </c>
      <c r="E100" s="181" t="s">
        <v>155</v>
      </c>
      <c r="F100" s="121"/>
      <c r="G100" s="121"/>
      <c r="H100" s="182">
        <v>1000.0</v>
      </c>
      <c r="I100" s="121"/>
      <c r="J100" s="121"/>
      <c r="K100" s="121"/>
      <c r="L100" s="121"/>
      <c r="M100" s="121"/>
      <c r="N100" s="121"/>
      <c r="O100" s="123"/>
      <c r="P100" s="183">
        <v>1000.0</v>
      </c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customHeight="1">
      <c r="A101" s="184"/>
      <c r="B101" s="179">
        <v>46115.0</v>
      </c>
      <c r="C101" s="180" t="s">
        <v>186</v>
      </c>
      <c r="D101" s="181">
        <v>50148.0</v>
      </c>
      <c r="E101" s="181" t="s">
        <v>155</v>
      </c>
      <c r="F101" s="121"/>
      <c r="G101" s="121"/>
      <c r="H101" s="182">
        <v>1000.0</v>
      </c>
      <c r="I101" s="121"/>
      <c r="J101" s="121"/>
      <c r="K101" s="121"/>
      <c r="L101" s="121"/>
      <c r="M101" s="121"/>
      <c r="N101" s="121"/>
      <c r="O101" s="123"/>
      <c r="P101" s="183">
        <v>1000.0</v>
      </c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184"/>
      <c r="B102" s="179">
        <v>46115.0</v>
      </c>
      <c r="C102" s="180" t="s">
        <v>187</v>
      </c>
      <c r="D102" s="181">
        <v>50148.0</v>
      </c>
      <c r="E102" s="181" t="s">
        <v>155</v>
      </c>
      <c r="F102" s="121"/>
      <c r="G102" s="121"/>
      <c r="H102" s="182">
        <v>1000.0</v>
      </c>
      <c r="I102" s="121"/>
      <c r="J102" s="121"/>
      <c r="K102" s="121"/>
      <c r="L102" s="121"/>
      <c r="M102" s="121"/>
      <c r="N102" s="121"/>
      <c r="O102" s="123"/>
      <c r="P102" s="183">
        <v>1000.0</v>
      </c>
      <c r="Q102" s="81">
        <f t="shared" si="5"/>
        <v>0</v>
      </c>
      <c r="R102" s="132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184"/>
      <c r="B103" s="179">
        <v>46115.0</v>
      </c>
      <c r="C103" s="180" t="s">
        <v>188</v>
      </c>
      <c r="D103" s="181">
        <v>50148.0</v>
      </c>
      <c r="E103" s="181" t="s">
        <v>155</v>
      </c>
      <c r="F103" s="121"/>
      <c r="G103" s="121"/>
      <c r="H103" s="182">
        <v>1000.0</v>
      </c>
      <c r="I103" s="121"/>
      <c r="J103" s="121"/>
      <c r="K103" s="121"/>
      <c r="L103" s="121"/>
      <c r="M103" s="121"/>
      <c r="N103" s="121"/>
      <c r="O103" s="123"/>
      <c r="P103" s="183">
        <v>1000.0</v>
      </c>
      <c r="Q103" s="81">
        <f t="shared" si="5"/>
        <v>0</v>
      </c>
      <c r="R103" s="132"/>
      <c r="S103" s="74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184"/>
      <c r="B104" s="179">
        <v>46115.0</v>
      </c>
      <c r="C104" s="180" t="s">
        <v>189</v>
      </c>
      <c r="D104" s="181">
        <v>106403.0</v>
      </c>
      <c r="E104" s="181" t="s">
        <v>159</v>
      </c>
      <c r="F104" s="121"/>
      <c r="G104" s="121"/>
      <c r="H104" s="121"/>
      <c r="I104" s="121"/>
      <c r="J104" s="121"/>
      <c r="K104" s="121"/>
      <c r="L104" s="121"/>
      <c r="M104" s="185">
        <v>5250.0</v>
      </c>
      <c r="N104" s="121"/>
      <c r="O104" s="123"/>
      <c r="P104" s="183">
        <v>5250.0</v>
      </c>
      <c r="Q104" s="81">
        <f t="shared" si="5"/>
        <v>0</v>
      </c>
      <c r="R104" s="132"/>
      <c r="S104" s="74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42.0" customHeight="1">
      <c r="A105" s="184"/>
      <c r="B105" s="179">
        <v>46115.0</v>
      </c>
      <c r="C105" s="180" t="s">
        <v>190</v>
      </c>
      <c r="D105" s="181">
        <v>108500.0</v>
      </c>
      <c r="E105" s="181" t="s">
        <v>161</v>
      </c>
      <c r="F105" s="121"/>
      <c r="G105" s="121"/>
      <c r="H105" s="121"/>
      <c r="I105" s="121"/>
      <c r="J105" s="121"/>
      <c r="K105" s="121"/>
      <c r="L105" s="121"/>
      <c r="M105" s="186">
        <v>760.0</v>
      </c>
      <c r="N105" s="121"/>
      <c r="O105" s="123"/>
      <c r="P105" s="183">
        <v>760.0</v>
      </c>
      <c r="Q105" s="81">
        <f t="shared" si="5"/>
        <v>0</v>
      </c>
      <c r="R105" s="132"/>
      <c r="S105" s="74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</row>
    <row r="106" ht="42.0" customHeight="1">
      <c r="A106" s="184"/>
      <c r="B106" s="129"/>
      <c r="C106" s="130"/>
      <c r="D106" s="131"/>
      <c r="E106" s="13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3"/>
      <c r="P106" s="121"/>
      <c r="Q106" s="81"/>
      <c r="R106" s="132"/>
      <c r="S106" s="74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</row>
    <row r="107" ht="42.0" hidden="1" customHeight="1">
      <c r="A107" s="184"/>
      <c r="B107" s="129"/>
      <c r="C107" s="130"/>
      <c r="D107" s="131"/>
      <c r="E107" s="13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3"/>
      <c r="P107" s="121"/>
      <c r="Q107" s="81"/>
      <c r="R107" s="132"/>
      <c r="S107" s="74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</row>
    <row r="108" ht="42.0" hidden="1" customHeight="1">
      <c r="A108" s="184"/>
      <c r="B108" s="129"/>
      <c r="C108" s="130"/>
      <c r="D108" s="131"/>
      <c r="E108" s="13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3"/>
      <c r="P108" s="121"/>
      <c r="Q108" s="81"/>
      <c r="R108" s="132"/>
      <c r="S108" s="74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</row>
    <row r="109" ht="42.0" hidden="1" customHeight="1">
      <c r="A109" s="184"/>
      <c r="B109" s="129"/>
      <c r="C109" s="130"/>
      <c r="D109" s="131"/>
      <c r="E109" s="13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3"/>
      <c r="P109" s="121"/>
      <c r="Q109" s="81"/>
      <c r="R109" s="132"/>
      <c r="S109" s="74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</row>
    <row r="110" ht="42.0" hidden="1" customHeight="1">
      <c r="A110" s="184"/>
      <c r="B110" s="129"/>
      <c r="C110" s="130"/>
      <c r="D110" s="131"/>
      <c r="E110" s="13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3"/>
      <c r="P110" s="121"/>
      <c r="Q110" s="81"/>
      <c r="R110" s="132"/>
      <c r="S110" s="74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</row>
    <row r="111" ht="42.0" customHeight="1">
      <c r="A111" s="88"/>
      <c r="B111" s="89"/>
      <c r="C111" s="90"/>
      <c r="D111" s="91" t="s">
        <v>73</v>
      </c>
      <c r="E111" s="63"/>
      <c r="F111" s="92">
        <f t="shared" ref="F111:P111" si="6">SUM(F81:F84)</f>
        <v>0</v>
      </c>
      <c r="G111" s="92">
        <f t="shared" si="6"/>
        <v>0</v>
      </c>
      <c r="H111" s="92">
        <f t="shared" si="6"/>
        <v>6295</v>
      </c>
      <c r="I111" s="92">
        <f t="shared" si="6"/>
        <v>5050</v>
      </c>
      <c r="J111" s="92">
        <f t="shared" si="6"/>
        <v>0</v>
      </c>
      <c r="K111" s="92">
        <f t="shared" si="6"/>
        <v>0</v>
      </c>
      <c r="L111" s="92">
        <f t="shared" si="6"/>
        <v>0</v>
      </c>
      <c r="M111" s="92">
        <f t="shared" si="6"/>
        <v>0</v>
      </c>
      <c r="N111" s="92">
        <f t="shared" si="6"/>
        <v>0</v>
      </c>
      <c r="O111" s="92">
        <f t="shared" si="6"/>
        <v>0</v>
      </c>
      <c r="P111" s="92">
        <f t="shared" si="6"/>
        <v>11345</v>
      </c>
      <c r="Q111" s="93"/>
      <c r="R111" s="63"/>
      <c r="S111" s="74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</row>
    <row r="112" ht="42.0" customHeight="1">
      <c r="A112" s="56"/>
      <c r="B112" s="56"/>
      <c r="C112" s="56"/>
      <c r="D112" s="56"/>
      <c r="E112" s="133"/>
      <c r="F112" s="134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</row>
    <row r="113" ht="42.0" customHeight="1">
      <c r="A113" s="56"/>
      <c r="B113" s="56"/>
      <c r="C113" s="56"/>
      <c r="D113" s="56"/>
      <c r="E113" s="133"/>
      <c r="F113" s="134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</row>
    <row r="114" ht="51.0" customHeight="1">
      <c r="A114" s="2"/>
      <c r="B114" s="2"/>
      <c r="C114" s="2"/>
      <c r="D114" s="2"/>
      <c r="E114" s="135" t="s">
        <v>81</v>
      </c>
      <c r="F114" s="136" t="s">
        <v>136</v>
      </c>
      <c r="G114" s="2"/>
      <c r="H114" s="2"/>
      <c r="I114" s="2"/>
      <c r="J114" s="137" t="s">
        <v>83</v>
      </c>
      <c r="K114" s="137"/>
      <c r="L114" s="137"/>
      <c r="M114" s="137"/>
      <c r="N114" s="138"/>
      <c r="O114" s="138"/>
      <c r="P114" s="139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5" t="s">
        <v>84</v>
      </c>
      <c r="F115" s="136" t="s">
        <v>136</v>
      </c>
      <c r="G115" s="2"/>
      <c r="H115" s="2"/>
      <c r="I115" s="2"/>
      <c r="J115" s="140" t="s">
        <v>85</v>
      </c>
      <c r="K115" s="140"/>
      <c r="L115" s="140"/>
      <c r="M115" s="140"/>
      <c r="N115" s="140"/>
      <c r="O115" s="140"/>
      <c r="P115" s="14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5" t="s">
        <v>86</v>
      </c>
      <c r="F116" s="136" t="s">
        <v>136</v>
      </c>
      <c r="G116" s="2"/>
      <c r="H116" s="2"/>
      <c r="I116" s="2"/>
      <c r="J116" s="142"/>
      <c r="K116" s="143"/>
      <c r="L116" s="143"/>
      <c r="M116" s="143"/>
      <c r="N116" s="143"/>
      <c r="O116" s="143"/>
      <c r="P116" s="143"/>
      <c r="Q116" s="144"/>
      <c r="R116" s="31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5" t="s">
        <v>87</v>
      </c>
      <c r="F117" s="136" t="s">
        <v>136</v>
      </c>
      <c r="G117" s="2"/>
      <c r="H117" s="2"/>
      <c r="I117" s="2"/>
      <c r="J117" s="145"/>
      <c r="K117" s="145"/>
      <c r="L117" s="145"/>
      <c r="M117" s="145"/>
      <c r="N117" s="145"/>
      <c r="O117" s="145"/>
      <c r="P117" s="56"/>
      <c r="Q117" s="56"/>
      <c r="R117" s="5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5" t="s">
        <v>191</v>
      </c>
      <c r="F118" s="136" t="s">
        <v>136</v>
      </c>
      <c r="G118" s="2"/>
      <c r="H118" s="2"/>
      <c r="I118" s="2"/>
      <c r="J118" s="145"/>
      <c r="K118" s="145"/>
      <c r="L118" s="145"/>
      <c r="M118" s="145"/>
      <c r="N118" s="145"/>
      <c r="O118" s="145"/>
      <c r="P118" s="146"/>
      <c r="Q118" s="56"/>
      <c r="R118" s="5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5" t="s">
        <v>89</v>
      </c>
      <c r="F119" s="136" t="s">
        <v>136</v>
      </c>
      <c r="G119" s="2"/>
      <c r="H119" s="2"/>
      <c r="I119" s="2"/>
      <c r="J119" s="147"/>
      <c r="K119" s="147"/>
      <c r="L119" s="147"/>
      <c r="M119" s="147"/>
      <c r="N119" s="56"/>
      <c r="O119" s="56"/>
      <c r="P119" s="146"/>
      <c r="Q119" s="56"/>
      <c r="R119" s="5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135" t="s">
        <v>90</v>
      </c>
      <c r="F120" s="136" t="s">
        <v>136</v>
      </c>
      <c r="G120" s="2"/>
      <c r="H120" s="2"/>
      <c r="I120" s="2"/>
      <c r="J120" s="56"/>
      <c r="K120" s="56"/>
      <c r="L120" s="148"/>
      <c r="M120" s="56"/>
      <c r="N120" s="56"/>
      <c r="O120" s="56"/>
      <c r="P120" s="146"/>
      <c r="Q120" s="56"/>
      <c r="R120" s="5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56"/>
      <c r="K121" s="56"/>
      <c r="L121" s="56"/>
      <c r="M121" s="56"/>
      <c r="N121" s="56"/>
      <c r="O121" s="56"/>
      <c r="P121" s="56"/>
      <c r="Q121" s="56"/>
      <c r="R121" s="56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192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46115.0</v>
      </c>
      <c r="C6" s="21" t="s">
        <v>193</v>
      </c>
      <c r="D6" s="22">
        <v>52247.0</v>
      </c>
      <c r="E6" s="23" t="s">
        <v>102</v>
      </c>
      <c r="F6" s="24"/>
      <c r="G6" s="24"/>
      <c r="H6" s="24"/>
      <c r="I6" s="26"/>
      <c r="J6" s="32">
        <v>2600.0</v>
      </c>
      <c r="K6" s="24"/>
      <c r="L6" s="24"/>
      <c r="M6" s="26"/>
      <c r="N6" s="24"/>
      <c r="O6" s="24"/>
      <c r="P6" s="27">
        <v>2600.0</v>
      </c>
      <c r="Q6" s="28">
        <f t="shared" ref="Q6:Q59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46116.0</v>
      </c>
      <c r="C7" s="21" t="s">
        <v>194</v>
      </c>
      <c r="D7" s="22">
        <v>44113.0</v>
      </c>
      <c r="E7" s="23" t="s">
        <v>195</v>
      </c>
      <c r="F7" s="24"/>
      <c r="G7" s="24"/>
      <c r="H7" s="24"/>
      <c r="I7" s="25">
        <v>2600.0</v>
      </c>
      <c r="J7" s="24"/>
      <c r="K7" s="24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46116.0</v>
      </c>
      <c r="C8" s="21" t="s">
        <v>196</v>
      </c>
      <c r="D8" s="22">
        <v>48910.0</v>
      </c>
      <c r="E8" s="23" t="s">
        <v>197</v>
      </c>
      <c r="F8" s="24"/>
      <c r="G8" s="24"/>
      <c r="H8" s="24"/>
      <c r="I8" s="25">
        <v>5100.0</v>
      </c>
      <c r="J8" s="24"/>
      <c r="K8" s="24"/>
      <c r="L8" s="24"/>
      <c r="M8" s="26"/>
      <c r="N8" s="24"/>
      <c r="O8" s="24"/>
      <c r="P8" s="27">
        <v>5100.0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46116.0</v>
      </c>
      <c r="C9" s="21" t="s">
        <v>198</v>
      </c>
      <c r="D9" s="22">
        <v>117057.0</v>
      </c>
      <c r="E9" s="23" t="s">
        <v>145</v>
      </c>
      <c r="F9" s="24"/>
      <c r="G9" s="24"/>
      <c r="H9" s="24"/>
      <c r="I9" s="26"/>
      <c r="J9" s="24"/>
      <c r="K9" s="24"/>
      <c r="L9" s="24"/>
      <c r="M9" s="25">
        <v>8850.0</v>
      </c>
      <c r="N9" s="24"/>
      <c r="O9" s="24"/>
      <c r="P9" s="27">
        <v>8850.0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46116.0</v>
      </c>
      <c r="C10" s="21" t="s">
        <v>199</v>
      </c>
      <c r="D10" s="22">
        <v>10288.0</v>
      </c>
      <c r="E10" s="23" t="s">
        <v>200</v>
      </c>
      <c r="F10" s="24"/>
      <c r="G10" s="32">
        <v>2500.0</v>
      </c>
      <c r="H10" s="24"/>
      <c r="I10" s="26"/>
      <c r="J10" s="24"/>
      <c r="K10" s="24"/>
      <c r="L10" s="24"/>
      <c r="M10" s="25">
        <v>2500.0</v>
      </c>
      <c r="N10" s="24"/>
      <c r="O10" s="24"/>
      <c r="P10" s="27">
        <v>5000.0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46116.0</v>
      </c>
      <c r="C11" s="21" t="s">
        <v>201</v>
      </c>
      <c r="D11" s="22">
        <v>49890.0</v>
      </c>
      <c r="E11" s="23" t="s">
        <v>202</v>
      </c>
      <c r="F11" s="24"/>
      <c r="G11" s="24"/>
      <c r="H11" s="24"/>
      <c r="I11" s="26"/>
      <c r="J11" s="32">
        <v>800.0</v>
      </c>
      <c r="K11" s="24"/>
      <c r="L11" s="24"/>
      <c r="M11" s="26"/>
      <c r="N11" s="24"/>
      <c r="O11" s="24"/>
      <c r="P11" s="27">
        <v>800.0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46116.0</v>
      </c>
      <c r="C12" s="21" t="s">
        <v>203</v>
      </c>
      <c r="D12" s="22">
        <v>72839.0</v>
      </c>
      <c r="E12" s="23" t="s">
        <v>204</v>
      </c>
      <c r="F12" s="24"/>
      <c r="G12" s="24"/>
      <c r="H12" s="24"/>
      <c r="I12" s="25">
        <v>4500.0</v>
      </c>
      <c r="J12" s="24"/>
      <c r="K12" s="24"/>
      <c r="L12" s="24"/>
      <c r="M12" s="26"/>
      <c r="N12" s="24"/>
      <c r="O12" s="24"/>
      <c r="P12" s="27">
        <v>4500.0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46116.0</v>
      </c>
      <c r="C13" s="21" t="s">
        <v>205</v>
      </c>
      <c r="D13" s="22">
        <v>72839.0</v>
      </c>
      <c r="E13" s="23" t="s">
        <v>204</v>
      </c>
      <c r="F13" s="24"/>
      <c r="G13" s="24"/>
      <c r="H13" s="24"/>
      <c r="I13" s="25">
        <v>1400.0</v>
      </c>
      <c r="J13" s="24"/>
      <c r="K13" s="24"/>
      <c r="L13" s="24"/>
      <c r="M13" s="26"/>
      <c r="N13" s="24"/>
      <c r="O13" s="24"/>
      <c r="P13" s="27">
        <v>1400.0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46116.0</v>
      </c>
      <c r="C14" s="21" t="s">
        <v>206</v>
      </c>
      <c r="D14" s="22">
        <v>10250.0</v>
      </c>
      <c r="E14" s="23" t="s">
        <v>127</v>
      </c>
      <c r="F14" s="24"/>
      <c r="G14" s="24"/>
      <c r="H14" s="24"/>
      <c r="I14" s="25">
        <v>4500.0</v>
      </c>
      <c r="J14" s="24"/>
      <c r="K14" s="24"/>
      <c r="L14" s="24"/>
      <c r="M14" s="26"/>
      <c r="N14" s="24"/>
      <c r="O14" s="24"/>
      <c r="P14" s="27">
        <v>4500.0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46116.0</v>
      </c>
      <c r="C15" s="21" t="s">
        <v>207</v>
      </c>
      <c r="D15" s="22">
        <v>35227.0</v>
      </c>
      <c r="E15" s="23" t="s">
        <v>208</v>
      </c>
      <c r="F15" s="32">
        <v>600.0</v>
      </c>
      <c r="G15" s="32">
        <v>7600.0</v>
      </c>
      <c r="H15" s="24"/>
      <c r="I15" s="26"/>
      <c r="J15" s="24"/>
      <c r="K15" s="24"/>
      <c r="L15" s="24"/>
      <c r="M15" s="26"/>
      <c r="N15" s="24"/>
      <c r="O15" s="24"/>
      <c r="P15" s="27">
        <v>8200.0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46116.0</v>
      </c>
      <c r="C16" s="21" t="s">
        <v>209</v>
      </c>
      <c r="D16" s="22">
        <v>72839.0</v>
      </c>
      <c r="E16" s="23" t="s">
        <v>204</v>
      </c>
      <c r="F16" s="24"/>
      <c r="G16" s="24"/>
      <c r="H16" s="24"/>
      <c r="I16" s="25">
        <v>25000.0</v>
      </c>
      <c r="J16" s="24"/>
      <c r="K16" s="24"/>
      <c r="L16" s="24"/>
      <c r="M16" s="26"/>
      <c r="N16" s="24"/>
      <c r="O16" s="24"/>
      <c r="P16" s="27">
        <v>25000.0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46116.0</v>
      </c>
      <c r="C17" s="21" t="s">
        <v>210</v>
      </c>
      <c r="D17" s="22">
        <v>42046.0</v>
      </c>
      <c r="E17" s="23" t="s">
        <v>28</v>
      </c>
      <c r="F17" s="24"/>
      <c r="G17" s="24"/>
      <c r="H17" s="24"/>
      <c r="I17" s="26"/>
      <c r="J17" s="24"/>
      <c r="K17" s="32">
        <v>7800.0</v>
      </c>
      <c r="L17" s="24"/>
      <c r="M17" s="26"/>
      <c r="N17" s="24"/>
      <c r="O17" s="24"/>
      <c r="P17" s="27">
        <v>7800.0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46116.0</v>
      </c>
      <c r="C18" s="21" t="s">
        <v>211</v>
      </c>
      <c r="D18" s="22">
        <v>57448.0</v>
      </c>
      <c r="E18" s="23" t="s">
        <v>212</v>
      </c>
      <c r="F18" s="24"/>
      <c r="G18" s="24"/>
      <c r="H18" s="24"/>
      <c r="I18" s="25">
        <v>4880.0</v>
      </c>
      <c r="J18" s="24"/>
      <c r="K18" s="24"/>
      <c r="L18" s="24"/>
      <c r="M18" s="26"/>
      <c r="N18" s="24"/>
      <c r="O18" s="24"/>
      <c r="P18" s="27">
        <v>4880.0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46116.0</v>
      </c>
      <c r="C19" s="21" t="s">
        <v>213</v>
      </c>
      <c r="D19" s="22">
        <v>70076.0</v>
      </c>
      <c r="E19" s="23" t="s">
        <v>214</v>
      </c>
      <c r="F19" s="24"/>
      <c r="G19" s="24"/>
      <c r="H19" s="24"/>
      <c r="I19" s="25">
        <v>3300.0</v>
      </c>
      <c r="J19" s="24"/>
      <c r="K19" s="24"/>
      <c r="L19" s="24"/>
      <c r="M19" s="26"/>
      <c r="N19" s="24"/>
      <c r="O19" s="24"/>
      <c r="P19" s="27">
        <v>3300.0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46116.0</v>
      </c>
      <c r="C20" s="21" t="s">
        <v>215</v>
      </c>
      <c r="D20" s="22">
        <v>30248.0</v>
      </c>
      <c r="E20" s="23" t="s">
        <v>216</v>
      </c>
      <c r="F20" s="24"/>
      <c r="G20" s="24"/>
      <c r="H20" s="24"/>
      <c r="I20" s="26"/>
      <c r="J20" s="24"/>
      <c r="K20" s="24"/>
      <c r="L20" s="24"/>
      <c r="M20" s="25">
        <v>5000.0</v>
      </c>
      <c r="N20" s="24"/>
      <c r="O20" s="24"/>
      <c r="P20" s="27">
        <v>5000.0</v>
      </c>
      <c r="Q20" s="28">
        <f t="shared" si="1"/>
        <v>0</v>
      </c>
      <c r="R20" s="27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49">
        <v>16.0</v>
      </c>
      <c r="B21" s="20">
        <v>46116.0</v>
      </c>
      <c r="C21" s="21" t="s">
        <v>217</v>
      </c>
      <c r="D21" s="22">
        <v>45227.0</v>
      </c>
      <c r="E21" s="23" t="s">
        <v>218</v>
      </c>
      <c r="F21" s="24"/>
      <c r="G21" s="32">
        <v>5000.0</v>
      </c>
      <c r="H21" s="24"/>
      <c r="I21" s="26"/>
      <c r="J21" s="24"/>
      <c r="K21" s="24"/>
      <c r="L21" s="24"/>
      <c r="M21" s="26"/>
      <c r="N21" s="24"/>
      <c r="O21" s="24"/>
      <c r="P21" s="27">
        <v>5000.0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46116.0</v>
      </c>
      <c r="C22" s="21" t="s">
        <v>219</v>
      </c>
      <c r="D22" s="22">
        <v>117114.0</v>
      </c>
      <c r="E22" s="23" t="s">
        <v>220</v>
      </c>
      <c r="F22" s="24"/>
      <c r="G22" s="24"/>
      <c r="H22" s="24"/>
      <c r="I22" s="25">
        <v>300.0</v>
      </c>
      <c r="J22" s="24"/>
      <c r="K22" s="24"/>
      <c r="L22" s="24"/>
      <c r="M22" s="26"/>
      <c r="N22" s="24"/>
      <c r="O22" s="24"/>
      <c r="P22" s="27">
        <v>300.0</v>
      </c>
      <c r="Q22" s="28">
        <f t="shared" si="1"/>
        <v>0</v>
      </c>
      <c r="R22" s="27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46116.0</v>
      </c>
      <c r="C23" s="21" t="s">
        <v>221</v>
      </c>
      <c r="D23" s="22">
        <v>110745.0</v>
      </c>
      <c r="E23" s="23" t="s">
        <v>222</v>
      </c>
      <c r="F23" s="24"/>
      <c r="G23" s="24"/>
      <c r="H23" s="24"/>
      <c r="I23" s="25">
        <v>2400.0</v>
      </c>
      <c r="J23" s="24"/>
      <c r="K23" s="24"/>
      <c r="L23" s="24"/>
      <c r="M23" s="26"/>
      <c r="N23" s="24"/>
      <c r="O23" s="24"/>
      <c r="P23" s="27">
        <v>2400.0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46116.0</v>
      </c>
      <c r="C24" s="21" t="s">
        <v>223</v>
      </c>
      <c r="D24" s="22">
        <v>55441.0</v>
      </c>
      <c r="E24" s="23" t="s">
        <v>224</v>
      </c>
      <c r="F24" s="24"/>
      <c r="G24" s="24"/>
      <c r="H24" s="24"/>
      <c r="I24" s="26"/>
      <c r="J24" s="24"/>
      <c r="K24" s="24"/>
      <c r="L24" s="24"/>
      <c r="M24" s="25">
        <v>580.0</v>
      </c>
      <c r="N24" s="24"/>
      <c r="O24" s="24"/>
      <c r="P24" s="27">
        <v>580.0</v>
      </c>
      <c r="Q24" s="28">
        <f t="shared" si="1"/>
        <v>0</v>
      </c>
      <c r="R24" s="27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46116.0</v>
      </c>
      <c r="C25" s="21" t="s">
        <v>225</v>
      </c>
      <c r="D25" s="22">
        <v>113716.0</v>
      </c>
      <c r="E25" s="23" t="s">
        <v>226</v>
      </c>
      <c r="F25" s="24"/>
      <c r="G25" s="24"/>
      <c r="H25" s="24"/>
      <c r="I25" s="26"/>
      <c r="J25" s="24"/>
      <c r="K25" s="24"/>
      <c r="L25" s="24"/>
      <c r="M25" s="25">
        <v>2950.0</v>
      </c>
      <c r="N25" s="24"/>
      <c r="O25" s="24"/>
      <c r="P25" s="27">
        <v>2950.0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46116.0</v>
      </c>
      <c r="C26" s="21" t="s">
        <v>227</v>
      </c>
      <c r="D26" s="22">
        <v>117125.0</v>
      </c>
      <c r="E26" s="23" t="s">
        <v>228</v>
      </c>
      <c r="F26" s="24"/>
      <c r="G26" s="24"/>
      <c r="H26" s="24"/>
      <c r="I26" s="26"/>
      <c r="J26" s="32">
        <v>2950.0</v>
      </c>
      <c r="K26" s="24"/>
      <c r="L26" s="24"/>
      <c r="M26" s="26"/>
      <c r="N26" s="24"/>
      <c r="O26" s="24"/>
      <c r="P26" s="27">
        <v>2950.0</v>
      </c>
      <c r="Q26" s="28">
        <f t="shared" si="1"/>
        <v>0</v>
      </c>
      <c r="R26" s="27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46116.0</v>
      </c>
      <c r="C27" s="21" t="s">
        <v>229</v>
      </c>
      <c r="D27" s="22">
        <v>50342.0</v>
      </c>
      <c r="E27" s="23" t="s">
        <v>125</v>
      </c>
      <c r="F27" s="24"/>
      <c r="G27" s="24"/>
      <c r="H27" s="24"/>
      <c r="I27" s="26"/>
      <c r="J27" s="24"/>
      <c r="K27" s="32">
        <v>10000.0</v>
      </c>
      <c r="L27" s="24"/>
      <c r="M27" s="26"/>
      <c r="N27" s="24"/>
      <c r="O27" s="24"/>
      <c r="P27" s="27">
        <v>10000.0</v>
      </c>
      <c r="Q27" s="28">
        <f t="shared" si="1"/>
        <v>0</v>
      </c>
      <c r="R27" s="27">
        <v>50342.0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46116.0</v>
      </c>
      <c r="C28" s="21" t="s">
        <v>230</v>
      </c>
      <c r="D28" s="22">
        <v>68284.0</v>
      </c>
      <c r="E28" s="23" t="s">
        <v>231</v>
      </c>
      <c r="F28" s="24"/>
      <c r="G28" s="24"/>
      <c r="H28" s="32">
        <v>8070.0</v>
      </c>
      <c r="I28" s="26"/>
      <c r="J28" s="24"/>
      <c r="K28" s="24"/>
      <c r="L28" s="24"/>
      <c r="M28" s="26"/>
      <c r="N28" s="24"/>
      <c r="O28" s="24"/>
      <c r="P28" s="27">
        <v>8070.0</v>
      </c>
      <c r="Q28" s="28">
        <f t="shared" si="1"/>
        <v>0</v>
      </c>
      <c r="R28" s="27">
        <v>68284.0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49">
        <v>53.0</v>
      </c>
      <c r="B58" s="37"/>
      <c r="C58" s="38"/>
      <c r="D58" s="39"/>
      <c r="E58" s="40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49"/>
      <c r="B59" s="37"/>
      <c r="C59" s="38"/>
      <c r="D59" s="39"/>
      <c r="E59" s="40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1"/>
      <c r="B60" s="42"/>
      <c r="C60" s="43"/>
      <c r="D60" s="44"/>
      <c r="E60" s="44"/>
      <c r="F60" s="45">
        <f t="shared" ref="F60:P60" si="2">SUM(F6:F59)</f>
        <v>600</v>
      </c>
      <c r="G60" s="45">
        <f t="shared" si="2"/>
        <v>15100</v>
      </c>
      <c r="H60" s="45">
        <f t="shared" si="2"/>
        <v>8070</v>
      </c>
      <c r="I60" s="45">
        <f t="shared" si="2"/>
        <v>53980</v>
      </c>
      <c r="J60" s="45">
        <f t="shared" si="2"/>
        <v>6350</v>
      </c>
      <c r="K60" s="45">
        <f t="shared" si="2"/>
        <v>17800</v>
      </c>
      <c r="L60" s="45">
        <f t="shared" si="2"/>
        <v>0</v>
      </c>
      <c r="M60" s="45">
        <f t="shared" si="2"/>
        <v>19880</v>
      </c>
      <c r="N60" s="45">
        <f t="shared" si="2"/>
        <v>0</v>
      </c>
      <c r="O60" s="45">
        <f t="shared" si="2"/>
        <v>0</v>
      </c>
      <c r="P60" s="45">
        <f t="shared" si="2"/>
        <v>121780</v>
      </c>
      <c r="Q60" s="46"/>
      <c r="R60" s="44"/>
      <c r="S60" s="47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/>
      <c r="B61" s="51"/>
      <c r="C61" s="52"/>
      <c r="D61" s="52"/>
      <c r="E61" s="52"/>
      <c r="F61" s="53">
        <f>F60+G60+H60+I60+J60+K60+L60+M60+N60+O60</f>
        <v>121780</v>
      </c>
      <c r="G61" s="4"/>
      <c r="H61" s="4"/>
      <c r="I61" s="4"/>
      <c r="J61" s="4"/>
      <c r="K61" s="4"/>
      <c r="L61" s="4"/>
      <c r="M61" s="4"/>
      <c r="N61" s="4"/>
      <c r="O61" s="4"/>
      <c r="P61" s="54" t="s">
        <v>69</v>
      </c>
      <c r="Q61" s="54"/>
      <c r="R61" s="52"/>
      <c r="S61" s="5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6"/>
      <c r="B62" s="56"/>
      <c r="C62" s="56"/>
      <c r="D62" s="56"/>
      <c r="E62" s="31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57" t="s">
        <v>70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58" t="s">
        <v>2</v>
      </c>
      <c r="B64" s="59" t="s">
        <v>3</v>
      </c>
      <c r="C64" s="59" t="s">
        <v>4</v>
      </c>
      <c r="D64" s="59" t="s">
        <v>5</v>
      </c>
      <c r="E64" s="59" t="s">
        <v>6</v>
      </c>
      <c r="F64" s="6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9" t="s">
        <v>8</v>
      </c>
      <c r="S64" s="59" t="s">
        <v>9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11"/>
      <c r="B65" s="12"/>
      <c r="C65" s="12"/>
      <c r="D65" s="12"/>
      <c r="E65" s="12"/>
      <c r="F65" s="61" t="s">
        <v>10</v>
      </c>
      <c r="G65" s="62" t="s">
        <v>11</v>
      </c>
      <c r="H65" s="10"/>
      <c r="I65" s="62" t="s">
        <v>12</v>
      </c>
      <c r="J65" s="10"/>
      <c r="K65" s="59" t="s">
        <v>13</v>
      </c>
      <c r="L65" s="63"/>
      <c r="M65" s="63"/>
      <c r="N65" s="64" t="s">
        <v>232</v>
      </c>
      <c r="O65" s="65" t="s">
        <v>233</v>
      </c>
      <c r="P65" s="59" t="s">
        <v>14</v>
      </c>
      <c r="Q65" s="59" t="s">
        <v>15</v>
      </c>
      <c r="R65" s="12"/>
      <c r="S65" s="12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7"/>
      <c r="B66" s="10"/>
      <c r="C66" s="10"/>
      <c r="D66" s="10"/>
      <c r="E66" s="10"/>
      <c r="F66" s="10"/>
      <c r="G66" s="66" t="s">
        <v>16</v>
      </c>
      <c r="H66" s="64" t="s">
        <v>17</v>
      </c>
      <c r="I66" s="64" t="s">
        <v>18</v>
      </c>
      <c r="J66" s="64" t="s">
        <v>19</v>
      </c>
      <c r="K66" s="10"/>
      <c r="L66" s="64" t="s">
        <v>20</v>
      </c>
      <c r="M66" s="64" t="s">
        <v>21</v>
      </c>
      <c r="N66" s="64" t="s">
        <v>234</v>
      </c>
      <c r="O66" s="10"/>
      <c r="P66" s="10"/>
      <c r="Q66" s="10"/>
      <c r="R66" s="10"/>
      <c r="S66" s="10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1.0</v>
      </c>
      <c r="B67" s="102">
        <v>46116.0</v>
      </c>
      <c r="C67" s="187" t="s">
        <v>235</v>
      </c>
      <c r="D67" s="188">
        <v>97731.0</v>
      </c>
      <c r="E67" s="111" t="s">
        <v>236</v>
      </c>
      <c r="F67" s="154"/>
      <c r="G67" s="154"/>
      <c r="H67" s="154"/>
      <c r="I67" s="154"/>
      <c r="J67" s="154"/>
      <c r="K67" s="154"/>
      <c r="L67" s="155"/>
      <c r="M67" s="154"/>
      <c r="N67" s="189">
        <v>320.0</v>
      </c>
      <c r="O67" s="190"/>
      <c r="P67" s="191">
        <v>320.0</v>
      </c>
      <c r="Q67" s="163">
        <v>0.0</v>
      </c>
      <c r="R67" s="27" t="s">
        <v>35</v>
      </c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2">
        <v>2.0</v>
      </c>
      <c r="B68" s="102">
        <v>46116.0</v>
      </c>
      <c r="C68" s="193" t="s">
        <v>237</v>
      </c>
      <c r="D68" s="194">
        <v>36928.0</v>
      </c>
      <c r="E68" s="195" t="s">
        <v>107</v>
      </c>
      <c r="F68" s="72"/>
      <c r="G68" s="72"/>
      <c r="H68" s="72"/>
      <c r="I68" s="72"/>
      <c r="J68" s="72"/>
      <c r="K68" s="72"/>
      <c r="L68" s="72"/>
      <c r="M68" s="175"/>
      <c r="N68" s="72"/>
      <c r="O68" s="196">
        <v>37.0</v>
      </c>
      <c r="P68" s="197">
        <v>37.0</v>
      </c>
      <c r="Q68" s="163">
        <v>0.0</v>
      </c>
      <c r="R68" s="27">
        <v>36928.0</v>
      </c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ref="Q69:Q73" si="3">F69+G69+H69+I69+J69+K69+L69+M69+N69+O69-P69</f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77"/>
      <c r="C70" s="69"/>
      <c r="D70" s="78"/>
      <c r="E70" s="79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67"/>
      <c r="B71" s="77"/>
      <c r="C71" s="69"/>
      <c r="D71" s="78"/>
      <c r="E71" s="79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0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hidden="1" customHeight="1">
      <c r="A72" s="67"/>
      <c r="B72" s="37"/>
      <c r="C72" s="82"/>
      <c r="D72" s="82"/>
      <c r="E72" s="83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80"/>
      <c r="Q72" s="81">
        <f t="shared" si="3"/>
        <v>0</v>
      </c>
      <c r="R72" s="30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84"/>
      <c r="B73" s="85"/>
      <c r="C73" s="86"/>
      <c r="D73" s="86"/>
      <c r="E73" s="86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7"/>
      <c r="Q73" s="81">
        <f t="shared" si="3"/>
        <v>0</v>
      </c>
      <c r="R73" s="30"/>
      <c r="S73" s="74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88"/>
      <c r="B74" s="89"/>
      <c r="C74" s="90"/>
      <c r="D74" s="91" t="s">
        <v>73</v>
      </c>
      <c r="E74" s="63"/>
      <c r="F74" s="92">
        <f t="shared" ref="F74:P74" si="4">SUM(F67:F73)</f>
        <v>0</v>
      </c>
      <c r="G74" s="92">
        <f t="shared" si="4"/>
        <v>0</v>
      </c>
      <c r="H74" s="92">
        <f t="shared" si="4"/>
        <v>0</v>
      </c>
      <c r="I74" s="92">
        <f t="shared" si="4"/>
        <v>0</v>
      </c>
      <c r="J74" s="92">
        <f t="shared" si="4"/>
        <v>0</v>
      </c>
      <c r="K74" s="92">
        <f t="shared" si="4"/>
        <v>0</v>
      </c>
      <c r="L74" s="92">
        <f t="shared" si="4"/>
        <v>0</v>
      </c>
      <c r="M74" s="92">
        <f t="shared" si="4"/>
        <v>0</v>
      </c>
      <c r="N74" s="92">
        <f t="shared" si="4"/>
        <v>320</v>
      </c>
      <c r="O74" s="92">
        <f t="shared" si="4"/>
        <v>37</v>
      </c>
      <c r="P74" s="92">
        <f t="shared" si="4"/>
        <v>357</v>
      </c>
      <c r="Q74" s="93"/>
      <c r="R74" s="63"/>
      <c r="S74" s="74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6"/>
      <c r="B75" s="56"/>
      <c r="C75" s="56"/>
      <c r="D75" s="56"/>
      <c r="E75" s="31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57" t="s">
        <v>74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58" t="s">
        <v>2</v>
      </c>
      <c r="B77" s="59" t="s">
        <v>3</v>
      </c>
      <c r="C77" s="59" t="s">
        <v>4</v>
      </c>
      <c r="D77" s="59" t="s">
        <v>5</v>
      </c>
      <c r="E77" s="59" t="s">
        <v>6</v>
      </c>
      <c r="F77" s="6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9" t="s">
        <v>8</v>
      </c>
      <c r="S77" s="59" t="s">
        <v>9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11"/>
      <c r="B78" s="12"/>
      <c r="C78" s="12"/>
      <c r="D78" s="12"/>
      <c r="E78" s="12"/>
      <c r="F78" s="61" t="s">
        <v>10</v>
      </c>
      <c r="G78" s="62" t="s">
        <v>11</v>
      </c>
      <c r="H78" s="10"/>
      <c r="I78" s="62" t="s">
        <v>12</v>
      </c>
      <c r="J78" s="10"/>
      <c r="K78" s="59" t="s">
        <v>13</v>
      </c>
      <c r="L78" s="63"/>
      <c r="M78" s="63"/>
      <c r="N78" s="63"/>
      <c r="O78" s="65" t="s">
        <v>238</v>
      </c>
      <c r="P78" s="59" t="s">
        <v>14</v>
      </c>
      <c r="Q78" s="59" t="s">
        <v>15</v>
      </c>
      <c r="R78" s="12"/>
      <c r="S78" s="12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17"/>
      <c r="B79" s="10"/>
      <c r="C79" s="10"/>
      <c r="D79" s="10"/>
      <c r="E79" s="10"/>
      <c r="F79" s="10"/>
      <c r="G79" s="66" t="s">
        <v>16</v>
      </c>
      <c r="H79" s="64" t="s">
        <v>17</v>
      </c>
      <c r="I79" s="64" t="s">
        <v>18</v>
      </c>
      <c r="J79" s="64" t="s">
        <v>19</v>
      </c>
      <c r="K79" s="10"/>
      <c r="L79" s="64" t="s">
        <v>20</v>
      </c>
      <c r="M79" s="64" t="s">
        <v>21</v>
      </c>
      <c r="N79" s="64" t="s">
        <v>22</v>
      </c>
      <c r="O79" s="10"/>
      <c r="P79" s="10"/>
      <c r="Q79" s="10"/>
      <c r="R79" s="10"/>
      <c r="S79" s="10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1.0</v>
      </c>
      <c r="B80" s="198">
        <v>46115.0</v>
      </c>
      <c r="C80" s="160" t="s">
        <v>189</v>
      </c>
      <c r="D80" s="161">
        <v>106403.0</v>
      </c>
      <c r="E80" s="161" t="s">
        <v>159</v>
      </c>
      <c r="F80" s="105"/>
      <c r="G80" s="107"/>
      <c r="H80" s="107"/>
      <c r="I80" s="199"/>
      <c r="J80" s="105"/>
      <c r="K80" s="107"/>
      <c r="L80" s="105"/>
      <c r="M80" s="200">
        <v>5250.0</v>
      </c>
      <c r="N80" s="162"/>
      <c r="O80" s="74"/>
      <c r="P80" s="201">
        <v>5250.0</v>
      </c>
      <c r="Q80" s="163">
        <v>0.0</v>
      </c>
      <c r="R80" s="164">
        <v>106403.0</v>
      </c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2.0</v>
      </c>
      <c r="B81" s="198">
        <v>46115.0</v>
      </c>
      <c r="C81" s="114" t="s">
        <v>190</v>
      </c>
      <c r="D81" s="116">
        <v>108500.0</v>
      </c>
      <c r="E81" s="116" t="s">
        <v>161</v>
      </c>
      <c r="F81" s="105"/>
      <c r="G81" s="107"/>
      <c r="H81" s="107"/>
      <c r="I81" s="107"/>
      <c r="J81" s="105"/>
      <c r="K81" s="202"/>
      <c r="L81" s="105"/>
      <c r="M81" s="112">
        <v>760.0</v>
      </c>
      <c r="N81" s="105"/>
      <c r="O81" s="74"/>
      <c r="P81" s="203">
        <v>760.0</v>
      </c>
      <c r="Q81" s="163">
        <v>0.0</v>
      </c>
      <c r="R81" s="164">
        <v>108500.0</v>
      </c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3.0</v>
      </c>
      <c r="B82" s="205">
        <v>46116.0</v>
      </c>
      <c r="C82" s="114" t="s">
        <v>239</v>
      </c>
      <c r="D82" s="115">
        <v>42046.0</v>
      </c>
      <c r="E82" s="116" t="s">
        <v>28</v>
      </c>
      <c r="F82" s="105"/>
      <c r="G82" s="107"/>
      <c r="H82" s="175">
        <v>7800.0</v>
      </c>
      <c r="I82" s="107"/>
      <c r="J82" s="105"/>
      <c r="K82" s="105"/>
      <c r="L82" s="105"/>
      <c r="M82" s="105"/>
      <c r="N82" s="105"/>
      <c r="O82" s="74"/>
      <c r="P82" s="113">
        <v>7800.0</v>
      </c>
      <c r="Q82" s="163">
        <v>0.0</v>
      </c>
      <c r="R82" s="164">
        <v>42046.0</v>
      </c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/>
      <c r="B83" s="165"/>
      <c r="C83" s="166"/>
      <c r="D83" s="167"/>
      <c r="E83" s="167"/>
      <c r="F83" s="105"/>
      <c r="G83" s="107"/>
      <c r="H83" s="107"/>
      <c r="I83" s="107"/>
      <c r="J83" s="105"/>
      <c r="K83" s="105"/>
      <c r="L83" s="105"/>
      <c r="M83" s="105"/>
      <c r="N83" s="105"/>
      <c r="O83" s="74"/>
      <c r="P83" s="168"/>
      <c r="Q83" s="81">
        <f t="shared" ref="Q83:Q89" si="5">F83+G83+H83+I83+J83+K83+L83+M83+N83+O83-P83</f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/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70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6.0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70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7.0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70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8.0</v>
      </c>
      <c r="B87" s="125"/>
      <c r="C87" s="118"/>
      <c r="D87" s="120"/>
      <c r="E87" s="120"/>
      <c r="F87" s="121"/>
      <c r="G87" s="122"/>
      <c r="H87" s="122"/>
      <c r="I87" s="122"/>
      <c r="J87" s="121"/>
      <c r="K87" s="121"/>
      <c r="L87" s="121"/>
      <c r="M87" s="121"/>
      <c r="N87" s="121"/>
      <c r="O87" s="123"/>
      <c r="P87" s="170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>
        <v>9.0</v>
      </c>
      <c r="B88" s="125"/>
      <c r="C88" s="118"/>
      <c r="D88" s="120"/>
      <c r="E88" s="120"/>
      <c r="F88" s="121"/>
      <c r="G88" s="122"/>
      <c r="H88" s="122"/>
      <c r="I88" s="122"/>
      <c r="J88" s="121"/>
      <c r="K88" s="121"/>
      <c r="L88" s="121"/>
      <c r="M88" s="121"/>
      <c r="N88" s="121"/>
      <c r="O88" s="123"/>
      <c r="P88" s="170"/>
      <c r="Q88" s="81">
        <f t="shared" si="5"/>
        <v>0</v>
      </c>
      <c r="R88" s="101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94">
        <v>10.0</v>
      </c>
      <c r="B89" s="125"/>
      <c r="C89" s="118"/>
      <c r="D89" s="126"/>
      <c r="E89" s="127"/>
      <c r="F89" s="121"/>
      <c r="G89" s="121"/>
      <c r="H89" s="128"/>
      <c r="I89" s="121"/>
      <c r="J89" s="121"/>
      <c r="K89" s="121"/>
      <c r="L89" s="121"/>
      <c r="M89" s="121"/>
      <c r="N89" s="121"/>
      <c r="O89" s="123"/>
      <c r="P89" s="122"/>
      <c r="Q89" s="81">
        <f t="shared" si="5"/>
        <v>0</v>
      </c>
      <c r="R89" s="101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/>
      <c r="B90" s="129"/>
      <c r="C90" s="130"/>
      <c r="D90" s="131"/>
      <c r="E90" s="131"/>
      <c r="F90" s="121"/>
      <c r="G90" s="121"/>
      <c r="H90" s="121"/>
      <c r="I90" s="121"/>
      <c r="J90" s="121"/>
      <c r="K90" s="121"/>
      <c r="L90" s="121"/>
      <c r="M90" s="121"/>
      <c r="N90" s="121"/>
      <c r="O90" s="123"/>
      <c r="P90" s="121"/>
      <c r="Q90" s="81"/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88"/>
      <c r="B91" s="89"/>
      <c r="C91" s="90"/>
      <c r="D91" s="91" t="s">
        <v>73</v>
      </c>
      <c r="E91" s="63"/>
      <c r="F91" s="92">
        <f t="shared" ref="F91:P91" si="6">SUM(F80:F83)</f>
        <v>0</v>
      </c>
      <c r="G91" s="92">
        <f t="shared" si="6"/>
        <v>0</v>
      </c>
      <c r="H91" s="92">
        <f t="shared" si="6"/>
        <v>7800</v>
      </c>
      <c r="I91" s="92">
        <f t="shared" si="6"/>
        <v>0</v>
      </c>
      <c r="J91" s="92">
        <f t="shared" si="6"/>
        <v>0</v>
      </c>
      <c r="K91" s="92">
        <f t="shared" si="6"/>
        <v>0</v>
      </c>
      <c r="L91" s="92">
        <f t="shared" si="6"/>
        <v>0</v>
      </c>
      <c r="M91" s="92">
        <f t="shared" si="6"/>
        <v>6010</v>
      </c>
      <c r="N91" s="92">
        <f t="shared" si="6"/>
        <v>0</v>
      </c>
      <c r="O91" s="92">
        <f t="shared" si="6"/>
        <v>0</v>
      </c>
      <c r="P91" s="92">
        <f t="shared" si="6"/>
        <v>13810</v>
      </c>
      <c r="Q91" s="93"/>
      <c r="R91" s="63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56"/>
      <c r="B92" s="56"/>
      <c r="C92" s="56"/>
      <c r="D92" s="56"/>
      <c r="E92" s="133"/>
      <c r="F92" s="134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56"/>
      <c r="B93" s="56"/>
      <c r="C93" s="56"/>
      <c r="D93" s="56"/>
      <c r="E93" s="133"/>
      <c r="F93" s="134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51.0" customHeight="1">
      <c r="A94" s="2"/>
      <c r="B94" s="2"/>
      <c r="C94" s="2"/>
      <c r="D94" s="2"/>
      <c r="E94" s="135" t="s">
        <v>81</v>
      </c>
      <c r="F94" s="136" t="s">
        <v>136</v>
      </c>
      <c r="G94" s="2"/>
      <c r="H94" s="2"/>
      <c r="I94" s="2"/>
      <c r="J94" s="137" t="s">
        <v>83</v>
      </c>
      <c r="K94" s="137"/>
      <c r="L94" s="137"/>
      <c r="M94" s="137"/>
      <c r="N94" s="138"/>
      <c r="O94" s="138"/>
      <c r="P94" s="13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84</v>
      </c>
      <c r="F95" s="136" t="s">
        <v>136</v>
      </c>
      <c r="G95" s="2"/>
      <c r="H95" s="2"/>
      <c r="I95" s="2"/>
      <c r="J95" s="140" t="s">
        <v>85</v>
      </c>
      <c r="K95" s="140"/>
      <c r="L95" s="140"/>
      <c r="M95" s="140"/>
      <c r="N95" s="140"/>
      <c r="O95" s="140"/>
      <c r="P95" s="14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86</v>
      </c>
      <c r="F96" s="136" t="s">
        <v>136</v>
      </c>
      <c r="G96" s="2"/>
      <c r="H96" s="2"/>
      <c r="I96" s="2"/>
      <c r="J96" s="142"/>
      <c r="K96" s="143"/>
      <c r="L96" s="143"/>
      <c r="M96" s="143"/>
      <c r="N96" s="143"/>
      <c r="O96" s="143"/>
      <c r="P96" s="143"/>
      <c r="Q96" s="144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87</v>
      </c>
      <c r="F97" s="136" t="s">
        <v>136</v>
      </c>
      <c r="G97" s="2"/>
      <c r="H97" s="2"/>
      <c r="I97" s="2"/>
      <c r="J97" s="145"/>
      <c r="K97" s="145"/>
      <c r="L97" s="145"/>
      <c r="M97" s="145"/>
      <c r="N97" s="145"/>
      <c r="O97" s="145"/>
      <c r="P97" s="5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240</v>
      </c>
      <c r="F98" s="136" t="s">
        <v>136</v>
      </c>
      <c r="G98" s="2"/>
      <c r="H98" s="2"/>
      <c r="I98" s="2"/>
      <c r="J98" s="145"/>
      <c r="K98" s="145"/>
      <c r="L98" s="145"/>
      <c r="M98" s="145"/>
      <c r="N98" s="145"/>
      <c r="O98" s="145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5" t="s">
        <v>89</v>
      </c>
      <c r="F99" s="136" t="s">
        <v>136</v>
      </c>
      <c r="G99" s="2"/>
      <c r="H99" s="2"/>
      <c r="I99" s="2"/>
      <c r="J99" s="147"/>
      <c r="K99" s="147"/>
      <c r="L99" s="147"/>
      <c r="M99" s="147"/>
      <c r="N99" s="56"/>
      <c r="O99" s="56"/>
      <c r="P99" s="14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5" t="s">
        <v>90</v>
      </c>
      <c r="F100" s="136" t="s">
        <v>136</v>
      </c>
      <c r="G100" s="2"/>
      <c r="H100" s="2"/>
      <c r="I100" s="2"/>
      <c r="J100" s="56"/>
      <c r="K100" s="56"/>
      <c r="L100" s="148"/>
      <c r="M100" s="56"/>
      <c r="N100" s="56"/>
      <c r="O100" s="56"/>
      <c r="P100" s="146"/>
      <c r="Q100" s="56"/>
      <c r="R100" s="5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6"/>
      <c r="K101" s="56"/>
      <c r="L101" s="56"/>
      <c r="M101" s="56"/>
      <c r="N101" s="56"/>
      <c r="O101" s="56"/>
      <c r="P101" s="56"/>
      <c r="Q101" s="56"/>
      <c r="R101" s="5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46116.0</v>
      </c>
      <c r="C6" s="21" t="s">
        <v>242</v>
      </c>
      <c r="D6" s="22">
        <v>109967.0</v>
      </c>
      <c r="E6" s="23" t="s">
        <v>243</v>
      </c>
      <c r="F6" s="24"/>
      <c r="G6" s="24"/>
      <c r="H6" s="24"/>
      <c r="I6" s="26"/>
      <c r="J6" s="24"/>
      <c r="K6" s="24"/>
      <c r="L6" s="24"/>
      <c r="M6" s="25">
        <v>900.0</v>
      </c>
      <c r="N6" s="24"/>
      <c r="O6" s="24"/>
      <c r="P6" s="27">
        <v>900.0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46116.0</v>
      </c>
      <c r="C7" s="21" t="s">
        <v>244</v>
      </c>
      <c r="D7" s="22">
        <v>31834.0</v>
      </c>
      <c r="E7" s="23" t="s">
        <v>245</v>
      </c>
      <c r="F7" s="24"/>
      <c r="G7" s="32">
        <v>1100.0</v>
      </c>
      <c r="H7" s="24"/>
      <c r="I7" s="26"/>
      <c r="J7" s="24"/>
      <c r="K7" s="24"/>
      <c r="L7" s="24"/>
      <c r="M7" s="26"/>
      <c r="N7" s="24"/>
      <c r="O7" s="24"/>
      <c r="P7" s="27">
        <v>1100.0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46117.0</v>
      </c>
      <c r="C8" s="21" t="s">
        <v>246</v>
      </c>
      <c r="D8" s="22">
        <v>58970.0</v>
      </c>
      <c r="E8" s="23" t="s">
        <v>247</v>
      </c>
      <c r="F8" s="24"/>
      <c r="G8" s="24"/>
      <c r="H8" s="24"/>
      <c r="I8" s="26"/>
      <c r="J8" s="32">
        <v>1550.0</v>
      </c>
      <c r="K8" s="24"/>
      <c r="L8" s="24"/>
      <c r="M8" s="26"/>
      <c r="N8" s="24"/>
      <c r="O8" s="24"/>
      <c r="P8" s="27">
        <v>1550.0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46117.0</v>
      </c>
      <c r="C9" s="21" t="s">
        <v>248</v>
      </c>
      <c r="D9" s="22">
        <v>105021.0</v>
      </c>
      <c r="E9" s="23" t="s">
        <v>249</v>
      </c>
      <c r="F9" s="24"/>
      <c r="G9" s="24"/>
      <c r="H9" s="24"/>
      <c r="I9" s="26"/>
      <c r="J9" s="24"/>
      <c r="K9" s="24"/>
      <c r="L9" s="24"/>
      <c r="M9" s="25">
        <v>250.0</v>
      </c>
      <c r="N9" s="24"/>
      <c r="O9" s="24"/>
      <c r="P9" s="27">
        <v>250.0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46117.0</v>
      </c>
      <c r="C10" s="21" t="s">
        <v>250</v>
      </c>
      <c r="D10" s="22">
        <v>21828.0</v>
      </c>
      <c r="E10" s="23" t="s">
        <v>93</v>
      </c>
      <c r="F10" s="24"/>
      <c r="G10" s="32">
        <v>5000.0</v>
      </c>
      <c r="H10" s="24"/>
      <c r="I10" s="26"/>
      <c r="J10" s="24"/>
      <c r="K10" s="24"/>
      <c r="L10" s="24"/>
      <c r="M10" s="26"/>
      <c r="N10" s="24"/>
      <c r="O10" s="24"/>
      <c r="P10" s="27">
        <v>5000.0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46117.0</v>
      </c>
      <c r="C11" s="21" t="s">
        <v>251</v>
      </c>
      <c r="D11" s="22">
        <v>117174.0</v>
      </c>
      <c r="E11" s="23" t="s">
        <v>252</v>
      </c>
      <c r="F11" s="24"/>
      <c r="G11" s="24"/>
      <c r="H11" s="24"/>
      <c r="I11" s="26"/>
      <c r="J11" s="24"/>
      <c r="K11" s="24"/>
      <c r="L11" s="24"/>
      <c r="M11" s="25">
        <v>2950.0</v>
      </c>
      <c r="N11" s="24"/>
      <c r="O11" s="24"/>
      <c r="P11" s="27">
        <v>2950.0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46117.0</v>
      </c>
      <c r="C12" s="21" t="s">
        <v>253</v>
      </c>
      <c r="D12" s="22">
        <v>108364.0</v>
      </c>
      <c r="E12" s="23" t="s">
        <v>109</v>
      </c>
      <c r="F12" s="24"/>
      <c r="G12" s="24"/>
      <c r="H12" s="24"/>
      <c r="I12" s="26"/>
      <c r="J12" s="24"/>
      <c r="K12" s="24"/>
      <c r="L12" s="24"/>
      <c r="M12" s="25">
        <v>200.0</v>
      </c>
      <c r="N12" s="24"/>
      <c r="O12" s="24"/>
      <c r="P12" s="27">
        <v>200.0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46117.0</v>
      </c>
      <c r="C13" s="21" t="s">
        <v>254</v>
      </c>
      <c r="D13" s="22">
        <v>110226.0</v>
      </c>
      <c r="E13" s="23" t="s">
        <v>255</v>
      </c>
      <c r="F13" s="24"/>
      <c r="G13" s="32">
        <v>2400.0</v>
      </c>
      <c r="H13" s="24"/>
      <c r="I13" s="26"/>
      <c r="J13" s="24"/>
      <c r="K13" s="24"/>
      <c r="L13" s="24"/>
      <c r="M13" s="26"/>
      <c r="N13" s="24"/>
      <c r="O13" s="24"/>
      <c r="P13" s="27">
        <v>2400.0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46117.0</v>
      </c>
      <c r="C14" s="21" t="s">
        <v>256</v>
      </c>
      <c r="D14" s="22">
        <v>42095.0</v>
      </c>
      <c r="E14" s="23" t="s">
        <v>257</v>
      </c>
      <c r="F14" s="32">
        <v>300.0</v>
      </c>
      <c r="G14" s="24"/>
      <c r="H14" s="24"/>
      <c r="I14" s="26"/>
      <c r="J14" s="24"/>
      <c r="K14" s="24"/>
      <c r="L14" s="24"/>
      <c r="M14" s="26"/>
      <c r="N14" s="24"/>
      <c r="O14" s="24"/>
      <c r="P14" s="27">
        <v>300.0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46117.0</v>
      </c>
      <c r="C15" s="21" t="s">
        <v>258</v>
      </c>
      <c r="D15" s="22">
        <v>10001.0</v>
      </c>
      <c r="E15" s="23" t="s">
        <v>259</v>
      </c>
      <c r="F15" s="24"/>
      <c r="G15" s="24"/>
      <c r="H15" s="24"/>
      <c r="I15" s="25">
        <v>5900.0</v>
      </c>
      <c r="J15" s="24"/>
      <c r="K15" s="24"/>
      <c r="L15" s="24"/>
      <c r="M15" s="26"/>
      <c r="N15" s="24"/>
      <c r="O15" s="24"/>
      <c r="P15" s="27">
        <v>5900.0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46117.0</v>
      </c>
      <c r="C16" s="21" t="s">
        <v>260</v>
      </c>
      <c r="D16" s="22">
        <v>11188.0</v>
      </c>
      <c r="E16" s="23" t="s">
        <v>261</v>
      </c>
      <c r="F16" s="24"/>
      <c r="G16" s="24"/>
      <c r="H16" s="24"/>
      <c r="I16" s="26"/>
      <c r="J16" s="32">
        <v>1550.0</v>
      </c>
      <c r="K16" s="24"/>
      <c r="L16" s="24"/>
      <c r="M16" s="26"/>
      <c r="N16" s="24"/>
      <c r="O16" s="24"/>
      <c r="P16" s="27">
        <v>1550.0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46117.0</v>
      </c>
      <c r="C17" s="21" t="s">
        <v>262</v>
      </c>
      <c r="D17" s="22">
        <v>58257.0</v>
      </c>
      <c r="E17" s="23" t="s">
        <v>54</v>
      </c>
      <c r="F17" s="24"/>
      <c r="G17" s="24"/>
      <c r="H17" s="24"/>
      <c r="I17" s="25">
        <v>100.0</v>
      </c>
      <c r="J17" s="24"/>
      <c r="K17" s="24"/>
      <c r="L17" s="24"/>
      <c r="M17" s="26"/>
      <c r="N17" s="24"/>
      <c r="O17" s="24"/>
      <c r="P17" s="27">
        <v>100.0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46117.0</v>
      </c>
      <c r="C18" s="21" t="s">
        <v>263</v>
      </c>
      <c r="D18" s="22">
        <v>10271.0</v>
      </c>
      <c r="E18" s="23" t="s">
        <v>264</v>
      </c>
      <c r="F18" s="24"/>
      <c r="G18" s="24"/>
      <c r="H18" s="24"/>
      <c r="I18" s="26"/>
      <c r="J18" s="32">
        <v>140.0</v>
      </c>
      <c r="K18" s="24"/>
      <c r="L18" s="24"/>
      <c r="M18" s="26"/>
      <c r="N18" s="24"/>
      <c r="O18" s="24"/>
      <c r="P18" s="27">
        <v>140.0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46117.0</v>
      </c>
      <c r="C19" s="21" t="s">
        <v>265</v>
      </c>
      <c r="D19" s="22">
        <v>105021.0</v>
      </c>
      <c r="E19" s="23" t="s">
        <v>249</v>
      </c>
      <c r="F19" s="24"/>
      <c r="G19" s="24"/>
      <c r="H19" s="24"/>
      <c r="I19" s="26"/>
      <c r="J19" s="24"/>
      <c r="K19" s="24"/>
      <c r="L19" s="24"/>
      <c r="M19" s="25">
        <v>250.0</v>
      </c>
      <c r="N19" s="24"/>
      <c r="O19" s="24"/>
      <c r="P19" s="27">
        <v>250.0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46117.0</v>
      </c>
      <c r="C20" s="21" t="s">
        <v>266</v>
      </c>
      <c r="D20" s="22">
        <v>10250.0</v>
      </c>
      <c r="E20" s="23" t="s">
        <v>127</v>
      </c>
      <c r="F20" s="24"/>
      <c r="G20" s="24"/>
      <c r="H20" s="32">
        <v>15000.0</v>
      </c>
      <c r="I20" s="26"/>
      <c r="J20" s="24"/>
      <c r="K20" s="24"/>
      <c r="L20" s="24"/>
      <c r="M20" s="26"/>
      <c r="N20" s="24"/>
      <c r="O20" s="24"/>
      <c r="P20" s="27">
        <v>15000.0</v>
      </c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46117.0</v>
      </c>
      <c r="C21" s="21" t="s">
        <v>267</v>
      </c>
      <c r="D21" s="22">
        <v>116161.0</v>
      </c>
      <c r="E21" s="23" t="s">
        <v>268</v>
      </c>
      <c r="F21" s="24"/>
      <c r="G21" s="24"/>
      <c r="H21" s="24"/>
      <c r="I21" s="26"/>
      <c r="J21" s="24"/>
      <c r="K21" s="32">
        <v>2790.0</v>
      </c>
      <c r="L21" s="24"/>
      <c r="M21" s="26"/>
      <c r="N21" s="24"/>
      <c r="O21" s="24"/>
      <c r="P21" s="27">
        <v>2790.0</v>
      </c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46117.0</v>
      </c>
      <c r="C22" s="21" t="s">
        <v>269</v>
      </c>
      <c r="D22" s="22">
        <v>113488.0</v>
      </c>
      <c r="E22" s="23" t="s">
        <v>270</v>
      </c>
      <c r="F22" s="24"/>
      <c r="G22" s="24"/>
      <c r="H22" s="24"/>
      <c r="I22" s="26"/>
      <c r="J22" s="24"/>
      <c r="K22" s="32">
        <v>4500.0</v>
      </c>
      <c r="L22" s="24"/>
      <c r="M22" s="26"/>
      <c r="N22" s="24"/>
      <c r="O22" s="24"/>
      <c r="P22" s="27">
        <v>4500.0</v>
      </c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46117.0</v>
      </c>
      <c r="C23" s="21" t="s">
        <v>271</v>
      </c>
      <c r="D23" s="22">
        <v>35245.0</v>
      </c>
      <c r="E23" s="23" t="s">
        <v>272</v>
      </c>
      <c r="F23" s="24"/>
      <c r="G23" s="24"/>
      <c r="H23" s="32">
        <v>2400.0</v>
      </c>
      <c r="I23" s="26"/>
      <c r="J23" s="24"/>
      <c r="K23" s="24"/>
      <c r="L23" s="24"/>
      <c r="M23" s="26"/>
      <c r="N23" s="24"/>
      <c r="O23" s="24"/>
      <c r="P23" s="27">
        <v>2400.0</v>
      </c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37"/>
      <c r="C24" s="38"/>
      <c r="D24" s="39"/>
      <c r="E24" s="40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37"/>
      <c r="C25" s="38"/>
      <c r="D25" s="39"/>
      <c r="E25" s="40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37"/>
      <c r="C26" s="38"/>
      <c r="D26" s="39"/>
      <c r="E26" s="40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206"/>
      <c r="C27" s="207"/>
      <c r="D27" s="208"/>
      <c r="E27" s="208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/>
      <c r="B28" s="37"/>
      <c r="C28" s="38"/>
      <c r="D28" s="39"/>
      <c r="E28" s="40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49"/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33.0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34.0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35.0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36.0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37.0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38.0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39.0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40.0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41.0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42.0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43.0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44.0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45.0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46.0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47.0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48.0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49.0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50.0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51.0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52.0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53.0</v>
      </c>
      <c r="B56" s="37"/>
      <c r="C56" s="38"/>
      <c r="D56" s="39"/>
      <c r="E56" s="40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300</v>
      </c>
      <c r="G58" s="45">
        <f t="shared" si="2"/>
        <v>8500</v>
      </c>
      <c r="H58" s="45">
        <f t="shared" si="2"/>
        <v>17400</v>
      </c>
      <c r="I58" s="45">
        <f t="shared" si="2"/>
        <v>6000</v>
      </c>
      <c r="J58" s="45">
        <f t="shared" si="2"/>
        <v>3240</v>
      </c>
      <c r="K58" s="45">
        <f t="shared" si="2"/>
        <v>7290</v>
      </c>
      <c r="L58" s="45">
        <f t="shared" si="2"/>
        <v>0</v>
      </c>
      <c r="M58" s="45">
        <f t="shared" si="2"/>
        <v>4550</v>
      </c>
      <c r="N58" s="45">
        <f t="shared" si="2"/>
        <v>0</v>
      </c>
      <c r="O58" s="45">
        <f t="shared" si="2"/>
        <v>0</v>
      </c>
      <c r="P58" s="45">
        <f t="shared" si="2"/>
        <v>47280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47280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273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46116.0</v>
      </c>
      <c r="C65" s="21" t="s">
        <v>274</v>
      </c>
      <c r="D65" s="22">
        <v>92067.0</v>
      </c>
      <c r="E65" s="23" t="s">
        <v>275</v>
      </c>
      <c r="F65" s="72"/>
      <c r="G65" s="72"/>
      <c r="H65" s="72"/>
      <c r="I65" s="72"/>
      <c r="J65" s="72"/>
      <c r="K65" s="72"/>
      <c r="L65" s="72"/>
      <c r="M65" s="72"/>
      <c r="N65" s="175">
        <v>320.0</v>
      </c>
      <c r="O65" s="73"/>
      <c r="P65" s="27">
        <v>320.0</v>
      </c>
      <c r="Q65" s="81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192">
        <v>2.0</v>
      </c>
      <c r="B66" s="20">
        <v>46117.0</v>
      </c>
      <c r="C66" s="21" t="s">
        <v>276</v>
      </c>
      <c r="D66" s="22">
        <v>22341.0</v>
      </c>
      <c r="E66" s="23" t="s">
        <v>277</v>
      </c>
      <c r="F66" s="72"/>
      <c r="G66" s="72"/>
      <c r="H66" s="72"/>
      <c r="I66" s="72"/>
      <c r="J66" s="72"/>
      <c r="K66" s="72"/>
      <c r="L66" s="72"/>
      <c r="M66" s="72"/>
      <c r="N66" s="175">
        <v>2400.0</v>
      </c>
      <c r="O66" s="73"/>
      <c r="P66" s="27">
        <v>2400.0</v>
      </c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192">
        <v>3.0</v>
      </c>
      <c r="B67" s="209">
        <v>46116.0</v>
      </c>
      <c r="C67" s="193" t="s">
        <v>278</v>
      </c>
      <c r="D67" s="194">
        <v>10271.0</v>
      </c>
      <c r="E67" s="195" t="s">
        <v>264</v>
      </c>
      <c r="F67" s="72"/>
      <c r="G67" s="72"/>
      <c r="H67" s="72"/>
      <c r="I67" s="72"/>
      <c r="J67" s="72"/>
      <c r="K67" s="72"/>
      <c r="L67" s="72"/>
      <c r="M67" s="72"/>
      <c r="N67" s="72"/>
      <c r="O67" s="196">
        <v>107.0</v>
      </c>
      <c r="P67" s="197">
        <v>107.0</v>
      </c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192">
        <v>4.0</v>
      </c>
      <c r="B68" s="209">
        <v>46117.0</v>
      </c>
      <c r="C68" s="193" t="s">
        <v>279</v>
      </c>
      <c r="D68" s="194">
        <v>52686.0</v>
      </c>
      <c r="E68" s="195" t="s">
        <v>52</v>
      </c>
      <c r="F68" s="72"/>
      <c r="G68" s="72"/>
      <c r="H68" s="72"/>
      <c r="I68" s="72"/>
      <c r="J68" s="72"/>
      <c r="K68" s="72"/>
      <c r="L68" s="72"/>
      <c r="M68" s="72"/>
      <c r="N68" s="72"/>
      <c r="O68" s="196">
        <v>74.0</v>
      </c>
      <c r="P68" s="197">
        <v>74.0</v>
      </c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customHeight="1">
      <c r="A69" s="192">
        <v>5.0</v>
      </c>
      <c r="B69" s="209">
        <v>46117.0</v>
      </c>
      <c r="C69" s="193" t="s">
        <v>280</v>
      </c>
      <c r="D69" s="194">
        <v>52686.0</v>
      </c>
      <c r="E69" s="195" t="s">
        <v>52</v>
      </c>
      <c r="F69" s="72"/>
      <c r="G69" s="72"/>
      <c r="H69" s="72"/>
      <c r="I69" s="72"/>
      <c r="J69" s="72"/>
      <c r="K69" s="72"/>
      <c r="L69" s="72"/>
      <c r="M69" s="72"/>
      <c r="N69" s="72"/>
      <c r="O69" s="196">
        <v>74.0</v>
      </c>
      <c r="P69" s="197">
        <v>74.0</v>
      </c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2720</v>
      </c>
      <c r="O72" s="92">
        <f t="shared" si="4"/>
        <v>255</v>
      </c>
      <c r="P72" s="92">
        <f t="shared" si="4"/>
        <v>2975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281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46117.0</v>
      </c>
      <c r="C78" s="21" t="s">
        <v>282</v>
      </c>
      <c r="D78" s="22">
        <v>49655.0</v>
      </c>
      <c r="E78" s="23" t="s">
        <v>32</v>
      </c>
      <c r="F78" s="24"/>
      <c r="G78" s="24"/>
      <c r="H78" s="210">
        <v>9500.0</v>
      </c>
      <c r="I78" s="26"/>
      <c r="J78" s="24"/>
      <c r="K78" s="24"/>
      <c r="L78" s="24"/>
      <c r="M78" s="26"/>
      <c r="N78" s="24"/>
      <c r="O78" s="24"/>
      <c r="P78" s="27">
        <v>9500.0</v>
      </c>
      <c r="Q78" s="81">
        <f t="shared" ref="Q78:Q87" si="5">F78+G78+H78+I78+J78+K78+L78+M78+N78+O78-P78</f>
        <v>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211">
        <v>46117.0</v>
      </c>
      <c r="C79" s="114" t="s">
        <v>283</v>
      </c>
      <c r="D79" s="116">
        <v>98973.0</v>
      </c>
      <c r="E79" s="116" t="s">
        <v>284</v>
      </c>
      <c r="F79" s="105"/>
      <c r="G79" s="107"/>
      <c r="H79" s="212"/>
      <c r="I79" s="107"/>
      <c r="J79" s="105"/>
      <c r="K79" s="105"/>
      <c r="L79" s="105"/>
      <c r="M79" s="175">
        <v>300.0</v>
      </c>
      <c r="N79" s="105"/>
      <c r="O79" s="74"/>
      <c r="P79" s="203">
        <v>300.0</v>
      </c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5"/>
      <c r="C80" s="166"/>
      <c r="D80" s="167"/>
      <c r="E80" s="167"/>
      <c r="F80" s="105"/>
      <c r="G80" s="107"/>
      <c r="H80" s="212"/>
      <c r="I80" s="107"/>
      <c r="J80" s="105"/>
      <c r="K80" s="105"/>
      <c r="L80" s="105"/>
      <c r="M80" s="105"/>
      <c r="N80" s="105"/>
      <c r="O80" s="74"/>
      <c r="P80" s="213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5"/>
      <c r="C81" s="166"/>
      <c r="D81" s="167"/>
      <c r="E81" s="167"/>
      <c r="F81" s="105"/>
      <c r="G81" s="107"/>
      <c r="H81" s="107"/>
      <c r="I81" s="107"/>
      <c r="J81" s="105"/>
      <c r="K81" s="105"/>
      <c r="L81" s="105"/>
      <c r="M81" s="105"/>
      <c r="N81" s="105"/>
      <c r="O81" s="74"/>
      <c r="P81" s="168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70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70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70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70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70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73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9500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300</v>
      </c>
      <c r="N89" s="92">
        <f t="shared" si="6"/>
        <v>0</v>
      </c>
      <c r="O89" s="92">
        <f t="shared" si="6"/>
        <v>0</v>
      </c>
      <c r="P89" s="92">
        <f t="shared" si="6"/>
        <v>9800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81</v>
      </c>
      <c r="F92" s="136" t="s">
        <v>82</v>
      </c>
      <c r="G92" s="2"/>
      <c r="H92" s="2"/>
      <c r="I92" s="2"/>
      <c r="J92" s="137" t="s">
        <v>83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84</v>
      </c>
      <c r="F93" s="136" t="s">
        <v>82</v>
      </c>
      <c r="G93" s="2"/>
      <c r="H93" s="2"/>
      <c r="I93" s="2"/>
      <c r="J93" s="140" t="s">
        <v>85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86</v>
      </c>
      <c r="F94" s="136" t="s">
        <v>82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87</v>
      </c>
      <c r="F95" s="136" t="s">
        <v>82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285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89</v>
      </c>
      <c r="F97" s="136" t="s">
        <v>82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90</v>
      </c>
      <c r="F98" s="136" t="s">
        <v>82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286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37"/>
      <c r="C6" s="38"/>
      <c r="D6" s="39"/>
      <c r="E6" s="40"/>
      <c r="F6" s="24"/>
      <c r="G6" s="24"/>
      <c r="H6" s="24"/>
      <c r="I6" s="26"/>
      <c r="J6" s="24"/>
      <c r="K6" s="24"/>
      <c r="L6" s="24"/>
      <c r="M6" s="26"/>
      <c r="N6" s="24"/>
      <c r="O6" s="24"/>
      <c r="P6" s="30"/>
      <c r="Q6" s="28">
        <f t="shared" ref="Q6:Q57" si="1">F6+G6+H6+I6+J6+K6+L6+M6+N6+O6-P6</f>
        <v>0</v>
      </c>
      <c r="R6" s="30"/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37"/>
      <c r="C7" s="38"/>
      <c r="D7" s="39"/>
      <c r="E7" s="40"/>
      <c r="F7" s="24"/>
      <c r="G7" s="24"/>
      <c r="H7" s="24"/>
      <c r="I7" s="26"/>
      <c r="J7" s="24"/>
      <c r="K7" s="24"/>
      <c r="L7" s="24"/>
      <c r="M7" s="26"/>
      <c r="N7" s="24"/>
      <c r="O7" s="24"/>
      <c r="P7" s="30"/>
      <c r="Q7" s="28">
        <f t="shared" si="1"/>
        <v>0</v>
      </c>
      <c r="R7" s="30"/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37"/>
      <c r="C8" s="38"/>
      <c r="D8" s="39"/>
      <c r="E8" s="40"/>
      <c r="F8" s="24"/>
      <c r="G8" s="24"/>
      <c r="H8" s="24"/>
      <c r="I8" s="26"/>
      <c r="J8" s="24"/>
      <c r="K8" s="24"/>
      <c r="L8" s="24"/>
      <c r="M8" s="26"/>
      <c r="N8" s="24"/>
      <c r="O8" s="24"/>
      <c r="P8" s="30"/>
      <c r="Q8" s="28">
        <f t="shared" si="1"/>
        <v>0</v>
      </c>
      <c r="R8" s="30"/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37"/>
      <c r="C9" s="38"/>
      <c r="D9" s="39"/>
      <c r="E9" s="40"/>
      <c r="F9" s="24"/>
      <c r="G9" s="24"/>
      <c r="H9" s="24"/>
      <c r="I9" s="26"/>
      <c r="J9" s="24"/>
      <c r="K9" s="24"/>
      <c r="L9" s="24"/>
      <c r="M9" s="26"/>
      <c r="N9" s="24"/>
      <c r="O9" s="24"/>
      <c r="P9" s="30"/>
      <c r="Q9" s="28">
        <f t="shared" si="1"/>
        <v>0</v>
      </c>
      <c r="R9" s="30"/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37"/>
      <c r="C10" s="38"/>
      <c r="D10" s="39"/>
      <c r="E10" s="40"/>
      <c r="F10" s="24"/>
      <c r="G10" s="24"/>
      <c r="H10" s="24"/>
      <c r="I10" s="26"/>
      <c r="J10" s="24"/>
      <c r="K10" s="24"/>
      <c r="L10" s="24"/>
      <c r="M10" s="26"/>
      <c r="N10" s="24"/>
      <c r="O10" s="24"/>
      <c r="P10" s="30"/>
      <c r="Q10" s="28">
        <f t="shared" si="1"/>
        <v>0</v>
      </c>
      <c r="R10" s="30"/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37"/>
      <c r="C11" s="38"/>
      <c r="D11" s="39"/>
      <c r="E11" s="40"/>
      <c r="F11" s="24"/>
      <c r="G11" s="24"/>
      <c r="H11" s="24"/>
      <c r="I11" s="26"/>
      <c r="J11" s="24"/>
      <c r="K11" s="24"/>
      <c r="L11" s="24"/>
      <c r="M11" s="26"/>
      <c r="N11" s="24"/>
      <c r="O11" s="24"/>
      <c r="P11" s="30"/>
      <c r="Q11" s="28">
        <f t="shared" si="1"/>
        <v>0</v>
      </c>
      <c r="R11" s="30"/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37"/>
      <c r="C12" s="38"/>
      <c r="D12" s="39"/>
      <c r="E12" s="40"/>
      <c r="F12" s="24"/>
      <c r="G12" s="24"/>
      <c r="H12" s="24"/>
      <c r="I12" s="26"/>
      <c r="J12" s="24"/>
      <c r="K12" s="24"/>
      <c r="L12" s="24"/>
      <c r="M12" s="26"/>
      <c r="N12" s="24"/>
      <c r="O12" s="24"/>
      <c r="P12" s="30"/>
      <c r="Q12" s="28">
        <f t="shared" si="1"/>
        <v>0</v>
      </c>
      <c r="R12" s="30"/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37"/>
      <c r="C13" s="38"/>
      <c r="D13" s="39"/>
      <c r="E13" s="40"/>
      <c r="F13" s="24"/>
      <c r="G13" s="24"/>
      <c r="H13" s="24"/>
      <c r="I13" s="26"/>
      <c r="J13" s="24"/>
      <c r="K13" s="24"/>
      <c r="L13" s="24"/>
      <c r="M13" s="26"/>
      <c r="N13" s="24"/>
      <c r="O13" s="24"/>
      <c r="P13" s="30"/>
      <c r="Q13" s="28">
        <f t="shared" si="1"/>
        <v>0</v>
      </c>
      <c r="R13" s="30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37"/>
      <c r="C14" s="38"/>
      <c r="D14" s="39"/>
      <c r="E14" s="40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30"/>
      <c r="Q14" s="28">
        <f t="shared" si="1"/>
        <v>0</v>
      </c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37"/>
      <c r="C15" s="38"/>
      <c r="D15" s="39"/>
      <c r="E15" s="40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30"/>
      <c r="Q15" s="28">
        <f t="shared" si="1"/>
        <v>0</v>
      </c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37"/>
      <c r="C16" s="38"/>
      <c r="D16" s="39"/>
      <c r="E16" s="40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30"/>
      <c r="Q16" s="28">
        <f t="shared" si="1"/>
        <v>0</v>
      </c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37"/>
      <c r="C17" s="38"/>
      <c r="D17" s="39"/>
      <c r="E17" s="40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30"/>
      <c r="Q17" s="28">
        <f t="shared" si="1"/>
        <v>0</v>
      </c>
      <c r="R17" s="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49">
        <v>13.0</v>
      </c>
      <c r="B18" s="37"/>
      <c r="C18" s="38"/>
      <c r="D18" s="39"/>
      <c r="E18" s="40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30"/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hidden="1" customHeight="1">
      <c r="A19" s="149">
        <v>14.0</v>
      </c>
      <c r="B19" s="37"/>
      <c r="C19" s="38"/>
      <c r="D19" s="39"/>
      <c r="E19" s="40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30"/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49">
        <v>15.0</v>
      </c>
      <c r="B20" s="37"/>
      <c r="C20" s="38"/>
      <c r="D20" s="39"/>
      <c r="E20" s="40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30"/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37"/>
      <c r="C21" s="38"/>
      <c r="D21" s="39"/>
      <c r="E21" s="40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30"/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37"/>
      <c r="C22" s="38"/>
      <c r="D22" s="39"/>
      <c r="E22" s="40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30"/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37"/>
      <c r="C23" s="38"/>
      <c r="D23" s="39"/>
      <c r="E23" s="40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37"/>
      <c r="C24" s="38"/>
      <c r="D24" s="39"/>
      <c r="E24" s="40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37"/>
      <c r="C25" s="38"/>
      <c r="D25" s="39"/>
      <c r="E25" s="40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37"/>
      <c r="C26" s="38"/>
      <c r="D26" s="39"/>
      <c r="E26" s="40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206"/>
      <c r="C27" s="207"/>
      <c r="D27" s="208"/>
      <c r="E27" s="208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25.0</v>
      </c>
      <c r="B28" s="37"/>
      <c r="C28" s="38"/>
      <c r="D28" s="39"/>
      <c r="E28" s="40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26.0</v>
      </c>
      <c r="B29" s="37"/>
      <c r="C29" s="38"/>
      <c r="D29" s="39"/>
      <c r="E29" s="40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27.0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28.0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29.0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30.0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31.0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32.0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33.0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34.0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35.0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36.0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37.0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38.0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39.0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40.0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41.0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42.0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43.0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44.0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45.0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46.0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47.0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48.0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49.0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50.0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51.0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52.0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53.0</v>
      </c>
      <c r="B56" s="37"/>
      <c r="C56" s="38"/>
      <c r="D56" s="39"/>
      <c r="E56" s="40"/>
      <c r="F56" s="24"/>
      <c r="G56" s="24"/>
      <c r="H56" s="24"/>
      <c r="I56" s="26"/>
      <c r="J56" s="24"/>
      <c r="K56" s="26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54.0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0</v>
      </c>
      <c r="I58" s="45">
        <f t="shared" si="2"/>
        <v>0</v>
      </c>
      <c r="J58" s="45">
        <f t="shared" si="2"/>
        <v>0</v>
      </c>
      <c r="K58" s="45">
        <f t="shared" si="2"/>
        <v>0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287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37"/>
      <c r="C65" s="38"/>
      <c r="D65" s="39"/>
      <c r="E65" s="40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30"/>
      <c r="Q65" s="28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37"/>
      <c r="C66" s="38"/>
      <c r="D66" s="39"/>
      <c r="E66" s="40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288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37"/>
      <c r="C78" s="38"/>
      <c r="D78" s="39"/>
      <c r="E78" s="40"/>
      <c r="F78" s="24"/>
      <c r="G78" s="24"/>
      <c r="H78" s="24"/>
      <c r="I78" s="26"/>
      <c r="J78" s="24"/>
      <c r="K78" s="24"/>
      <c r="L78" s="24"/>
      <c r="M78" s="26"/>
      <c r="N78" s="24"/>
      <c r="O78" s="24"/>
      <c r="P78" s="30"/>
      <c r="Q78" s="81">
        <f t="shared" ref="Q78:Q87" si="5">F78+G78+H78+I78+J78+K78+L78+M78+N78+O78-P78</f>
        <v>0</v>
      </c>
      <c r="R78" s="101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165"/>
      <c r="C79" s="166"/>
      <c r="D79" s="167"/>
      <c r="E79" s="167"/>
      <c r="F79" s="105"/>
      <c r="G79" s="107"/>
      <c r="H79" s="107"/>
      <c r="I79" s="107"/>
      <c r="J79" s="105"/>
      <c r="K79" s="105"/>
      <c r="L79" s="105"/>
      <c r="M79" s="105"/>
      <c r="N79" s="105"/>
      <c r="O79" s="74"/>
      <c r="P79" s="214"/>
      <c r="Q79" s="81">
        <f t="shared" si="5"/>
        <v>0</v>
      </c>
      <c r="R79" s="101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165"/>
      <c r="C80" s="166"/>
      <c r="D80" s="167"/>
      <c r="E80" s="167"/>
      <c r="F80" s="105"/>
      <c r="G80" s="107"/>
      <c r="H80" s="72"/>
      <c r="I80" s="107"/>
      <c r="J80" s="105"/>
      <c r="K80" s="105"/>
      <c r="L80" s="105"/>
      <c r="M80" s="105"/>
      <c r="N80" s="105"/>
      <c r="O80" s="74"/>
      <c r="P80" s="168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165"/>
      <c r="C81" s="166"/>
      <c r="D81" s="167"/>
      <c r="E81" s="167"/>
      <c r="F81" s="105"/>
      <c r="G81" s="107"/>
      <c r="H81" s="107"/>
      <c r="I81" s="107"/>
      <c r="J81" s="105"/>
      <c r="K81" s="105"/>
      <c r="L81" s="105"/>
      <c r="M81" s="105"/>
      <c r="N81" s="105"/>
      <c r="O81" s="74"/>
      <c r="P81" s="168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125"/>
      <c r="C82" s="118"/>
      <c r="D82" s="120"/>
      <c r="E82" s="120"/>
      <c r="F82" s="121"/>
      <c r="G82" s="122"/>
      <c r="H82" s="122"/>
      <c r="I82" s="122"/>
      <c r="J82" s="121"/>
      <c r="K82" s="121"/>
      <c r="L82" s="121"/>
      <c r="M82" s="121"/>
      <c r="N82" s="121"/>
      <c r="O82" s="123"/>
      <c r="P82" s="170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94">
        <v>6.0</v>
      </c>
      <c r="B83" s="125"/>
      <c r="C83" s="118"/>
      <c r="D83" s="120"/>
      <c r="E83" s="120"/>
      <c r="F83" s="121"/>
      <c r="G83" s="122"/>
      <c r="H83" s="122"/>
      <c r="I83" s="122"/>
      <c r="J83" s="121"/>
      <c r="K83" s="121"/>
      <c r="L83" s="121"/>
      <c r="M83" s="121"/>
      <c r="N83" s="121"/>
      <c r="O83" s="123"/>
      <c r="P83" s="170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125"/>
      <c r="C84" s="118"/>
      <c r="D84" s="120"/>
      <c r="E84" s="120"/>
      <c r="F84" s="121"/>
      <c r="G84" s="122"/>
      <c r="H84" s="122"/>
      <c r="I84" s="122"/>
      <c r="J84" s="121"/>
      <c r="K84" s="121"/>
      <c r="L84" s="121"/>
      <c r="M84" s="121"/>
      <c r="N84" s="121"/>
      <c r="O84" s="123"/>
      <c r="P84" s="170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125"/>
      <c r="C85" s="118"/>
      <c r="D85" s="120"/>
      <c r="E85" s="120"/>
      <c r="F85" s="121"/>
      <c r="G85" s="122"/>
      <c r="H85" s="122"/>
      <c r="I85" s="122"/>
      <c r="J85" s="121"/>
      <c r="K85" s="121"/>
      <c r="L85" s="121"/>
      <c r="M85" s="121"/>
      <c r="N85" s="121"/>
      <c r="O85" s="123"/>
      <c r="P85" s="170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125"/>
      <c r="C86" s="118"/>
      <c r="D86" s="120"/>
      <c r="E86" s="120"/>
      <c r="F86" s="121"/>
      <c r="G86" s="122"/>
      <c r="H86" s="122"/>
      <c r="I86" s="122"/>
      <c r="J86" s="121"/>
      <c r="K86" s="121"/>
      <c r="L86" s="121"/>
      <c r="M86" s="121"/>
      <c r="N86" s="121"/>
      <c r="O86" s="123"/>
      <c r="P86" s="170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73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81</v>
      </c>
      <c r="F92" s="136" t="s">
        <v>82</v>
      </c>
      <c r="G92" s="2"/>
      <c r="H92" s="2"/>
      <c r="I92" s="2"/>
      <c r="J92" s="137" t="s">
        <v>83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84</v>
      </c>
      <c r="F93" s="136" t="s">
        <v>82</v>
      </c>
      <c r="G93" s="2"/>
      <c r="H93" s="2"/>
      <c r="I93" s="2"/>
      <c r="J93" s="140" t="s">
        <v>85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86</v>
      </c>
      <c r="F94" s="136" t="s">
        <v>82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87</v>
      </c>
      <c r="F95" s="136" t="s">
        <v>82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289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89</v>
      </c>
      <c r="F97" s="136" t="s">
        <v>82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90</v>
      </c>
      <c r="F98" s="136" t="s">
        <v>82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290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46119.0</v>
      </c>
      <c r="C6" s="21" t="s">
        <v>291</v>
      </c>
      <c r="D6" s="22">
        <v>12444.0</v>
      </c>
      <c r="E6" s="23" t="s">
        <v>292</v>
      </c>
      <c r="F6" s="24"/>
      <c r="G6" s="24"/>
      <c r="H6" s="24"/>
      <c r="I6" s="26"/>
      <c r="J6" s="24"/>
      <c r="K6" s="24"/>
      <c r="L6" s="24"/>
      <c r="M6" s="25">
        <v>300.0</v>
      </c>
      <c r="N6" s="24"/>
      <c r="O6" s="24"/>
      <c r="P6" s="27">
        <v>300.0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46119.0</v>
      </c>
      <c r="C7" s="21" t="s">
        <v>293</v>
      </c>
      <c r="D7" s="22">
        <v>48052.0</v>
      </c>
      <c r="E7" s="23" t="s">
        <v>294</v>
      </c>
      <c r="F7" s="24"/>
      <c r="G7" s="24"/>
      <c r="H7" s="24"/>
      <c r="I7" s="25">
        <v>2600.0</v>
      </c>
      <c r="J7" s="24"/>
      <c r="K7" s="24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46119.0</v>
      </c>
      <c r="C8" s="21" t="s">
        <v>295</v>
      </c>
      <c r="D8" s="22">
        <v>84381.0</v>
      </c>
      <c r="E8" s="23" t="s">
        <v>296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46119.0</v>
      </c>
      <c r="C9" s="21" t="s">
        <v>297</v>
      </c>
      <c r="D9" s="22">
        <v>70684.0</v>
      </c>
      <c r="E9" s="23" t="s">
        <v>298</v>
      </c>
      <c r="F9" s="24"/>
      <c r="G9" s="24"/>
      <c r="H9" s="24"/>
      <c r="I9" s="26"/>
      <c r="J9" s="32">
        <v>15000.0</v>
      </c>
      <c r="K9" s="24"/>
      <c r="L9" s="24"/>
      <c r="M9" s="26"/>
      <c r="N9" s="24"/>
      <c r="O9" s="24"/>
      <c r="P9" s="27">
        <v>15000.0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46119.0</v>
      </c>
      <c r="C10" s="21" t="s">
        <v>299</v>
      </c>
      <c r="D10" s="22">
        <v>35449.0</v>
      </c>
      <c r="E10" s="23" t="s">
        <v>300</v>
      </c>
      <c r="F10" s="24"/>
      <c r="G10" s="24"/>
      <c r="H10" s="24"/>
      <c r="I10" s="26"/>
      <c r="J10" s="32">
        <v>4600.0</v>
      </c>
      <c r="K10" s="24"/>
      <c r="L10" s="24"/>
      <c r="M10" s="26"/>
      <c r="N10" s="24"/>
      <c r="O10" s="24"/>
      <c r="P10" s="27">
        <v>4600.0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46119.0</v>
      </c>
      <c r="C11" s="21" t="s">
        <v>301</v>
      </c>
      <c r="D11" s="22">
        <v>54763.0</v>
      </c>
      <c r="E11" s="23" t="s">
        <v>302</v>
      </c>
      <c r="F11" s="24"/>
      <c r="G11" s="24"/>
      <c r="H11" s="24"/>
      <c r="I11" s="25">
        <v>5000.0</v>
      </c>
      <c r="J11" s="24"/>
      <c r="K11" s="24"/>
      <c r="L11" s="24"/>
      <c r="M11" s="26"/>
      <c r="N11" s="24"/>
      <c r="O11" s="24"/>
      <c r="P11" s="27">
        <v>5000.0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46119.0</v>
      </c>
      <c r="C12" s="21" t="s">
        <v>303</v>
      </c>
      <c r="D12" s="22">
        <v>59244.0</v>
      </c>
      <c r="E12" s="23" t="s">
        <v>304</v>
      </c>
      <c r="F12" s="24"/>
      <c r="G12" s="24"/>
      <c r="H12" s="24"/>
      <c r="I12" s="25">
        <v>1400.0</v>
      </c>
      <c r="J12" s="24"/>
      <c r="K12" s="24"/>
      <c r="L12" s="24"/>
      <c r="M12" s="26"/>
      <c r="N12" s="24"/>
      <c r="O12" s="24"/>
      <c r="P12" s="27">
        <v>1400.0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46119.0</v>
      </c>
      <c r="C13" s="21" t="s">
        <v>305</v>
      </c>
      <c r="D13" s="22">
        <v>54849.0</v>
      </c>
      <c r="E13" s="23" t="s">
        <v>306</v>
      </c>
      <c r="F13" s="24"/>
      <c r="G13" s="24"/>
      <c r="H13" s="24"/>
      <c r="I13" s="25">
        <v>10000.0</v>
      </c>
      <c r="J13" s="24"/>
      <c r="K13" s="24"/>
      <c r="L13" s="24"/>
      <c r="M13" s="26"/>
      <c r="N13" s="24"/>
      <c r="O13" s="24"/>
      <c r="P13" s="27">
        <v>10000.0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46119.0</v>
      </c>
      <c r="C14" s="21" t="s">
        <v>307</v>
      </c>
      <c r="D14" s="22">
        <v>42046.0</v>
      </c>
      <c r="E14" s="23" t="s">
        <v>28</v>
      </c>
      <c r="F14" s="24"/>
      <c r="G14" s="24"/>
      <c r="H14" s="24"/>
      <c r="I14" s="26"/>
      <c r="J14" s="24"/>
      <c r="K14" s="32">
        <v>2600.0</v>
      </c>
      <c r="L14" s="24"/>
      <c r="M14" s="26"/>
      <c r="N14" s="24"/>
      <c r="O14" s="24"/>
      <c r="P14" s="27">
        <v>2600.0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46119.0</v>
      </c>
      <c r="C15" s="21" t="s">
        <v>308</v>
      </c>
      <c r="D15" s="22">
        <v>117241.0</v>
      </c>
      <c r="E15" s="23" t="s">
        <v>309</v>
      </c>
      <c r="F15" s="24"/>
      <c r="G15" s="24"/>
      <c r="H15" s="24"/>
      <c r="I15" s="25">
        <v>9800.0</v>
      </c>
      <c r="J15" s="24"/>
      <c r="K15" s="24"/>
      <c r="L15" s="24"/>
      <c r="M15" s="26"/>
      <c r="N15" s="24"/>
      <c r="O15" s="24"/>
      <c r="P15" s="27">
        <v>9800.0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46119.0</v>
      </c>
      <c r="C16" s="21" t="s">
        <v>310</v>
      </c>
      <c r="D16" s="22">
        <v>10881.0</v>
      </c>
      <c r="E16" s="23" t="s">
        <v>311</v>
      </c>
      <c r="F16" s="32">
        <v>2250.0</v>
      </c>
      <c r="G16" s="24"/>
      <c r="H16" s="24"/>
      <c r="I16" s="26"/>
      <c r="J16" s="24"/>
      <c r="K16" s="24"/>
      <c r="L16" s="24"/>
      <c r="M16" s="26"/>
      <c r="N16" s="24"/>
      <c r="O16" s="24"/>
      <c r="P16" s="27">
        <v>2250.0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46119.0</v>
      </c>
      <c r="C17" s="21" t="s">
        <v>312</v>
      </c>
      <c r="D17" s="22">
        <v>117243.0</v>
      </c>
      <c r="E17" s="23" t="s">
        <v>313</v>
      </c>
      <c r="F17" s="24"/>
      <c r="G17" s="24"/>
      <c r="H17" s="24"/>
      <c r="I17" s="26"/>
      <c r="J17" s="24"/>
      <c r="K17" s="24"/>
      <c r="L17" s="24"/>
      <c r="M17" s="25">
        <v>350.0</v>
      </c>
      <c r="N17" s="24"/>
      <c r="O17" s="24"/>
      <c r="P17" s="27">
        <v>350.0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46119.0</v>
      </c>
      <c r="C18" s="21" t="s">
        <v>314</v>
      </c>
      <c r="D18" s="22">
        <v>59103.0</v>
      </c>
      <c r="E18" s="23" t="s">
        <v>166</v>
      </c>
      <c r="F18" s="24"/>
      <c r="G18" s="24"/>
      <c r="H18" s="24"/>
      <c r="I18" s="25">
        <v>21110.0</v>
      </c>
      <c r="J18" s="24"/>
      <c r="K18" s="32">
        <v>11390.0</v>
      </c>
      <c r="L18" s="24"/>
      <c r="M18" s="26"/>
      <c r="N18" s="24"/>
      <c r="O18" s="24"/>
      <c r="P18" s="27">
        <v>32500.0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46119.0</v>
      </c>
      <c r="C19" s="21" t="s">
        <v>315</v>
      </c>
      <c r="D19" s="22">
        <v>61445.0</v>
      </c>
      <c r="E19" s="23" t="s">
        <v>316</v>
      </c>
      <c r="F19" s="24"/>
      <c r="G19" s="24"/>
      <c r="H19" s="24"/>
      <c r="I19" s="26"/>
      <c r="J19" s="24"/>
      <c r="K19" s="24"/>
      <c r="L19" s="24"/>
      <c r="M19" s="25">
        <v>6000.0</v>
      </c>
      <c r="N19" s="24"/>
      <c r="O19" s="24"/>
      <c r="P19" s="27">
        <v>6000.0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46119.0</v>
      </c>
      <c r="C20" s="21" t="s">
        <v>317</v>
      </c>
      <c r="D20" s="22">
        <v>50596.0</v>
      </c>
      <c r="E20" s="23" t="s">
        <v>37</v>
      </c>
      <c r="F20" s="24"/>
      <c r="G20" s="24"/>
      <c r="H20" s="24"/>
      <c r="I20" s="26"/>
      <c r="J20" s="32">
        <v>2500.0</v>
      </c>
      <c r="K20" s="24"/>
      <c r="L20" s="24"/>
      <c r="M20" s="26"/>
      <c r="N20" s="24"/>
      <c r="O20" s="24"/>
      <c r="P20" s="27">
        <v>2500.0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46119.0</v>
      </c>
      <c r="C21" s="21" t="s">
        <v>318</v>
      </c>
      <c r="D21" s="22">
        <v>21971.0</v>
      </c>
      <c r="E21" s="23" t="s">
        <v>319</v>
      </c>
      <c r="F21" s="24"/>
      <c r="G21" s="24"/>
      <c r="H21" s="24"/>
      <c r="I21" s="25">
        <v>13780.0</v>
      </c>
      <c r="J21" s="24"/>
      <c r="K21" s="24"/>
      <c r="L21" s="24"/>
      <c r="M21" s="26"/>
      <c r="N21" s="24"/>
      <c r="O21" s="24"/>
      <c r="P21" s="27">
        <v>13780.0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46119.0</v>
      </c>
      <c r="C22" s="21" t="s">
        <v>320</v>
      </c>
      <c r="D22" s="22">
        <v>20701.0</v>
      </c>
      <c r="E22" s="23" t="s">
        <v>321</v>
      </c>
      <c r="F22" s="24"/>
      <c r="G22" s="24"/>
      <c r="H22" s="24"/>
      <c r="I22" s="25">
        <v>4600.0</v>
      </c>
      <c r="J22" s="24"/>
      <c r="K22" s="24"/>
      <c r="L22" s="24"/>
      <c r="M22" s="26"/>
      <c r="N22" s="24"/>
      <c r="O22" s="24"/>
      <c r="P22" s="27">
        <v>4600.0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46119.0</v>
      </c>
      <c r="C23" s="21" t="s">
        <v>322</v>
      </c>
      <c r="D23" s="22">
        <v>117260.0</v>
      </c>
      <c r="E23" s="23" t="s">
        <v>323</v>
      </c>
      <c r="F23" s="24"/>
      <c r="G23" s="24"/>
      <c r="H23" s="24"/>
      <c r="I23" s="26"/>
      <c r="J23" s="32">
        <v>300.0</v>
      </c>
      <c r="K23" s="24"/>
      <c r="L23" s="24"/>
      <c r="M23" s="26"/>
      <c r="N23" s="24"/>
      <c r="O23" s="24"/>
      <c r="P23" s="27">
        <v>300.0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46118.0</v>
      </c>
      <c r="C24" s="21" t="s">
        <v>324</v>
      </c>
      <c r="D24" s="22">
        <v>115390.0</v>
      </c>
      <c r="E24" s="23" t="s">
        <v>325</v>
      </c>
      <c r="F24" s="24"/>
      <c r="G24" s="24"/>
      <c r="H24" s="24"/>
      <c r="I24" s="26"/>
      <c r="J24" s="24"/>
      <c r="K24" s="24"/>
      <c r="L24" s="24"/>
      <c r="M24" s="25">
        <v>2500.0</v>
      </c>
      <c r="N24" s="24"/>
      <c r="O24" s="24"/>
      <c r="P24" s="27">
        <v>2500.0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46118.0</v>
      </c>
      <c r="C25" s="21" t="s">
        <v>326</v>
      </c>
      <c r="D25" s="22">
        <v>117193.0</v>
      </c>
      <c r="E25" s="23" t="s">
        <v>327</v>
      </c>
      <c r="F25" s="24"/>
      <c r="G25" s="24"/>
      <c r="H25" s="24"/>
      <c r="I25" s="26"/>
      <c r="J25" s="24"/>
      <c r="K25" s="24"/>
      <c r="L25" s="24"/>
      <c r="M25" s="25">
        <v>350.0</v>
      </c>
      <c r="N25" s="24"/>
      <c r="O25" s="24"/>
      <c r="P25" s="27">
        <v>350.0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49">
        <v>21.0</v>
      </c>
      <c r="B26" s="20">
        <v>46118.0</v>
      </c>
      <c r="C26" s="21" t="s">
        <v>328</v>
      </c>
      <c r="D26" s="22">
        <v>117193.0</v>
      </c>
      <c r="E26" s="23" t="s">
        <v>327</v>
      </c>
      <c r="F26" s="24"/>
      <c r="G26" s="24"/>
      <c r="H26" s="24"/>
      <c r="I26" s="26"/>
      <c r="J26" s="24"/>
      <c r="K26" s="24"/>
      <c r="L26" s="24"/>
      <c r="M26" s="25">
        <v>3700.0</v>
      </c>
      <c r="N26" s="24"/>
      <c r="O26" s="24"/>
      <c r="P26" s="27">
        <v>3700.0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49">
        <v>22.0</v>
      </c>
      <c r="B27" s="34">
        <v>46118.0</v>
      </c>
      <c r="C27" s="35" t="s">
        <v>329</v>
      </c>
      <c r="D27" s="36">
        <v>117203.0</v>
      </c>
      <c r="E27" s="36" t="s">
        <v>330</v>
      </c>
      <c r="F27" s="24"/>
      <c r="G27" s="24"/>
      <c r="H27" s="24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49">
        <v>23.0</v>
      </c>
      <c r="B28" s="20">
        <v>46118.0</v>
      </c>
      <c r="C28" s="21" t="s">
        <v>331</v>
      </c>
      <c r="D28" s="22">
        <v>117203.0</v>
      </c>
      <c r="E28" s="23" t="s">
        <v>330</v>
      </c>
      <c r="F28" s="24"/>
      <c r="G28" s="24"/>
      <c r="H28" s="24"/>
      <c r="I28" s="26"/>
      <c r="J28" s="24"/>
      <c r="K28" s="24"/>
      <c r="L28" s="24"/>
      <c r="M28" s="25">
        <v>2890.0</v>
      </c>
      <c r="N28" s="24"/>
      <c r="O28" s="24"/>
      <c r="P28" s="27">
        <v>2890.0</v>
      </c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49">
        <v>24.0</v>
      </c>
      <c r="B29" s="20">
        <v>46119.0</v>
      </c>
      <c r="C29" s="21" t="s">
        <v>332</v>
      </c>
      <c r="D29" s="22">
        <v>51017.0</v>
      </c>
      <c r="E29" s="23" t="s">
        <v>333</v>
      </c>
      <c r="F29" s="24"/>
      <c r="G29" s="24"/>
      <c r="H29" s="32">
        <v>5000.0</v>
      </c>
      <c r="I29" s="26"/>
      <c r="J29" s="24"/>
      <c r="K29" s="24"/>
      <c r="L29" s="24"/>
      <c r="M29" s="26"/>
      <c r="N29" s="24"/>
      <c r="O29" s="24"/>
      <c r="P29" s="27">
        <v>5000.0</v>
      </c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49">
        <v>25.0</v>
      </c>
      <c r="B30" s="20">
        <v>46119.0</v>
      </c>
      <c r="C30" s="21" t="s">
        <v>334</v>
      </c>
      <c r="D30" s="22">
        <v>47787.0</v>
      </c>
      <c r="E30" s="23" t="s">
        <v>151</v>
      </c>
      <c r="F30" s="24"/>
      <c r="G30" s="24"/>
      <c r="H30" s="32">
        <v>10250.0</v>
      </c>
      <c r="I30" s="26"/>
      <c r="J30" s="24"/>
      <c r="K30" s="24"/>
      <c r="L30" s="24"/>
      <c r="M30" s="26"/>
      <c r="N30" s="24"/>
      <c r="O30" s="24"/>
      <c r="P30" s="27">
        <v>10250.0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49">
        <v>26.0</v>
      </c>
      <c r="B31" s="20">
        <v>46119.0</v>
      </c>
      <c r="C31" s="21" t="s">
        <v>335</v>
      </c>
      <c r="D31" s="22">
        <v>50342.0</v>
      </c>
      <c r="E31" s="23" t="s">
        <v>125</v>
      </c>
      <c r="F31" s="24"/>
      <c r="G31" s="24"/>
      <c r="H31" s="24"/>
      <c r="I31" s="26"/>
      <c r="J31" s="24"/>
      <c r="K31" s="32">
        <v>25000.0</v>
      </c>
      <c r="L31" s="24"/>
      <c r="M31" s="26"/>
      <c r="N31" s="24"/>
      <c r="O31" s="24"/>
      <c r="P31" s="27">
        <v>25000.0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2250</v>
      </c>
      <c r="G58" s="45">
        <f t="shared" si="2"/>
        <v>0</v>
      </c>
      <c r="H58" s="45">
        <f t="shared" si="2"/>
        <v>15250</v>
      </c>
      <c r="I58" s="45">
        <f t="shared" si="2"/>
        <v>70890</v>
      </c>
      <c r="J58" s="45">
        <f t="shared" si="2"/>
        <v>22400</v>
      </c>
      <c r="K58" s="45">
        <f t="shared" si="2"/>
        <v>38990</v>
      </c>
      <c r="L58" s="45">
        <f t="shared" si="2"/>
        <v>0</v>
      </c>
      <c r="M58" s="45">
        <f t="shared" si="2"/>
        <v>16390</v>
      </c>
      <c r="N58" s="45">
        <f t="shared" si="2"/>
        <v>0</v>
      </c>
      <c r="O58" s="45">
        <f t="shared" si="2"/>
        <v>0</v>
      </c>
      <c r="P58" s="45">
        <f t="shared" si="2"/>
        <v>166170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166170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336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37"/>
      <c r="C65" s="38"/>
      <c r="D65" s="39"/>
      <c r="E65" s="40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30"/>
      <c r="Q65" s="28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37"/>
      <c r="C66" s="38"/>
      <c r="D66" s="39"/>
      <c r="E66" s="40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337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46119.0</v>
      </c>
      <c r="C78" s="21" t="s">
        <v>338</v>
      </c>
      <c r="D78" s="22">
        <v>59103.0</v>
      </c>
      <c r="E78" s="23" t="s">
        <v>166</v>
      </c>
      <c r="F78" s="24"/>
      <c r="G78" s="24"/>
      <c r="H78" s="24"/>
      <c r="I78" s="25">
        <v>300.0</v>
      </c>
      <c r="J78" s="24"/>
      <c r="K78" s="24"/>
      <c r="L78" s="24"/>
      <c r="M78" s="26"/>
      <c r="N78" s="24"/>
      <c r="O78" s="24"/>
      <c r="P78" s="27">
        <v>300.0</v>
      </c>
      <c r="Q78" s="81">
        <f t="shared" ref="Q78:Q87" si="5">F78+G78+H78+I78+J78+K78+L78+M78+N78+O78-P78</f>
        <v>0</v>
      </c>
      <c r="R78" s="164" t="s">
        <v>26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211">
        <v>46119.0</v>
      </c>
      <c r="C79" s="114" t="s">
        <v>339</v>
      </c>
      <c r="D79" s="116">
        <v>115134.0</v>
      </c>
      <c r="E79" s="116" t="s">
        <v>340</v>
      </c>
      <c r="F79" s="105"/>
      <c r="G79" s="107"/>
      <c r="H79" s="107"/>
      <c r="I79" s="107"/>
      <c r="J79" s="105"/>
      <c r="K79" s="105"/>
      <c r="L79" s="105"/>
      <c r="M79" s="215">
        <v>200.0</v>
      </c>
      <c r="N79" s="105"/>
      <c r="O79" s="74"/>
      <c r="P79" s="203">
        <v>200.0</v>
      </c>
      <c r="Q79" s="81">
        <f t="shared" si="5"/>
        <v>0</v>
      </c>
      <c r="R79" s="164" t="s">
        <v>26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211">
        <v>46119.0</v>
      </c>
      <c r="C80" s="114" t="s">
        <v>341</v>
      </c>
      <c r="D80" s="116">
        <v>50342.0</v>
      </c>
      <c r="E80" s="116" t="s">
        <v>125</v>
      </c>
      <c r="F80" s="105"/>
      <c r="G80" s="107"/>
      <c r="H80" s="175">
        <v>10000.0</v>
      </c>
      <c r="I80" s="107"/>
      <c r="J80" s="105"/>
      <c r="K80" s="105"/>
      <c r="L80" s="105"/>
      <c r="M80" s="105"/>
      <c r="N80" s="105"/>
      <c r="O80" s="74"/>
      <c r="P80" s="112">
        <v>10000.0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11">
        <v>46119.0</v>
      </c>
      <c r="C81" s="114" t="s">
        <v>342</v>
      </c>
      <c r="D81" s="116">
        <v>50342.0</v>
      </c>
      <c r="E81" s="116" t="s">
        <v>125</v>
      </c>
      <c r="F81" s="105"/>
      <c r="G81" s="107"/>
      <c r="H81" s="106">
        <v>500.0</v>
      </c>
      <c r="I81" s="107"/>
      <c r="J81" s="105"/>
      <c r="K81" s="105"/>
      <c r="L81" s="105"/>
      <c r="M81" s="105"/>
      <c r="N81" s="105"/>
      <c r="O81" s="74"/>
      <c r="P81" s="112">
        <v>500.0</v>
      </c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216">
        <v>46119.0</v>
      </c>
      <c r="C82" s="217" t="s">
        <v>343</v>
      </c>
      <c r="D82" s="218">
        <v>50342.0</v>
      </c>
      <c r="E82" s="218" t="s">
        <v>125</v>
      </c>
      <c r="F82" s="121"/>
      <c r="G82" s="122"/>
      <c r="H82" s="182">
        <v>9500.0</v>
      </c>
      <c r="I82" s="122"/>
      <c r="J82" s="121"/>
      <c r="K82" s="121"/>
      <c r="L82" s="121"/>
      <c r="M82" s="121"/>
      <c r="N82" s="121"/>
      <c r="O82" s="123"/>
      <c r="P82" s="219">
        <v>9500.0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6.0</v>
      </c>
      <c r="B83" s="216">
        <v>46119.0</v>
      </c>
      <c r="C83" s="217" t="s">
        <v>344</v>
      </c>
      <c r="D83" s="218">
        <v>50342.0</v>
      </c>
      <c r="E83" s="218" t="s">
        <v>125</v>
      </c>
      <c r="F83" s="121"/>
      <c r="G83" s="122"/>
      <c r="H83" s="182">
        <v>1000.0</v>
      </c>
      <c r="I83" s="122"/>
      <c r="J83" s="121"/>
      <c r="K83" s="121"/>
      <c r="L83" s="121"/>
      <c r="M83" s="121"/>
      <c r="N83" s="121"/>
      <c r="O83" s="123"/>
      <c r="P83" s="219">
        <v>1000.0</v>
      </c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7.0</v>
      </c>
      <c r="B84" s="216">
        <v>46119.0</v>
      </c>
      <c r="C84" s="217" t="s">
        <v>345</v>
      </c>
      <c r="D84" s="218">
        <v>50342.0</v>
      </c>
      <c r="E84" s="218" t="s">
        <v>125</v>
      </c>
      <c r="F84" s="121"/>
      <c r="G84" s="122"/>
      <c r="H84" s="182">
        <v>4000.0</v>
      </c>
      <c r="I84" s="122"/>
      <c r="J84" s="121"/>
      <c r="K84" s="121"/>
      <c r="L84" s="121"/>
      <c r="M84" s="121"/>
      <c r="N84" s="121"/>
      <c r="O84" s="123"/>
      <c r="P84" s="219">
        <v>4000.0</v>
      </c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94">
        <v>8.0</v>
      </c>
      <c r="B85" s="216">
        <v>46119.0</v>
      </c>
      <c r="C85" s="217" t="s">
        <v>346</v>
      </c>
      <c r="D85" s="218">
        <v>42046.0</v>
      </c>
      <c r="E85" s="218" t="s">
        <v>28</v>
      </c>
      <c r="F85" s="121"/>
      <c r="G85" s="122"/>
      <c r="H85" s="182">
        <v>2600.0</v>
      </c>
      <c r="I85" s="122"/>
      <c r="J85" s="121"/>
      <c r="K85" s="121"/>
      <c r="L85" s="121"/>
      <c r="M85" s="121"/>
      <c r="N85" s="121"/>
      <c r="O85" s="123"/>
      <c r="P85" s="219">
        <v>2600.0</v>
      </c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94">
        <v>9.0</v>
      </c>
      <c r="B86" s="216">
        <v>46119.0</v>
      </c>
      <c r="C86" s="217" t="s">
        <v>347</v>
      </c>
      <c r="D86" s="218">
        <v>48052.0</v>
      </c>
      <c r="E86" s="218" t="s">
        <v>294</v>
      </c>
      <c r="F86" s="121"/>
      <c r="G86" s="122"/>
      <c r="H86" s="182">
        <v>5000.0</v>
      </c>
      <c r="I86" s="122"/>
      <c r="J86" s="121"/>
      <c r="K86" s="121"/>
      <c r="L86" s="121"/>
      <c r="M86" s="121"/>
      <c r="N86" s="121"/>
      <c r="O86" s="123"/>
      <c r="P86" s="219">
        <v>5000.0</v>
      </c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73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10500</v>
      </c>
      <c r="I89" s="92">
        <f t="shared" si="6"/>
        <v>300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200</v>
      </c>
      <c r="N89" s="92">
        <f t="shared" si="6"/>
        <v>0</v>
      </c>
      <c r="O89" s="92">
        <f t="shared" si="6"/>
        <v>0</v>
      </c>
      <c r="P89" s="92">
        <f t="shared" si="6"/>
        <v>11000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81</v>
      </c>
      <c r="F92" s="136" t="s">
        <v>82</v>
      </c>
      <c r="G92" s="2"/>
      <c r="H92" s="2"/>
      <c r="I92" s="2"/>
      <c r="J92" s="137" t="s">
        <v>83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84</v>
      </c>
      <c r="F93" s="136" t="s">
        <v>82</v>
      </c>
      <c r="G93" s="2"/>
      <c r="H93" s="2"/>
      <c r="I93" s="2"/>
      <c r="J93" s="140" t="s">
        <v>85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86</v>
      </c>
      <c r="F94" s="136" t="s">
        <v>82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87</v>
      </c>
      <c r="F95" s="136" t="s">
        <v>82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348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89</v>
      </c>
      <c r="F97" s="136" t="s">
        <v>82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90</v>
      </c>
      <c r="F98" s="136" t="s">
        <v>82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46120.0</v>
      </c>
      <c r="C6" s="21" t="s">
        <v>350</v>
      </c>
      <c r="D6" s="22">
        <v>20541.0</v>
      </c>
      <c r="E6" s="23" t="s">
        <v>351</v>
      </c>
      <c r="F6" s="24"/>
      <c r="G6" s="24"/>
      <c r="H6" s="24"/>
      <c r="I6" s="25">
        <v>2600.0</v>
      </c>
      <c r="J6" s="24"/>
      <c r="K6" s="24"/>
      <c r="L6" s="24"/>
      <c r="M6" s="25"/>
      <c r="N6" s="24"/>
      <c r="O6" s="24"/>
      <c r="P6" s="27">
        <v>2600.0</v>
      </c>
      <c r="Q6" s="28">
        <f t="shared" ref="Q6:Q57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46120.0</v>
      </c>
      <c r="C7" s="21" t="s">
        <v>352</v>
      </c>
      <c r="D7" s="22">
        <v>43019.0</v>
      </c>
      <c r="E7" s="23" t="s">
        <v>353</v>
      </c>
      <c r="F7" s="24"/>
      <c r="G7" s="24"/>
      <c r="H7" s="24"/>
      <c r="I7" s="25">
        <v>2500.0</v>
      </c>
      <c r="J7" s="24"/>
      <c r="K7" s="24"/>
      <c r="L7" s="24"/>
      <c r="M7" s="26"/>
      <c r="N7" s="24"/>
      <c r="O7" s="24"/>
      <c r="P7" s="27">
        <v>2500.0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46120.0</v>
      </c>
      <c r="C8" s="21" t="s">
        <v>354</v>
      </c>
      <c r="D8" s="22">
        <v>71126.0</v>
      </c>
      <c r="E8" s="23" t="s">
        <v>355</v>
      </c>
      <c r="F8" s="24"/>
      <c r="G8" s="24"/>
      <c r="H8" s="24"/>
      <c r="I8" s="25"/>
      <c r="J8" s="24"/>
      <c r="K8" s="24"/>
      <c r="L8" s="24"/>
      <c r="M8" s="25">
        <v>2900.0</v>
      </c>
      <c r="N8" s="24"/>
      <c r="O8" s="24"/>
      <c r="P8" s="27">
        <v>2900.0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46120.0</v>
      </c>
      <c r="C9" s="21" t="s">
        <v>356</v>
      </c>
      <c r="D9" s="22">
        <v>48523.0</v>
      </c>
      <c r="E9" s="23" t="s">
        <v>357</v>
      </c>
      <c r="F9" s="24"/>
      <c r="G9" s="24"/>
      <c r="H9" s="24"/>
      <c r="I9" s="26"/>
      <c r="J9" s="32">
        <v>5100.0</v>
      </c>
      <c r="K9" s="24"/>
      <c r="L9" s="24"/>
      <c r="M9" s="26"/>
      <c r="N9" s="24"/>
      <c r="O9" s="24"/>
      <c r="P9" s="27">
        <v>5100.0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46120.0</v>
      </c>
      <c r="C10" s="21" t="s">
        <v>358</v>
      </c>
      <c r="D10" s="22">
        <v>104258.0</v>
      </c>
      <c r="E10" s="23" t="s">
        <v>359</v>
      </c>
      <c r="F10" s="32">
        <v>5900.0</v>
      </c>
      <c r="G10" s="24"/>
      <c r="H10" s="24"/>
      <c r="I10" s="26"/>
      <c r="J10" s="32"/>
      <c r="K10" s="24"/>
      <c r="L10" s="24"/>
      <c r="M10" s="26"/>
      <c r="N10" s="24"/>
      <c r="O10" s="24"/>
      <c r="P10" s="27">
        <v>5900.0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46120.0</v>
      </c>
      <c r="C11" s="21" t="s">
        <v>360</v>
      </c>
      <c r="D11" s="22">
        <v>86036.0</v>
      </c>
      <c r="E11" s="23" t="s">
        <v>361</v>
      </c>
      <c r="F11" s="24"/>
      <c r="G11" s="24"/>
      <c r="H11" s="24"/>
      <c r="I11" s="25">
        <v>1550.0</v>
      </c>
      <c r="J11" s="24"/>
      <c r="K11" s="24"/>
      <c r="L11" s="24"/>
      <c r="M11" s="26"/>
      <c r="N11" s="24"/>
      <c r="O11" s="24"/>
      <c r="P11" s="27">
        <v>1550.0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46120.0</v>
      </c>
      <c r="C12" s="21" t="s">
        <v>362</v>
      </c>
      <c r="D12" s="22">
        <v>13781.0</v>
      </c>
      <c r="E12" s="23" t="s">
        <v>363</v>
      </c>
      <c r="F12" s="24"/>
      <c r="G12" s="24"/>
      <c r="H12" s="24"/>
      <c r="I12" s="25">
        <v>1500.0</v>
      </c>
      <c r="J12" s="24"/>
      <c r="K12" s="24"/>
      <c r="L12" s="24"/>
      <c r="M12" s="26"/>
      <c r="N12" s="24"/>
      <c r="O12" s="24"/>
      <c r="P12" s="27">
        <v>1500.0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46120.0</v>
      </c>
      <c r="C13" s="21" t="s">
        <v>364</v>
      </c>
      <c r="D13" s="22">
        <v>87820.0</v>
      </c>
      <c r="E13" s="23" t="s">
        <v>121</v>
      </c>
      <c r="F13" s="32">
        <v>5030.0</v>
      </c>
      <c r="G13" s="24"/>
      <c r="H13" s="24"/>
      <c r="I13" s="25"/>
      <c r="J13" s="24"/>
      <c r="K13" s="24"/>
      <c r="L13" s="24"/>
      <c r="M13" s="26"/>
      <c r="N13" s="24"/>
      <c r="O13" s="24"/>
      <c r="P13" s="27">
        <v>5030.0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46120.0</v>
      </c>
      <c r="C14" s="21" t="s">
        <v>365</v>
      </c>
      <c r="D14" s="22">
        <v>49679.0</v>
      </c>
      <c r="E14" s="23" t="s">
        <v>366</v>
      </c>
      <c r="F14" s="24"/>
      <c r="G14" s="24"/>
      <c r="H14" s="24"/>
      <c r="I14" s="25">
        <v>2600.0</v>
      </c>
      <c r="J14" s="24"/>
      <c r="K14" s="32"/>
      <c r="L14" s="24"/>
      <c r="M14" s="26"/>
      <c r="N14" s="24"/>
      <c r="O14" s="24"/>
      <c r="P14" s="27">
        <v>2600.0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46120.0</v>
      </c>
      <c r="C15" s="21" t="s">
        <v>367</v>
      </c>
      <c r="D15" s="22">
        <v>50436.0</v>
      </c>
      <c r="E15" s="23" t="s">
        <v>368</v>
      </c>
      <c r="F15" s="24"/>
      <c r="G15" s="24"/>
      <c r="H15" s="24"/>
      <c r="I15" s="25">
        <v>5000.0</v>
      </c>
      <c r="J15" s="24"/>
      <c r="K15" s="24"/>
      <c r="L15" s="24"/>
      <c r="M15" s="26"/>
      <c r="N15" s="24"/>
      <c r="O15" s="24"/>
      <c r="P15" s="27">
        <v>5000.0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46120.0</v>
      </c>
      <c r="C16" s="21" t="s">
        <v>369</v>
      </c>
      <c r="D16" s="22">
        <v>50436.0</v>
      </c>
      <c r="E16" s="23" t="s">
        <v>368</v>
      </c>
      <c r="F16" s="32"/>
      <c r="G16" s="24"/>
      <c r="H16" s="24"/>
      <c r="I16" s="25">
        <v>5000.0</v>
      </c>
      <c r="J16" s="24"/>
      <c r="K16" s="24"/>
      <c r="L16" s="24"/>
      <c r="M16" s="26"/>
      <c r="N16" s="24"/>
      <c r="O16" s="24"/>
      <c r="P16" s="27">
        <v>5000.0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46120.0</v>
      </c>
      <c r="C17" s="21" t="s">
        <v>370</v>
      </c>
      <c r="D17" s="22">
        <v>12444.0</v>
      </c>
      <c r="E17" s="23" t="s">
        <v>292</v>
      </c>
      <c r="F17" s="24"/>
      <c r="G17" s="32">
        <v>400.0</v>
      </c>
      <c r="H17" s="24"/>
      <c r="I17" s="26"/>
      <c r="J17" s="24"/>
      <c r="K17" s="24"/>
      <c r="L17" s="24"/>
      <c r="M17" s="25"/>
      <c r="N17" s="24"/>
      <c r="O17" s="24"/>
      <c r="P17" s="27">
        <v>400.0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46120.0</v>
      </c>
      <c r="C18" s="21" t="s">
        <v>371</v>
      </c>
      <c r="D18" s="22">
        <v>12444.0</v>
      </c>
      <c r="E18" s="23" t="s">
        <v>292</v>
      </c>
      <c r="F18" s="24"/>
      <c r="G18" s="24"/>
      <c r="H18" s="24"/>
      <c r="I18" s="25"/>
      <c r="J18" s="24"/>
      <c r="K18" s="32"/>
      <c r="L18" s="24"/>
      <c r="M18" s="25">
        <v>1500.0</v>
      </c>
      <c r="N18" s="24"/>
      <c r="O18" s="24"/>
      <c r="P18" s="27">
        <v>1500.0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46120.0</v>
      </c>
      <c r="C19" s="21" t="s">
        <v>372</v>
      </c>
      <c r="D19" s="22">
        <v>48371.0</v>
      </c>
      <c r="E19" s="23" t="s">
        <v>373</v>
      </c>
      <c r="F19" s="24"/>
      <c r="G19" s="24"/>
      <c r="H19" s="24"/>
      <c r="I19" s="25">
        <v>2500.0</v>
      </c>
      <c r="J19" s="24"/>
      <c r="K19" s="24"/>
      <c r="L19" s="24"/>
      <c r="M19" s="25"/>
      <c r="N19" s="24"/>
      <c r="O19" s="24"/>
      <c r="P19" s="27">
        <v>2500.0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46120.0</v>
      </c>
      <c r="C20" s="21" t="s">
        <v>374</v>
      </c>
      <c r="D20" s="22">
        <v>79897.0</v>
      </c>
      <c r="E20" s="23" t="s">
        <v>375</v>
      </c>
      <c r="F20" s="24"/>
      <c r="G20" s="24"/>
      <c r="H20" s="24"/>
      <c r="I20" s="25">
        <v>15000.0</v>
      </c>
      <c r="J20" s="32"/>
      <c r="K20" s="24"/>
      <c r="L20" s="24"/>
      <c r="M20" s="26"/>
      <c r="N20" s="24"/>
      <c r="O20" s="24"/>
      <c r="P20" s="27">
        <v>15000.0</v>
      </c>
      <c r="Q20" s="28">
        <f t="shared" si="1"/>
        <v>0</v>
      </c>
      <c r="R20" s="27" t="s">
        <v>376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46119.0</v>
      </c>
      <c r="C21" s="21" t="s">
        <v>377</v>
      </c>
      <c r="D21" s="22">
        <v>95503.0</v>
      </c>
      <c r="E21" s="23" t="s">
        <v>378</v>
      </c>
      <c r="F21" s="24"/>
      <c r="G21" s="24"/>
      <c r="H21" s="24"/>
      <c r="I21" s="25"/>
      <c r="J21" s="24"/>
      <c r="K21" s="24"/>
      <c r="L21" s="24"/>
      <c r="M21" s="25">
        <v>5100.0</v>
      </c>
      <c r="N21" s="24"/>
      <c r="O21" s="24"/>
      <c r="P21" s="27">
        <v>5100.0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46120.0</v>
      </c>
      <c r="C22" s="21" t="s">
        <v>379</v>
      </c>
      <c r="D22" s="22">
        <v>10250.0</v>
      </c>
      <c r="E22" s="23" t="s">
        <v>127</v>
      </c>
      <c r="F22" s="24"/>
      <c r="G22" s="24"/>
      <c r="H22" s="32">
        <v>15000.0</v>
      </c>
      <c r="I22" s="25"/>
      <c r="J22" s="24"/>
      <c r="K22" s="24"/>
      <c r="L22" s="24"/>
      <c r="M22" s="26"/>
      <c r="N22" s="24"/>
      <c r="O22" s="24"/>
      <c r="P22" s="27">
        <v>15000.0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46120.0</v>
      </c>
      <c r="C23" s="21" t="s">
        <v>380</v>
      </c>
      <c r="D23" s="22">
        <v>25542.0</v>
      </c>
      <c r="E23" s="23" t="s">
        <v>381</v>
      </c>
      <c r="F23" s="24"/>
      <c r="G23" s="24"/>
      <c r="H23" s="32">
        <v>4500.0</v>
      </c>
      <c r="I23" s="26"/>
      <c r="J23" s="32"/>
      <c r="K23" s="24"/>
      <c r="L23" s="24"/>
      <c r="M23" s="26"/>
      <c r="N23" s="24"/>
      <c r="O23" s="24"/>
      <c r="P23" s="27">
        <v>4500.0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46120.0</v>
      </c>
      <c r="C24" s="21" t="s">
        <v>382</v>
      </c>
      <c r="D24" s="22">
        <v>25542.0</v>
      </c>
      <c r="E24" s="23" t="s">
        <v>381</v>
      </c>
      <c r="F24" s="24"/>
      <c r="G24" s="24"/>
      <c r="H24" s="32">
        <v>4900.0</v>
      </c>
      <c r="I24" s="26"/>
      <c r="J24" s="24"/>
      <c r="K24" s="24"/>
      <c r="L24" s="24"/>
      <c r="M24" s="25"/>
      <c r="N24" s="24"/>
      <c r="O24" s="24"/>
      <c r="P24" s="27">
        <v>4900.0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46120.0</v>
      </c>
      <c r="C25" s="21" t="s">
        <v>383</v>
      </c>
      <c r="D25" s="22">
        <v>98948.0</v>
      </c>
      <c r="E25" s="23" t="s">
        <v>384</v>
      </c>
      <c r="F25" s="24"/>
      <c r="G25" s="24"/>
      <c r="H25" s="32">
        <v>10000.0</v>
      </c>
      <c r="I25" s="26"/>
      <c r="J25" s="24"/>
      <c r="K25" s="24"/>
      <c r="L25" s="24"/>
      <c r="M25" s="25"/>
      <c r="N25" s="24"/>
      <c r="O25" s="24"/>
      <c r="P25" s="27">
        <v>10000.0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49">
        <v>21.0</v>
      </c>
      <c r="B26" s="20">
        <v>46120.0</v>
      </c>
      <c r="C26" s="21" t="s">
        <v>385</v>
      </c>
      <c r="D26" s="22">
        <v>30895.0</v>
      </c>
      <c r="E26" s="23" t="s">
        <v>386</v>
      </c>
      <c r="F26" s="24"/>
      <c r="G26" s="24"/>
      <c r="H26" s="32">
        <v>5000.0</v>
      </c>
      <c r="I26" s="26"/>
      <c r="J26" s="24"/>
      <c r="K26" s="24"/>
      <c r="L26" s="24"/>
      <c r="M26" s="25"/>
      <c r="N26" s="24"/>
      <c r="O26" s="24"/>
      <c r="P26" s="27">
        <v>5000.0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49">
        <v>22.0</v>
      </c>
      <c r="B27" s="34"/>
      <c r="C27" s="35"/>
      <c r="D27" s="36"/>
      <c r="E27" s="36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10930</v>
      </c>
      <c r="G58" s="45">
        <f t="shared" si="2"/>
        <v>400</v>
      </c>
      <c r="H58" s="45">
        <f t="shared" si="2"/>
        <v>39400</v>
      </c>
      <c r="I58" s="45">
        <f t="shared" si="2"/>
        <v>38250</v>
      </c>
      <c r="J58" s="45">
        <f t="shared" si="2"/>
        <v>5100</v>
      </c>
      <c r="K58" s="45">
        <f t="shared" si="2"/>
        <v>0</v>
      </c>
      <c r="L58" s="45">
        <f t="shared" si="2"/>
        <v>0</v>
      </c>
      <c r="M58" s="45">
        <f t="shared" si="2"/>
        <v>9500</v>
      </c>
      <c r="N58" s="45">
        <f t="shared" si="2"/>
        <v>0</v>
      </c>
      <c r="O58" s="45">
        <f t="shared" si="2"/>
        <v>0</v>
      </c>
      <c r="P58" s="45">
        <f t="shared" si="2"/>
        <v>103580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103580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387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37"/>
      <c r="C65" s="38"/>
      <c r="D65" s="39"/>
      <c r="E65" s="40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30"/>
      <c r="Q65" s="28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37"/>
      <c r="C66" s="38"/>
      <c r="D66" s="39"/>
      <c r="E66" s="40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30"/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77"/>
      <c r="C67" s="69"/>
      <c r="D67" s="78"/>
      <c r="E67" s="79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80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388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/>
      <c r="C78" s="21"/>
      <c r="D78" s="22"/>
      <c r="E78" s="23"/>
      <c r="F78" s="24"/>
      <c r="G78" s="24"/>
      <c r="H78" s="24"/>
      <c r="I78" s="25"/>
      <c r="J78" s="24"/>
      <c r="K78" s="24"/>
      <c r="L78" s="24"/>
      <c r="M78" s="26"/>
      <c r="N78" s="24"/>
      <c r="O78" s="24"/>
      <c r="P78" s="27"/>
      <c r="Q78" s="81">
        <f t="shared" ref="Q78:Q87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211"/>
      <c r="C79" s="114"/>
      <c r="D79" s="116"/>
      <c r="E79" s="116"/>
      <c r="F79" s="105"/>
      <c r="G79" s="107"/>
      <c r="H79" s="107"/>
      <c r="I79" s="107"/>
      <c r="J79" s="105"/>
      <c r="K79" s="105"/>
      <c r="L79" s="105"/>
      <c r="M79" s="215"/>
      <c r="N79" s="105"/>
      <c r="O79" s="74"/>
      <c r="P79" s="203"/>
      <c r="Q79" s="81">
        <f t="shared" si="5"/>
        <v>0</v>
      </c>
      <c r="R79" s="16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211"/>
      <c r="C80" s="114"/>
      <c r="D80" s="116"/>
      <c r="E80" s="116"/>
      <c r="F80" s="105"/>
      <c r="G80" s="107"/>
      <c r="H80" s="175"/>
      <c r="I80" s="107"/>
      <c r="J80" s="105"/>
      <c r="K80" s="105"/>
      <c r="L80" s="105"/>
      <c r="M80" s="105"/>
      <c r="N80" s="105"/>
      <c r="O80" s="74"/>
      <c r="P80" s="112"/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11"/>
      <c r="C81" s="114"/>
      <c r="D81" s="116"/>
      <c r="E81" s="116"/>
      <c r="F81" s="105"/>
      <c r="G81" s="107"/>
      <c r="H81" s="106"/>
      <c r="I81" s="107"/>
      <c r="J81" s="105"/>
      <c r="K81" s="105"/>
      <c r="L81" s="105"/>
      <c r="M81" s="105"/>
      <c r="N81" s="105"/>
      <c r="O81" s="74"/>
      <c r="P81" s="112"/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216"/>
      <c r="C82" s="217"/>
      <c r="D82" s="218"/>
      <c r="E82" s="218"/>
      <c r="F82" s="121"/>
      <c r="G82" s="122"/>
      <c r="H82" s="182"/>
      <c r="I82" s="122"/>
      <c r="J82" s="121"/>
      <c r="K82" s="121"/>
      <c r="L82" s="121"/>
      <c r="M82" s="121"/>
      <c r="N82" s="121"/>
      <c r="O82" s="123"/>
      <c r="P82" s="219"/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6.0</v>
      </c>
      <c r="B83" s="216"/>
      <c r="C83" s="217"/>
      <c r="D83" s="218"/>
      <c r="E83" s="218"/>
      <c r="F83" s="121"/>
      <c r="G83" s="122"/>
      <c r="H83" s="182"/>
      <c r="I83" s="122"/>
      <c r="J83" s="121"/>
      <c r="K83" s="121"/>
      <c r="L83" s="121"/>
      <c r="M83" s="121"/>
      <c r="N83" s="121"/>
      <c r="O83" s="123"/>
      <c r="P83" s="219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7.0</v>
      </c>
      <c r="B84" s="216"/>
      <c r="C84" s="217"/>
      <c r="D84" s="218"/>
      <c r="E84" s="218"/>
      <c r="F84" s="121"/>
      <c r="G84" s="122"/>
      <c r="H84" s="182"/>
      <c r="I84" s="122"/>
      <c r="J84" s="121"/>
      <c r="K84" s="121"/>
      <c r="L84" s="121"/>
      <c r="M84" s="121"/>
      <c r="N84" s="121"/>
      <c r="O84" s="123"/>
      <c r="P84" s="219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94">
        <v>8.0</v>
      </c>
      <c r="B85" s="216"/>
      <c r="C85" s="217"/>
      <c r="D85" s="218"/>
      <c r="E85" s="218"/>
      <c r="F85" s="121"/>
      <c r="G85" s="122"/>
      <c r="H85" s="182"/>
      <c r="I85" s="122"/>
      <c r="J85" s="121"/>
      <c r="K85" s="121"/>
      <c r="L85" s="121"/>
      <c r="M85" s="121"/>
      <c r="N85" s="121"/>
      <c r="O85" s="123"/>
      <c r="P85" s="219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94">
        <v>9.0</v>
      </c>
      <c r="B86" s="216"/>
      <c r="C86" s="217"/>
      <c r="D86" s="218"/>
      <c r="E86" s="218"/>
      <c r="F86" s="121"/>
      <c r="G86" s="122"/>
      <c r="H86" s="182"/>
      <c r="I86" s="122"/>
      <c r="J86" s="121"/>
      <c r="K86" s="121"/>
      <c r="L86" s="121"/>
      <c r="M86" s="121"/>
      <c r="N86" s="121"/>
      <c r="O86" s="123"/>
      <c r="P86" s="219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73</v>
      </c>
      <c r="E89" s="63"/>
      <c r="F89" s="92">
        <f t="shared" ref="F89:P89" si="6">SUM(F78:F81)</f>
        <v>0</v>
      </c>
      <c r="G89" s="92">
        <f t="shared" si="6"/>
        <v>0</v>
      </c>
      <c r="H89" s="92">
        <f t="shared" si="6"/>
        <v>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0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0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81</v>
      </c>
      <c r="F92" s="136" t="s">
        <v>82</v>
      </c>
      <c r="G92" s="2"/>
      <c r="H92" s="2"/>
      <c r="I92" s="2"/>
      <c r="J92" s="137" t="s">
        <v>83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84</v>
      </c>
      <c r="F93" s="136" t="s">
        <v>82</v>
      </c>
      <c r="G93" s="2"/>
      <c r="H93" s="2"/>
      <c r="I93" s="2"/>
      <c r="J93" s="140" t="s">
        <v>85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86</v>
      </c>
      <c r="F94" s="136" t="s">
        <v>82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87</v>
      </c>
      <c r="F95" s="136" t="s">
        <v>82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389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89</v>
      </c>
      <c r="F97" s="136" t="s">
        <v>82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90</v>
      </c>
      <c r="F98" s="136" t="s">
        <v>82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390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46121.0</v>
      </c>
      <c r="C6" s="21" t="s">
        <v>391</v>
      </c>
      <c r="D6" s="22">
        <v>53249.0</v>
      </c>
      <c r="E6" s="23" t="s">
        <v>392</v>
      </c>
      <c r="F6" s="24"/>
      <c r="G6" s="24"/>
      <c r="H6" s="24"/>
      <c r="I6" s="25">
        <v>16000.0</v>
      </c>
      <c r="J6" s="24"/>
      <c r="K6" s="24"/>
      <c r="L6" s="24"/>
      <c r="M6" s="25"/>
      <c r="N6" s="24"/>
      <c r="O6" s="24"/>
      <c r="P6" s="27">
        <v>16000.0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46121.0</v>
      </c>
      <c r="C7" s="21" t="s">
        <v>393</v>
      </c>
      <c r="D7" s="22">
        <v>32700.0</v>
      </c>
      <c r="E7" s="23" t="s">
        <v>394</v>
      </c>
      <c r="F7" s="24"/>
      <c r="G7" s="24"/>
      <c r="H7" s="24"/>
      <c r="I7" s="25"/>
      <c r="J7" s="32">
        <v>5000.0</v>
      </c>
      <c r="K7" s="24"/>
      <c r="L7" s="24"/>
      <c r="M7" s="26"/>
      <c r="N7" s="24"/>
      <c r="O7" s="24"/>
      <c r="P7" s="27">
        <v>5000.0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46121.0</v>
      </c>
      <c r="C8" s="21" t="s">
        <v>395</v>
      </c>
      <c r="D8" s="22">
        <v>32700.0</v>
      </c>
      <c r="E8" s="23" t="s">
        <v>394</v>
      </c>
      <c r="F8" s="24"/>
      <c r="G8" s="24"/>
      <c r="H8" s="24"/>
      <c r="I8" s="25"/>
      <c r="J8" s="32">
        <v>5000.0</v>
      </c>
      <c r="K8" s="24"/>
      <c r="L8" s="24"/>
      <c r="M8" s="25"/>
      <c r="N8" s="24"/>
      <c r="O8" s="24"/>
      <c r="P8" s="27">
        <v>5000.0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46121.0</v>
      </c>
      <c r="C9" s="21" t="s">
        <v>396</v>
      </c>
      <c r="D9" s="22">
        <v>65868.0</v>
      </c>
      <c r="E9" s="23" t="s">
        <v>397</v>
      </c>
      <c r="F9" s="24"/>
      <c r="G9" s="24"/>
      <c r="H9" s="24"/>
      <c r="I9" s="25">
        <v>300.0</v>
      </c>
      <c r="J9" s="32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46121.0</v>
      </c>
      <c r="C10" s="21" t="s">
        <v>398</v>
      </c>
      <c r="D10" s="22">
        <v>50871.0</v>
      </c>
      <c r="E10" s="23" t="s">
        <v>399</v>
      </c>
      <c r="F10" s="32"/>
      <c r="G10" s="24"/>
      <c r="H10" s="24"/>
      <c r="I10" s="25">
        <v>5000.0</v>
      </c>
      <c r="J10" s="32"/>
      <c r="K10" s="24"/>
      <c r="L10" s="24"/>
      <c r="M10" s="26"/>
      <c r="N10" s="24"/>
      <c r="O10" s="24"/>
      <c r="P10" s="27">
        <v>5000.0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46121.0</v>
      </c>
      <c r="C11" s="21" t="s">
        <v>400</v>
      </c>
      <c r="D11" s="22">
        <v>117174.0</v>
      </c>
      <c r="E11" s="23" t="s">
        <v>252</v>
      </c>
      <c r="F11" s="24"/>
      <c r="G11" s="24"/>
      <c r="H11" s="24"/>
      <c r="I11" s="25"/>
      <c r="J11" s="24"/>
      <c r="K11" s="24"/>
      <c r="L11" s="24"/>
      <c r="M11" s="25">
        <v>300.0</v>
      </c>
      <c r="N11" s="24"/>
      <c r="O11" s="24"/>
      <c r="P11" s="27">
        <v>300.0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46121.0</v>
      </c>
      <c r="C12" s="21" t="s">
        <v>401</v>
      </c>
      <c r="D12" s="22">
        <v>46778.0</v>
      </c>
      <c r="E12" s="23" t="s">
        <v>402</v>
      </c>
      <c r="F12" s="24"/>
      <c r="G12" s="24"/>
      <c r="H12" s="24"/>
      <c r="I12" s="25"/>
      <c r="J12" s="32">
        <v>3050.0</v>
      </c>
      <c r="K12" s="24"/>
      <c r="L12" s="24"/>
      <c r="M12" s="26"/>
      <c r="N12" s="24"/>
      <c r="O12" s="24"/>
      <c r="P12" s="27">
        <v>3050.0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46121.0</v>
      </c>
      <c r="C13" s="21" t="s">
        <v>403</v>
      </c>
      <c r="D13" s="22">
        <v>46778.0</v>
      </c>
      <c r="E13" s="23" t="s">
        <v>402</v>
      </c>
      <c r="F13" s="32"/>
      <c r="G13" s="24"/>
      <c r="H13" s="24"/>
      <c r="I13" s="25"/>
      <c r="J13" s="32">
        <v>2500.0</v>
      </c>
      <c r="K13" s="24"/>
      <c r="L13" s="24"/>
      <c r="M13" s="26"/>
      <c r="N13" s="24"/>
      <c r="O13" s="24"/>
      <c r="P13" s="27">
        <v>2500.0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46121.0</v>
      </c>
      <c r="C14" s="21" t="s">
        <v>404</v>
      </c>
      <c r="D14" s="22">
        <v>26904.0</v>
      </c>
      <c r="E14" s="23" t="s">
        <v>405</v>
      </c>
      <c r="F14" s="24"/>
      <c r="G14" s="24"/>
      <c r="H14" s="24"/>
      <c r="I14" s="25"/>
      <c r="J14" s="24"/>
      <c r="K14" s="32">
        <v>300.0</v>
      </c>
      <c r="L14" s="24"/>
      <c r="M14" s="25">
        <v>2200.0</v>
      </c>
      <c r="N14" s="24"/>
      <c r="O14" s="24"/>
      <c r="P14" s="27">
        <v>2500.0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46121.0</v>
      </c>
      <c r="C15" s="21" t="s">
        <v>406</v>
      </c>
      <c r="D15" s="22">
        <v>28414.0</v>
      </c>
      <c r="E15" s="23" t="s">
        <v>407</v>
      </c>
      <c r="F15" s="24"/>
      <c r="G15" s="24"/>
      <c r="H15" s="24"/>
      <c r="I15" s="25"/>
      <c r="J15" s="24"/>
      <c r="K15" s="24"/>
      <c r="L15" s="24"/>
      <c r="M15" s="25">
        <v>5110.0</v>
      </c>
      <c r="N15" s="24"/>
      <c r="O15" s="24"/>
      <c r="P15" s="27">
        <v>5110.0</v>
      </c>
      <c r="Q15" s="28">
        <f t="shared" si="1"/>
        <v>0</v>
      </c>
      <c r="R15" s="27" t="s">
        <v>94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46121.0</v>
      </c>
      <c r="C16" s="21" t="s">
        <v>408</v>
      </c>
      <c r="D16" s="22">
        <v>117444.0</v>
      </c>
      <c r="E16" s="23" t="s">
        <v>409</v>
      </c>
      <c r="F16" s="32"/>
      <c r="G16" s="24"/>
      <c r="H16" s="24"/>
      <c r="I16" s="25"/>
      <c r="J16" s="24"/>
      <c r="K16" s="24"/>
      <c r="L16" s="24"/>
      <c r="M16" s="25">
        <v>300.0</v>
      </c>
      <c r="N16" s="24"/>
      <c r="O16" s="24"/>
      <c r="P16" s="27">
        <v>300.0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46121.0</v>
      </c>
      <c r="C17" s="21" t="s">
        <v>410</v>
      </c>
      <c r="D17" s="22">
        <v>33995.0</v>
      </c>
      <c r="E17" s="23" t="s">
        <v>411</v>
      </c>
      <c r="F17" s="24"/>
      <c r="G17" s="32"/>
      <c r="H17" s="24"/>
      <c r="I17" s="26"/>
      <c r="J17" s="32">
        <v>15400.0</v>
      </c>
      <c r="K17" s="24"/>
      <c r="L17" s="24"/>
      <c r="M17" s="25"/>
      <c r="N17" s="24"/>
      <c r="O17" s="24"/>
      <c r="P17" s="27">
        <v>15400.0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46121.0</v>
      </c>
      <c r="C18" s="21" t="s">
        <v>412</v>
      </c>
      <c r="D18" s="22">
        <v>66770.0</v>
      </c>
      <c r="E18" s="23" t="s">
        <v>413</v>
      </c>
      <c r="F18" s="24"/>
      <c r="G18" s="24"/>
      <c r="H18" s="24"/>
      <c r="I18" s="25"/>
      <c r="J18" s="32">
        <v>3500.0</v>
      </c>
      <c r="K18" s="32"/>
      <c r="L18" s="24"/>
      <c r="M18" s="25"/>
      <c r="N18" s="24"/>
      <c r="O18" s="24"/>
      <c r="P18" s="27">
        <v>3500.0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46120.0</v>
      </c>
      <c r="C19" s="21" t="s">
        <v>414</v>
      </c>
      <c r="D19" s="22">
        <v>84540.0</v>
      </c>
      <c r="E19" s="23" t="s">
        <v>415</v>
      </c>
      <c r="F19" s="24"/>
      <c r="G19" s="24"/>
      <c r="H19" s="32">
        <v>5100.0</v>
      </c>
      <c r="I19" s="25"/>
      <c r="J19" s="24"/>
      <c r="K19" s="24"/>
      <c r="L19" s="24"/>
      <c r="M19" s="25"/>
      <c r="N19" s="24"/>
      <c r="O19" s="24"/>
      <c r="P19" s="27">
        <v>5100.0</v>
      </c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46120.0</v>
      </c>
      <c r="C20" s="21" t="s">
        <v>416</v>
      </c>
      <c r="D20" s="22">
        <v>42095.0</v>
      </c>
      <c r="E20" s="23" t="s">
        <v>257</v>
      </c>
      <c r="F20" s="24"/>
      <c r="G20" s="24"/>
      <c r="H20" s="24"/>
      <c r="I20" s="25"/>
      <c r="J20" s="32"/>
      <c r="K20" s="32">
        <v>6090.0</v>
      </c>
      <c r="L20" s="24"/>
      <c r="M20" s="26"/>
      <c r="N20" s="24"/>
      <c r="O20" s="24"/>
      <c r="P20" s="27">
        <v>6090.0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46121.0</v>
      </c>
      <c r="C21" s="21" t="s">
        <v>417</v>
      </c>
      <c r="D21" s="22">
        <v>69346.0</v>
      </c>
      <c r="E21" s="23" t="s">
        <v>418</v>
      </c>
      <c r="F21" s="24"/>
      <c r="G21" s="24"/>
      <c r="H21" s="32">
        <v>33900.0</v>
      </c>
      <c r="I21" s="25"/>
      <c r="J21" s="24"/>
      <c r="K21" s="24"/>
      <c r="L21" s="24"/>
      <c r="M21" s="25"/>
      <c r="N21" s="24"/>
      <c r="O21" s="24"/>
      <c r="P21" s="27">
        <v>33900.0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46121.0</v>
      </c>
      <c r="C22" s="21" t="s">
        <v>419</v>
      </c>
      <c r="D22" s="22">
        <v>69346.0</v>
      </c>
      <c r="E22" s="23" t="s">
        <v>418</v>
      </c>
      <c r="F22" s="24"/>
      <c r="G22" s="24"/>
      <c r="H22" s="32">
        <v>4500.0</v>
      </c>
      <c r="I22" s="25"/>
      <c r="J22" s="24"/>
      <c r="K22" s="24"/>
      <c r="L22" s="24"/>
      <c r="M22" s="26"/>
      <c r="N22" s="24"/>
      <c r="O22" s="24"/>
      <c r="P22" s="27">
        <v>4500.0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46121.0</v>
      </c>
      <c r="C23" s="21" t="s">
        <v>420</v>
      </c>
      <c r="D23" s="22">
        <v>50342.0</v>
      </c>
      <c r="E23" s="23" t="s">
        <v>125</v>
      </c>
      <c r="F23" s="24"/>
      <c r="G23" s="24"/>
      <c r="H23" s="32">
        <v>25000.0</v>
      </c>
      <c r="I23" s="26"/>
      <c r="J23" s="32"/>
      <c r="K23" s="24"/>
      <c r="L23" s="24"/>
      <c r="M23" s="26"/>
      <c r="N23" s="24"/>
      <c r="O23" s="24"/>
      <c r="P23" s="27">
        <v>25000.0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46121.0</v>
      </c>
      <c r="C24" s="21" t="s">
        <v>421</v>
      </c>
      <c r="D24" s="22">
        <v>88485.0</v>
      </c>
      <c r="E24" s="23" t="s">
        <v>422</v>
      </c>
      <c r="F24" s="24"/>
      <c r="G24" s="24"/>
      <c r="H24" s="32"/>
      <c r="I24" s="26"/>
      <c r="J24" s="24"/>
      <c r="K24" s="32">
        <v>280.0</v>
      </c>
      <c r="L24" s="24"/>
      <c r="M24" s="25"/>
      <c r="N24" s="24"/>
      <c r="O24" s="24"/>
      <c r="P24" s="27">
        <v>280.0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68500</v>
      </c>
      <c r="I58" s="45">
        <f t="shared" si="2"/>
        <v>21300</v>
      </c>
      <c r="J58" s="45">
        <f t="shared" si="2"/>
        <v>34450</v>
      </c>
      <c r="K58" s="45">
        <f t="shared" si="2"/>
        <v>6670</v>
      </c>
      <c r="L58" s="45">
        <f t="shared" si="2"/>
        <v>0</v>
      </c>
      <c r="M58" s="45">
        <f t="shared" si="2"/>
        <v>7910</v>
      </c>
      <c r="N58" s="45">
        <f t="shared" si="2"/>
        <v>0</v>
      </c>
      <c r="O58" s="45">
        <f t="shared" si="2"/>
        <v>0</v>
      </c>
      <c r="P58" s="45">
        <f t="shared" si="2"/>
        <v>138830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138830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423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46121.0</v>
      </c>
      <c r="C65" s="21" t="s">
        <v>424</v>
      </c>
      <c r="D65" s="22">
        <v>38698.0</v>
      </c>
      <c r="E65" s="23" t="s">
        <v>425</v>
      </c>
      <c r="F65" s="72"/>
      <c r="G65" s="72"/>
      <c r="H65" s="72"/>
      <c r="I65" s="72"/>
      <c r="J65" s="72"/>
      <c r="K65" s="72"/>
      <c r="L65" s="72"/>
      <c r="M65" s="72"/>
      <c r="N65" s="72"/>
      <c r="O65" s="196">
        <v>23.0</v>
      </c>
      <c r="P65" s="27">
        <v>23.0</v>
      </c>
      <c r="Q65" s="28">
        <f t="shared" ref="Q65:Q71" si="3">F65+G65+H65+I65+J65+K65+L65+M65+N65+O65-P65</f>
        <v>0</v>
      </c>
      <c r="R65" s="30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46121.0</v>
      </c>
      <c r="C66" s="21" t="s">
        <v>426</v>
      </c>
      <c r="D66" s="22">
        <v>33995.0</v>
      </c>
      <c r="E66" s="23" t="s">
        <v>411</v>
      </c>
      <c r="F66" s="72"/>
      <c r="G66" s="72"/>
      <c r="H66" s="72"/>
      <c r="I66" s="72"/>
      <c r="J66" s="72"/>
      <c r="K66" s="72"/>
      <c r="L66" s="72"/>
      <c r="M66" s="72"/>
      <c r="N66" s="72"/>
      <c r="O66" s="196">
        <v>70.0</v>
      </c>
      <c r="P66" s="27">
        <v>70.0</v>
      </c>
      <c r="Q66" s="81">
        <f t="shared" si="3"/>
        <v>0</v>
      </c>
      <c r="R66" s="30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>
        <v>46121.0</v>
      </c>
      <c r="C67" s="193" t="s">
        <v>427</v>
      </c>
      <c r="D67" s="194">
        <v>38697.0</v>
      </c>
      <c r="E67" s="195" t="s">
        <v>428</v>
      </c>
      <c r="F67" s="72"/>
      <c r="G67" s="72"/>
      <c r="H67" s="72"/>
      <c r="I67" s="72"/>
      <c r="J67" s="72"/>
      <c r="K67" s="72"/>
      <c r="L67" s="72"/>
      <c r="M67" s="72"/>
      <c r="N67" s="72"/>
      <c r="O67" s="196">
        <v>70.0</v>
      </c>
      <c r="P67" s="197">
        <v>70.0</v>
      </c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163</v>
      </c>
      <c r="P72" s="92">
        <f t="shared" si="4"/>
        <v>163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429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46121.0</v>
      </c>
      <c r="C78" s="21" t="s">
        <v>430</v>
      </c>
      <c r="D78" s="22">
        <v>21821.0</v>
      </c>
      <c r="E78" s="23" t="s">
        <v>431</v>
      </c>
      <c r="F78" s="24"/>
      <c r="G78" s="32">
        <v>83200.0</v>
      </c>
      <c r="H78" s="24"/>
      <c r="I78" s="25"/>
      <c r="J78" s="24"/>
      <c r="K78" s="24"/>
      <c r="L78" s="24"/>
      <c r="M78" s="26"/>
      <c r="N78" s="24"/>
      <c r="O78" s="24"/>
      <c r="P78" s="27">
        <v>83200.0</v>
      </c>
      <c r="Q78" s="81">
        <f t="shared" ref="Q78:Q87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94">
        <v>2.0</v>
      </c>
      <c r="B79" s="211">
        <v>46121.0</v>
      </c>
      <c r="C79" s="114" t="s">
        <v>432</v>
      </c>
      <c r="D79" s="116">
        <v>48480.0</v>
      </c>
      <c r="E79" s="116" t="s">
        <v>433</v>
      </c>
      <c r="F79" s="105"/>
      <c r="G79" s="107"/>
      <c r="H79" s="107"/>
      <c r="I79" s="107"/>
      <c r="J79" s="105"/>
      <c r="K79" s="105"/>
      <c r="L79" s="220">
        <v>5700.0</v>
      </c>
      <c r="M79" s="215"/>
      <c r="N79" s="105"/>
      <c r="O79" s="74"/>
      <c r="P79" s="203">
        <v>5700.0</v>
      </c>
      <c r="Q79" s="81">
        <f t="shared" si="5"/>
        <v>0</v>
      </c>
      <c r="R79" s="16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94">
        <v>3.0</v>
      </c>
      <c r="B80" s="211">
        <v>46120.0</v>
      </c>
      <c r="C80" s="114" t="s">
        <v>434</v>
      </c>
      <c r="D80" s="116">
        <v>42095.0</v>
      </c>
      <c r="E80" s="116" t="s">
        <v>257</v>
      </c>
      <c r="F80" s="105"/>
      <c r="G80" s="107"/>
      <c r="H80" s="175"/>
      <c r="I80" s="107"/>
      <c r="J80" s="105"/>
      <c r="K80" s="105"/>
      <c r="L80" s="215">
        <v>6023.0</v>
      </c>
      <c r="M80" s="105"/>
      <c r="N80" s="105"/>
      <c r="O80" s="74"/>
      <c r="P80" s="112">
        <v>6023.0</v>
      </c>
      <c r="Q80" s="81">
        <f t="shared" si="5"/>
        <v>0</v>
      </c>
      <c r="R80" s="101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11">
        <v>46121.0</v>
      </c>
      <c r="C81" s="114" t="s">
        <v>435</v>
      </c>
      <c r="D81" s="116">
        <v>54999.0</v>
      </c>
      <c r="E81" s="116" t="s">
        <v>135</v>
      </c>
      <c r="F81" s="105"/>
      <c r="G81" s="107"/>
      <c r="H81" s="106">
        <v>28000.0</v>
      </c>
      <c r="I81" s="107"/>
      <c r="J81" s="105"/>
      <c r="K81" s="105"/>
      <c r="L81" s="105"/>
      <c r="M81" s="105"/>
      <c r="N81" s="105"/>
      <c r="O81" s="74"/>
      <c r="P81" s="112">
        <v>28000.0</v>
      </c>
      <c r="Q81" s="81">
        <f t="shared" si="5"/>
        <v>0</v>
      </c>
      <c r="R81" s="101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94">
        <v>5.0</v>
      </c>
      <c r="B82" s="216">
        <v>46121.0</v>
      </c>
      <c r="C82" s="217" t="s">
        <v>436</v>
      </c>
      <c r="D82" s="218">
        <v>54999.0</v>
      </c>
      <c r="E82" s="218" t="s">
        <v>135</v>
      </c>
      <c r="F82" s="121"/>
      <c r="G82" s="122"/>
      <c r="H82" s="182">
        <v>4500.0</v>
      </c>
      <c r="I82" s="122"/>
      <c r="J82" s="121"/>
      <c r="K82" s="121"/>
      <c r="L82" s="121"/>
      <c r="M82" s="121"/>
      <c r="N82" s="121"/>
      <c r="O82" s="123"/>
      <c r="P82" s="219">
        <v>4500.0</v>
      </c>
      <c r="Q82" s="81">
        <f t="shared" si="5"/>
        <v>0</v>
      </c>
      <c r="R82" s="101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94">
        <v>6.0</v>
      </c>
      <c r="B83" s="216"/>
      <c r="C83" s="217"/>
      <c r="D83" s="218"/>
      <c r="E83" s="218"/>
      <c r="F83" s="121"/>
      <c r="G83" s="122"/>
      <c r="H83" s="182"/>
      <c r="I83" s="122"/>
      <c r="J83" s="121"/>
      <c r="K83" s="121"/>
      <c r="L83" s="121"/>
      <c r="M83" s="121"/>
      <c r="N83" s="121"/>
      <c r="O83" s="123"/>
      <c r="P83" s="219"/>
      <c r="Q83" s="81">
        <f t="shared" si="5"/>
        <v>0</v>
      </c>
      <c r="R83" s="101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16"/>
      <c r="C84" s="217"/>
      <c r="D84" s="218"/>
      <c r="E84" s="218"/>
      <c r="F84" s="121"/>
      <c r="G84" s="122"/>
      <c r="H84" s="182"/>
      <c r="I84" s="122"/>
      <c r="J84" s="121"/>
      <c r="K84" s="121"/>
      <c r="L84" s="121"/>
      <c r="M84" s="121"/>
      <c r="N84" s="121"/>
      <c r="O84" s="123"/>
      <c r="P84" s="219"/>
      <c r="Q84" s="81">
        <f t="shared" si="5"/>
        <v>0</v>
      </c>
      <c r="R84" s="101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94">
        <v>8.0</v>
      </c>
      <c r="B85" s="216"/>
      <c r="C85" s="217"/>
      <c r="D85" s="218"/>
      <c r="E85" s="218"/>
      <c r="F85" s="121"/>
      <c r="G85" s="122"/>
      <c r="H85" s="182"/>
      <c r="I85" s="122"/>
      <c r="J85" s="121"/>
      <c r="K85" s="121"/>
      <c r="L85" s="121"/>
      <c r="M85" s="121"/>
      <c r="N85" s="121"/>
      <c r="O85" s="123"/>
      <c r="P85" s="219"/>
      <c r="Q85" s="81">
        <f t="shared" si="5"/>
        <v>0</v>
      </c>
      <c r="R85" s="101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94">
        <v>9.0</v>
      </c>
      <c r="B86" s="216"/>
      <c r="C86" s="217"/>
      <c r="D86" s="218"/>
      <c r="E86" s="218"/>
      <c r="F86" s="121"/>
      <c r="G86" s="122"/>
      <c r="H86" s="182"/>
      <c r="I86" s="122"/>
      <c r="J86" s="121"/>
      <c r="K86" s="121"/>
      <c r="L86" s="121"/>
      <c r="M86" s="121"/>
      <c r="N86" s="121"/>
      <c r="O86" s="123"/>
      <c r="P86" s="219"/>
      <c r="Q86" s="81">
        <f t="shared" si="5"/>
        <v>0</v>
      </c>
      <c r="R86" s="101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125"/>
      <c r="C87" s="118"/>
      <c r="D87" s="126"/>
      <c r="E87" s="127"/>
      <c r="F87" s="121"/>
      <c r="G87" s="121"/>
      <c r="H87" s="128"/>
      <c r="I87" s="121"/>
      <c r="J87" s="121"/>
      <c r="K87" s="121"/>
      <c r="L87" s="121"/>
      <c r="M87" s="121"/>
      <c r="N87" s="121"/>
      <c r="O87" s="123"/>
      <c r="P87" s="122"/>
      <c r="Q87" s="81">
        <f t="shared" si="5"/>
        <v>0</v>
      </c>
      <c r="R87" s="101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94"/>
      <c r="B88" s="129"/>
      <c r="C88" s="130"/>
      <c r="D88" s="131"/>
      <c r="E88" s="131"/>
      <c r="F88" s="121"/>
      <c r="G88" s="121"/>
      <c r="H88" s="121"/>
      <c r="I88" s="121"/>
      <c r="J88" s="121"/>
      <c r="K88" s="121"/>
      <c r="L88" s="121"/>
      <c r="M88" s="121"/>
      <c r="N88" s="121"/>
      <c r="O88" s="123"/>
      <c r="P88" s="121"/>
      <c r="Q88" s="81"/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88"/>
      <c r="B89" s="89"/>
      <c r="C89" s="90"/>
      <c r="D89" s="91" t="s">
        <v>73</v>
      </c>
      <c r="E89" s="63"/>
      <c r="F89" s="92">
        <f t="shared" ref="F89:P89" si="6">SUM(F78:F81)</f>
        <v>0</v>
      </c>
      <c r="G89" s="92">
        <f t="shared" si="6"/>
        <v>83200</v>
      </c>
      <c r="H89" s="92">
        <f t="shared" si="6"/>
        <v>28000</v>
      </c>
      <c r="I89" s="92">
        <f t="shared" si="6"/>
        <v>0</v>
      </c>
      <c r="J89" s="92">
        <f t="shared" si="6"/>
        <v>0</v>
      </c>
      <c r="K89" s="92">
        <f t="shared" si="6"/>
        <v>0</v>
      </c>
      <c r="L89" s="92">
        <f t="shared" si="6"/>
        <v>11723</v>
      </c>
      <c r="M89" s="92">
        <f t="shared" si="6"/>
        <v>0</v>
      </c>
      <c r="N89" s="92">
        <f t="shared" si="6"/>
        <v>0</v>
      </c>
      <c r="O89" s="92">
        <f t="shared" si="6"/>
        <v>0</v>
      </c>
      <c r="P89" s="92">
        <f t="shared" si="6"/>
        <v>122923</v>
      </c>
      <c r="Q89" s="93"/>
      <c r="R89" s="63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56"/>
      <c r="B90" s="56"/>
      <c r="C90" s="56"/>
      <c r="D90" s="56"/>
      <c r="E90" s="133"/>
      <c r="F90" s="134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56"/>
      <c r="B91" s="56"/>
      <c r="C91" s="56"/>
      <c r="D91" s="56"/>
      <c r="E91" s="133"/>
      <c r="F91" s="134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51.0" customHeight="1">
      <c r="A92" s="2"/>
      <c r="B92" s="2"/>
      <c r="C92" s="2"/>
      <c r="D92" s="2"/>
      <c r="E92" s="135" t="s">
        <v>81</v>
      </c>
      <c r="F92" s="136" t="s">
        <v>82</v>
      </c>
      <c r="G92" s="2"/>
      <c r="H92" s="2"/>
      <c r="I92" s="2"/>
      <c r="J92" s="137" t="s">
        <v>83</v>
      </c>
      <c r="K92" s="137"/>
      <c r="L92" s="137"/>
      <c r="M92" s="137"/>
      <c r="N92" s="138"/>
      <c r="O92" s="138"/>
      <c r="P92" s="13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5" t="s">
        <v>84</v>
      </c>
      <c r="F93" s="136" t="s">
        <v>82</v>
      </c>
      <c r="G93" s="2"/>
      <c r="H93" s="2"/>
      <c r="I93" s="2"/>
      <c r="J93" s="140" t="s">
        <v>85</v>
      </c>
      <c r="K93" s="140"/>
      <c r="L93" s="140"/>
      <c r="M93" s="140"/>
      <c r="N93" s="140"/>
      <c r="O93" s="140"/>
      <c r="P93" s="1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5" t="s">
        <v>86</v>
      </c>
      <c r="F94" s="136" t="s">
        <v>82</v>
      </c>
      <c r="G94" s="2"/>
      <c r="H94" s="2"/>
      <c r="I94" s="2"/>
      <c r="J94" s="142"/>
      <c r="K94" s="143"/>
      <c r="L94" s="143"/>
      <c r="M94" s="143"/>
      <c r="N94" s="143"/>
      <c r="O94" s="143"/>
      <c r="P94" s="143"/>
      <c r="Q94" s="144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5" t="s">
        <v>87</v>
      </c>
      <c r="F95" s="136" t="s">
        <v>82</v>
      </c>
      <c r="G95" s="2"/>
      <c r="H95" s="2"/>
      <c r="I95" s="2"/>
      <c r="J95" s="145"/>
      <c r="K95" s="145"/>
      <c r="L95" s="145"/>
      <c r="M95" s="145"/>
      <c r="N95" s="145"/>
      <c r="O95" s="145"/>
      <c r="P95" s="56"/>
      <c r="Q95" s="56"/>
      <c r="R95" s="5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5" t="s">
        <v>437</v>
      </c>
      <c r="F96" s="136" t="s">
        <v>82</v>
      </c>
      <c r="G96" s="2"/>
      <c r="H96" s="2"/>
      <c r="I96" s="2"/>
      <c r="J96" s="145"/>
      <c r="K96" s="145"/>
      <c r="L96" s="145"/>
      <c r="M96" s="145"/>
      <c r="N96" s="145"/>
      <c r="O96" s="145"/>
      <c r="P96" s="146"/>
      <c r="Q96" s="56"/>
      <c r="R96" s="5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5" t="s">
        <v>89</v>
      </c>
      <c r="F97" s="136" t="s">
        <v>82</v>
      </c>
      <c r="G97" s="2"/>
      <c r="H97" s="2"/>
      <c r="I97" s="2"/>
      <c r="J97" s="147"/>
      <c r="K97" s="147"/>
      <c r="L97" s="147"/>
      <c r="M97" s="147"/>
      <c r="N97" s="56"/>
      <c r="O97" s="56"/>
      <c r="P97" s="146"/>
      <c r="Q97" s="56"/>
      <c r="R97" s="5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5" t="s">
        <v>90</v>
      </c>
      <c r="F98" s="136" t="s">
        <v>82</v>
      </c>
      <c r="G98" s="2"/>
      <c r="H98" s="2"/>
      <c r="I98" s="2"/>
      <c r="J98" s="56"/>
      <c r="K98" s="56"/>
      <c r="L98" s="148"/>
      <c r="M98" s="56"/>
      <c r="N98" s="56"/>
      <c r="O98" s="56"/>
      <c r="P98" s="146"/>
      <c r="Q98" s="56"/>
      <c r="R98" s="5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6"/>
      <c r="K99" s="56"/>
      <c r="L99" s="56"/>
      <c r="M99" s="56"/>
      <c r="N99" s="56"/>
      <c r="O99" s="56"/>
      <c r="P99" s="56"/>
      <c r="Q99" s="56"/>
      <c r="R99" s="5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46122.0</v>
      </c>
      <c r="C6" s="21" t="s">
        <v>439</v>
      </c>
      <c r="D6" s="22">
        <v>64461.0</v>
      </c>
      <c r="E6" s="23" t="s">
        <v>440</v>
      </c>
      <c r="F6" s="24"/>
      <c r="G6" s="24"/>
      <c r="H6" s="24"/>
      <c r="I6" s="25">
        <v>2600.0</v>
      </c>
      <c r="J6" s="24"/>
      <c r="K6" s="24"/>
      <c r="L6" s="24"/>
      <c r="M6" s="25"/>
      <c r="N6" s="24"/>
      <c r="O6" s="24"/>
      <c r="P6" s="27">
        <v>2600.0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46122.0</v>
      </c>
      <c r="C7" s="21" t="s">
        <v>441</v>
      </c>
      <c r="D7" s="22">
        <v>22332.0</v>
      </c>
      <c r="E7" s="23" t="s">
        <v>100</v>
      </c>
      <c r="F7" s="24"/>
      <c r="G7" s="24"/>
      <c r="H7" s="24"/>
      <c r="I7" s="25">
        <v>1750.0</v>
      </c>
      <c r="J7" s="32"/>
      <c r="K7" s="24"/>
      <c r="L7" s="24"/>
      <c r="M7" s="26"/>
      <c r="N7" s="24"/>
      <c r="O7" s="24"/>
      <c r="P7" s="27">
        <v>1750.0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46122.0</v>
      </c>
      <c r="C8" s="21" t="s">
        <v>442</v>
      </c>
      <c r="D8" s="22">
        <v>42046.0</v>
      </c>
      <c r="E8" s="23" t="s">
        <v>28</v>
      </c>
      <c r="F8" s="24"/>
      <c r="G8" s="24"/>
      <c r="H8" s="24"/>
      <c r="I8" s="25"/>
      <c r="J8" s="32"/>
      <c r="K8" s="32">
        <v>3500.0</v>
      </c>
      <c r="L8" s="24"/>
      <c r="M8" s="25"/>
      <c r="N8" s="24"/>
      <c r="O8" s="24"/>
      <c r="P8" s="27">
        <v>3500.0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46122.0</v>
      </c>
      <c r="C9" s="21" t="s">
        <v>443</v>
      </c>
      <c r="D9" s="22">
        <v>38098.0</v>
      </c>
      <c r="E9" s="23" t="s">
        <v>444</v>
      </c>
      <c r="F9" s="24"/>
      <c r="G9" s="24"/>
      <c r="H9" s="24"/>
      <c r="I9" s="25"/>
      <c r="J9" s="32">
        <v>4600.0</v>
      </c>
      <c r="K9" s="24"/>
      <c r="L9" s="24"/>
      <c r="M9" s="26"/>
      <c r="N9" s="24"/>
      <c r="O9" s="24"/>
      <c r="P9" s="27">
        <v>4600.0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46122.0</v>
      </c>
      <c r="C10" s="21" t="s">
        <v>445</v>
      </c>
      <c r="D10" s="22">
        <v>81108.0</v>
      </c>
      <c r="E10" s="23" t="s">
        <v>104</v>
      </c>
      <c r="F10" s="32"/>
      <c r="G10" s="24"/>
      <c r="H10" s="24"/>
      <c r="I10" s="25">
        <v>9700.0</v>
      </c>
      <c r="J10" s="32"/>
      <c r="K10" s="24"/>
      <c r="L10" s="24"/>
      <c r="M10" s="26"/>
      <c r="N10" s="24"/>
      <c r="O10" s="24"/>
      <c r="P10" s="27">
        <v>9700.0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46122.0</v>
      </c>
      <c r="C11" s="21" t="s">
        <v>446</v>
      </c>
      <c r="D11" s="22">
        <v>79308.0</v>
      </c>
      <c r="E11" s="23" t="s">
        <v>447</v>
      </c>
      <c r="F11" s="24"/>
      <c r="G11" s="24"/>
      <c r="H11" s="24"/>
      <c r="I11" s="25">
        <v>5100.0</v>
      </c>
      <c r="J11" s="24"/>
      <c r="K11" s="24"/>
      <c r="L11" s="24"/>
      <c r="M11" s="25"/>
      <c r="N11" s="24"/>
      <c r="O11" s="24"/>
      <c r="P11" s="27">
        <v>5100.0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46122.0</v>
      </c>
      <c r="C12" s="21" t="s">
        <v>448</v>
      </c>
      <c r="D12" s="22">
        <v>117510.0</v>
      </c>
      <c r="E12" s="23" t="s">
        <v>449</v>
      </c>
      <c r="F12" s="24"/>
      <c r="G12" s="24"/>
      <c r="H12" s="24"/>
      <c r="I12" s="25">
        <v>4100.0</v>
      </c>
      <c r="J12" s="32"/>
      <c r="K12" s="24"/>
      <c r="L12" s="24"/>
      <c r="M12" s="26"/>
      <c r="N12" s="24"/>
      <c r="O12" s="24"/>
      <c r="P12" s="27">
        <v>4100.0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46122.0</v>
      </c>
      <c r="C13" s="21" t="s">
        <v>450</v>
      </c>
      <c r="D13" s="22">
        <v>46778.0</v>
      </c>
      <c r="E13" s="23" t="s">
        <v>402</v>
      </c>
      <c r="F13" s="32"/>
      <c r="G13" s="24"/>
      <c r="H13" s="24"/>
      <c r="I13" s="25"/>
      <c r="J13" s="32">
        <v>4600.0</v>
      </c>
      <c r="K13" s="24"/>
      <c r="L13" s="24"/>
      <c r="M13" s="26"/>
      <c r="N13" s="24"/>
      <c r="O13" s="24"/>
      <c r="P13" s="27">
        <v>4600.0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46122.0</v>
      </c>
      <c r="C14" s="21" t="s">
        <v>451</v>
      </c>
      <c r="D14" s="22">
        <v>46778.0</v>
      </c>
      <c r="E14" s="23" t="s">
        <v>402</v>
      </c>
      <c r="F14" s="24"/>
      <c r="G14" s="24"/>
      <c r="H14" s="24"/>
      <c r="I14" s="25"/>
      <c r="J14" s="32">
        <v>450.0</v>
      </c>
      <c r="K14" s="32"/>
      <c r="L14" s="24"/>
      <c r="M14" s="25"/>
      <c r="N14" s="24"/>
      <c r="O14" s="24"/>
      <c r="P14" s="27">
        <v>450.0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46122.0</v>
      </c>
      <c r="C15" s="21" t="s">
        <v>452</v>
      </c>
      <c r="D15" s="22">
        <v>22332.0</v>
      </c>
      <c r="E15" s="23" t="s">
        <v>100</v>
      </c>
      <c r="F15" s="24"/>
      <c r="G15" s="24"/>
      <c r="H15" s="24"/>
      <c r="I15" s="25">
        <v>300.0</v>
      </c>
      <c r="J15" s="24"/>
      <c r="K15" s="24"/>
      <c r="L15" s="24"/>
      <c r="M15" s="25"/>
      <c r="N15" s="24"/>
      <c r="O15" s="24"/>
      <c r="P15" s="27">
        <v>300.0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46122.0</v>
      </c>
      <c r="C16" s="21" t="s">
        <v>453</v>
      </c>
      <c r="D16" s="22">
        <v>117518.0</v>
      </c>
      <c r="E16" s="23" t="s">
        <v>454</v>
      </c>
      <c r="F16" s="32"/>
      <c r="G16" s="24"/>
      <c r="H16" s="24"/>
      <c r="I16" s="25">
        <v>350.0</v>
      </c>
      <c r="J16" s="24"/>
      <c r="K16" s="24"/>
      <c r="L16" s="24"/>
      <c r="M16" s="25"/>
      <c r="N16" s="24"/>
      <c r="O16" s="24"/>
      <c r="P16" s="27">
        <v>350.0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46122.0</v>
      </c>
      <c r="C17" s="21" t="s">
        <v>455</v>
      </c>
      <c r="D17" s="22">
        <v>10881.0</v>
      </c>
      <c r="E17" s="23" t="s">
        <v>311</v>
      </c>
      <c r="F17" s="32">
        <v>960.0</v>
      </c>
      <c r="G17" s="32"/>
      <c r="H17" s="24"/>
      <c r="I17" s="26"/>
      <c r="J17" s="32"/>
      <c r="K17" s="24"/>
      <c r="L17" s="24"/>
      <c r="M17" s="25"/>
      <c r="N17" s="24"/>
      <c r="O17" s="24"/>
      <c r="P17" s="27">
        <v>960.0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46122.0</v>
      </c>
      <c r="C18" s="21" t="s">
        <v>456</v>
      </c>
      <c r="D18" s="22">
        <v>50148.0</v>
      </c>
      <c r="E18" s="23" t="s">
        <v>155</v>
      </c>
      <c r="F18" s="24"/>
      <c r="G18" s="24"/>
      <c r="H18" s="32">
        <v>10000.0</v>
      </c>
      <c r="I18" s="25"/>
      <c r="J18" s="32"/>
      <c r="K18" s="32"/>
      <c r="L18" s="24"/>
      <c r="M18" s="25"/>
      <c r="N18" s="24"/>
      <c r="O18" s="24"/>
      <c r="P18" s="27">
        <v>10000.0</v>
      </c>
      <c r="Q18" s="28">
        <f t="shared" si="1"/>
        <v>0</v>
      </c>
      <c r="R18" s="27">
        <v>50148.0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46122.0</v>
      </c>
      <c r="C19" s="21" t="s">
        <v>457</v>
      </c>
      <c r="D19" s="22">
        <v>51017.0</v>
      </c>
      <c r="E19" s="23" t="s">
        <v>333</v>
      </c>
      <c r="F19" s="24"/>
      <c r="G19" s="24"/>
      <c r="H19" s="32">
        <v>5000.0</v>
      </c>
      <c r="I19" s="25"/>
      <c r="J19" s="24"/>
      <c r="K19" s="24"/>
      <c r="L19" s="24"/>
      <c r="M19" s="25"/>
      <c r="N19" s="24"/>
      <c r="O19" s="24"/>
      <c r="P19" s="27">
        <v>5000.0</v>
      </c>
      <c r="Q19" s="28">
        <f t="shared" si="1"/>
        <v>0</v>
      </c>
      <c r="R19" s="27">
        <v>51017.0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46122.0</v>
      </c>
      <c r="C20" s="21" t="s">
        <v>458</v>
      </c>
      <c r="D20" s="22">
        <v>48306.0</v>
      </c>
      <c r="E20" s="23" t="s">
        <v>459</v>
      </c>
      <c r="F20" s="24"/>
      <c r="G20" s="24"/>
      <c r="H20" s="24"/>
      <c r="I20" s="25"/>
      <c r="J20" s="32"/>
      <c r="K20" s="32">
        <v>3700.0</v>
      </c>
      <c r="L20" s="24"/>
      <c r="M20" s="26"/>
      <c r="N20" s="24"/>
      <c r="O20" s="24"/>
      <c r="P20" s="27">
        <v>3700.0</v>
      </c>
      <c r="Q20" s="28">
        <f t="shared" si="1"/>
        <v>0</v>
      </c>
      <c r="R20" s="27">
        <v>48306.0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24"/>
      <c r="H22" s="32"/>
      <c r="I22" s="25"/>
      <c r="J22" s="24"/>
      <c r="K22" s="24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20"/>
      <c r="C23" s="21"/>
      <c r="D23" s="22"/>
      <c r="E23" s="23"/>
      <c r="F23" s="24"/>
      <c r="G23" s="24"/>
      <c r="H23" s="32"/>
      <c r="I23" s="26"/>
      <c r="J23" s="32"/>
      <c r="K23" s="24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960</v>
      </c>
      <c r="G58" s="45">
        <f t="shared" si="2"/>
        <v>0</v>
      </c>
      <c r="H58" s="45">
        <f t="shared" si="2"/>
        <v>15000</v>
      </c>
      <c r="I58" s="45">
        <f t="shared" si="2"/>
        <v>23900</v>
      </c>
      <c r="J58" s="45">
        <f t="shared" si="2"/>
        <v>9650</v>
      </c>
      <c r="K58" s="45">
        <f t="shared" si="2"/>
        <v>7200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56710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56710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460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46122.0</v>
      </c>
      <c r="C65" s="21" t="s">
        <v>461</v>
      </c>
      <c r="D65" s="22">
        <v>38098.0</v>
      </c>
      <c r="E65" s="23" t="s">
        <v>444</v>
      </c>
      <c r="F65" s="72"/>
      <c r="G65" s="72"/>
      <c r="H65" s="72"/>
      <c r="I65" s="72"/>
      <c r="J65" s="72"/>
      <c r="K65" s="72"/>
      <c r="L65" s="72"/>
      <c r="M65" s="72"/>
      <c r="N65" s="175">
        <v>4500.0</v>
      </c>
      <c r="O65" s="196"/>
      <c r="P65" s="27">
        <v>4500.0</v>
      </c>
      <c r="Q65" s="28">
        <f t="shared" ref="Q65:Q71" si="3">F65+G65+H65+I65+J65+K65+L65+M65+N65+O65-P65</f>
        <v>0</v>
      </c>
      <c r="R65" s="27" t="s">
        <v>35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46122.0</v>
      </c>
      <c r="C66" s="21" t="s">
        <v>462</v>
      </c>
      <c r="D66" s="22">
        <v>22332.0</v>
      </c>
      <c r="E66" s="23" t="s">
        <v>100</v>
      </c>
      <c r="F66" s="72"/>
      <c r="G66" s="72"/>
      <c r="H66" s="72"/>
      <c r="I66" s="72"/>
      <c r="J66" s="72"/>
      <c r="K66" s="72"/>
      <c r="L66" s="72"/>
      <c r="M66" s="175"/>
      <c r="N66" s="72"/>
      <c r="O66" s="204">
        <v>23.0</v>
      </c>
      <c r="P66" s="27">
        <v>23.0</v>
      </c>
      <c r="Q66" s="81">
        <f t="shared" si="3"/>
        <v>0</v>
      </c>
      <c r="R66" s="27">
        <v>22332.0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4500</v>
      </c>
      <c r="O72" s="92">
        <f t="shared" si="4"/>
        <v>23</v>
      </c>
      <c r="P72" s="92">
        <f t="shared" si="4"/>
        <v>4523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463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0">
        <v>46121.0</v>
      </c>
      <c r="C78" s="21" t="s">
        <v>170</v>
      </c>
      <c r="D78" s="22">
        <v>21818.0</v>
      </c>
      <c r="E78" s="23" t="s">
        <v>464</v>
      </c>
      <c r="F78" s="24"/>
      <c r="G78" s="32"/>
      <c r="H78" s="32"/>
      <c r="I78" s="25"/>
      <c r="J78" s="24"/>
      <c r="K78" s="32">
        <v>83200.0</v>
      </c>
      <c r="L78" s="24"/>
      <c r="M78" s="26"/>
      <c r="N78" s="24"/>
      <c r="O78" s="24"/>
      <c r="P78" s="27">
        <v>83200.0</v>
      </c>
      <c r="Q78" s="81">
        <f t="shared" ref="Q78:Q79" si="5">F78+G78+H78+I78+J78+K78+L78+M78+N78+O78-P78</f>
        <v>0</v>
      </c>
      <c r="R78" s="164" t="s">
        <v>465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37">
        <v>46122.0</v>
      </c>
      <c r="C79" s="38" t="s">
        <v>466</v>
      </c>
      <c r="D79" s="39">
        <v>42046.0</v>
      </c>
      <c r="E79" s="40" t="s">
        <v>28</v>
      </c>
      <c r="F79" s="132"/>
      <c r="G79" s="132"/>
      <c r="H79" s="26">
        <v>3500.0</v>
      </c>
      <c r="I79" s="132"/>
      <c r="J79" s="132"/>
      <c r="K79" s="132"/>
      <c r="L79" s="132"/>
      <c r="M79" s="132"/>
      <c r="N79" s="132"/>
      <c r="O79" s="132"/>
      <c r="P79" s="30">
        <v>3500.0</v>
      </c>
      <c r="Q79" s="81">
        <f t="shared" si="5"/>
        <v>0</v>
      </c>
      <c r="R79" s="221">
        <v>42046.0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88"/>
      <c r="B80" s="89"/>
      <c r="C80" s="90"/>
      <c r="D80" s="91" t="s">
        <v>73</v>
      </c>
      <c r="E80" s="63"/>
      <c r="F80" s="92">
        <f t="shared" ref="F80:P80" si="6">SUM(F78)</f>
        <v>0</v>
      </c>
      <c r="G80" s="92">
        <f t="shared" si="6"/>
        <v>0</v>
      </c>
      <c r="H80" s="92">
        <f t="shared" si="6"/>
        <v>0</v>
      </c>
      <c r="I80" s="92">
        <f t="shared" si="6"/>
        <v>0</v>
      </c>
      <c r="J80" s="92">
        <f t="shared" si="6"/>
        <v>0</v>
      </c>
      <c r="K80" s="92">
        <f t="shared" si="6"/>
        <v>83200</v>
      </c>
      <c r="L80" s="92">
        <f t="shared" si="6"/>
        <v>0</v>
      </c>
      <c r="M80" s="92">
        <f t="shared" si="6"/>
        <v>0</v>
      </c>
      <c r="N80" s="92">
        <f t="shared" si="6"/>
        <v>0</v>
      </c>
      <c r="O80" s="92">
        <f t="shared" si="6"/>
        <v>0</v>
      </c>
      <c r="P80" s="92">
        <f t="shared" si="6"/>
        <v>83200</v>
      </c>
      <c r="Q80" s="93"/>
      <c r="R80" s="63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56"/>
      <c r="B81" s="56"/>
      <c r="C81" s="56"/>
      <c r="D81" s="56"/>
      <c r="E81" s="133"/>
      <c r="F81" s="134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56"/>
      <c r="B82" s="56"/>
      <c r="C82" s="56"/>
      <c r="D82" s="56"/>
      <c r="E82" s="133"/>
      <c r="F82" s="134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51.0" customHeight="1">
      <c r="A83" s="2"/>
      <c r="B83" s="2"/>
      <c r="C83" s="2"/>
      <c r="D83" s="2"/>
      <c r="E83" s="135" t="s">
        <v>81</v>
      </c>
      <c r="F83" s="171" t="s">
        <v>136</v>
      </c>
      <c r="G83" s="2"/>
      <c r="H83" s="2"/>
      <c r="I83" s="2"/>
      <c r="J83" s="137" t="s">
        <v>83</v>
      </c>
      <c r="K83" s="137"/>
      <c r="L83" s="137"/>
      <c r="M83" s="137"/>
      <c r="N83" s="138"/>
      <c r="O83" s="138"/>
      <c r="P83" s="139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135" t="s">
        <v>84</v>
      </c>
      <c r="F84" s="171" t="s">
        <v>136</v>
      </c>
      <c r="G84" s="2"/>
      <c r="H84" s="2"/>
      <c r="I84" s="2"/>
      <c r="J84" s="140" t="s">
        <v>85</v>
      </c>
      <c r="K84" s="140"/>
      <c r="L84" s="140"/>
      <c r="M84" s="140"/>
      <c r="N84" s="140"/>
      <c r="O84" s="140"/>
      <c r="P84" s="14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135" t="s">
        <v>86</v>
      </c>
      <c r="F85" s="171" t="s">
        <v>136</v>
      </c>
      <c r="G85" s="2"/>
      <c r="H85" s="2"/>
      <c r="I85" s="2"/>
      <c r="J85" s="142"/>
      <c r="K85" s="143"/>
      <c r="L85" s="143"/>
      <c r="M85" s="143"/>
      <c r="N85" s="143"/>
      <c r="O85" s="143"/>
      <c r="P85" s="143"/>
      <c r="Q85" s="144"/>
      <c r="R85" s="3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135" t="s">
        <v>87</v>
      </c>
      <c r="F86" s="171" t="s">
        <v>136</v>
      </c>
      <c r="G86" s="2"/>
      <c r="H86" s="2"/>
      <c r="I86" s="2"/>
      <c r="J86" s="145"/>
      <c r="K86" s="145"/>
      <c r="L86" s="145"/>
      <c r="M86" s="145"/>
      <c r="N86" s="145"/>
      <c r="O86" s="145"/>
      <c r="P86" s="56"/>
      <c r="Q86" s="56"/>
      <c r="R86" s="5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135" t="s">
        <v>467</v>
      </c>
      <c r="F87" s="171" t="s">
        <v>136</v>
      </c>
      <c r="G87" s="2"/>
      <c r="H87" s="2"/>
      <c r="I87" s="2"/>
      <c r="J87" s="145"/>
      <c r="K87" s="145"/>
      <c r="L87" s="145"/>
      <c r="M87" s="145"/>
      <c r="N87" s="145"/>
      <c r="O87" s="145"/>
      <c r="P87" s="146"/>
      <c r="Q87" s="56"/>
      <c r="R87" s="5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135" t="s">
        <v>89</v>
      </c>
      <c r="F88" s="171" t="s">
        <v>136</v>
      </c>
      <c r="G88" s="2"/>
      <c r="H88" s="2"/>
      <c r="I88" s="2"/>
      <c r="J88" s="147"/>
      <c r="K88" s="147"/>
      <c r="L88" s="147"/>
      <c r="M88" s="147"/>
      <c r="N88" s="56"/>
      <c r="O88" s="56"/>
      <c r="P88" s="146"/>
      <c r="Q88" s="56"/>
      <c r="R88" s="56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135" t="s">
        <v>90</v>
      </c>
      <c r="F89" s="171" t="s">
        <v>136</v>
      </c>
      <c r="G89" s="2"/>
      <c r="H89" s="2"/>
      <c r="I89" s="2"/>
      <c r="J89" s="56"/>
      <c r="K89" s="56"/>
      <c r="L89" s="148"/>
      <c r="M89" s="56"/>
      <c r="N89" s="56"/>
      <c r="O89" s="56"/>
      <c r="P89" s="146"/>
      <c r="Q89" s="56"/>
      <c r="R89" s="56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56"/>
      <c r="K90" s="56"/>
      <c r="L90" s="56"/>
      <c r="M90" s="56"/>
      <c r="N90" s="56"/>
      <c r="O90" s="56"/>
      <c r="P90" s="56"/>
      <c r="Q90" s="56"/>
      <c r="R90" s="56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46123.0</v>
      </c>
      <c r="C6" s="21" t="s">
        <v>469</v>
      </c>
      <c r="D6" s="22">
        <v>117593.0</v>
      </c>
      <c r="E6" s="23" t="s">
        <v>470</v>
      </c>
      <c r="F6" s="24"/>
      <c r="G6" s="24"/>
      <c r="H6" s="24"/>
      <c r="I6" s="25"/>
      <c r="J6" s="32">
        <v>7400.0</v>
      </c>
      <c r="K6" s="24"/>
      <c r="L6" s="24"/>
      <c r="M6" s="25"/>
      <c r="N6" s="24"/>
      <c r="O6" s="24"/>
      <c r="P6" s="27">
        <v>7400.0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46123.0</v>
      </c>
      <c r="C7" s="21" t="s">
        <v>471</v>
      </c>
      <c r="D7" s="22">
        <v>42052.0</v>
      </c>
      <c r="E7" s="23" t="s">
        <v>472</v>
      </c>
      <c r="F7" s="24"/>
      <c r="G7" s="24"/>
      <c r="H7" s="24"/>
      <c r="I7" s="25">
        <v>4880.0</v>
      </c>
      <c r="J7" s="32"/>
      <c r="K7" s="24"/>
      <c r="L7" s="24"/>
      <c r="M7" s="26"/>
      <c r="N7" s="24"/>
      <c r="O7" s="24"/>
      <c r="P7" s="27">
        <v>4880.0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46123.0</v>
      </c>
      <c r="C8" s="21" t="s">
        <v>473</v>
      </c>
      <c r="D8" s="22">
        <v>57499.0</v>
      </c>
      <c r="E8" s="23" t="s">
        <v>474</v>
      </c>
      <c r="F8" s="24"/>
      <c r="G8" s="24"/>
      <c r="H8" s="24"/>
      <c r="I8" s="25"/>
      <c r="J8" s="32"/>
      <c r="K8" s="32"/>
      <c r="L8" s="24"/>
      <c r="M8" s="25">
        <v>4500.0</v>
      </c>
      <c r="N8" s="24"/>
      <c r="O8" s="24"/>
      <c r="P8" s="27">
        <v>4500.0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46123.0</v>
      </c>
      <c r="C9" s="21" t="s">
        <v>475</v>
      </c>
      <c r="D9" s="22">
        <v>117613.0</v>
      </c>
      <c r="E9" s="23" t="s">
        <v>476</v>
      </c>
      <c r="F9" s="32">
        <v>300.0</v>
      </c>
      <c r="G9" s="24"/>
      <c r="H9" s="24"/>
      <c r="I9" s="25"/>
      <c r="J9" s="32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46123.0</v>
      </c>
      <c r="C10" s="21" t="s">
        <v>477</v>
      </c>
      <c r="D10" s="22">
        <v>12444.0</v>
      </c>
      <c r="E10" s="23" t="s">
        <v>292</v>
      </c>
      <c r="F10" s="32"/>
      <c r="G10" s="24"/>
      <c r="H10" s="24"/>
      <c r="I10" s="25"/>
      <c r="J10" s="32"/>
      <c r="K10" s="24"/>
      <c r="L10" s="24"/>
      <c r="M10" s="25">
        <v>400.0</v>
      </c>
      <c r="N10" s="24"/>
      <c r="O10" s="24"/>
      <c r="P10" s="27">
        <v>400.0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46123.0</v>
      </c>
      <c r="C11" s="21" t="s">
        <v>478</v>
      </c>
      <c r="D11" s="22">
        <v>97731.0</v>
      </c>
      <c r="E11" s="23" t="s">
        <v>236</v>
      </c>
      <c r="F11" s="24"/>
      <c r="G11" s="24"/>
      <c r="H11" s="24"/>
      <c r="I11" s="25">
        <v>379.0</v>
      </c>
      <c r="J11" s="24"/>
      <c r="K11" s="24"/>
      <c r="L11" s="24"/>
      <c r="M11" s="25"/>
      <c r="N11" s="24"/>
      <c r="O11" s="24"/>
      <c r="P11" s="27">
        <v>379.0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46123.0</v>
      </c>
      <c r="C12" s="21" t="s">
        <v>479</v>
      </c>
      <c r="D12" s="22">
        <v>10008.0</v>
      </c>
      <c r="E12" s="23" t="s">
        <v>480</v>
      </c>
      <c r="F12" s="24"/>
      <c r="G12" s="32">
        <v>6800.0</v>
      </c>
      <c r="H12" s="24"/>
      <c r="I12" s="25"/>
      <c r="J12" s="32"/>
      <c r="K12" s="24"/>
      <c r="L12" s="24"/>
      <c r="M12" s="26"/>
      <c r="N12" s="24"/>
      <c r="O12" s="24"/>
      <c r="P12" s="27">
        <v>6800.0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46123.0</v>
      </c>
      <c r="C13" s="21" t="s">
        <v>481</v>
      </c>
      <c r="D13" s="22">
        <v>31834.0</v>
      </c>
      <c r="E13" s="23" t="s">
        <v>245</v>
      </c>
      <c r="F13" s="32"/>
      <c r="G13" s="24"/>
      <c r="H13" s="24"/>
      <c r="I13" s="25"/>
      <c r="J13" s="32"/>
      <c r="K13" s="24"/>
      <c r="L13" s="24"/>
      <c r="M13" s="25">
        <v>100.0</v>
      </c>
      <c r="N13" s="24"/>
      <c r="O13" s="24"/>
      <c r="P13" s="27">
        <v>100.0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46123.0</v>
      </c>
      <c r="C14" s="21" t="s">
        <v>482</v>
      </c>
      <c r="D14" s="22">
        <v>77658.0</v>
      </c>
      <c r="E14" s="23" t="s">
        <v>483</v>
      </c>
      <c r="F14" s="24"/>
      <c r="G14" s="24"/>
      <c r="H14" s="32">
        <v>15000.0</v>
      </c>
      <c r="I14" s="25"/>
      <c r="J14" s="32"/>
      <c r="K14" s="32"/>
      <c r="L14" s="24"/>
      <c r="M14" s="25"/>
      <c r="N14" s="24"/>
      <c r="O14" s="24"/>
      <c r="P14" s="27">
        <v>15000.0</v>
      </c>
      <c r="Q14" s="28">
        <f t="shared" si="1"/>
        <v>0</v>
      </c>
      <c r="R14" s="27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46123.0</v>
      </c>
      <c r="C15" s="21" t="s">
        <v>484</v>
      </c>
      <c r="D15" s="22">
        <v>50148.0</v>
      </c>
      <c r="E15" s="23" t="s">
        <v>155</v>
      </c>
      <c r="F15" s="24"/>
      <c r="G15" s="24"/>
      <c r="H15" s="24"/>
      <c r="I15" s="25"/>
      <c r="J15" s="24"/>
      <c r="K15" s="32">
        <v>25000.0</v>
      </c>
      <c r="L15" s="24"/>
      <c r="M15" s="25"/>
      <c r="N15" s="24"/>
      <c r="O15" s="24"/>
      <c r="P15" s="27">
        <v>25000.0</v>
      </c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/>
      <c r="C16" s="21"/>
      <c r="D16" s="22"/>
      <c r="E16" s="23"/>
      <c r="F16" s="32"/>
      <c r="G16" s="24"/>
      <c r="H16" s="24"/>
      <c r="I16" s="25"/>
      <c r="J16" s="24"/>
      <c r="K16" s="24"/>
      <c r="L16" s="24"/>
      <c r="M16" s="25"/>
      <c r="N16" s="24"/>
      <c r="O16" s="24"/>
      <c r="P16" s="27"/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/>
      <c r="C17" s="21"/>
      <c r="D17" s="22"/>
      <c r="E17" s="23"/>
      <c r="F17" s="32"/>
      <c r="G17" s="32"/>
      <c r="H17" s="24"/>
      <c r="I17" s="26"/>
      <c r="J17" s="32"/>
      <c r="K17" s="24"/>
      <c r="L17" s="24"/>
      <c r="M17" s="25"/>
      <c r="N17" s="24"/>
      <c r="O17" s="24"/>
      <c r="P17" s="27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/>
      <c r="C18" s="21"/>
      <c r="D18" s="22"/>
      <c r="E18" s="23"/>
      <c r="F18" s="24"/>
      <c r="G18" s="24"/>
      <c r="H18" s="32"/>
      <c r="I18" s="25"/>
      <c r="J18" s="32"/>
      <c r="K18" s="32"/>
      <c r="L18" s="24"/>
      <c r="M18" s="25"/>
      <c r="N18" s="24"/>
      <c r="O18" s="24"/>
      <c r="P18" s="27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/>
      <c r="C19" s="21"/>
      <c r="D19" s="22"/>
      <c r="E19" s="23"/>
      <c r="F19" s="24"/>
      <c r="G19" s="24"/>
      <c r="H19" s="32"/>
      <c r="I19" s="25"/>
      <c r="J19" s="24"/>
      <c r="K19" s="24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/>
      <c r="C20" s="21"/>
      <c r="D20" s="22"/>
      <c r="E20" s="23"/>
      <c r="F20" s="24"/>
      <c r="G20" s="24"/>
      <c r="H20" s="24"/>
      <c r="I20" s="25"/>
      <c r="J20" s="32"/>
      <c r="K20" s="32"/>
      <c r="L20" s="24"/>
      <c r="M20" s="26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24"/>
      <c r="H22" s="32"/>
      <c r="I22" s="25"/>
      <c r="J22" s="24"/>
      <c r="K22" s="24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20"/>
      <c r="C23" s="21"/>
      <c r="D23" s="22"/>
      <c r="E23" s="23"/>
      <c r="F23" s="24"/>
      <c r="G23" s="24"/>
      <c r="H23" s="32"/>
      <c r="I23" s="26"/>
      <c r="J23" s="32"/>
      <c r="K23" s="24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24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300</v>
      </c>
      <c r="G58" s="45">
        <f t="shared" si="2"/>
        <v>6800</v>
      </c>
      <c r="H58" s="45">
        <f t="shared" si="2"/>
        <v>15000</v>
      </c>
      <c r="I58" s="45">
        <f t="shared" si="2"/>
        <v>5259</v>
      </c>
      <c r="J58" s="45">
        <f t="shared" si="2"/>
        <v>7400</v>
      </c>
      <c r="K58" s="45">
        <f t="shared" si="2"/>
        <v>25000</v>
      </c>
      <c r="L58" s="45">
        <f t="shared" si="2"/>
        <v>0</v>
      </c>
      <c r="M58" s="45">
        <f t="shared" si="2"/>
        <v>5000</v>
      </c>
      <c r="N58" s="45">
        <f t="shared" si="2"/>
        <v>0</v>
      </c>
      <c r="O58" s="45">
        <f t="shared" si="2"/>
        <v>0</v>
      </c>
      <c r="P58" s="45">
        <f t="shared" si="2"/>
        <v>64759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64759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485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8">
        <f t="shared" ref="Q65:Q71" si="3">F65+G65+H65+I65+J65+K65+L65+M65+N65+O65-P65</f>
        <v>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81">
        <f t="shared" si="3"/>
        <v>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si="3"/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486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46123.0</v>
      </c>
      <c r="C78" s="223" t="s">
        <v>487</v>
      </c>
      <c r="D78" s="224">
        <v>50148.0</v>
      </c>
      <c r="E78" s="225" t="s">
        <v>155</v>
      </c>
      <c r="F78" s="24"/>
      <c r="G78" s="32"/>
      <c r="H78" s="226">
        <v>5000.0</v>
      </c>
      <c r="I78" s="25"/>
      <c r="J78" s="24"/>
      <c r="K78" s="24"/>
      <c r="L78" s="24"/>
      <c r="M78" s="26"/>
      <c r="N78" s="24"/>
      <c r="O78" s="24"/>
      <c r="P78" s="227">
        <v>5000.0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>
        <v>46123.0</v>
      </c>
      <c r="C79" s="229" t="s">
        <v>488</v>
      </c>
      <c r="D79" s="230">
        <v>50148.0</v>
      </c>
      <c r="E79" s="230" t="s">
        <v>155</v>
      </c>
      <c r="F79" s="121"/>
      <c r="G79" s="121"/>
      <c r="H79" s="231">
        <v>1000.0</v>
      </c>
      <c r="I79" s="121"/>
      <c r="J79" s="121"/>
      <c r="K79" s="121"/>
      <c r="L79" s="121"/>
      <c r="M79" s="121"/>
      <c r="N79" s="121"/>
      <c r="O79" s="123"/>
      <c r="P79" s="232">
        <v>1000.0</v>
      </c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>
        <v>46123.0</v>
      </c>
      <c r="C80" s="229" t="s">
        <v>489</v>
      </c>
      <c r="D80" s="230">
        <v>50148.0</v>
      </c>
      <c r="E80" s="230" t="s">
        <v>155</v>
      </c>
      <c r="F80" s="121"/>
      <c r="G80" s="121"/>
      <c r="H80" s="231">
        <v>1000.0</v>
      </c>
      <c r="I80" s="121"/>
      <c r="J80" s="121"/>
      <c r="K80" s="121"/>
      <c r="L80" s="121"/>
      <c r="M80" s="121"/>
      <c r="N80" s="121"/>
      <c r="O80" s="123"/>
      <c r="P80" s="232">
        <v>1000.0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>
        <v>46123.0</v>
      </c>
      <c r="C81" s="229" t="s">
        <v>490</v>
      </c>
      <c r="D81" s="230">
        <v>50148.0</v>
      </c>
      <c r="E81" s="230" t="s">
        <v>155</v>
      </c>
      <c r="F81" s="121"/>
      <c r="G81" s="121"/>
      <c r="H81" s="231">
        <v>1000.0</v>
      </c>
      <c r="I81" s="121"/>
      <c r="J81" s="121"/>
      <c r="K81" s="121"/>
      <c r="L81" s="121"/>
      <c r="M81" s="121"/>
      <c r="N81" s="121"/>
      <c r="O81" s="123"/>
      <c r="P81" s="232">
        <v>1000.0</v>
      </c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28">
        <v>46123.0</v>
      </c>
      <c r="C82" s="229" t="s">
        <v>491</v>
      </c>
      <c r="D82" s="230">
        <v>50148.0</v>
      </c>
      <c r="E82" s="230" t="s">
        <v>155</v>
      </c>
      <c r="F82" s="121"/>
      <c r="G82" s="121"/>
      <c r="H82" s="231">
        <v>1000.0</v>
      </c>
      <c r="I82" s="121"/>
      <c r="J82" s="121"/>
      <c r="K82" s="121"/>
      <c r="L82" s="121"/>
      <c r="M82" s="121"/>
      <c r="N82" s="121"/>
      <c r="O82" s="123"/>
      <c r="P82" s="232">
        <v>1000.0</v>
      </c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233">
        <v>6.0</v>
      </c>
      <c r="B83" s="228">
        <v>46123.0</v>
      </c>
      <c r="C83" s="229" t="s">
        <v>492</v>
      </c>
      <c r="D83" s="230">
        <v>50148.0</v>
      </c>
      <c r="E83" s="230" t="s">
        <v>155</v>
      </c>
      <c r="F83" s="121"/>
      <c r="G83" s="121"/>
      <c r="H83" s="231">
        <v>1000.0</v>
      </c>
      <c r="I83" s="121"/>
      <c r="J83" s="121"/>
      <c r="K83" s="121"/>
      <c r="L83" s="121"/>
      <c r="M83" s="121"/>
      <c r="N83" s="121"/>
      <c r="O83" s="123"/>
      <c r="P83" s="232">
        <v>1000.0</v>
      </c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7.0</v>
      </c>
      <c r="B84" s="228">
        <v>46123.0</v>
      </c>
      <c r="C84" s="229" t="s">
        <v>493</v>
      </c>
      <c r="D84" s="230">
        <v>50148.0</v>
      </c>
      <c r="E84" s="230" t="s">
        <v>155</v>
      </c>
      <c r="F84" s="121"/>
      <c r="G84" s="121"/>
      <c r="H84" s="231">
        <v>1000.0</v>
      </c>
      <c r="I84" s="121"/>
      <c r="J84" s="121"/>
      <c r="K84" s="121"/>
      <c r="L84" s="121"/>
      <c r="M84" s="121"/>
      <c r="N84" s="121"/>
      <c r="O84" s="123"/>
      <c r="P84" s="232">
        <v>1000.0</v>
      </c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204">
        <v>8.0</v>
      </c>
      <c r="B85" s="228">
        <v>46123.0</v>
      </c>
      <c r="C85" s="229" t="s">
        <v>494</v>
      </c>
      <c r="D85" s="230">
        <v>50148.0</v>
      </c>
      <c r="E85" s="230" t="s">
        <v>155</v>
      </c>
      <c r="F85" s="121"/>
      <c r="G85" s="121"/>
      <c r="H85" s="231">
        <v>1000.0</v>
      </c>
      <c r="I85" s="121"/>
      <c r="J85" s="121"/>
      <c r="K85" s="121"/>
      <c r="L85" s="121"/>
      <c r="M85" s="121"/>
      <c r="N85" s="121"/>
      <c r="O85" s="123"/>
      <c r="P85" s="232">
        <v>1000.0</v>
      </c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233">
        <v>9.0</v>
      </c>
      <c r="B86" s="228">
        <v>46123.0</v>
      </c>
      <c r="C86" s="229" t="s">
        <v>495</v>
      </c>
      <c r="D86" s="230">
        <v>50148.0</v>
      </c>
      <c r="E86" s="230" t="s">
        <v>155</v>
      </c>
      <c r="F86" s="121"/>
      <c r="G86" s="121"/>
      <c r="H86" s="231">
        <v>1000.0</v>
      </c>
      <c r="I86" s="121"/>
      <c r="J86" s="121"/>
      <c r="K86" s="121"/>
      <c r="L86" s="121"/>
      <c r="M86" s="121"/>
      <c r="N86" s="121"/>
      <c r="O86" s="123"/>
      <c r="P86" s="232">
        <v>1000.0</v>
      </c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customHeight="1">
      <c r="A87" s="94">
        <v>10.0</v>
      </c>
      <c r="B87" s="228">
        <v>46123.0</v>
      </c>
      <c r="C87" s="229" t="s">
        <v>496</v>
      </c>
      <c r="D87" s="230">
        <v>50148.0</v>
      </c>
      <c r="E87" s="230" t="s">
        <v>155</v>
      </c>
      <c r="F87" s="121"/>
      <c r="G87" s="121"/>
      <c r="H87" s="231">
        <v>1000.0</v>
      </c>
      <c r="I87" s="121"/>
      <c r="J87" s="121"/>
      <c r="K87" s="121"/>
      <c r="L87" s="121"/>
      <c r="M87" s="121"/>
      <c r="N87" s="121"/>
      <c r="O87" s="123"/>
      <c r="P87" s="232">
        <v>1000.0</v>
      </c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customHeight="1">
      <c r="A88" s="204">
        <v>11.0</v>
      </c>
      <c r="B88" s="228">
        <v>46123.0</v>
      </c>
      <c r="C88" s="229" t="s">
        <v>497</v>
      </c>
      <c r="D88" s="230">
        <v>50148.0</v>
      </c>
      <c r="E88" s="230" t="s">
        <v>155</v>
      </c>
      <c r="F88" s="121"/>
      <c r="G88" s="121"/>
      <c r="H88" s="231">
        <v>1000.0</v>
      </c>
      <c r="I88" s="121"/>
      <c r="J88" s="121"/>
      <c r="K88" s="121"/>
      <c r="L88" s="121"/>
      <c r="M88" s="121"/>
      <c r="N88" s="121"/>
      <c r="O88" s="123"/>
      <c r="P88" s="232">
        <v>1000.0</v>
      </c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customHeight="1">
      <c r="A89" s="233">
        <v>12.0</v>
      </c>
      <c r="B89" s="228">
        <v>46123.0</v>
      </c>
      <c r="C89" s="229" t="s">
        <v>498</v>
      </c>
      <c r="D89" s="230">
        <v>50148.0</v>
      </c>
      <c r="E89" s="230" t="s">
        <v>155</v>
      </c>
      <c r="F89" s="121"/>
      <c r="G89" s="121"/>
      <c r="H89" s="231">
        <v>1000.0</v>
      </c>
      <c r="I89" s="121"/>
      <c r="J89" s="121"/>
      <c r="K89" s="121"/>
      <c r="L89" s="121"/>
      <c r="M89" s="121"/>
      <c r="N89" s="121"/>
      <c r="O89" s="123"/>
      <c r="P89" s="232">
        <v>1000.0</v>
      </c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customHeight="1">
      <c r="A90" s="94">
        <v>13.0</v>
      </c>
      <c r="B90" s="228">
        <v>46123.0</v>
      </c>
      <c r="C90" s="229" t="s">
        <v>499</v>
      </c>
      <c r="D90" s="230">
        <v>50148.0</v>
      </c>
      <c r="E90" s="230" t="s">
        <v>155</v>
      </c>
      <c r="F90" s="121"/>
      <c r="G90" s="121"/>
      <c r="H90" s="231">
        <v>1000.0</v>
      </c>
      <c r="I90" s="121"/>
      <c r="J90" s="121"/>
      <c r="K90" s="121"/>
      <c r="L90" s="121"/>
      <c r="M90" s="121"/>
      <c r="N90" s="121"/>
      <c r="O90" s="123"/>
      <c r="P90" s="232">
        <v>1000.0</v>
      </c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customHeight="1">
      <c r="A91" s="204">
        <v>14.0</v>
      </c>
      <c r="B91" s="228">
        <v>46123.0</v>
      </c>
      <c r="C91" s="229" t="s">
        <v>500</v>
      </c>
      <c r="D91" s="230">
        <v>50148.0</v>
      </c>
      <c r="E91" s="230" t="s">
        <v>155</v>
      </c>
      <c r="F91" s="121"/>
      <c r="G91" s="121"/>
      <c r="H91" s="231">
        <v>1000.0</v>
      </c>
      <c r="I91" s="121"/>
      <c r="J91" s="121"/>
      <c r="K91" s="121"/>
      <c r="L91" s="121"/>
      <c r="M91" s="121"/>
      <c r="N91" s="121"/>
      <c r="O91" s="123"/>
      <c r="P91" s="232">
        <v>1000.0</v>
      </c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customHeight="1">
      <c r="A92" s="233">
        <v>15.0</v>
      </c>
      <c r="B92" s="228">
        <v>46123.0</v>
      </c>
      <c r="C92" s="229" t="s">
        <v>501</v>
      </c>
      <c r="D92" s="230">
        <v>50148.0</v>
      </c>
      <c r="E92" s="230" t="s">
        <v>155</v>
      </c>
      <c r="F92" s="121"/>
      <c r="G92" s="121"/>
      <c r="H92" s="231">
        <v>1000.0</v>
      </c>
      <c r="I92" s="121"/>
      <c r="J92" s="121"/>
      <c r="K92" s="121"/>
      <c r="L92" s="121"/>
      <c r="M92" s="121"/>
      <c r="N92" s="121"/>
      <c r="O92" s="123"/>
      <c r="P92" s="232">
        <v>1000.0</v>
      </c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customHeight="1">
      <c r="A93" s="94">
        <v>16.0</v>
      </c>
      <c r="B93" s="228">
        <v>46123.0</v>
      </c>
      <c r="C93" s="229" t="s">
        <v>502</v>
      </c>
      <c r="D93" s="230">
        <v>50148.0</v>
      </c>
      <c r="E93" s="230" t="s">
        <v>155</v>
      </c>
      <c r="F93" s="121"/>
      <c r="G93" s="121"/>
      <c r="H93" s="231">
        <v>1000.0</v>
      </c>
      <c r="I93" s="121"/>
      <c r="J93" s="121"/>
      <c r="K93" s="121"/>
      <c r="L93" s="121"/>
      <c r="M93" s="121"/>
      <c r="N93" s="121"/>
      <c r="O93" s="123"/>
      <c r="P93" s="232">
        <v>1000.0</v>
      </c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customHeight="1">
      <c r="A94" s="204">
        <v>17.0</v>
      </c>
      <c r="B94" s="228">
        <v>46123.0</v>
      </c>
      <c r="C94" s="229" t="s">
        <v>503</v>
      </c>
      <c r="D94" s="230">
        <v>50148.0</v>
      </c>
      <c r="E94" s="230" t="s">
        <v>155</v>
      </c>
      <c r="F94" s="121"/>
      <c r="G94" s="121"/>
      <c r="H94" s="231">
        <v>1000.0</v>
      </c>
      <c r="I94" s="121"/>
      <c r="J94" s="121"/>
      <c r="K94" s="121"/>
      <c r="L94" s="121"/>
      <c r="M94" s="121"/>
      <c r="N94" s="121"/>
      <c r="O94" s="123"/>
      <c r="P94" s="232">
        <v>1000.0</v>
      </c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customHeight="1">
      <c r="A95" s="233">
        <v>18.0</v>
      </c>
      <c r="B95" s="228">
        <v>46123.0</v>
      </c>
      <c r="C95" s="229" t="s">
        <v>504</v>
      </c>
      <c r="D95" s="230">
        <v>50148.0</v>
      </c>
      <c r="E95" s="230" t="s">
        <v>155</v>
      </c>
      <c r="F95" s="121"/>
      <c r="G95" s="121"/>
      <c r="H95" s="231">
        <v>1000.0</v>
      </c>
      <c r="I95" s="121"/>
      <c r="J95" s="121"/>
      <c r="K95" s="121"/>
      <c r="L95" s="121"/>
      <c r="M95" s="121"/>
      <c r="N95" s="121"/>
      <c r="O95" s="123"/>
      <c r="P95" s="232">
        <v>1000.0</v>
      </c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customHeight="1">
      <c r="A96" s="94">
        <v>19.0</v>
      </c>
      <c r="B96" s="228">
        <v>46123.0</v>
      </c>
      <c r="C96" s="229" t="s">
        <v>505</v>
      </c>
      <c r="D96" s="230">
        <v>50148.0</v>
      </c>
      <c r="E96" s="230" t="s">
        <v>155</v>
      </c>
      <c r="F96" s="121"/>
      <c r="G96" s="121"/>
      <c r="H96" s="231">
        <v>1000.0</v>
      </c>
      <c r="I96" s="121"/>
      <c r="J96" s="121"/>
      <c r="K96" s="121"/>
      <c r="L96" s="121"/>
      <c r="M96" s="121"/>
      <c r="N96" s="121"/>
      <c r="O96" s="123"/>
      <c r="P96" s="232">
        <v>1000.0</v>
      </c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customHeight="1">
      <c r="A97" s="204">
        <v>20.0</v>
      </c>
      <c r="B97" s="228">
        <v>46123.0</v>
      </c>
      <c r="C97" s="229" t="s">
        <v>506</v>
      </c>
      <c r="D97" s="230">
        <v>50148.0</v>
      </c>
      <c r="E97" s="230" t="s">
        <v>155</v>
      </c>
      <c r="F97" s="121"/>
      <c r="G97" s="121"/>
      <c r="H97" s="231">
        <v>1000.0</v>
      </c>
      <c r="I97" s="121"/>
      <c r="J97" s="121"/>
      <c r="K97" s="121"/>
      <c r="L97" s="121"/>
      <c r="M97" s="121"/>
      <c r="N97" s="121"/>
      <c r="O97" s="123"/>
      <c r="P97" s="232">
        <v>1000.0</v>
      </c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customHeight="1">
      <c r="A98" s="233">
        <v>21.0</v>
      </c>
      <c r="B98" s="228">
        <v>46123.0</v>
      </c>
      <c r="C98" s="229" t="s">
        <v>507</v>
      </c>
      <c r="D98" s="230">
        <v>50148.0</v>
      </c>
      <c r="E98" s="230" t="s">
        <v>155</v>
      </c>
      <c r="F98" s="121"/>
      <c r="G98" s="121"/>
      <c r="H98" s="231">
        <v>1000.0</v>
      </c>
      <c r="I98" s="121"/>
      <c r="J98" s="121"/>
      <c r="K98" s="121"/>
      <c r="L98" s="121"/>
      <c r="M98" s="121"/>
      <c r="N98" s="121"/>
      <c r="O98" s="123"/>
      <c r="P98" s="232">
        <v>1000.0</v>
      </c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customHeight="1">
      <c r="A101" s="233">
        <v>24.0</v>
      </c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P102" si="6">SUM(F78)</f>
        <v>0</v>
      </c>
      <c r="G102" s="92">
        <f t="shared" si="6"/>
        <v>0</v>
      </c>
      <c r="H102" s="92">
        <f t="shared" si="6"/>
        <v>5000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 t="shared" si="6"/>
        <v>5000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508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509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0">
        <v>46124.0</v>
      </c>
      <c r="C6" s="21" t="s">
        <v>510</v>
      </c>
      <c r="D6" s="22">
        <v>12444.0</v>
      </c>
      <c r="E6" s="23" t="s">
        <v>292</v>
      </c>
      <c r="F6" s="24"/>
      <c r="G6" s="24"/>
      <c r="H6" s="24"/>
      <c r="I6" s="25"/>
      <c r="J6" s="32"/>
      <c r="K6" s="24"/>
      <c r="L6" s="24"/>
      <c r="M6" s="25">
        <v>379.0</v>
      </c>
      <c r="N6" s="24"/>
      <c r="O6" s="24"/>
      <c r="P6" s="27">
        <v>379.0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0">
        <v>46124.0</v>
      </c>
      <c r="C7" s="21" t="s">
        <v>511</v>
      </c>
      <c r="D7" s="22">
        <v>85298.0</v>
      </c>
      <c r="E7" s="23" t="s">
        <v>512</v>
      </c>
      <c r="F7" s="24"/>
      <c r="G7" s="24"/>
      <c r="H7" s="24"/>
      <c r="I7" s="25">
        <v>1500.0</v>
      </c>
      <c r="J7" s="32"/>
      <c r="K7" s="24"/>
      <c r="L7" s="24"/>
      <c r="M7" s="26"/>
      <c r="N7" s="24"/>
      <c r="O7" s="24"/>
      <c r="P7" s="27">
        <v>1500.0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0">
        <v>46124.0</v>
      </c>
      <c r="C8" s="21" t="s">
        <v>513</v>
      </c>
      <c r="D8" s="22">
        <v>61420.0</v>
      </c>
      <c r="E8" s="23" t="s">
        <v>514</v>
      </c>
      <c r="F8" s="24"/>
      <c r="G8" s="24"/>
      <c r="H8" s="24"/>
      <c r="I8" s="25">
        <v>8400.0</v>
      </c>
      <c r="J8" s="32"/>
      <c r="K8" s="32"/>
      <c r="L8" s="24"/>
      <c r="M8" s="25"/>
      <c r="N8" s="24"/>
      <c r="O8" s="24"/>
      <c r="P8" s="27">
        <v>8400.0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0">
        <v>46124.0</v>
      </c>
      <c r="C9" s="21" t="s">
        <v>515</v>
      </c>
      <c r="D9" s="22">
        <v>97726.0</v>
      </c>
      <c r="E9" s="23" t="s">
        <v>516</v>
      </c>
      <c r="F9" s="32"/>
      <c r="G9" s="24"/>
      <c r="H9" s="24"/>
      <c r="I9" s="25"/>
      <c r="J9" s="32"/>
      <c r="K9" s="24"/>
      <c r="L9" s="24"/>
      <c r="M9" s="25">
        <v>379.0</v>
      </c>
      <c r="N9" s="24"/>
      <c r="O9" s="24"/>
      <c r="P9" s="27">
        <v>379.0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0">
        <v>46124.0</v>
      </c>
      <c r="C10" s="21" t="s">
        <v>517</v>
      </c>
      <c r="D10" s="22">
        <v>54763.0</v>
      </c>
      <c r="E10" s="23" t="s">
        <v>302</v>
      </c>
      <c r="F10" s="32"/>
      <c r="G10" s="24"/>
      <c r="H10" s="24"/>
      <c r="I10" s="25"/>
      <c r="J10" s="32"/>
      <c r="K10" s="24"/>
      <c r="L10" s="24"/>
      <c r="M10" s="25">
        <v>5000.0</v>
      </c>
      <c r="N10" s="24"/>
      <c r="O10" s="24"/>
      <c r="P10" s="27">
        <v>5000.0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0">
        <v>46124.0</v>
      </c>
      <c r="C11" s="21" t="s">
        <v>518</v>
      </c>
      <c r="D11" s="22">
        <v>13781.0</v>
      </c>
      <c r="E11" s="23" t="s">
        <v>363</v>
      </c>
      <c r="F11" s="24"/>
      <c r="G11" s="32">
        <v>4500.0</v>
      </c>
      <c r="H11" s="24"/>
      <c r="I11" s="25"/>
      <c r="J11" s="24"/>
      <c r="K11" s="24"/>
      <c r="L11" s="24"/>
      <c r="M11" s="25"/>
      <c r="N11" s="24"/>
      <c r="O11" s="24"/>
      <c r="P11" s="27">
        <v>4500.0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0">
        <v>46124.0</v>
      </c>
      <c r="C12" s="21" t="s">
        <v>519</v>
      </c>
      <c r="D12" s="22">
        <v>10001.0</v>
      </c>
      <c r="E12" s="23" t="s">
        <v>259</v>
      </c>
      <c r="F12" s="24"/>
      <c r="G12" s="32"/>
      <c r="H12" s="24"/>
      <c r="I12" s="25"/>
      <c r="J12" s="32"/>
      <c r="K12" s="24"/>
      <c r="L12" s="24"/>
      <c r="M12" s="25">
        <v>640.0</v>
      </c>
      <c r="N12" s="24"/>
      <c r="O12" s="24"/>
      <c r="P12" s="27">
        <v>640.0</v>
      </c>
      <c r="Q12" s="28">
        <f t="shared" si="1"/>
        <v>0</v>
      </c>
      <c r="R12" s="27" t="s">
        <v>94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0">
        <v>46124.0</v>
      </c>
      <c r="C13" s="21" t="s">
        <v>520</v>
      </c>
      <c r="D13" s="22">
        <v>117671.0</v>
      </c>
      <c r="E13" s="23" t="s">
        <v>521</v>
      </c>
      <c r="F13" s="32">
        <v>300.0</v>
      </c>
      <c r="G13" s="24"/>
      <c r="H13" s="24"/>
      <c r="I13" s="25"/>
      <c r="J13" s="32"/>
      <c r="K13" s="24"/>
      <c r="L13" s="24"/>
      <c r="M13" s="25"/>
      <c r="N13" s="24"/>
      <c r="O13" s="24"/>
      <c r="P13" s="27">
        <v>300.0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0">
        <v>46124.0</v>
      </c>
      <c r="C14" s="21" t="s">
        <v>522</v>
      </c>
      <c r="D14" s="22">
        <v>84993.0</v>
      </c>
      <c r="E14" s="23" t="s">
        <v>523</v>
      </c>
      <c r="F14" s="24"/>
      <c r="G14" s="24"/>
      <c r="H14" s="32"/>
      <c r="I14" s="25">
        <v>1450.0</v>
      </c>
      <c r="J14" s="32"/>
      <c r="K14" s="32"/>
      <c r="L14" s="24"/>
      <c r="M14" s="25"/>
      <c r="N14" s="24"/>
      <c r="O14" s="24"/>
      <c r="P14" s="27">
        <v>1450.0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0">
        <v>46124.0</v>
      </c>
      <c r="C15" s="21" t="s">
        <v>524</v>
      </c>
      <c r="D15" s="22">
        <v>108364.0</v>
      </c>
      <c r="E15" s="23" t="s">
        <v>109</v>
      </c>
      <c r="F15" s="24"/>
      <c r="G15" s="24"/>
      <c r="H15" s="24"/>
      <c r="I15" s="25"/>
      <c r="J15" s="24"/>
      <c r="K15" s="32"/>
      <c r="L15" s="24"/>
      <c r="M15" s="25">
        <v>379.0</v>
      </c>
      <c r="N15" s="24"/>
      <c r="O15" s="24"/>
      <c r="P15" s="27">
        <v>379.0</v>
      </c>
      <c r="Q15" s="28">
        <f t="shared" si="1"/>
        <v>0</v>
      </c>
      <c r="R15" s="27" t="s">
        <v>94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46124.0</v>
      </c>
      <c r="C16" s="21" t="s">
        <v>525</v>
      </c>
      <c r="D16" s="22">
        <v>25376.0</v>
      </c>
      <c r="E16" s="23" t="s">
        <v>526</v>
      </c>
      <c r="F16" s="32"/>
      <c r="G16" s="32">
        <v>4500.0</v>
      </c>
      <c r="H16" s="24"/>
      <c r="I16" s="25"/>
      <c r="J16" s="24"/>
      <c r="K16" s="24"/>
      <c r="L16" s="24"/>
      <c r="M16" s="25"/>
      <c r="N16" s="24"/>
      <c r="O16" s="24"/>
      <c r="P16" s="27">
        <v>4500.0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46124.0</v>
      </c>
      <c r="C17" s="21" t="s">
        <v>527</v>
      </c>
      <c r="D17" s="22">
        <v>25376.0</v>
      </c>
      <c r="E17" s="23" t="s">
        <v>526</v>
      </c>
      <c r="F17" s="32"/>
      <c r="G17" s="32">
        <v>1450.0</v>
      </c>
      <c r="H17" s="24"/>
      <c r="I17" s="26"/>
      <c r="J17" s="32"/>
      <c r="K17" s="24"/>
      <c r="L17" s="24"/>
      <c r="M17" s="25"/>
      <c r="N17" s="24"/>
      <c r="O17" s="24"/>
      <c r="P17" s="27">
        <v>1450.0</v>
      </c>
      <c r="Q17" s="28">
        <f t="shared" si="1"/>
        <v>0</v>
      </c>
      <c r="R17" s="27" t="s">
        <v>94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46124.0</v>
      </c>
      <c r="C18" s="21" t="s">
        <v>528</v>
      </c>
      <c r="D18" s="22">
        <v>117677.0</v>
      </c>
      <c r="E18" s="23" t="s">
        <v>529</v>
      </c>
      <c r="F18" s="32">
        <v>300.0</v>
      </c>
      <c r="G18" s="24"/>
      <c r="H18" s="32"/>
      <c r="I18" s="25"/>
      <c r="J18" s="32"/>
      <c r="K18" s="32"/>
      <c r="L18" s="24"/>
      <c r="M18" s="25"/>
      <c r="N18" s="24"/>
      <c r="O18" s="24"/>
      <c r="P18" s="27">
        <v>300.0</v>
      </c>
      <c r="Q18" s="28">
        <f t="shared" si="1"/>
        <v>0</v>
      </c>
      <c r="R18" s="27" t="s">
        <v>94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46124.0</v>
      </c>
      <c r="C19" s="21" t="s">
        <v>530</v>
      </c>
      <c r="D19" s="22">
        <v>21818.0</v>
      </c>
      <c r="E19" s="23" t="s">
        <v>531</v>
      </c>
      <c r="F19" s="24"/>
      <c r="G19" s="24"/>
      <c r="H19" s="32"/>
      <c r="I19" s="25"/>
      <c r="J19" s="24"/>
      <c r="K19" s="32">
        <v>300.0</v>
      </c>
      <c r="L19" s="24"/>
      <c r="M19" s="25"/>
      <c r="N19" s="24"/>
      <c r="O19" s="24"/>
      <c r="P19" s="27">
        <v>300.0</v>
      </c>
      <c r="Q19" s="28">
        <f t="shared" si="1"/>
        <v>0</v>
      </c>
      <c r="R19" s="27" t="s">
        <v>94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46124.0</v>
      </c>
      <c r="C20" s="21" t="s">
        <v>532</v>
      </c>
      <c r="D20" s="22">
        <v>109133.0</v>
      </c>
      <c r="E20" s="23" t="s">
        <v>533</v>
      </c>
      <c r="F20" s="24"/>
      <c r="G20" s="24"/>
      <c r="H20" s="24"/>
      <c r="I20" s="25"/>
      <c r="J20" s="32"/>
      <c r="K20" s="32"/>
      <c r="L20" s="24"/>
      <c r="M20" s="25">
        <v>500.0</v>
      </c>
      <c r="N20" s="24"/>
      <c r="O20" s="24"/>
      <c r="P20" s="27">
        <v>500.0</v>
      </c>
      <c r="Q20" s="28">
        <f t="shared" si="1"/>
        <v>0</v>
      </c>
      <c r="R20" s="27" t="s">
        <v>94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46124.0</v>
      </c>
      <c r="C21" s="21" t="s">
        <v>534</v>
      </c>
      <c r="D21" s="22">
        <v>21818.0</v>
      </c>
      <c r="E21" s="23" t="s">
        <v>531</v>
      </c>
      <c r="F21" s="24"/>
      <c r="G21" s="24"/>
      <c r="H21" s="32"/>
      <c r="I21" s="25"/>
      <c r="J21" s="24"/>
      <c r="K21" s="32">
        <v>4500.0</v>
      </c>
      <c r="L21" s="24"/>
      <c r="M21" s="25"/>
      <c r="N21" s="24"/>
      <c r="O21" s="24"/>
      <c r="P21" s="27">
        <v>4500.0</v>
      </c>
      <c r="Q21" s="28">
        <f t="shared" si="1"/>
        <v>0</v>
      </c>
      <c r="R21" s="27" t="s">
        <v>94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46124.0</v>
      </c>
      <c r="C22" s="21" t="s">
        <v>535</v>
      </c>
      <c r="D22" s="22">
        <v>117671.0</v>
      </c>
      <c r="E22" s="23" t="s">
        <v>521</v>
      </c>
      <c r="F22" s="24"/>
      <c r="G22" s="32">
        <v>25000.0</v>
      </c>
      <c r="H22" s="32"/>
      <c r="I22" s="25"/>
      <c r="J22" s="24"/>
      <c r="K22" s="24"/>
      <c r="L22" s="24"/>
      <c r="M22" s="26"/>
      <c r="N22" s="24"/>
      <c r="O22" s="24"/>
      <c r="P22" s="27">
        <v>25000.0</v>
      </c>
      <c r="Q22" s="28">
        <f t="shared" si="1"/>
        <v>0</v>
      </c>
      <c r="R22" s="27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46124.0</v>
      </c>
      <c r="C23" s="21" t="s">
        <v>536</v>
      </c>
      <c r="D23" s="22">
        <v>117613.0</v>
      </c>
      <c r="E23" s="23" t="s">
        <v>476</v>
      </c>
      <c r="F23" s="24"/>
      <c r="G23" s="32">
        <v>3600.0</v>
      </c>
      <c r="H23" s="32"/>
      <c r="I23" s="26"/>
      <c r="J23" s="32"/>
      <c r="K23" s="24"/>
      <c r="L23" s="24"/>
      <c r="M23" s="26"/>
      <c r="N23" s="24"/>
      <c r="O23" s="24"/>
      <c r="P23" s="27">
        <v>3600.0</v>
      </c>
      <c r="Q23" s="28">
        <f t="shared" si="1"/>
        <v>0</v>
      </c>
      <c r="R23" s="27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46124.0</v>
      </c>
      <c r="C24" s="21" t="s">
        <v>537</v>
      </c>
      <c r="D24" s="22">
        <v>10008.0</v>
      </c>
      <c r="E24" s="23" t="s">
        <v>480</v>
      </c>
      <c r="F24" s="24"/>
      <c r="G24" s="32">
        <v>200.0</v>
      </c>
      <c r="H24" s="32"/>
      <c r="I24" s="26"/>
      <c r="J24" s="24"/>
      <c r="K24" s="32"/>
      <c r="L24" s="24"/>
      <c r="M24" s="25"/>
      <c r="N24" s="24"/>
      <c r="O24" s="24"/>
      <c r="P24" s="27">
        <v>200.0</v>
      </c>
      <c r="Q24" s="28">
        <f t="shared" si="1"/>
        <v>0</v>
      </c>
      <c r="R24" s="27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46124.0</v>
      </c>
      <c r="C25" s="21" t="s">
        <v>538</v>
      </c>
      <c r="D25" s="22">
        <v>21818.0</v>
      </c>
      <c r="E25" s="23" t="s">
        <v>531</v>
      </c>
      <c r="F25" s="24"/>
      <c r="G25" s="24"/>
      <c r="H25" s="32"/>
      <c r="I25" s="26"/>
      <c r="J25" s="24"/>
      <c r="K25" s="32">
        <v>5000.0</v>
      </c>
      <c r="L25" s="24"/>
      <c r="M25" s="25"/>
      <c r="N25" s="24"/>
      <c r="O25" s="24"/>
      <c r="P25" s="27">
        <v>5000.0</v>
      </c>
      <c r="Q25" s="28">
        <f t="shared" si="1"/>
        <v>0</v>
      </c>
      <c r="R25" s="27" t="s">
        <v>94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49">
        <v>21.0</v>
      </c>
      <c r="B26" s="20">
        <v>46124.0</v>
      </c>
      <c r="C26" s="21" t="s">
        <v>539</v>
      </c>
      <c r="D26" s="22">
        <v>117684.0</v>
      </c>
      <c r="E26" s="23" t="s">
        <v>540</v>
      </c>
      <c r="F26" s="32">
        <v>3250.0</v>
      </c>
      <c r="G26" s="24"/>
      <c r="H26" s="32"/>
      <c r="I26" s="26"/>
      <c r="J26" s="24"/>
      <c r="K26" s="24"/>
      <c r="L26" s="24"/>
      <c r="M26" s="25"/>
      <c r="N26" s="24"/>
      <c r="O26" s="24"/>
      <c r="P26" s="27">
        <v>3250.0</v>
      </c>
      <c r="Q26" s="28">
        <f t="shared" si="1"/>
        <v>0</v>
      </c>
      <c r="R26" s="27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49">
        <v>22.0</v>
      </c>
      <c r="B27" s="34">
        <v>46124.0</v>
      </c>
      <c r="C27" s="35" t="s">
        <v>541</v>
      </c>
      <c r="D27" s="36">
        <v>47787.0</v>
      </c>
      <c r="E27" s="36" t="s">
        <v>151</v>
      </c>
      <c r="F27" s="24"/>
      <c r="G27" s="24"/>
      <c r="H27" s="32">
        <v>10000.0</v>
      </c>
      <c r="I27" s="26"/>
      <c r="J27" s="24"/>
      <c r="K27" s="24"/>
      <c r="L27" s="24"/>
      <c r="M27" s="25"/>
      <c r="N27" s="24"/>
      <c r="O27" s="24"/>
      <c r="P27" s="27">
        <v>10000.0</v>
      </c>
      <c r="Q27" s="28">
        <f t="shared" si="1"/>
        <v>0</v>
      </c>
      <c r="R27" s="27">
        <v>47787.0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49">
        <v>23.0</v>
      </c>
      <c r="B28" s="20">
        <v>46124.0</v>
      </c>
      <c r="C28" s="21" t="s">
        <v>542</v>
      </c>
      <c r="D28" s="22">
        <v>109962.0</v>
      </c>
      <c r="E28" s="23" t="s">
        <v>543</v>
      </c>
      <c r="F28" s="24"/>
      <c r="G28" s="24"/>
      <c r="H28" s="24"/>
      <c r="I28" s="26"/>
      <c r="J28" s="24"/>
      <c r="K28" s="32">
        <v>2500.0</v>
      </c>
      <c r="L28" s="24"/>
      <c r="M28" s="25"/>
      <c r="N28" s="24"/>
      <c r="O28" s="24"/>
      <c r="P28" s="27">
        <v>2500.0</v>
      </c>
      <c r="Q28" s="28">
        <f t="shared" si="1"/>
        <v>0</v>
      </c>
      <c r="R28" s="27">
        <v>109962.0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49">
        <v>24.0</v>
      </c>
      <c r="B29" s="20">
        <v>46124.0</v>
      </c>
      <c r="C29" s="21" t="s">
        <v>544</v>
      </c>
      <c r="D29" s="22">
        <v>21928.0</v>
      </c>
      <c r="E29" s="23" t="s">
        <v>545</v>
      </c>
      <c r="F29" s="24"/>
      <c r="G29" s="24"/>
      <c r="H29" s="32"/>
      <c r="I29" s="26"/>
      <c r="J29" s="24"/>
      <c r="K29" s="32">
        <v>4500.0</v>
      </c>
      <c r="L29" s="24"/>
      <c r="M29" s="26"/>
      <c r="N29" s="24"/>
      <c r="O29" s="24"/>
      <c r="P29" s="27">
        <v>4500.0</v>
      </c>
      <c r="Q29" s="28">
        <f t="shared" si="1"/>
        <v>0</v>
      </c>
      <c r="R29" s="27">
        <v>21818.0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49">
        <v>25.0</v>
      </c>
      <c r="B30" s="20">
        <v>46124.0</v>
      </c>
      <c r="C30" s="21" t="s">
        <v>546</v>
      </c>
      <c r="D30" s="22">
        <v>38299.0</v>
      </c>
      <c r="E30" s="23" t="s">
        <v>547</v>
      </c>
      <c r="F30" s="24"/>
      <c r="G30" s="24"/>
      <c r="H30" s="32"/>
      <c r="I30" s="26"/>
      <c r="J30" s="24"/>
      <c r="K30" s="32">
        <v>3600.0</v>
      </c>
      <c r="L30" s="24"/>
      <c r="M30" s="26"/>
      <c r="N30" s="24"/>
      <c r="O30" s="24"/>
      <c r="P30" s="27">
        <v>3600.0</v>
      </c>
      <c r="Q30" s="28">
        <f t="shared" si="1"/>
        <v>0</v>
      </c>
      <c r="R30" s="27">
        <v>21818.0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3850</v>
      </c>
      <c r="G58" s="45">
        <f t="shared" si="2"/>
        <v>39250</v>
      </c>
      <c r="H58" s="45">
        <f t="shared" si="2"/>
        <v>10000</v>
      </c>
      <c r="I58" s="45">
        <f t="shared" si="2"/>
        <v>11350</v>
      </c>
      <c r="J58" s="45">
        <f t="shared" si="2"/>
        <v>0</v>
      </c>
      <c r="K58" s="45">
        <f t="shared" si="2"/>
        <v>20400</v>
      </c>
      <c r="L58" s="45">
        <f t="shared" si="2"/>
        <v>0</v>
      </c>
      <c r="M58" s="45">
        <f t="shared" si="2"/>
        <v>7277</v>
      </c>
      <c r="N58" s="45">
        <f t="shared" si="2"/>
        <v>0</v>
      </c>
      <c r="O58" s="45">
        <f t="shared" si="2"/>
        <v>0</v>
      </c>
      <c r="P58" s="45">
        <f t="shared" si="2"/>
        <v>92127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92127</v>
      </c>
      <c r="G59" s="4"/>
      <c r="H59" s="4"/>
      <c r="I59" s="4"/>
      <c r="J59" s="4"/>
      <c r="K59" s="4"/>
      <c r="L59" s="4"/>
      <c r="M59" s="4"/>
      <c r="N59" s="4"/>
      <c r="O59" s="4"/>
      <c r="P59" s="54" t="s">
        <v>69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548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46124.0</v>
      </c>
      <c r="C65" s="21" t="s">
        <v>549</v>
      </c>
      <c r="D65" s="22">
        <v>109862.0</v>
      </c>
      <c r="E65" s="23" t="s">
        <v>550</v>
      </c>
      <c r="F65" s="72"/>
      <c r="G65" s="72"/>
      <c r="H65" s="72"/>
      <c r="I65" s="72"/>
      <c r="J65" s="72"/>
      <c r="K65" s="72"/>
      <c r="L65" s="72"/>
      <c r="M65" s="72"/>
      <c r="N65" s="175"/>
      <c r="O65" s="196">
        <v>320.0</v>
      </c>
      <c r="P65" s="27">
        <v>320.0</v>
      </c>
      <c r="Q65" s="234">
        <v>0.0</v>
      </c>
      <c r="R65" s="27" t="s">
        <v>94</v>
      </c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46124.0</v>
      </c>
      <c r="C66" s="21" t="s">
        <v>551</v>
      </c>
      <c r="D66" s="22">
        <v>13781.0</v>
      </c>
      <c r="E66" s="23" t="s">
        <v>363</v>
      </c>
      <c r="F66" s="72"/>
      <c r="G66" s="72"/>
      <c r="H66" s="72"/>
      <c r="I66" s="72"/>
      <c r="J66" s="72"/>
      <c r="K66" s="72"/>
      <c r="L66" s="72"/>
      <c r="M66" s="175">
        <v>163.0</v>
      </c>
      <c r="N66" s="72"/>
      <c r="O66" s="204"/>
      <c r="P66" s="27">
        <v>163.0</v>
      </c>
      <c r="Q66" s="163">
        <v>0.0</v>
      </c>
      <c r="R66" s="27">
        <v>13781.0</v>
      </c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163</v>
      </c>
      <c r="N72" s="92">
        <f t="shared" si="4"/>
        <v>0</v>
      </c>
      <c r="O72" s="92">
        <f t="shared" si="4"/>
        <v>320</v>
      </c>
      <c r="P72" s="92">
        <f t="shared" si="4"/>
        <v>483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552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26"/>
      <c r="I78" s="25"/>
      <c r="J78" s="24"/>
      <c r="K78" s="24"/>
      <c r="L78" s="24"/>
      <c r="M78" s="26"/>
      <c r="N78" s="24"/>
      <c r="O78" s="24"/>
      <c r="P78" s="227"/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/>
      <c r="C79" s="229"/>
      <c r="D79" s="230"/>
      <c r="E79" s="230"/>
      <c r="F79" s="121"/>
      <c r="G79" s="121"/>
      <c r="H79" s="231"/>
      <c r="I79" s="121"/>
      <c r="J79" s="121"/>
      <c r="K79" s="121"/>
      <c r="L79" s="121"/>
      <c r="M79" s="121"/>
      <c r="N79" s="121"/>
      <c r="O79" s="123"/>
      <c r="P79" s="232"/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/>
      <c r="C80" s="229"/>
      <c r="D80" s="230"/>
      <c r="E80" s="230"/>
      <c r="F80" s="121"/>
      <c r="G80" s="121"/>
      <c r="H80" s="231"/>
      <c r="I80" s="121"/>
      <c r="J80" s="121"/>
      <c r="K80" s="121"/>
      <c r="L80" s="121"/>
      <c r="M80" s="121"/>
      <c r="N80" s="121"/>
      <c r="O80" s="123"/>
      <c r="P80" s="232"/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P102" si="6">SUM(F78)</f>
        <v>0</v>
      </c>
      <c r="G102" s="92">
        <f t="shared" si="6"/>
        <v>0</v>
      </c>
      <c r="H102" s="92">
        <f t="shared" si="6"/>
        <v>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 t="shared" si="6"/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553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0.13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554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46124.0</v>
      </c>
      <c r="C6" s="21" t="s">
        <v>555</v>
      </c>
      <c r="D6" s="22">
        <v>21818.0</v>
      </c>
      <c r="E6" s="23" t="s">
        <v>531</v>
      </c>
      <c r="F6" s="32"/>
      <c r="G6" s="24"/>
      <c r="H6" s="24"/>
      <c r="I6" s="25"/>
      <c r="J6" s="32"/>
      <c r="K6" s="32">
        <v>300.0</v>
      </c>
      <c r="L6" s="24"/>
      <c r="M6" s="25"/>
      <c r="N6" s="32"/>
      <c r="O6" s="24"/>
      <c r="P6" s="27">
        <v>300.0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46124.0</v>
      </c>
      <c r="C7" s="21" t="s">
        <v>556</v>
      </c>
      <c r="D7" s="22">
        <v>10706.0</v>
      </c>
      <c r="E7" s="23" t="s">
        <v>557</v>
      </c>
      <c r="F7" s="32"/>
      <c r="G7" s="24"/>
      <c r="H7" s="24"/>
      <c r="I7" s="25"/>
      <c r="J7" s="32"/>
      <c r="K7" s="24"/>
      <c r="L7" s="24"/>
      <c r="M7" s="25">
        <v>300.0</v>
      </c>
      <c r="N7" s="24"/>
      <c r="O7" s="24"/>
      <c r="P7" s="27">
        <v>300.0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46124.0</v>
      </c>
      <c r="C8" s="21" t="s">
        <v>558</v>
      </c>
      <c r="D8" s="22">
        <v>109133.0</v>
      </c>
      <c r="E8" s="23" t="s">
        <v>533</v>
      </c>
      <c r="F8" s="32"/>
      <c r="G8" s="24"/>
      <c r="H8" s="24"/>
      <c r="I8" s="25"/>
      <c r="J8" s="32"/>
      <c r="K8" s="32"/>
      <c r="L8" s="24"/>
      <c r="M8" s="25">
        <v>100.0</v>
      </c>
      <c r="N8" s="24"/>
      <c r="O8" s="24"/>
      <c r="P8" s="27">
        <v>100.0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46128.0</v>
      </c>
      <c r="C9" s="21" t="s">
        <v>559</v>
      </c>
      <c r="D9" s="22">
        <v>106552.0</v>
      </c>
      <c r="E9" s="23" t="s">
        <v>560</v>
      </c>
      <c r="F9" s="32"/>
      <c r="G9" s="24"/>
      <c r="H9" s="24"/>
      <c r="I9" s="25">
        <v>1300.0</v>
      </c>
      <c r="J9" s="32"/>
      <c r="K9" s="24"/>
      <c r="L9" s="24"/>
      <c r="M9" s="25"/>
      <c r="N9" s="24"/>
      <c r="O9" s="24"/>
      <c r="P9" s="27">
        <v>1300.0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46128.0</v>
      </c>
      <c r="C10" s="21" t="s">
        <v>561</v>
      </c>
      <c r="D10" s="22">
        <v>10881.0</v>
      </c>
      <c r="E10" s="23" t="s">
        <v>311</v>
      </c>
      <c r="F10" s="32">
        <v>4500.0</v>
      </c>
      <c r="G10" s="24"/>
      <c r="H10" s="24"/>
      <c r="I10" s="25"/>
      <c r="J10" s="32"/>
      <c r="K10" s="32"/>
      <c r="L10" s="24"/>
      <c r="M10" s="25"/>
      <c r="N10" s="24"/>
      <c r="O10" s="24"/>
      <c r="P10" s="27">
        <v>4500.0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46128.0</v>
      </c>
      <c r="C11" s="21" t="s">
        <v>562</v>
      </c>
      <c r="D11" s="22">
        <v>48192.0</v>
      </c>
      <c r="E11" s="23" t="s">
        <v>563</v>
      </c>
      <c r="F11" s="32"/>
      <c r="G11" s="32"/>
      <c r="H11" s="24"/>
      <c r="I11" s="25">
        <v>4500.0</v>
      </c>
      <c r="J11" s="24"/>
      <c r="K11" s="24"/>
      <c r="L11" s="24"/>
      <c r="M11" s="25"/>
      <c r="N11" s="24"/>
      <c r="O11" s="24"/>
      <c r="P11" s="27">
        <v>4500.0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46128.0</v>
      </c>
      <c r="C12" s="21" t="s">
        <v>564</v>
      </c>
      <c r="D12" s="22">
        <v>53943.0</v>
      </c>
      <c r="E12" s="23" t="s">
        <v>565</v>
      </c>
      <c r="F12" s="32"/>
      <c r="G12" s="32"/>
      <c r="H12" s="24"/>
      <c r="I12" s="25">
        <v>3510.0</v>
      </c>
      <c r="J12" s="32"/>
      <c r="K12" s="24"/>
      <c r="L12" s="24"/>
      <c r="M12" s="25"/>
      <c r="N12" s="24"/>
      <c r="O12" s="24"/>
      <c r="P12" s="27">
        <v>3510.0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46128.0</v>
      </c>
      <c r="C13" s="21" t="s">
        <v>566</v>
      </c>
      <c r="D13" s="22">
        <v>10250.0</v>
      </c>
      <c r="E13" s="23" t="s">
        <v>127</v>
      </c>
      <c r="F13" s="32"/>
      <c r="G13" s="24"/>
      <c r="H13" s="24"/>
      <c r="I13" s="25"/>
      <c r="J13" s="32"/>
      <c r="K13" s="32">
        <v>14500.0</v>
      </c>
      <c r="L13" s="24"/>
      <c r="M13" s="25"/>
      <c r="N13" s="24"/>
      <c r="O13" s="24"/>
      <c r="P13" s="27">
        <v>14500.0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46128.0</v>
      </c>
      <c r="C14" s="21" t="s">
        <v>567</v>
      </c>
      <c r="D14" s="22">
        <v>50871.0</v>
      </c>
      <c r="E14" s="23" t="s">
        <v>399</v>
      </c>
      <c r="F14" s="32"/>
      <c r="G14" s="24"/>
      <c r="H14" s="32"/>
      <c r="I14" s="25">
        <v>7700.0</v>
      </c>
      <c r="J14" s="32"/>
      <c r="K14" s="32"/>
      <c r="L14" s="24"/>
      <c r="M14" s="25"/>
      <c r="N14" s="24"/>
      <c r="O14" s="24"/>
      <c r="P14" s="27">
        <v>7700.0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46128.0</v>
      </c>
      <c r="C15" s="21" t="s">
        <v>568</v>
      </c>
      <c r="D15" s="22">
        <v>10250.0</v>
      </c>
      <c r="E15" s="23" t="s">
        <v>127</v>
      </c>
      <c r="F15" s="32"/>
      <c r="G15" s="24"/>
      <c r="H15" s="24"/>
      <c r="I15" s="25"/>
      <c r="J15" s="32">
        <v>5100.0</v>
      </c>
      <c r="K15" s="32"/>
      <c r="L15" s="24"/>
      <c r="M15" s="25"/>
      <c r="N15" s="24"/>
      <c r="O15" s="24"/>
      <c r="P15" s="27">
        <v>5100.0</v>
      </c>
      <c r="Q15" s="28">
        <f t="shared" si="1"/>
        <v>0</v>
      </c>
      <c r="R15" s="27" t="s">
        <v>94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46128.0</v>
      </c>
      <c r="C16" s="21" t="s">
        <v>569</v>
      </c>
      <c r="D16" s="22">
        <v>21971.0</v>
      </c>
      <c r="E16" s="23" t="s">
        <v>319</v>
      </c>
      <c r="F16" s="32"/>
      <c r="G16" s="32"/>
      <c r="H16" s="24"/>
      <c r="I16" s="25"/>
      <c r="J16" s="32">
        <v>2600.0</v>
      </c>
      <c r="K16" s="24"/>
      <c r="L16" s="24"/>
      <c r="M16" s="25"/>
      <c r="N16" s="24"/>
      <c r="O16" s="24"/>
      <c r="P16" s="27">
        <v>2600.0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46128.0</v>
      </c>
      <c r="C17" s="21" t="s">
        <v>570</v>
      </c>
      <c r="D17" s="22">
        <v>67621.0</v>
      </c>
      <c r="E17" s="23" t="s">
        <v>571</v>
      </c>
      <c r="F17" s="32"/>
      <c r="G17" s="32"/>
      <c r="H17" s="24"/>
      <c r="I17" s="25">
        <v>100.0</v>
      </c>
      <c r="J17" s="32"/>
      <c r="K17" s="24"/>
      <c r="L17" s="24"/>
      <c r="M17" s="25"/>
      <c r="N17" s="24"/>
      <c r="O17" s="24"/>
      <c r="P17" s="27">
        <v>100.0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46128.0</v>
      </c>
      <c r="C18" s="21" t="s">
        <v>572</v>
      </c>
      <c r="D18" s="22">
        <v>117685.0</v>
      </c>
      <c r="E18" s="23" t="s">
        <v>573</v>
      </c>
      <c r="F18" s="32">
        <v>379.0</v>
      </c>
      <c r="G18" s="24"/>
      <c r="H18" s="32"/>
      <c r="I18" s="25"/>
      <c r="J18" s="32"/>
      <c r="K18" s="32"/>
      <c r="L18" s="24"/>
      <c r="M18" s="25"/>
      <c r="N18" s="24"/>
      <c r="O18" s="24"/>
      <c r="P18" s="27">
        <v>379.0</v>
      </c>
      <c r="Q18" s="28">
        <f t="shared" si="1"/>
        <v>0</v>
      </c>
      <c r="R18" s="27" t="s">
        <v>94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46126.0</v>
      </c>
      <c r="C19" s="21" t="s">
        <v>574</v>
      </c>
      <c r="D19" s="22">
        <v>117786.0</v>
      </c>
      <c r="E19" s="23" t="s">
        <v>575</v>
      </c>
      <c r="F19" s="24"/>
      <c r="G19" s="24"/>
      <c r="H19" s="32"/>
      <c r="I19" s="25"/>
      <c r="J19" s="24"/>
      <c r="K19" s="32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>
        <v>46126.0</v>
      </c>
      <c r="C20" s="21" t="s">
        <v>576</v>
      </c>
      <c r="D20" s="22">
        <v>117786.0</v>
      </c>
      <c r="E20" s="23" t="s">
        <v>575</v>
      </c>
      <c r="F20" s="24"/>
      <c r="G20" s="24"/>
      <c r="H20" s="24"/>
      <c r="I20" s="25"/>
      <c r="J20" s="32"/>
      <c r="K20" s="32"/>
      <c r="L20" s="24"/>
      <c r="M20" s="25">
        <v>3850.0</v>
      </c>
      <c r="N20" s="24"/>
      <c r="O20" s="24"/>
      <c r="P20" s="27">
        <v>3850.0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46127.0</v>
      </c>
      <c r="C21" s="21" t="s">
        <v>577</v>
      </c>
      <c r="D21" s="22">
        <v>108364.0</v>
      </c>
      <c r="E21" s="23" t="s">
        <v>109</v>
      </c>
      <c r="F21" s="24"/>
      <c r="G21" s="24"/>
      <c r="H21" s="32"/>
      <c r="I21" s="25"/>
      <c r="J21" s="24"/>
      <c r="K21" s="32"/>
      <c r="L21" s="24"/>
      <c r="M21" s="25">
        <v>22750.0</v>
      </c>
      <c r="N21" s="24"/>
      <c r="O21" s="24"/>
      <c r="P21" s="27">
        <v>22750.0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46128.0</v>
      </c>
      <c r="C22" s="21" t="s">
        <v>578</v>
      </c>
      <c r="D22" s="22">
        <v>77022.0</v>
      </c>
      <c r="E22" s="23" t="s">
        <v>579</v>
      </c>
      <c r="F22" s="24"/>
      <c r="G22" s="32"/>
      <c r="H22" s="32"/>
      <c r="I22" s="25"/>
      <c r="J22" s="24"/>
      <c r="K22" s="24"/>
      <c r="L22" s="24"/>
      <c r="M22" s="25">
        <v>2600.0</v>
      </c>
      <c r="N22" s="24"/>
      <c r="O22" s="24"/>
      <c r="P22" s="27">
        <v>2600.0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46128.0</v>
      </c>
      <c r="C23" s="21" t="s">
        <v>580</v>
      </c>
      <c r="D23" s="22">
        <v>105021.0</v>
      </c>
      <c r="E23" s="23" t="s">
        <v>249</v>
      </c>
      <c r="F23" s="24"/>
      <c r="G23" s="32"/>
      <c r="H23" s="32"/>
      <c r="I23" s="26"/>
      <c r="J23" s="32"/>
      <c r="K23" s="32">
        <v>2400.0</v>
      </c>
      <c r="L23" s="24"/>
      <c r="M23" s="26"/>
      <c r="N23" s="24"/>
      <c r="O23" s="24"/>
      <c r="P23" s="27">
        <v>2400.0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/>
      <c r="B24" s="20"/>
      <c r="C24" s="21"/>
      <c r="D24" s="22"/>
      <c r="E24" s="23"/>
      <c r="F24" s="24"/>
      <c r="G24" s="32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32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32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4879</v>
      </c>
      <c r="G58" s="45">
        <f t="shared" si="2"/>
        <v>0</v>
      </c>
      <c r="H58" s="45">
        <f t="shared" si="2"/>
        <v>0</v>
      </c>
      <c r="I58" s="45">
        <f t="shared" si="2"/>
        <v>17110</v>
      </c>
      <c r="J58" s="45">
        <f t="shared" si="2"/>
        <v>7700</v>
      </c>
      <c r="K58" s="45">
        <f t="shared" si="2"/>
        <v>17200</v>
      </c>
      <c r="L58" s="45">
        <f t="shared" si="2"/>
        <v>0</v>
      </c>
      <c r="M58" s="45">
        <f t="shared" si="2"/>
        <v>29900</v>
      </c>
      <c r="N58" s="45">
        <f t="shared" si="2"/>
        <v>0</v>
      </c>
      <c r="O58" s="45">
        <f t="shared" si="2"/>
        <v>0</v>
      </c>
      <c r="P58" s="45">
        <f t="shared" si="2"/>
        <v>76789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76789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76789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582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583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46128.0</v>
      </c>
      <c r="C78" s="223" t="s">
        <v>584</v>
      </c>
      <c r="D78" s="224">
        <v>59103.0</v>
      </c>
      <c r="E78" s="225" t="s">
        <v>166</v>
      </c>
      <c r="F78" s="24"/>
      <c r="G78" s="32"/>
      <c r="H78" s="226"/>
      <c r="I78" s="25">
        <v>1320.0</v>
      </c>
      <c r="J78" s="24"/>
      <c r="K78" s="24"/>
      <c r="L78" s="24"/>
      <c r="M78" s="26"/>
      <c r="N78" s="24"/>
      <c r="O78" s="24"/>
      <c r="P78" s="227">
        <v>1320.0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>
        <v>46128.0</v>
      </c>
      <c r="C79" s="229" t="s">
        <v>585</v>
      </c>
      <c r="D79" s="230">
        <v>10250.0</v>
      </c>
      <c r="E79" s="230" t="s">
        <v>127</v>
      </c>
      <c r="F79" s="121"/>
      <c r="G79" s="121"/>
      <c r="H79" s="231">
        <v>14500.0</v>
      </c>
      <c r="I79" s="121"/>
      <c r="J79" s="121"/>
      <c r="K79" s="121"/>
      <c r="L79" s="121"/>
      <c r="M79" s="121"/>
      <c r="N79" s="121"/>
      <c r="O79" s="123"/>
      <c r="P79" s="232">
        <v>14500.0</v>
      </c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>
        <v>46128.0</v>
      </c>
      <c r="C80" s="229" t="s">
        <v>586</v>
      </c>
      <c r="D80" s="230">
        <v>48052.0</v>
      </c>
      <c r="E80" s="230" t="s">
        <v>294</v>
      </c>
      <c r="F80" s="121"/>
      <c r="G80" s="121"/>
      <c r="H80" s="231">
        <v>10000.0</v>
      </c>
      <c r="I80" s="121"/>
      <c r="J80" s="121"/>
      <c r="K80" s="121"/>
      <c r="L80" s="121"/>
      <c r="M80" s="121"/>
      <c r="N80" s="121"/>
      <c r="O80" s="123"/>
      <c r="P80" s="232">
        <v>10000.0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>
        <v>46128.0</v>
      </c>
      <c r="C81" s="229" t="s">
        <v>587</v>
      </c>
      <c r="D81" s="230">
        <v>69884.0</v>
      </c>
      <c r="E81" s="230" t="s">
        <v>588</v>
      </c>
      <c r="F81" s="121"/>
      <c r="G81" s="121"/>
      <c r="H81" s="231">
        <v>5000.0</v>
      </c>
      <c r="I81" s="121"/>
      <c r="J81" s="121"/>
      <c r="K81" s="121"/>
      <c r="L81" s="121"/>
      <c r="M81" s="121"/>
      <c r="N81" s="121"/>
      <c r="O81" s="123"/>
      <c r="P81" s="232">
        <v>5000.0</v>
      </c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1320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589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590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46128.0</v>
      </c>
      <c r="C6" s="21" t="s">
        <v>591</v>
      </c>
      <c r="D6" s="22">
        <v>117981.0</v>
      </c>
      <c r="E6" s="23" t="s">
        <v>592</v>
      </c>
      <c r="F6" s="32"/>
      <c r="G6" s="32">
        <v>3200.0</v>
      </c>
      <c r="H6" s="24"/>
      <c r="I6" s="25"/>
      <c r="J6" s="32"/>
      <c r="K6" s="32"/>
      <c r="L6" s="24"/>
      <c r="M6" s="25"/>
      <c r="N6" s="32"/>
      <c r="O6" s="24"/>
      <c r="P6" s="27">
        <v>3200.0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46129.0</v>
      </c>
      <c r="C7" s="21" t="s">
        <v>593</v>
      </c>
      <c r="D7" s="22">
        <v>54226.0</v>
      </c>
      <c r="E7" s="23" t="s">
        <v>594</v>
      </c>
      <c r="F7" s="32"/>
      <c r="G7" s="24"/>
      <c r="H7" s="24"/>
      <c r="I7" s="25"/>
      <c r="J7" s="32">
        <v>12000.0</v>
      </c>
      <c r="K7" s="24"/>
      <c r="L7" s="24"/>
      <c r="M7" s="25"/>
      <c r="N7" s="24"/>
      <c r="O7" s="24"/>
      <c r="P7" s="27">
        <v>12000.0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46129.0</v>
      </c>
      <c r="C8" s="21" t="s">
        <v>595</v>
      </c>
      <c r="D8" s="22">
        <v>35227.0</v>
      </c>
      <c r="E8" s="23" t="s">
        <v>208</v>
      </c>
      <c r="F8" s="32"/>
      <c r="G8" s="24"/>
      <c r="H8" s="24"/>
      <c r="I8" s="25">
        <v>2500.0</v>
      </c>
      <c r="J8" s="32"/>
      <c r="K8" s="32"/>
      <c r="L8" s="24"/>
      <c r="M8" s="25"/>
      <c r="N8" s="24"/>
      <c r="O8" s="24"/>
      <c r="P8" s="27">
        <v>2500.0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46129.0</v>
      </c>
      <c r="C9" s="21" t="s">
        <v>596</v>
      </c>
      <c r="D9" s="22">
        <v>49667.0</v>
      </c>
      <c r="E9" s="23" t="s">
        <v>597</v>
      </c>
      <c r="F9" s="32"/>
      <c r="G9" s="24"/>
      <c r="H9" s="24"/>
      <c r="I9" s="25">
        <v>2600.0</v>
      </c>
      <c r="J9" s="32"/>
      <c r="K9" s="24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46129.0</v>
      </c>
      <c r="C10" s="21" t="s">
        <v>598</v>
      </c>
      <c r="D10" s="22">
        <v>54763.0</v>
      </c>
      <c r="E10" s="23" t="s">
        <v>302</v>
      </c>
      <c r="F10" s="32"/>
      <c r="G10" s="24"/>
      <c r="H10" s="24"/>
      <c r="I10" s="25">
        <v>5100.0</v>
      </c>
      <c r="J10" s="32"/>
      <c r="K10" s="32"/>
      <c r="L10" s="24"/>
      <c r="M10" s="25"/>
      <c r="N10" s="24"/>
      <c r="O10" s="24"/>
      <c r="P10" s="27">
        <v>5100.0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46129.0</v>
      </c>
      <c r="C11" s="21" t="s">
        <v>599</v>
      </c>
      <c r="D11" s="22">
        <v>54763.0</v>
      </c>
      <c r="E11" s="23" t="s">
        <v>302</v>
      </c>
      <c r="F11" s="32"/>
      <c r="G11" s="32"/>
      <c r="H11" s="24"/>
      <c r="I11" s="25">
        <v>2600.0</v>
      </c>
      <c r="J11" s="24"/>
      <c r="K11" s="24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46129.0</v>
      </c>
      <c r="C12" s="21" t="s">
        <v>600</v>
      </c>
      <c r="D12" s="22">
        <v>118025.0</v>
      </c>
      <c r="E12" s="23" t="s">
        <v>601</v>
      </c>
      <c r="F12" s="32"/>
      <c r="G12" s="32"/>
      <c r="H12" s="24"/>
      <c r="I12" s="25"/>
      <c r="J12" s="32"/>
      <c r="K12" s="24"/>
      <c r="L12" s="24"/>
      <c r="M12" s="25">
        <v>300.0</v>
      </c>
      <c r="N12" s="24"/>
      <c r="O12" s="24"/>
      <c r="P12" s="27">
        <v>300.0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46129.0</v>
      </c>
      <c r="C13" s="21" t="s">
        <v>602</v>
      </c>
      <c r="D13" s="22">
        <v>59812.0</v>
      </c>
      <c r="E13" s="23" t="s">
        <v>603</v>
      </c>
      <c r="F13" s="32"/>
      <c r="G13" s="24"/>
      <c r="H13" s="24"/>
      <c r="I13" s="25">
        <v>14500.0</v>
      </c>
      <c r="J13" s="32"/>
      <c r="K13" s="32"/>
      <c r="L13" s="24"/>
      <c r="M13" s="25"/>
      <c r="N13" s="24"/>
      <c r="O13" s="24"/>
      <c r="P13" s="27">
        <v>14500.0</v>
      </c>
      <c r="Q13" s="28">
        <f t="shared" si="1"/>
        <v>0</v>
      </c>
      <c r="R13" s="27" t="s">
        <v>26</v>
      </c>
      <c r="S13" s="237" t="s">
        <v>604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46129.0</v>
      </c>
      <c r="C14" s="21" t="s">
        <v>605</v>
      </c>
      <c r="D14" s="22">
        <v>118028.0</v>
      </c>
      <c r="E14" s="23" t="s">
        <v>606</v>
      </c>
      <c r="F14" s="32"/>
      <c r="G14" s="32">
        <v>2950.0</v>
      </c>
      <c r="H14" s="32"/>
      <c r="I14" s="25"/>
      <c r="J14" s="32"/>
      <c r="K14" s="32"/>
      <c r="L14" s="24"/>
      <c r="M14" s="25"/>
      <c r="N14" s="24"/>
      <c r="O14" s="24"/>
      <c r="P14" s="27">
        <v>2950.0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46129.0</v>
      </c>
      <c r="C15" s="21" t="s">
        <v>607</v>
      </c>
      <c r="D15" s="22">
        <v>118030.0</v>
      </c>
      <c r="E15" s="23" t="s">
        <v>608</v>
      </c>
      <c r="F15" s="32"/>
      <c r="G15" s="32">
        <v>3250.0</v>
      </c>
      <c r="H15" s="24"/>
      <c r="I15" s="25"/>
      <c r="J15" s="32"/>
      <c r="K15" s="32"/>
      <c r="L15" s="24"/>
      <c r="M15" s="25"/>
      <c r="N15" s="24"/>
      <c r="O15" s="24"/>
      <c r="P15" s="27">
        <v>3250.0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46129.0</v>
      </c>
      <c r="C16" s="21" t="s">
        <v>609</v>
      </c>
      <c r="D16" s="22">
        <v>118030.0</v>
      </c>
      <c r="E16" s="23" t="s">
        <v>608</v>
      </c>
      <c r="F16" s="32">
        <v>600.0</v>
      </c>
      <c r="G16" s="32"/>
      <c r="H16" s="24"/>
      <c r="I16" s="25"/>
      <c r="J16" s="32"/>
      <c r="K16" s="24"/>
      <c r="L16" s="24"/>
      <c r="M16" s="25"/>
      <c r="N16" s="24"/>
      <c r="O16" s="24"/>
      <c r="P16" s="27">
        <v>600.0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46129.0</v>
      </c>
      <c r="C17" s="21" t="s">
        <v>610</v>
      </c>
      <c r="D17" s="22">
        <v>10008.0</v>
      </c>
      <c r="E17" s="23" t="s">
        <v>480</v>
      </c>
      <c r="F17" s="32">
        <v>50.0</v>
      </c>
      <c r="G17" s="32"/>
      <c r="H17" s="24"/>
      <c r="I17" s="25"/>
      <c r="J17" s="32"/>
      <c r="K17" s="24"/>
      <c r="L17" s="24"/>
      <c r="M17" s="25"/>
      <c r="N17" s="24"/>
      <c r="O17" s="24"/>
      <c r="P17" s="27">
        <v>50.0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46129.0</v>
      </c>
      <c r="C18" s="21" t="s">
        <v>611</v>
      </c>
      <c r="D18" s="22">
        <v>117613.0</v>
      </c>
      <c r="E18" s="23" t="s">
        <v>476</v>
      </c>
      <c r="F18" s="32"/>
      <c r="G18" s="24"/>
      <c r="H18" s="32"/>
      <c r="I18" s="25"/>
      <c r="J18" s="32"/>
      <c r="K18" s="32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/>
      <c r="C19" s="21"/>
      <c r="D19" s="22"/>
      <c r="E19" s="23"/>
      <c r="F19" s="24"/>
      <c r="G19" s="24"/>
      <c r="H19" s="32"/>
      <c r="I19" s="25"/>
      <c r="J19" s="24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/>
      <c r="C20" s="21"/>
      <c r="D20" s="22"/>
      <c r="E20" s="23"/>
      <c r="F20" s="24"/>
      <c r="G20" s="24"/>
      <c r="H20" s="24"/>
      <c r="I20" s="25"/>
      <c r="J20" s="32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/>
      <c r="C23" s="21"/>
      <c r="D23" s="22"/>
      <c r="E23" s="23"/>
      <c r="F23" s="24"/>
      <c r="G23" s="32"/>
      <c r="H23" s="32"/>
      <c r="I23" s="26"/>
      <c r="J23" s="32"/>
      <c r="K23" s="32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/>
      <c r="C24" s="21"/>
      <c r="D24" s="22"/>
      <c r="E24" s="23"/>
      <c r="F24" s="24"/>
      <c r="G24" s="32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32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32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650</v>
      </c>
      <c r="G58" s="45">
        <f t="shared" si="2"/>
        <v>9400</v>
      </c>
      <c r="H58" s="45">
        <f t="shared" si="2"/>
        <v>0</v>
      </c>
      <c r="I58" s="45">
        <f t="shared" si="2"/>
        <v>27300</v>
      </c>
      <c r="J58" s="45">
        <f t="shared" si="2"/>
        <v>12000</v>
      </c>
      <c r="K58" s="45">
        <f t="shared" si="2"/>
        <v>0</v>
      </c>
      <c r="L58" s="45">
        <f t="shared" si="2"/>
        <v>0</v>
      </c>
      <c r="M58" s="45">
        <f t="shared" si="2"/>
        <v>600</v>
      </c>
      <c r="N58" s="45">
        <f t="shared" si="2"/>
        <v>0</v>
      </c>
      <c r="O58" s="45">
        <f t="shared" si="2"/>
        <v>0</v>
      </c>
      <c r="P58" s="45">
        <f t="shared" si="2"/>
        <v>49950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49950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49950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612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613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26"/>
      <c r="I78" s="25"/>
      <c r="J78" s="24"/>
      <c r="K78" s="24"/>
      <c r="L78" s="24"/>
      <c r="M78" s="26"/>
      <c r="N78" s="24"/>
      <c r="O78" s="24"/>
      <c r="P78" s="227"/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/>
      <c r="C79" s="229"/>
      <c r="D79" s="230"/>
      <c r="E79" s="230"/>
      <c r="F79" s="121"/>
      <c r="G79" s="121"/>
      <c r="H79" s="231"/>
      <c r="I79" s="121"/>
      <c r="J79" s="121"/>
      <c r="K79" s="121"/>
      <c r="L79" s="121"/>
      <c r="M79" s="121"/>
      <c r="N79" s="121"/>
      <c r="O79" s="123"/>
      <c r="P79" s="232"/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/>
      <c r="C80" s="229"/>
      <c r="D80" s="230"/>
      <c r="E80" s="230"/>
      <c r="F80" s="121"/>
      <c r="G80" s="121"/>
      <c r="H80" s="231"/>
      <c r="I80" s="121"/>
      <c r="J80" s="121"/>
      <c r="K80" s="121"/>
      <c r="L80" s="121"/>
      <c r="M80" s="121"/>
      <c r="N80" s="121"/>
      <c r="O80" s="123"/>
      <c r="P80" s="232"/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614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46130.0</v>
      </c>
      <c r="C6" s="21" t="s">
        <v>616</v>
      </c>
      <c r="D6" s="22">
        <v>47074.0</v>
      </c>
      <c r="E6" s="23" t="s">
        <v>617</v>
      </c>
      <c r="F6" s="32"/>
      <c r="G6" s="32"/>
      <c r="H6" s="24"/>
      <c r="I6" s="25"/>
      <c r="J6" s="32">
        <v>2750.0</v>
      </c>
      <c r="K6" s="32"/>
      <c r="L6" s="24"/>
      <c r="M6" s="25"/>
      <c r="N6" s="32"/>
      <c r="O6" s="24"/>
      <c r="P6" s="27">
        <v>2750.0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46130.0</v>
      </c>
      <c r="C7" s="21" t="s">
        <v>618</v>
      </c>
      <c r="D7" s="22">
        <v>42046.0</v>
      </c>
      <c r="E7" s="23" t="s">
        <v>28</v>
      </c>
      <c r="F7" s="32"/>
      <c r="G7" s="24"/>
      <c r="H7" s="24"/>
      <c r="I7" s="25"/>
      <c r="J7" s="32"/>
      <c r="K7" s="32">
        <v>3250.0</v>
      </c>
      <c r="L7" s="24"/>
      <c r="M7" s="25"/>
      <c r="N7" s="24"/>
      <c r="O7" s="24"/>
      <c r="P7" s="27">
        <v>3250.0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46130.0</v>
      </c>
      <c r="C8" s="21" t="s">
        <v>619</v>
      </c>
      <c r="D8" s="22">
        <v>59812.0</v>
      </c>
      <c r="E8" s="23" t="s">
        <v>603</v>
      </c>
      <c r="F8" s="32"/>
      <c r="G8" s="24"/>
      <c r="H8" s="24"/>
      <c r="I8" s="25">
        <v>14500.0</v>
      </c>
      <c r="J8" s="32"/>
      <c r="K8" s="32"/>
      <c r="L8" s="24"/>
      <c r="M8" s="25"/>
      <c r="N8" s="24"/>
      <c r="O8" s="24"/>
      <c r="P8" s="27">
        <v>14500.0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46130.0</v>
      </c>
      <c r="C9" s="21" t="s">
        <v>620</v>
      </c>
      <c r="D9" s="22">
        <v>48910.0</v>
      </c>
      <c r="E9" s="23" t="s">
        <v>197</v>
      </c>
      <c r="F9" s="32"/>
      <c r="G9" s="24"/>
      <c r="H9" s="24"/>
      <c r="I9" s="25"/>
      <c r="J9" s="32">
        <v>1400.0</v>
      </c>
      <c r="K9" s="24"/>
      <c r="L9" s="24"/>
      <c r="M9" s="25"/>
      <c r="N9" s="24"/>
      <c r="O9" s="24"/>
      <c r="P9" s="27">
        <v>1400.0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46130.0</v>
      </c>
      <c r="C10" s="21" t="s">
        <v>621</v>
      </c>
      <c r="D10" s="22">
        <v>73862.0</v>
      </c>
      <c r="E10" s="23" t="s">
        <v>622</v>
      </c>
      <c r="F10" s="32"/>
      <c r="G10" s="24"/>
      <c r="H10" s="24"/>
      <c r="I10" s="25">
        <v>5100.0</v>
      </c>
      <c r="J10" s="32"/>
      <c r="K10" s="32"/>
      <c r="L10" s="24"/>
      <c r="M10" s="25"/>
      <c r="N10" s="24"/>
      <c r="O10" s="24"/>
      <c r="P10" s="27">
        <v>5100.0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46130.0</v>
      </c>
      <c r="C11" s="21" t="s">
        <v>623</v>
      </c>
      <c r="D11" s="22">
        <v>20541.0</v>
      </c>
      <c r="E11" s="23" t="s">
        <v>351</v>
      </c>
      <c r="F11" s="32"/>
      <c r="G11" s="32"/>
      <c r="H11" s="24"/>
      <c r="I11" s="25">
        <v>4600.0</v>
      </c>
      <c r="J11" s="24"/>
      <c r="K11" s="24"/>
      <c r="L11" s="24"/>
      <c r="M11" s="25"/>
      <c r="N11" s="24"/>
      <c r="O11" s="24"/>
      <c r="P11" s="27">
        <v>4600.0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46130.0</v>
      </c>
      <c r="C12" s="21" t="s">
        <v>624</v>
      </c>
      <c r="D12" s="22">
        <v>49655.0</v>
      </c>
      <c r="E12" s="23" t="s">
        <v>32</v>
      </c>
      <c r="F12" s="32"/>
      <c r="G12" s="32"/>
      <c r="H12" s="24"/>
      <c r="I12" s="25"/>
      <c r="J12" s="32"/>
      <c r="K12" s="32">
        <v>4600.0</v>
      </c>
      <c r="L12" s="24"/>
      <c r="M12" s="25"/>
      <c r="N12" s="24"/>
      <c r="O12" s="24"/>
      <c r="P12" s="27">
        <v>4600.0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46130.0</v>
      </c>
      <c r="C13" s="21" t="s">
        <v>625</v>
      </c>
      <c r="D13" s="22">
        <v>51166.0</v>
      </c>
      <c r="E13" s="23" t="s">
        <v>626</v>
      </c>
      <c r="F13" s="32"/>
      <c r="G13" s="24"/>
      <c r="H13" s="24"/>
      <c r="I13" s="25"/>
      <c r="J13" s="32"/>
      <c r="K13" s="32"/>
      <c r="L13" s="24"/>
      <c r="M13" s="25">
        <v>5100.0</v>
      </c>
      <c r="N13" s="24"/>
      <c r="O13" s="24"/>
      <c r="P13" s="27">
        <v>5100.0</v>
      </c>
      <c r="Q13" s="28">
        <f t="shared" si="1"/>
        <v>0</v>
      </c>
      <c r="R13" s="27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46130.0</v>
      </c>
      <c r="C14" s="21" t="s">
        <v>627</v>
      </c>
      <c r="D14" s="22">
        <v>116678.0</v>
      </c>
      <c r="E14" s="23" t="s">
        <v>62</v>
      </c>
      <c r="F14" s="32"/>
      <c r="G14" s="32"/>
      <c r="H14" s="32"/>
      <c r="I14" s="25"/>
      <c r="J14" s="32"/>
      <c r="K14" s="32"/>
      <c r="L14" s="24"/>
      <c r="M14" s="25">
        <v>3050.0</v>
      </c>
      <c r="N14" s="24"/>
      <c r="O14" s="24"/>
      <c r="P14" s="27">
        <v>3050.0</v>
      </c>
      <c r="Q14" s="28">
        <f t="shared" si="1"/>
        <v>0</v>
      </c>
      <c r="R14" s="27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46130.0</v>
      </c>
      <c r="C15" s="21" t="s">
        <v>628</v>
      </c>
      <c r="D15" s="22">
        <v>10006.0</v>
      </c>
      <c r="E15" s="23" t="s">
        <v>629</v>
      </c>
      <c r="F15" s="32"/>
      <c r="G15" s="32"/>
      <c r="H15" s="32">
        <v>5100.0</v>
      </c>
      <c r="I15" s="25"/>
      <c r="J15" s="32"/>
      <c r="K15" s="32"/>
      <c r="L15" s="24"/>
      <c r="M15" s="25"/>
      <c r="N15" s="24"/>
      <c r="O15" s="24"/>
      <c r="P15" s="27">
        <v>5100.0</v>
      </c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0">
        <v>46130.0</v>
      </c>
      <c r="C16" s="21" t="s">
        <v>630</v>
      </c>
      <c r="D16" s="22">
        <v>50342.0</v>
      </c>
      <c r="E16" s="23" t="s">
        <v>125</v>
      </c>
      <c r="F16" s="32"/>
      <c r="G16" s="32"/>
      <c r="H16" s="32">
        <v>550.0</v>
      </c>
      <c r="I16" s="25"/>
      <c r="J16" s="32"/>
      <c r="K16" s="24"/>
      <c r="L16" s="24"/>
      <c r="M16" s="25"/>
      <c r="N16" s="24"/>
      <c r="O16" s="24"/>
      <c r="P16" s="27">
        <v>550.0</v>
      </c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0">
        <v>46130.0</v>
      </c>
      <c r="C17" s="21" t="s">
        <v>631</v>
      </c>
      <c r="D17" s="22">
        <v>118099.0</v>
      </c>
      <c r="E17" s="23" t="s">
        <v>632</v>
      </c>
      <c r="F17" s="32"/>
      <c r="G17" s="32"/>
      <c r="H17" s="24"/>
      <c r="I17" s="25"/>
      <c r="J17" s="32"/>
      <c r="K17" s="24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0">
        <v>46130.0</v>
      </c>
      <c r="C18" s="21" t="s">
        <v>633</v>
      </c>
      <c r="D18" s="22">
        <v>51017.0</v>
      </c>
      <c r="E18" s="23" t="s">
        <v>333</v>
      </c>
      <c r="F18" s="32"/>
      <c r="G18" s="24"/>
      <c r="H18" s="32">
        <v>10000.0</v>
      </c>
      <c r="I18" s="25"/>
      <c r="J18" s="32"/>
      <c r="K18" s="32"/>
      <c r="L18" s="24"/>
      <c r="M18" s="25"/>
      <c r="N18" s="24"/>
      <c r="O18" s="24"/>
      <c r="P18" s="27">
        <v>10000.0</v>
      </c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/>
      <c r="C19" s="21"/>
      <c r="D19" s="22"/>
      <c r="E19" s="23"/>
      <c r="F19" s="24"/>
      <c r="G19" s="24"/>
      <c r="H19" s="32"/>
      <c r="I19" s="25"/>
      <c r="J19" s="24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customHeight="1">
      <c r="A20" s="149">
        <v>15.0</v>
      </c>
      <c r="B20" s="20"/>
      <c r="C20" s="21"/>
      <c r="D20" s="22"/>
      <c r="E20" s="23"/>
      <c r="F20" s="24"/>
      <c r="G20" s="24"/>
      <c r="H20" s="24"/>
      <c r="I20" s="25"/>
      <c r="J20" s="32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/>
      <c r="C23" s="21"/>
      <c r="D23" s="22"/>
      <c r="E23" s="23"/>
      <c r="F23" s="24"/>
      <c r="G23" s="32"/>
      <c r="H23" s="32"/>
      <c r="I23" s="26"/>
      <c r="J23" s="32"/>
      <c r="K23" s="32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/>
      <c r="C24" s="21"/>
      <c r="D24" s="22"/>
      <c r="E24" s="23"/>
      <c r="F24" s="24"/>
      <c r="G24" s="32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32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32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15650</v>
      </c>
      <c r="I58" s="45">
        <f t="shared" si="2"/>
        <v>24200</v>
      </c>
      <c r="J58" s="45">
        <f t="shared" si="2"/>
        <v>4150</v>
      </c>
      <c r="K58" s="45">
        <f t="shared" si="2"/>
        <v>7850</v>
      </c>
      <c r="L58" s="45">
        <f t="shared" si="2"/>
        <v>0</v>
      </c>
      <c r="M58" s="45">
        <f t="shared" si="2"/>
        <v>8450</v>
      </c>
      <c r="N58" s="45">
        <f t="shared" si="2"/>
        <v>0</v>
      </c>
      <c r="O58" s="45">
        <f t="shared" si="2"/>
        <v>0</v>
      </c>
      <c r="P58" s="45">
        <f t="shared" si="2"/>
        <v>60300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60300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60300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634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hidden="1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635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46130.0</v>
      </c>
      <c r="C78" s="223" t="s">
        <v>636</v>
      </c>
      <c r="D78" s="224">
        <v>42046.0</v>
      </c>
      <c r="E78" s="225" t="s">
        <v>28</v>
      </c>
      <c r="F78" s="24"/>
      <c r="G78" s="32"/>
      <c r="H78" s="238">
        <v>3150.0</v>
      </c>
      <c r="I78" s="25"/>
      <c r="J78" s="24"/>
      <c r="K78" s="24"/>
      <c r="L78" s="24"/>
      <c r="M78" s="26"/>
      <c r="N78" s="24"/>
      <c r="O78" s="24"/>
      <c r="P78" s="227">
        <v>3150.0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>
        <v>46130.0</v>
      </c>
      <c r="C79" s="229" t="s">
        <v>637</v>
      </c>
      <c r="D79" s="230">
        <v>42046.0</v>
      </c>
      <c r="E79" s="230" t="s">
        <v>28</v>
      </c>
      <c r="F79" s="121"/>
      <c r="G79" s="121"/>
      <c r="H79" s="239">
        <v>100.0</v>
      </c>
      <c r="I79" s="121"/>
      <c r="J79" s="121"/>
      <c r="K79" s="121"/>
      <c r="L79" s="121"/>
      <c r="M79" s="121"/>
      <c r="N79" s="121"/>
      <c r="O79" s="123"/>
      <c r="P79" s="232">
        <v>100.0</v>
      </c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>
        <v>46130.0</v>
      </c>
      <c r="C80" s="229" t="s">
        <v>638</v>
      </c>
      <c r="D80" s="230">
        <v>49655.0</v>
      </c>
      <c r="E80" s="230" t="s">
        <v>32</v>
      </c>
      <c r="F80" s="121"/>
      <c r="G80" s="121"/>
      <c r="H80" s="239">
        <v>4600.0</v>
      </c>
      <c r="I80" s="121"/>
      <c r="J80" s="121"/>
      <c r="K80" s="121"/>
      <c r="L80" s="121"/>
      <c r="M80" s="121"/>
      <c r="N80" s="121"/>
      <c r="O80" s="123"/>
      <c r="P80" s="232">
        <v>4600.0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3150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639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640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46131.0</v>
      </c>
      <c r="C6" s="21" t="s">
        <v>641</v>
      </c>
      <c r="D6" s="22">
        <v>30248.0</v>
      </c>
      <c r="E6" s="23" t="s">
        <v>216</v>
      </c>
      <c r="F6" s="32"/>
      <c r="G6" s="32"/>
      <c r="H6" s="24"/>
      <c r="I6" s="25">
        <v>7100.0</v>
      </c>
      <c r="J6" s="32"/>
      <c r="K6" s="32"/>
      <c r="L6" s="24"/>
      <c r="M6" s="25"/>
      <c r="N6" s="32"/>
      <c r="O6" s="24"/>
      <c r="P6" s="27">
        <v>7100.0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46131.0</v>
      </c>
      <c r="C7" s="21" t="s">
        <v>642</v>
      </c>
      <c r="D7" s="22">
        <v>56995.0</v>
      </c>
      <c r="E7" s="23" t="s">
        <v>643</v>
      </c>
      <c r="F7" s="32"/>
      <c r="G7" s="24"/>
      <c r="H7" s="24"/>
      <c r="I7" s="25">
        <v>4600.0</v>
      </c>
      <c r="J7" s="32"/>
      <c r="K7" s="32"/>
      <c r="L7" s="24"/>
      <c r="M7" s="25"/>
      <c r="N7" s="24"/>
      <c r="O7" s="24"/>
      <c r="P7" s="27">
        <v>4600.0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46131.0</v>
      </c>
      <c r="C8" s="21" t="s">
        <v>644</v>
      </c>
      <c r="D8" s="22">
        <v>117593.0</v>
      </c>
      <c r="E8" s="23" t="s">
        <v>470</v>
      </c>
      <c r="F8" s="32"/>
      <c r="G8" s="24"/>
      <c r="H8" s="24"/>
      <c r="I8" s="25"/>
      <c r="J8" s="32">
        <v>7100.0</v>
      </c>
      <c r="K8" s="32"/>
      <c r="L8" s="24"/>
      <c r="M8" s="25"/>
      <c r="N8" s="24"/>
      <c r="O8" s="24"/>
      <c r="P8" s="27">
        <v>7100.0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46131.0</v>
      </c>
      <c r="C9" s="21" t="s">
        <v>645</v>
      </c>
      <c r="D9" s="22">
        <v>55409.0</v>
      </c>
      <c r="E9" s="23" t="s">
        <v>646</v>
      </c>
      <c r="F9" s="32"/>
      <c r="G9" s="24"/>
      <c r="H9" s="24"/>
      <c r="I9" s="25">
        <v>5100.0</v>
      </c>
      <c r="J9" s="32"/>
      <c r="K9" s="24"/>
      <c r="L9" s="24"/>
      <c r="M9" s="25"/>
      <c r="N9" s="24"/>
      <c r="O9" s="24"/>
      <c r="P9" s="27">
        <v>5100.0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46131.0</v>
      </c>
      <c r="C10" s="21" t="s">
        <v>647</v>
      </c>
      <c r="D10" s="22">
        <v>111562.0</v>
      </c>
      <c r="E10" s="23" t="s">
        <v>648</v>
      </c>
      <c r="F10" s="32"/>
      <c r="G10" s="24"/>
      <c r="H10" s="24"/>
      <c r="I10" s="25">
        <v>390.0</v>
      </c>
      <c r="J10" s="32"/>
      <c r="K10" s="32"/>
      <c r="L10" s="24"/>
      <c r="M10" s="25"/>
      <c r="N10" s="24"/>
      <c r="O10" s="24"/>
      <c r="P10" s="27">
        <v>390.0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46131.0</v>
      </c>
      <c r="C11" s="21" t="s">
        <v>649</v>
      </c>
      <c r="D11" s="22">
        <v>118173.0</v>
      </c>
      <c r="E11" s="23" t="s">
        <v>650</v>
      </c>
      <c r="F11" s="32"/>
      <c r="G11" s="32"/>
      <c r="H11" s="24"/>
      <c r="I11" s="25">
        <v>300.0</v>
      </c>
      <c r="J11" s="24"/>
      <c r="K11" s="24"/>
      <c r="L11" s="24"/>
      <c r="M11" s="25"/>
      <c r="N11" s="24"/>
      <c r="O11" s="24"/>
      <c r="P11" s="27">
        <v>300.0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46131.0</v>
      </c>
      <c r="C12" s="21" t="s">
        <v>651</v>
      </c>
      <c r="D12" s="22">
        <v>52993.0</v>
      </c>
      <c r="E12" s="23" t="s">
        <v>652</v>
      </c>
      <c r="F12" s="32"/>
      <c r="G12" s="32"/>
      <c r="H12" s="24"/>
      <c r="I12" s="25">
        <v>9500.0</v>
      </c>
      <c r="J12" s="32"/>
      <c r="K12" s="32"/>
      <c r="L12" s="24"/>
      <c r="M12" s="25"/>
      <c r="N12" s="24"/>
      <c r="O12" s="24"/>
      <c r="P12" s="27">
        <v>9500.0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46131.0</v>
      </c>
      <c r="C13" s="21" t="s">
        <v>653</v>
      </c>
      <c r="D13" s="22">
        <v>106552.0</v>
      </c>
      <c r="E13" s="23" t="s">
        <v>560</v>
      </c>
      <c r="F13" s="32"/>
      <c r="G13" s="24"/>
      <c r="H13" s="24"/>
      <c r="I13" s="25">
        <v>460.0</v>
      </c>
      <c r="J13" s="32"/>
      <c r="K13" s="32"/>
      <c r="L13" s="24"/>
      <c r="M13" s="25"/>
      <c r="N13" s="24"/>
      <c r="O13" s="24"/>
      <c r="P13" s="27">
        <v>460.0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46131.0</v>
      </c>
      <c r="C14" s="21" t="s">
        <v>654</v>
      </c>
      <c r="D14" s="22">
        <v>118175.0</v>
      </c>
      <c r="E14" s="23" t="s">
        <v>655</v>
      </c>
      <c r="F14" s="32"/>
      <c r="G14" s="32"/>
      <c r="H14" s="32"/>
      <c r="I14" s="25"/>
      <c r="J14" s="32"/>
      <c r="K14" s="32"/>
      <c r="L14" s="24"/>
      <c r="M14" s="25">
        <v>5425.0</v>
      </c>
      <c r="N14" s="24"/>
      <c r="O14" s="24"/>
      <c r="P14" s="27">
        <v>5425.0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46130.0</v>
      </c>
      <c r="C15" s="21" t="s">
        <v>656</v>
      </c>
      <c r="D15" s="22">
        <v>118130.0</v>
      </c>
      <c r="E15" s="23" t="s">
        <v>657</v>
      </c>
      <c r="F15" s="32"/>
      <c r="G15" s="32"/>
      <c r="H15" s="32"/>
      <c r="I15" s="25"/>
      <c r="J15" s="32"/>
      <c r="K15" s="32"/>
      <c r="L15" s="24"/>
      <c r="M15" s="25">
        <v>300.0</v>
      </c>
      <c r="N15" s="24"/>
      <c r="O15" s="24"/>
      <c r="P15" s="27">
        <v>300.0</v>
      </c>
      <c r="Q15" s="28">
        <f t="shared" si="1"/>
        <v>0</v>
      </c>
      <c r="R15" s="27">
        <v>108364.0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46130.0</v>
      </c>
      <c r="C16" s="21" t="s">
        <v>658</v>
      </c>
      <c r="D16" s="22">
        <v>118130.0</v>
      </c>
      <c r="E16" s="23" t="s">
        <v>657</v>
      </c>
      <c r="F16" s="32"/>
      <c r="G16" s="32"/>
      <c r="H16" s="32"/>
      <c r="I16" s="25"/>
      <c r="J16" s="32"/>
      <c r="K16" s="24"/>
      <c r="L16" s="24"/>
      <c r="M16" s="25">
        <v>6450.0</v>
      </c>
      <c r="N16" s="24"/>
      <c r="O16" s="24"/>
      <c r="P16" s="27">
        <v>6450.0</v>
      </c>
      <c r="Q16" s="28">
        <f t="shared" si="1"/>
        <v>0</v>
      </c>
      <c r="R16" s="27">
        <v>118130.0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46131.0</v>
      </c>
      <c r="C17" s="21" t="s">
        <v>659</v>
      </c>
      <c r="D17" s="22">
        <v>59137.0</v>
      </c>
      <c r="E17" s="23" t="s">
        <v>660</v>
      </c>
      <c r="F17" s="32"/>
      <c r="G17" s="32"/>
      <c r="H17" s="32">
        <v>2800.0</v>
      </c>
      <c r="I17" s="25"/>
      <c r="J17" s="32"/>
      <c r="K17" s="24"/>
      <c r="L17" s="24"/>
      <c r="M17" s="25"/>
      <c r="N17" s="24"/>
      <c r="O17" s="24"/>
      <c r="P17" s="27">
        <v>2800.0</v>
      </c>
      <c r="Q17" s="28">
        <f t="shared" si="1"/>
        <v>0</v>
      </c>
      <c r="R17" s="27">
        <v>59137.0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35">
        <v>46131.0</v>
      </c>
      <c r="C18" s="21" t="s">
        <v>661</v>
      </c>
      <c r="D18" s="22">
        <v>117354.0</v>
      </c>
      <c r="E18" s="23" t="s">
        <v>662</v>
      </c>
      <c r="F18" s="32"/>
      <c r="G18" s="24"/>
      <c r="H18" s="32">
        <v>2500.0</v>
      </c>
      <c r="I18" s="25"/>
      <c r="J18" s="32"/>
      <c r="K18" s="32"/>
      <c r="L18" s="24"/>
      <c r="M18" s="25"/>
      <c r="N18" s="24"/>
      <c r="O18" s="24"/>
      <c r="P18" s="27">
        <v>2500.0</v>
      </c>
      <c r="Q18" s="28">
        <f t="shared" si="1"/>
        <v>0</v>
      </c>
      <c r="R18" s="27">
        <v>117354.0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/>
      <c r="B19" s="20"/>
      <c r="C19" s="21"/>
      <c r="D19" s="22"/>
      <c r="E19" s="23"/>
      <c r="F19" s="24"/>
      <c r="G19" s="24"/>
      <c r="H19" s="32"/>
      <c r="I19" s="25"/>
      <c r="J19" s="24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49">
        <v>15.0</v>
      </c>
      <c r="B20" s="20"/>
      <c r="C20" s="21"/>
      <c r="D20" s="22"/>
      <c r="E20" s="23"/>
      <c r="F20" s="24"/>
      <c r="G20" s="24"/>
      <c r="H20" s="24"/>
      <c r="I20" s="25"/>
      <c r="J20" s="32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20"/>
      <c r="C23" s="21"/>
      <c r="D23" s="22"/>
      <c r="E23" s="23"/>
      <c r="F23" s="24"/>
      <c r="G23" s="32"/>
      <c r="H23" s="32"/>
      <c r="I23" s="26"/>
      <c r="J23" s="32"/>
      <c r="K23" s="32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20"/>
      <c r="C24" s="21"/>
      <c r="D24" s="22"/>
      <c r="E24" s="23"/>
      <c r="F24" s="24"/>
      <c r="G24" s="32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32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32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5300</v>
      </c>
      <c r="I58" s="45">
        <f t="shared" si="2"/>
        <v>27450</v>
      </c>
      <c r="J58" s="45">
        <f t="shared" si="2"/>
        <v>7100</v>
      </c>
      <c r="K58" s="45">
        <f t="shared" si="2"/>
        <v>0</v>
      </c>
      <c r="L58" s="45">
        <f t="shared" si="2"/>
        <v>0</v>
      </c>
      <c r="M58" s="45">
        <f t="shared" si="2"/>
        <v>12175</v>
      </c>
      <c r="N58" s="45">
        <f t="shared" si="2"/>
        <v>0</v>
      </c>
      <c r="O58" s="45">
        <f t="shared" si="2"/>
        <v>0</v>
      </c>
      <c r="P58" s="45">
        <f t="shared" si="2"/>
        <v>52025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52025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52025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663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664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38"/>
      <c r="I78" s="25"/>
      <c r="J78" s="24"/>
      <c r="K78" s="24"/>
      <c r="L78" s="24"/>
      <c r="M78" s="26"/>
      <c r="N78" s="24"/>
      <c r="O78" s="24"/>
      <c r="P78" s="227"/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/>
      <c r="C79" s="229"/>
      <c r="D79" s="230"/>
      <c r="E79" s="230"/>
      <c r="F79" s="121"/>
      <c r="G79" s="121"/>
      <c r="H79" s="239"/>
      <c r="I79" s="121"/>
      <c r="J79" s="121"/>
      <c r="K79" s="121"/>
      <c r="L79" s="121"/>
      <c r="M79" s="121"/>
      <c r="N79" s="121"/>
      <c r="O79" s="123"/>
      <c r="P79" s="232"/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33">
        <v>3.0</v>
      </c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665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666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46132.0</v>
      </c>
      <c r="C6" s="21" t="s">
        <v>667</v>
      </c>
      <c r="D6" s="22">
        <v>67621.0</v>
      </c>
      <c r="E6" s="23" t="s">
        <v>571</v>
      </c>
      <c r="F6" s="32"/>
      <c r="G6" s="32"/>
      <c r="H6" s="24"/>
      <c r="I6" s="25">
        <v>1000.0</v>
      </c>
      <c r="J6" s="32"/>
      <c r="K6" s="32"/>
      <c r="L6" s="24"/>
      <c r="M6" s="25"/>
      <c r="N6" s="32"/>
      <c r="O6" s="24"/>
      <c r="P6" s="27">
        <v>1000.0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46132.0</v>
      </c>
      <c r="C7" s="21" t="s">
        <v>668</v>
      </c>
      <c r="D7" s="22">
        <v>51946.0</v>
      </c>
      <c r="E7" s="23" t="s">
        <v>669</v>
      </c>
      <c r="F7" s="32"/>
      <c r="G7" s="24"/>
      <c r="H7" s="24"/>
      <c r="I7" s="25">
        <v>10000.0</v>
      </c>
      <c r="J7" s="32"/>
      <c r="K7" s="32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46132.0</v>
      </c>
      <c r="C8" s="21" t="s">
        <v>670</v>
      </c>
      <c r="D8" s="22">
        <v>72839.0</v>
      </c>
      <c r="E8" s="23" t="s">
        <v>204</v>
      </c>
      <c r="F8" s="32"/>
      <c r="G8" s="24"/>
      <c r="H8" s="24"/>
      <c r="I8" s="25">
        <v>15000.0</v>
      </c>
      <c r="J8" s="32"/>
      <c r="K8" s="32"/>
      <c r="L8" s="24"/>
      <c r="M8" s="25"/>
      <c r="N8" s="24"/>
      <c r="O8" s="24"/>
      <c r="P8" s="27">
        <v>15000.0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46132.0</v>
      </c>
      <c r="C9" s="21" t="s">
        <v>671</v>
      </c>
      <c r="D9" s="22">
        <v>118216.0</v>
      </c>
      <c r="E9" s="23" t="s">
        <v>672</v>
      </c>
      <c r="F9" s="32"/>
      <c r="G9" s="24"/>
      <c r="H9" s="24"/>
      <c r="I9" s="25">
        <v>7300.0</v>
      </c>
      <c r="J9" s="32"/>
      <c r="K9" s="24"/>
      <c r="L9" s="24"/>
      <c r="M9" s="25"/>
      <c r="N9" s="24"/>
      <c r="O9" s="24"/>
      <c r="P9" s="27">
        <v>7300.0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46132.0</v>
      </c>
      <c r="C10" s="21" t="s">
        <v>673</v>
      </c>
      <c r="D10" s="22">
        <v>50148.0</v>
      </c>
      <c r="E10" s="23" t="s">
        <v>155</v>
      </c>
      <c r="F10" s="32"/>
      <c r="G10" s="24"/>
      <c r="H10" s="32">
        <v>25000.0</v>
      </c>
      <c r="I10" s="25"/>
      <c r="J10" s="32"/>
      <c r="K10" s="32"/>
      <c r="L10" s="24"/>
      <c r="M10" s="25"/>
      <c r="N10" s="24"/>
      <c r="O10" s="24"/>
      <c r="P10" s="27">
        <v>25000.0</v>
      </c>
      <c r="Q10" s="28">
        <f t="shared" si="1"/>
        <v>0</v>
      </c>
      <c r="R10" s="27"/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46132.0</v>
      </c>
      <c r="C11" s="21" t="s">
        <v>674</v>
      </c>
      <c r="D11" s="22">
        <v>50148.0</v>
      </c>
      <c r="E11" s="23" t="s">
        <v>155</v>
      </c>
      <c r="F11" s="32"/>
      <c r="G11" s="32"/>
      <c r="H11" s="32">
        <v>22500.0</v>
      </c>
      <c r="I11" s="25"/>
      <c r="J11" s="24"/>
      <c r="K11" s="24"/>
      <c r="L11" s="24"/>
      <c r="M11" s="25"/>
      <c r="N11" s="24"/>
      <c r="O11" s="24"/>
      <c r="P11" s="27">
        <v>22500.0</v>
      </c>
      <c r="Q11" s="28">
        <f t="shared" si="1"/>
        <v>0</v>
      </c>
      <c r="R11" s="27"/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/>
      <c r="C12" s="21"/>
      <c r="D12" s="22"/>
      <c r="E12" s="23"/>
      <c r="F12" s="32"/>
      <c r="G12" s="32"/>
      <c r="H12" s="24"/>
      <c r="I12" s="25"/>
      <c r="J12" s="32"/>
      <c r="K12" s="32"/>
      <c r="L12" s="24"/>
      <c r="M12" s="25"/>
      <c r="N12" s="24"/>
      <c r="O12" s="24"/>
      <c r="P12" s="27"/>
      <c r="Q12" s="28">
        <f t="shared" si="1"/>
        <v>0</v>
      </c>
      <c r="R12" s="27"/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/>
      <c r="C13" s="21"/>
      <c r="D13" s="22"/>
      <c r="E13" s="23"/>
      <c r="F13" s="32"/>
      <c r="G13" s="24"/>
      <c r="H13" s="24"/>
      <c r="I13" s="25"/>
      <c r="J13" s="32"/>
      <c r="K13" s="32"/>
      <c r="L13" s="24"/>
      <c r="M13" s="25"/>
      <c r="N13" s="24"/>
      <c r="O13" s="24"/>
      <c r="P13" s="27"/>
      <c r="Q13" s="28">
        <f t="shared" si="1"/>
        <v>0</v>
      </c>
      <c r="R13" s="27"/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/>
      <c r="C14" s="21"/>
      <c r="D14" s="22"/>
      <c r="E14" s="23"/>
      <c r="F14" s="32"/>
      <c r="G14" s="32"/>
      <c r="H14" s="32"/>
      <c r="I14" s="25"/>
      <c r="J14" s="32"/>
      <c r="K14" s="32"/>
      <c r="L14" s="24"/>
      <c r="M14" s="25"/>
      <c r="N14" s="24"/>
      <c r="O14" s="24"/>
      <c r="P14" s="27"/>
      <c r="Q14" s="28">
        <f t="shared" si="1"/>
        <v>0</v>
      </c>
      <c r="R14" s="27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/>
      <c r="C15" s="21"/>
      <c r="D15" s="22"/>
      <c r="E15" s="23"/>
      <c r="F15" s="32"/>
      <c r="G15" s="32"/>
      <c r="H15" s="32"/>
      <c r="I15" s="25"/>
      <c r="J15" s="32"/>
      <c r="K15" s="32"/>
      <c r="L15" s="24"/>
      <c r="M15" s="25"/>
      <c r="N15" s="24"/>
      <c r="O15" s="24"/>
      <c r="P15" s="27"/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/>
      <c r="C16" s="21"/>
      <c r="D16" s="22"/>
      <c r="E16" s="23"/>
      <c r="F16" s="32"/>
      <c r="G16" s="32"/>
      <c r="H16" s="32"/>
      <c r="I16" s="25"/>
      <c r="J16" s="32"/>
      <c r="K16" s="24"/>
      <c r="L16" s="24"/>
      <c r="M16" s="25"/>
      <c r="N16" s="24"/>
      <c r="O16" s="24"/>
      <c r="P16" s="27"/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/>
      <c r="C17" s="21"/>
      <c r="D17" s="22"/>
      <c r="E17" s="23"/>
      <c r="F17" s="32"/>
      <c r="G17" s="32"/>
      <c r="H17" s="32"/>
      <c r="I17" s="25"/>
      <c r="J17" s="32"/>
      <c r="K17" s="24"/>
      <c r="L17" s="24"/>
      <c r="M17" s="25"/>
      <c r="N17" s="24"/>
      <c r="O17" s="24"/>
      <c r="P17" s="27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35"/>
      <c r="C18" s="21"/>
      <c r="D18" s="22"/>
      <c r="E18" s="23"/>
      <c r="F18" s="32"/>
      <c r="G18" s="24"/>
      <c r="H18" s="32"/>
      <c r="I18" s="25"/>
      <c r="J18" s="32"/>
      <c r="K18" s="32"/>
      <c r="L18" s="24"/>
      <c r="M18" s="25"/>
      <c r="N18" s="24"/>
      <c r="O18" s="24"/>
      <c r="P18" s="27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/>
      <c r="B19" s="20"/>
      <c r="C19" s="21"/>
      <c r="D19" s="22"/>
      <c r="E19" s="23"/>
      <c r="F19" s="24"/>
      <c r="G19" s="24"/>
      <c r="H19" s="32"/>
      <c r="I19" s="25"/>
      <c r="J19" s="24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1.25" hidden="1" customHeight="1">
      <c r="A20" s="149">
        <v>15.0</v>
      </c>
      <c r="B20" s="20"/>
      <c r="C20" s="21"/>
      <c r="D20" s="22"/>
      <c r="E20" s="23"/>
      <c r="F20" s="24"/>
      <c r="G20" s="24"/>
      <c r="H20" s="24"/>
      <c r="I20" s="25"/>
      <c r="J20" s="32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24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20"/>
      <c r="C23" s="21"/>
      <c r="D23" s="22"/>
      <c r="E23" s="23"/>
      <c r="F23" s="24"/>
      <c r="G23" s="32"/>
      <c r="H23" s="32"/>
      <c r="I23" s="26"/>
      <c r="J23" s="32"/>
      <c r="K23" s="32"/>
      <c r="L23" s="24"/>
      <c r="M23" s="26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20"/>
      <c r="C24" s="21"/>
      <c r="D24" s="22"/>
      <c r="E24" s="23"/>
      <c r="F24" s="24"/>
      <c r="G24" s="32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20"/>
      <c r="C25" s="21"/>
      <c r="D25" s="22"/>
      <c r="E25" s="23"/>
      <c r="F25" s="24"/>
      <c r="G25" s="24"/>
      <c r="H25" s="32"/>
      <c r="I25" s="26"/>
      <c r="J25" s="24"/>
      <c r="K25" s="32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32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34"/>
      <c r="C27" s="35"/>
      <c r="D27" s="36"/>
      <c r="E27" s="36"/>
      <c r="F27" s="24"/>
      <c r="G27" s="24"/>
      <c r="H27" s="32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32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/>
      <c r="B31" s="20"/>
      <c r="C31" s="21"/>
      <c r="D31" s="22"/>
      <c r="E31" s="23"/>
      <c r="F31" s="24"/>
      <c r="G31" s="24"/>
      <c r="H31" s="24"/>
      <c r="I31" s="26"/>
      <c r="J31" s="24"/>
      <c r="K31" s="32"/>
      <c r="L31" s="24"/>
      <c r="M31" s="26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6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47500</v>
      </c>
      <c r="I58" s="45">
        <f t="shared" si="2"/>
        <v>33300</v>
      </c>
      <c r="J58" s="45">
        <f t="shared" si="2"/>
        <v>0</v>
      </c>
      <c r="K58" s="45">
        <f t="shared" si="2"/>
        <v>0</v>
      </c>
      <c r="L58" s="45">
        <f t="shared" si="2"/>
        <v>0</v>
      </c>
      <c r="M58" s="45">
        <f t="shared" si="2"/>
        <v>0</v>
      </c>
      <c r="N58" s="45">
        <f t="shared" si="2"/>
        <v>0</v>
      </c>
      <c r="O58" s="45">
        <f t="shared" si="2"/>
        <v>0</v>
      </c>
      <c r="P58" s="45">
        <f t="shared" si="2"/>
        <v>80800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80800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80800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675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676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38"/>
      <c r="I78" s="25"/>
      <c r="J78" s="24"/>
      <c r="K78" s="24"/>
      <c r="L78" s="24"/>
      <c r="M78" s="26"/>
      <c r="N78" s="24"/>
      <c r="O78" s="24"/>
      <c r="P78" s="227"/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/>
      <c r="C79" s="229"/>
      <c r="D79" s="230"/>
      <c r="E79" s="230"/>
      <c r="F79" s="121"/>
      <c r="G79" s="121"/>
      <c r="H79" s="239"/>
      <c r="I79" s="121"/>
      <c r="J79" s="121"/>
      <c r="K79" s="121"/>
      <c r="L79" s="121"/>
      <c r="M79" s="121"/>
      <c r="N79" s="121"/>
      <c r="O79" s="123"/>
      <c r="P79" s="232"/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33">
        <v>3.0</v>
      </c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677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46133.0</v>
      </c>
      <c r="C6" s="21" t="s">
        <v>679</v>
      </c>
      <c r="D6" s="22">
        <v>21818.0</v>
      </c>
      <c r="E6" s="23" t="s">
        <v>531</v>
      </c>
      <c r="F6" s="32"/>
      <c r="G6" s="32"/>
      <c r="H6" s="24"/>
      <c r="I6" s="25"/>
      <c r="J6" s="32"/>
      <c r="K6" s="32">
        <v>1550.0</v>
      </c>
      <c r="L6" s="24"/>
      <c r="M6" s="25"/>
      <c r="N6" s="32"/>
      <c r="O6" s="24"/>
      <c r="P6" s="27">
        <v>1550.0</v>
      </c>
      <c r="Q6" s="28">
        <f t="shared" ref="Q6:Q57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46133.0</v>
      </c>
      <c r="C7" s="21" t="s">
        <v>680</v>
      </c>
      <c r="D7" s="22">
        <v>57499.0</v>
      </c>
      <c r="E7" s="23" t="s">
        <v>474</v>
      </c>
      <c r="F7" s="32">
        <v>50.0</v>
      </c>
      <c r="G7" s="24"/>
      <c r="H7" s="24"/>
      <c r="I7" s="25"/>
      <c r="J7" s="32"/>
      <c r="K7" s="32"/>
      <c r="L7" s="24"/>
      <c r="M7" s="25"/>
      <c r="N7" s="24"/>
      <c r="O7" s="24"/>
      <c r="P7" s="27">
        <v>50.0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46133.0</v>
      </c>
      <c r="C8" s="21" t="s">
        <v>681</v>
      </c>
      <c r="D8" s="22">
        <v>48052.0</v>
      </c>
      <c r="E8" s="23" t="s">
        <v>294</v>
      </c>
      <c r="F8" s="32"/>
      <c r="G8" s="24"/>
      <c r="H8" s="24"/>
      <c r="I8" s="25"/>
      <c r="J8" s="32">
        <v>10000.0</v>
      </c>
      <c r="K8" s="32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46133.0</v>
      </c>
      <c r="C9" s="21" t="s">
        <v>682</v>
      </c>
      <c r="D9" s="22">
        <v>85655.0</v>
      </c>
      <c r="E9" s="23" t="s">
        <v>683</v>
      </c>
      <c r="F9" s="32"/>
      <c r="G9" s="24"/>
      <c r="H9" s="24"/>
      <c r="I9" s="25">
        <v>2600.0</v>
      </c>
      <c r="J9" s="32"/>
      <c r="K9" s="24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46133.0</v>
      </c>
      <c r="C10" s="21" t="s">
        <v>684</v>
      </c>
      <c r="D10" s="22">
        <v>22341.0</v>
      </c>
      <c r="E10" s="23" t="s">
        <v>277</v>
      </c>
      <c r="F10" s="32"/>
      <c r="G10" s="24"/>
      <c r="H10" s="32"/>
      <c r="I10" s="25">
        <v>2600.0</v>
      </c>
      <c r="J10" s="32"/>
      <c r="K10" s="32"/>
      <c r="L10" s="24"/>
      <c r="M10" s="25"/>
      <c r="N10" s="24"/>
      <c r="O10" s="24"/>
      <c r="P10" s="27">
        <v>2600.0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46133.0</v>
      </c>
      <c r="C11" s="21" t="s">
        <v>685</v>
      </c>
      <c r="D11" s="22">
        <v>118334.0</v>
      </c>
      <c r="E11" s="23" t="s">
        <v>686</v>
      </c>
      <c r="F11" s="32">
        <v>300.0</v>
      </c>
      <c r="G11" s="32"/>
      <c r="H11" s="32"/>
      <c r="I11" s="25"/>
      <c r="J11" s="24"/>
      <c r="K11" s="24"/>
      <c r="L11" s="24"/>
      <c r="M11" s="25"/>
      <c r="N11" s="24"/>
      <c r="O11" s="24"/>
      <c r="P11" s="27">
        <v>300.0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46133.0</v>
      </c>
      <c r="C12" s="21" t="s">
        <v>687</v>
      </c>
      <c r="D12" s="22">
        <v>108256.0</v>
      </c>
      <c r="E12" s="23" t="s">
        <v>688</v>
      </c>
      <c r="F12" s="32">
        <v>2950.0</v>
      </c>
      <c r="G12" s="32"/>
      <c r="H12" s="24"/>
      <c r="I12" s="25"/>
      <c r="J12" s="32"/>
      <c r="K12" s="32"/>
      <c r="L12" s="24"/>
      <c r="M12" s="25"/>
      <c r="N12" s="24"/>
      <c r="O12" s="24"/>
      <c r="P12" s="27">
        <v>2950.0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46133.0</v>
      </c>
      <c r="C13" s="21" t="s">
        <v>689</v>
      </c>
      <c r="D13" s="22">
        <v>70337.0</v>
      </c>
      <c r="E13" s="23" t="s">
        <v>690</v>
      </c>
      <c r="F13" s="32"/>
      <c r="G13" s="24"/>
      <c r="H13" s="24"/>
      <c r="I13" s="25">
        <v>800.0</v>
      </c>
      <c r="J13" s="32"/>
      <c r="K13" s="32"/>
      <c r="L13" s="24"/>
      <c r="M13" s="25"/>
      <c r="N13" s="24"/>
      <c r="O13" s="24"/>
      <c r="P13" s="27">
        <v>800.0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46133.0</v>
      </c>
      <c r="C14" s="21" t="s">
        <v>691</v>
      </c>
      <c r="D14" s="22">
        <v>108258.0</v>
      </c>
      <c r="E14" s="23" t="s">
        <v>692</v>
      </c>
      <c r="F14" s="32">
        <v>2950.0</v>
      </c>
      <c r="G14" s="32"/>
      <c r="H14" s="32"/>
      <c r="I14" s="25"/>
      <c r="J14" s="32"/>
      <c r="K14" s="32"/>
      <c r="L14" s="24"/>
      <c r="M14" s="25"/>
      <c r="N14" s="24"/>
      <c r="O14" s="24"/>
      <c r="P14" s="27">
        <v>2950.0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46133.0</v>
      </c>
      <c r="C15" s="21" t="s">
        <v>693</v>
      </c>
      <c r="D15" s="22">
        <v>35227.0</v>
      </c>
      <c r="E15" s="23" t="s">
        <v>208</v>
      </c>
      <c r="F15" s="32"/>
      <c r="G15" s="32"/>
      <c r="H15" s="32"/>
      <c r="I15" s="25">
        <v>4500.0</v>
      </c>
      <c r="J15" s="32"/>
      <c r="K15" s="32"/>
      <c r="L15" s="24"/>
      <c r="M15" s="25"/>
      <c r="N15" s="24"/>
      <c r="O15" s="24"/>
      <c r="P15" s="27">
        <v>4500.0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46133.0</v>
      </c>
      <c r="C16" s="21" t="s">
        <v>694</v>
      </c>
      <c r="D16" s="22">
        <v>118336.0</v>
      </c>
      <c r="E16" s="23" t="s">
        <v>695</v>
      </c>
      <c r="F16" s="32"/>
      <c r="G16" s="32"/>
      <c r="H16" s="32"/>
      <c r="I16" s="25"/>
      <c r="J16" s="32">
        <v>300.0</v>
      </c>
      <c r="K16" s="24"/>
      <c r="L16" s="24"/>
      <c r="M16" s="25"/>
      <c r="N16" s="24"/>
      <c r="O16" s="24"/>
      <c r="P16" s="27">
        <v>300.0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46133.0</v>
      </c>
      <c r="C17" s="21" t="s">
        <v>696</v>
      </c>
      <c r="D17" s="22">
        <v>103853.0</v>
      </c>
      <c r="E17" s="23" t="s">
        <v>697</v>
      </c>
      <c r="F17" s="32"/>
      <c r="G17" s="32"/>
      <c r="H17" s="32"/>
      <c r="I17" s="25">
        <v>2600.0</v>
      </c>
      <c r="J17" s="32"/>
      <c r="K17" s="24"/>
      <c r="L17" s="24"/>
      <c r="M17" s="25"/>
      <c r="N17" s="24"/>
      <c r="O17" s="24"/>
      <c r="P17" s="27">
        <v>2600.0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35">
        <v>46133.0</v>
      </c>
      <c r="C18" s="21" t="s">
        <v>698</v>
      </c>
      <c r="D18" s="22">
        <v>118344.0</v>
      </c>
      <c r="E18" s="23" t="s">
        <v>699</v>
      </c>
      <c r="F18" s="32"/>
      <c r="G18" s="24"/>
      <c r="H18" s="32"/>
      <c r="I18" s="25">
        <v>350.0</v>
      </c>
      <c r="J18" s="32"/>
      <c r="K18" s="32"/>
      <c r="L18" s="24"/>
      <c r="M18" s="25"/>
      <c r="N18" s="24"/>
      <c r="O18" s="24"/>
      <c r="P18" s="27">
        <v>350.0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customHeight="1">
      <c r="A19" s="149">
        <v>15.0</v>
      </c>
      <c r="B19" s="20">
        <v>46132.0</v>
      </c>
      <c r="C19" s="21" t="s">
        <v>700</v>
      </c>
      <c r="D19" s="22">
        <v>51166.0</v>
      </c>
      <c r="E19" s="23" t="s">
        <v>626</v>
      </c>
      <c r="F19" s="24"/>
      <c r="G19" s="24"/>
      <c r="H19" s="24"/>
      <c r="I19" s="25"/>
      <c r="J19" s="32"/>
      <c r="K19" s="32"/>
      <c r="L19" s="24"/>
      <c r="M19" s="25">
        <v>4700.0</v>
      </c>
      <c r="N19" s="24"/>
      <c r="O19" s="24"/>
      <c r="P19" s="27">
        <v>4700.0</v>
      </c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16.0</v>
      </c>
      <c r="B20" s="20">
        <v>46133.0</v>
      </c>
      <c r="C20" s="21" t="s">
        <v>701</v>
      </c>
      <c r="D20" s="22">
        <v>73660.0</v>
      </c>
      <c r="E20" s="23" t="s">
        <v>702</v>
      </c>
      <c r="F20" s="24"/>
      <c r="G20" s="24"/>
      <c r="H20" s="32"/>
      <c r="I20" s="25"/>
      <c r="J20" s="24"/>
      <c r="K20" s="32"/>
      <c r="L20" s="24"/>
      <c r="M20" s="25">
        <v>3150.0</v>
      </c>
      <c r="N20" s="24"/>
      <c r="O20" s="24"/>
      <c r="P20" s="27">
        <v>3150.0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17.0</v>
      </c>
      <c r="B21" s="20">
        <v>46133.0</v>
      </c>
      <c r="C21" s="21" t="s">
        <v>703</v>
      </c>
      <c r="D21" s="22">
        <v>50342.0</v>
      </c>
      <c r="E21" s="23" t="s">
        <v>125</v>
      </c>
      <c r="F21" s="24"/>
      <c r="G21" s="32"/>
      <c r="H21" s="32"/>
      <c r="I21" s="25"/>
      <c r="J21" s="24"/>
      <c r="K21" s="32">
        <v>34000.0</v>
      </c>
      <c r="L21" s="24"/>
      <c r="M21" s="25"/>
      <c r="N21" s="24"/>
      <c r="O21" s="24"/>
      <c r="P21" s="27">
        <v>34000.0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18.0</v>
      </c>
      <c r="B22" s="20">
        <v>46133.0</v>
      </c>
      <c r="C22" s="21" t="s">
        <v>704</v>
      </c>
      <c r="D22" s="22">
        <v>25542.0</v>
      </c>
      <c r="E22" s="23" t="s">
        <v>381</v>
      </c>
      <c r="F22" s="24"/>
      <c r="G22" s="32"/>
      <c r="H22" s="32">
        <v>4500.0</v>
      </c>
      <c r="I22" s="26"/>
      <c r="J22" s="32"/>
      <c r="K22" s="32"/>
      <c r="L22" s="24"/>
      <c r="M22" s="26"/>
      <c r="N22" s="24"/>
      <c r="O22" s="24"/>
      <c r="P22" s="27">
        <v>4500.0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19.0</v>
      </c>
      <c r="B23" s="20">
        <v>46133.0</v>
      </c>
      <c r="C23" s="21" t="s">
        <v>705</v>
      </c>
      <c r="D23" s="22">
        <v>25542.0</v>
      </c>
      <c r="E23" s="23" t="s">
        <v>381</v>
      </c>
      <c r="F23" s="24"/>
      <c r="G23" s="32"/>
      <c r="H23" s="32">
        <v>4900.0</v>
      </c>
      <c r="I23" s="26"/>
      <c r="J23" s="24"/>
      <c r="K23" s="32"/>
      <c r="L23" s="24"/>
      <c r="M23" s="25"/>
      <c r="N23" s="24"/>
      <c r="O23" s="24"/>
      <c r="P23" s="27">
        <v>4900.0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20.0</v>
      </c>
      <c r="B24" s="20">
        <v>46133.0</v>
      </c>
      <c r="C24" s="21" t="s">
        <v>706</v>
      </c>
      <c r="D24" s="22">
        <v>35245.0</v>
      </c>
      <c r="E24" s="23" t="s">
        <v>272</v>
      </c>
      <c r="F24" s="24"/>
      <c r="G24" s="24"/>
      <c r="H24" s="32">
        <v>9000.0</v>
      </c>
      <c r="I24" s="26"/>
      <c r="J24" s="24"/>
      <c r="K24" s="32"/>
      <c r="L24" s="24"/>
      <c r="M24" s="25"/>
      <c r="N24" s="24"/>
      <c r="O24" s="24"/>
      <c r="P24" s="27">
        <v>9000.0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21.0</v>
      </c>
      <c r="B25" s="20"/>
      <c r="C25" s="21"/>
      <c r="D25" s="22"/>
      <c r="E25" s="23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22.0</v>
      </c>
      <c r="B26" s="34"/>
      <c r="C26" s="35"/>
      <c r="D26" s="36"/>
      <c r="E26" s="3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23.0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24.0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25.0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/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27.0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28.0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29.0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30.0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31.0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32.0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33.0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34.0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35.0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36.0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37.0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38.0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39.0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40.0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41.0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42.0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43.0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44.0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45.0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46.0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47.0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48.0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49.0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50.0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51.0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/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6250</v>
      </c>
      <c r="G58" s="45">
        <f t="shared" si="2"/>
        <v>0</v>
      </c>
      <c r="H58" s="45">
        <f t="shared" si="2"/>
        <v>18400</v>
      </c>
      <c r="I58" s="45">
        <f t="shared" si="2"/>
        <v>13450</v>
      </c>
      <c r="J58" s="45">
        <f t="shared" si="2"/>
        <v>10300</v>
      </c>
      <c r="K58" s="45">
        <f t="shared" si="2"/>
        <v>35550</v>
      </c>
      <c r="L58" s="45">
        <f t="shared" si="2"/>
        <v>0</v>
      </c>
      <c r="M58" s="45">
        <f t="shared" si="2"/>
        <v>7850</v>
      </c>
      <c r="N58" s="45">
        <f t="shared" si="2"/>
        <v>0</v>
      </c>
      <c r="O58" s="45">
        <f t="shared" si="2"/>
        <v>0</v>
      </c>
      <c r="P58" s="45">
        <f t="shared" si="2"/>
        <v>91800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91800</v>
      </c>
      <c r="G59" s="4"/>
      <c r="H59" s="4"/>
      <c r="I59" s="4"/>
      <c r="J59" s="4"/>
      <c r="K59" s="4"/>
      <c r="L59" s="4"/>
      <c r="M59" s="4"/>
      <c r="N59" s="4"/>
      <c r="O59" s="4"/>
      <c r="P59" s="54">
        <f>SUM(F59:O59)</f>
        <v>91800</v>
      </c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707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46133.0</v>
      </c>
      <c r="C65" s="21" t="s">
        <v>708</v>
      </c>
      <c r="D65" s="22">
        <v>25542.0</v>
      </c>
      <c r="E65" s="23" t="s">
        <v>381</v>
      </c>
      <c r="F65" s="72"/>
      <c r="G65" s="72"/>
      <c r="H65" s="72"/>
      <c r="I65" s="72"/>
      <c r="J65" s="72"/>
      <c r="K65" s="72"/>
      <c r="L65" s="72"/>
      <c r="M65" s="72"/>
      <c r="N65" s="175">
        <v>4500.0</v>
      </c>
      <c r="O65" s="196"/>
      <c r="P65" s="27">
        <v>4500.0</v>
      </c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4500</v>
      </c>
      <c r="O72" s="92">
        <f t="shared" si="4"/>
        <v>0</v>
      </c>
      <c r="P72" s="92">
        <f t="shared" si="4"/>
        <v>4500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709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46133.0</v>
      </c>
      <c r="C78" s="223" t="s">
        <v>710</v>
      </c>
      <c r="D78" s="224">
        <v>50342.0</v>
      </c>
      <c r="E78" s="225" t="s">
        <v>125</v>
      </c>
      <c r="F78" s="24"/>
      <c r="G78" s="32"/>
      <c r="H78" s="238">
        <v>2500.0</v>
      </c>
      <c r="I78" s="25"/>
      <c r="J78" s="24"/>
      <c r="K78" s="24"/>
      <c r="L78" s="24"/>
      <c r="M78" s="26"/>
      <c r="N78" s="24"/>
      <c r="O78" s="24"/>
      <c r="P78" s="227">
        <v>2500.0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28">
        <v>46133.0</v>
      </c>
      <c r="C79" s="229" t="s">
        <v>711</v>
      </c>
      <c r="D79" s="230">
        <v>50342.0</v>
      </c>
      <c r="E79" s="230" t="s">
        <v>125</v>
      </c>
      <c r="F79" s="121"/>
      <c r="G79" s="121"/>
      <c r="H79" s="239">
        <v>25000.0</v>
      </c>
      <c r="I79" s="121"/>
      <c r="J79" s="121"/>
      <c r="K79" s="121"/>
      <c r="L79" s="121"/>
      <c r="M79" s="121"/>
      <c r="N79" s="121"/>
      <c r="O79" s="123"/>
      <c r="P79" s="232">
        <v>25000.0</v>
      </c>
      <c r="Q79" s="81">
        <f t="shared" si="5"/>
        <v>0</v>
      </c>
      <c r="R79" s="132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>
        <v>46133.0</v>
      </c>
      <c r="C80" s="229" t="s">
        <v>712</v>
      </c>
      <c r="D80" s="230">
        <v>50342.0</v>
      </c>
      <c r="E80" s="230" t="s">
        <v>125</v>
      </c>
      <c r="F80" s="121"/>
      <c r="G80" s="121"/>
      <c r="H80" s="239">
        <v>6500.0</v>
      </c>
      <c r="I80" s="121"/>
      <c r="J80" s="121"/>
      <c r="K80" s="121"/>
      <c r="L80" s="121"/>
      <c r="M80" s="121"/>
      <c r="N80" s="121"/>
      <c r="O80" s="123"/>
      <c r="P80" s="232">
        <v>6500.0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2500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713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714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46134.0</v>
      </c>
      <c r="C6" s="21" t="s">
        <v>715</v>
      </c>
      <c r="D6" s="22">
        <v>45096.0</v>
      </c>
      <c r="E6" s="23" t="s">
        <v>716</v>
      </c>
      <c r="F6" s="32"/>
      <c r="G6" s="32"/>
      <c r="H6" s="24"/>
      <c r="I6" s="25">
        <v>5550.0</v>
      </c>
      <c r="J6" s="32"/>
      <c r="K6" s="32"/>
      <c r="L6" s="24"/>
      <c r="M6" s="25"/>
      <c r="N6" s="32"/>
      <c r="O6" s="24"/>
      <c r="P6" s="27">
        <v>5550.0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46134.0</v>
      </c>
      <c r="C7" s="21" t="s">
        <v>717</v>
      </c>
      <c r="D7" s="22">
        <v>48052.0</v>
      </c>
      <c r="E7" s="23" t="s">
        <v>294</v>
      </c>
      <c r="F7" s="32"/>
      <c r="G7" s="24"/>
      <c r="H7" s="24"/>
      <c r="I7" s="25">
        <v>10000.0</v>
      </c>
      <c r="J7" s="32"/>
      <c r="K7" s="32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46134.0</v>
      </c>
      <c r="C8" s="21" t="s">
        <v>718</v>
      </c>
      <c r="D8" s="22">
        <v>92518.0</v>
      </c>
      <c r="E8" s="23" t="s">
        <v>719</v>
      </c>
      <c r="F8" s="32"/>
      <c r="G8" s="24"/>
      <c r="H8" s="24"/>
      <c r="I8" s="25">
        <v>10000.0</v>
      </c>
      <c r="J8" s="32"/>
      <c r="K8" s="32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46134.0</v>
      </c>
      <c r="C9" s="21" t="s">
        <v>720</v>
      </c>
      <c r="D9" s="22">
        <v>53249.0</v>
      </c>
      <c r="E9" s="23" t="s">
        <v>392</v>
      </c>
      <c r="F9" s="32"/>
      <c r="G9" s="24"/>
      <c r="H9" s="24"/>
      <c r="I9" s="25">
        <v>16300.0</v>
      </c>
      <c r="J9" s="32"/>
      <c r="K9" s="24"/>
      <c r="L9" s="24"/>
      <c r="M9" s="25"/>
      <c r="N9" s="24"/>
      <c r="O9" s="24"/>
      <c r="P9" s="27">
        <v>16300.0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46134.0</v>
      </c>
      <c r="C10" s="21" t="s">
        <v>721</v>
      </c>
      <c r="D10" s="22">
        <v>47661.0</v>
      </c>
      <c r="E10" s="23" t="s">
        <v>722</v>
      </c>
      <c r="F10" s="32"/>
      <c r="G10" s="24"/>
      <c r="H10" s="32"/>
      <c r="I10" s="25">
        <v>10000.0</v>
      </c>
      <c r="J10" s="32"/>
      <c r="K10" s="32"/>
      <c r="L10" s="24"/>
      <c r="M10" s="25"/>
      <c r="N10" s="24"/>
      <c r="O10" s="24"/>
      <c r="P10" s="27">
        <v>10000.0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46134.0</v>
      </c>
      <c r="C11" s="21" t="s">
        <v>723</v>
      </c>
      <c r="D11" s="22">
        <v>41462.0</v>
      </c>
      <c r="E11" s="23" t="s">
        <v>724</v>
      </c>
      <c r="F11" s="32"/>
      <c r="G11" s="32"/>
      <c r="H11" s="32"/>
      <c r="I11" s="25"/>
      <c r="J11" s="32">
        <v>1500.0</v>
      </c>
      <c r="K11" s="24"/>
      <c r="L11" s="24"/>
      <c r="M11" s="25"/>
      <c r="N11" s="24"/>
      <c r="O11" s="24"/>
      <c r="P11" s="27">
        <v>1500.0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46134.0</v>
      </c>
      <c r="C12" s="21" t="s">
        <v>725</v>
      </c>
      <c r="D12" s="22">
        <v>118421.0</v>
      </c>
      <c r="E12" s="23" t="s">
        <v>726</v>
      </c>
      <c r="F12" s="32">
        <v>50.0</v>
      </c>
      <c r="G12" s="32"/>
      <c r="H12" s="24"/>
      <c r="I12" s="25"/>
      <c r="J12" s="32"/>
      <c r="K12" s="32"/>
      <c r="L12" s="24"/>
      <c r="M12" s="25"/>
      <c r="N12" s="24"/>
      <c r="O12" s="24"/>
      <c r="P12" s="27">
        <v>50.0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46134.0</v>
      </c>
      <c r="C13" s="21" t="s">
        <v>727</v>
      </c>
      <c r="D13" s="22">
        <v>42046.0</v>
      </c>
      <c r="E13" s="23" t="s">
        <v>28</v>
      </c>
      <c r="F13" s="32"/>
      <c r="G13" s="24"/>
      <c r="H13" s="24"/>
      <c r="I13" s="25"/>
      <c r="J13" s="32"/>
      <c r="K13" s="32">
        <v>3050.0</v>
      </c>
      <c r="L13" s="24"/>
      <c r="M13" s="25"/>
      <c r="N13" s="24"/>
      <c r="O13" s="24"/>
      <c r="P13" s="27">
        <v>3050.0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46134.0</v>
      </c>
      <c r="C14" s="21" t="s">
        <v>728</v>
      </c>
      <c r="D14" s="22">
        <v>70567.0</v>
      </c>
      <c r="E14" s="23" t="s">
        <v>729</v>
      </c>
      <c r="F14" s="32"/>
      <c r="G14" s="32"/>
      <c r="H14" s="32"/>
      <c r="I14" s="25">
        <v>5100.0</v>
      </c>
      <c r="J14" s="32"/>
      <c r="K14" s="32"/>
      <c r="L14" s="24"/>
      <c r="M14" s="25"/>
      <c r="N14" s="24"/>
      <c r="O14" s="24"/>
      <c r="P14" s="27">
        <v>5100.0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46134.0</v>
      </c>
      <c r="C15" s="21" t="s">
        <v>730</v>
      </c>
      <c r="D15" s="22">
        <v>80778.0</v>
      </c>
      <c r="E15" s="23" t="s">
        <v>731</v>
      </c>
      <c r="F15" s="32"/>
      <c r="G15" s="32"/>
      <c r="H15" s="32"/>
      <c r="I15" s="25">
        <v>2600.0</v>
      </c>
      <c r="J15" s="32"/>
      <c r="K15" s="32"/>
      <c r="L15" s="24"/>
      <c r="M15" s="25"/>
      <c r="N15" s="24"/>
      <c r="O15" s="24"/>
      <c r="P15" s="27">
        <v>2600.0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46134.0</v>
      </c>
      <c r="C16" s="21" t="s">
        <v>732</v>
      </c>
      <c r="D16" s="22">
        <v>53249.0</v>
      </c>
      <c r="E16" s="23" t="s">
        <v>392</v>
      </c>
      <c r="F16" s="32"/>
      <c r="G16" s="32"/>
      <c r="H16" s="32"/>
      <c r="I16" s="25"/>
      <c r="J16" s="32">
        <v>5300.0</v>
      </c>
      <c r="K16" s="24"/>
      <c r="L16" s="24"/>
      <c r="M16" s="25"/>
      <c r="N16" s="24"/>
      <c r="O16" s="24"/>
      <c r="P16" s="27">
        <v>5300.0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46134.0</v>
      </c>
      <c r="C17" s="21" t="s">
        <v>733</v>
      </c>
      <c r="D17" s="22">
        <v>66932.0</v>
      </c>
      <c r="E17" s="23" t="s">
        <v>734</v>
      </c>
      <c r="F17" s="32"/>
      <c r="G17" s="32"/>
      <c r="H17" s="32"/>
      <c r="I17" s="25">
        <v>1500.0</v>
      </c>
      <c r="J17" s="32"/>
      <c r="K17" s="24"/>
      <c r="L17" s="24"/>
      <c r="M17" s="25"/>
      <c r="N17" s="24"/>
      <c r="O17" s="24"/>
      <c r="P17" s="27">
        <v>1500.0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35">
        <v>46133.0</v>
      </c>
      <c r="C18" s="21" t="s">
        <v>735</v>
      </c>
      <c r="D18" s="22">
        <v>118373.0</v>
      </c>
      <c r="E18" s="23" t="s">
        <v>736</v>
      </c>
      <c r="F18" s="32"/>
      <c r="G18" s="24"/>
      <c r="H18" s="32"/>
      <c r="I18" s="25"/>
      <c r="J18" s="32"/>
      <c r="K18" s="32"/>
      <c r="L18" s="24"/>
      <c r="M18" s="25">
        <v>350.0</v>
      </c>
      <c r="N18" s="24"/>
      <c r="O18" s="24"/>
      <c r="P18" s="27">
        <v>350.0</v>
      </c>
      <c r="Q18" s="28">
        <f t="shared" si="1"/>
        <v>0</v>
      </c>
      <c r="R18" s="27">
        <v>106403.0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customHeight="1">
      <c r="A19" s="149">
        <v>14.0</v>
      </c>
      <c r="B19" s="20">
        <v>46134.0</v>
      </c>
      <c r="C19" s="21" t="s">
        <v>737</v>
      </c>
      <c r="D19" s="22">
        <v>118419.0</v>
      </c>
      <c r="E19" s="23" t="s">
        <v>738</v>
      </c>
      <c r="F19" s="24"/>
      <c r="G19" s="24"/>
      <c r="H19" s="24"/>
      <c r="I19" s="25"/>
      <c r="J19" s="32"/>
      <c r="K19" s="32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>
        <v>87820.0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46134.0</v>
      </c>
      <c r="C20" s="21" t="s">
        <v>739</v>
      </c>
      <c r="D20" s="22">
        <v>97731.0</v>
      </c>
      <c r="E20" s="23" t="s">
        <v>236</v>
      </c>
      <c r="F20" s="24"/>
      <c r="G20" s="24"/>
      <c r="H20" s="32">
        <v>350.0</v>
      </c>
      <c r="I20" s="25"/>
      <c r="J20" s="24"/>
      <c r="K20" s="32"/>
      <c r="L20" s="24"/>
      <c r="M20" s="25"/>
      <c r="N20" s="24"/>
      <c r="O20" s="24"/>
      <c r="P20" s="27">
        <v>350.0</v>
      </c>
      <c r="Q20" s="28">
        <f t="shared" si="1"/>
        <v>0</v>
      </c>
      <c r="R20" s="27">
        <v>97731.0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46134.0</v>
      </c>
      <c r="C21" s="21" t="s">
        <v>740</v>
      </c>
      <c r="D21" s="22">
        <v>50342.0</v>
      </c>
      <c r="E21" s="23" t="s">
        <v>125</v>
      </c>
      <c r="F21" s="24"/>
      <c r="G21" s="32"/>
      <c r="H21" s="32">
        <v>22500.0</v>
      </c>
      <c r="I21" s="25"/>
      <c r="J21" s="24"/>
      <c r="K21" s="32"/>
      <c r="L21" s="24"/>
      <c r="M21" s="25"/>
      <c r="N21" s="24"/>
      <c r="O21" s="24"/>
      <c r="P21" s="27">
        <v>22500.0</v>
      </c>
      <c r="Q21" s="28">
        <f t="shared" si="1"/>
        <v>0</v>
      </c>
      <c r="R21" s="27">
        <v>50342.0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46134.0</v>
      </c>
      <c r="C22" s="21" t="s">
        <v>741</v>
      </c>
      <c r="D22" s="22">
        <v>118421.0</v>
      </c>
      <c r="E22" s="23" t="s">
        <v>726</v>
      </c>
      <c r="F22" s="24"/>
      <c r="G22" s="32"/>
      <c r="H22" s="32">
        <v>4750.0</v>
      </c>
      <c r="I22" s="26"/>
      <c r="J22" s="32"/>
      <c r="K22" s="32"/>
      <c r="L22" s="24"/>
      <c r="M22" s="26"/>
      <c r="N22" s="24"/>
      <c r="O22" s="24"/>
      <c r="P22" s="27">
        <v>4750.0</v>
      </c>
      <c r="Q22" s="28">
        <f t="shared" si="1"/>
        <v>0</v>
      </c>
      <c r="R22" s="27">
        <v>118421.0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/>
      <c r="B23" s="20"/>
      <c r="C23" s="21"/>
      <c r="D23" s="22"/>
      <c r="E23" s="23"/>
      <c r="F23" s="24"/>
      <c r="G23" s="32"/>
      <c r="H23" s="32"/>
      <c r="I23" s="26"/>
      <c r="J23" s="24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/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/>
      <c r="B25" s="20"/>
      <c r="C25" s="21"/>
      <c r="D25" s="22"/>
      <c r="E25" s="23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22.0</v>
      </c>
      <c r="B26" s="34"/>
      <c r="C26" s="35"/>
      <c r="D26" s="36"/>
      <c r="E26" s="3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23.0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24.0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25.0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/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27.0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28.0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29.0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30.0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31.0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32.0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33.0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34.0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35.0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36.0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37.0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38.0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39.0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40.0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41.0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42.0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43.0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44.0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45.0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46.0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47.0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48.0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49.0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50.0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51.0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/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50</v>
      </c>
      <c r="G58" s="45">
        <f t="shared" si="2"/>
        <v>0</v>
      </c>
      <c r="H58" s="45">
        <f t="shared" si="2"/>
        <v>27600</v>
      </c>
      <c r="I58" s="45">
        <f t="shared" si="2"/>
        <v>61050</v>
      </c>
      <c r="J58" s="45">
        <f t="shared" si="2"/>
        <v>6800</v>
      </c>
      <c r="K58" s="45">
        <f t="shared" si="2"/>
        <v>3050</v>
      </c>
      <c r="L58" s="45">
        <f t="shared" si="2"/>
        <v>0</v>
      </c>
      <c r="M58" s="45">
        <f t="shared" si="2"/>
        <v>650</v>
      </c>
      <c r="N58" s="45">
        <f t="shared" si="2"/>
        <v>0</v>
      </c>
      <c r="O58" s="45">
        <f t="shared" si="2"/>
        <v>0</v>
      </c>
      <c r="P58" s="45">
        <f t="shared" si="2"/>
        <v>99200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99200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742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743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46134.0</v>
      </c>
      <c r="C78" s="223" t="s">
        <v>744</v>
      </c>
      <c r="D78" s="224">
        <v>42046.0</v>
      </c>
      <c r="E78" s="225" t="s">
        <v>28</v>
      </c>
      <c r="F78" s="24"/>
      <c r="G78" s="32"/>
      <c r="H78" s="238">
        <v>3000.0</v>
      </c>
      <c r="I78" s="25"/>
      <c r="J78" s="24"/>
      <c r="K78" s="24"/>
      <c r="L78" s="24"/>
      <c r="M78" s="26"/>
      <c r="N78" s="24"/>
      <c r="O78" s="24"/>
      <c r="P78" s="227">
        <v>3000.0</v>
      </c>
      <c r="Q78" s="163">
        <v>0.0</v>
      </c>
      <c r="R78" s="164">
        <v>42046.0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>
        <v>46134.0</v>
      </c>
      <c r="C79" s="241" t="s">
        <v>745</v>
      </c>
      <c r="D79" s="242">
        <v>42046.0</v>
      </c>
      <c r="E79" s="230" t="s">
        <v>28</v>
      </c>
      <c r="F79" s="121"/>
      <c r="G79" s="121"/>
      <c r="H79" s="239"/>
      <c r="I79" s="121"/>
      <c r="J79" s="121"/>
      <c r="K79" s="121"/>
      <c r="L79" s="121"/>
      <c r="M79" s="219">
        <v>100.0</v>
      </c>
      <c r="N79" s="121"/>
      <c r="O79" s="123"/>
      <c r="P79" s="243">
        <v>100.0</v>
      </c>
      <c r="Q79" s="163">
        <v>0.0</v>
      </c>
      <c r="R79" s="244">
        <v>42046.0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121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G102" si="6">SUM(F78)</f>
        <v>0</v>
      </c>
      <c r="G102" s="92">
        <f t="shared" si="6"/>
        <v>0</v>
      </c>
      <c r="H102" s="92"/>
      <c r="I102" s="92"/>
      <c r="J102" s="92">
        <f t="shared" ref="J102:P102" si="7">SUM(J78)</f>
        <v>0</v>
      </c>
      <c r="K102" s="92">
        <f t="shared" si="7"/>
        <v>0</v>
      </c>
      <c r="L102" s="92">
        <f t="shared" si="7"/>
        <v>0</v>
      </c>
      <c r="M102" s="92">
        <f t="shared" si="7"/>
        <v>0</v>
      </c>
      <c r="N102" s="92">
        <f t="shared" si="7"/>
        <v>0</v>
      </c>
      <c r="O102" s="92">
        <f t="shared" si="7"/>
        <v>0</v>
      </c>
      <c r="P102" s="92">
        <f t="shared" si="7"/>
        <v>3000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746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747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46135.0</v>
      </c>
      <c r="C6" s="21" t="s">
        <v>748</v>
      </c>
      <c r="D6" s="22">
        <v>118504.0</v>
      </c>
      <c r="E6" s="23" t="s">
        <v>749</v>
      </c>
      <c r="F6" s="32"/>
      <c r="G6" s="32"/>
      <c r="H6" s="24"/>
      <c r="I6" s="25">
        <v>300.0</v>
      </c>
      <c r="J6" s="32"/>
      <c r="K6" s="32"/>
      <c r="L6" s="24"/>
      <c r="M6" s="25"/>
      <c r="N6" s="32"/>
      <c r="O6" s="24"/>
      <c r="P6" s="27">
        <v>300.0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46135.0</v>
      </c>
      <c r="C7" s="21" t="s">
        <v>750</v>
      </c>
      <c r="D7" s="22">
        <v>10250.0</v>
      </c>
      <c r="E7" s="23" t="s">
        <v>127</v>
      </c>
      <c r="F7" s="32"/>
      <c r="G7" s="24"/>
      <c r="H7" s="24"/>
      <c r="I7" s="25"/>
      <c r="J7" s="32"/>
      <c r="K7" s="32">
        <v>15100.0</v>
      </c>
      <c r="L7" s="24"/>
      <c r="M7" s="25"/>
      <c r="N7" s="24"/>
      <c r="O7" s="24"/>
      <c r="P7" s="27">
        <v>15100.0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46135.0</v>
      </c>
      <c r="C8" s="21" t="s">
        <v>751</v>
      </c>
      <c r="D8" s="22">
        <v>58050.0</v>
      </c>
      <c r="E8" s="23" t="s">
        <v>752</v>
      </c>
      <c r="F8" s="32"/>
      <c r="G8" s="24"/>
      <c r="H8" s="24"/>
      <c r="I8" s="25"/>
      <c r="J8" s="32">
        <v>2700.0</v>
      </c>
      <c r="K8" s="32"/>
      <c r="L8" s="24"/>
      <c r="M8" s="25"/>
      <c r="N8" s="24"/>
      <c r="O8" s="24"/>
      <c r="P8" s="27">
        <v>2700.0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46135.0</v>
      </c>
      <c r="C9" s="21" t="s">
        <v>753</v>
      </c>
      <c r="D9" s="22">
        <v>22341.0</v>
      </c>
      <c r="E9" s="23" t="s">
        <v>277</v>
      </c>
      <c r="F9" s="32"/>
      <c r="G9" s="24"/>
      <c r="H9" s="24"/>
      <c r="I9" s="25">
        <v>1550.0</v>
      </c>
      <c r="J9" s="32"/>
      <c r="K9" s="24"/>
      <c r="L9" s="24"/>
      <c r="M9" s="25"/>
      <c r="N9" s="24"/>
      <c r="O9" s="24"/>
      <c r="P9" s="27">
        <v>1550.0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46135.0</v>
      </c>
      <c r="C10" s="21" t="s">
        <v>754</v>
      </c>
      <c r="D10" s="22">
        <v>22341.0</v>
      </c>
      <c r="E10" s="23" t="s">
        <v>277</v>
      </c>
      <c r="F10" s="32"/>
      <c r="G10" s="24"/>
      <c r="H10" s="32"/>
      <c r="I10" s="25">
        <v>1750.0</v>
      </c>
      <c r="J10" s="32"/>
      <c r="K10" s="32"/>
      <c r="L10" s="24"/>
      <c r="M10" s="25"/>
      <c r="N10" s="24"/>
      <c r="O10" s="24"/>
      <c r="P10" s="27">
        <v>1750.0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46135.0</v>
      </c>
      <c r="C11" s="21" t="s">
        <v>755</v>
      </c>
      <c r="D11" s="22">
        <v>118512.0</v>
      </c>
      <c r="E11" s="23" t="s">
        <v>756</v>
      </c>
      <c r="F11" s="32"/>
      <c r="G11" s="32"/>
      <c r="H11" s="32"/>
      <c r="I11" s="25">
        <v>350.0</v>
      </c>
      <c r="J11" s="32"/>
      <c r="K11" s="24"/>
      <c r="L11" s="24"/>
      <c r="M11" s="25"/>
      <c r="N11" s="24"/>
      <c r="O11" s="24"/>
      <c r="P11" s="27">
        <v>350.0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46135.0</v>
      </c>
      <c r="C12" s="21" t="s">
        <v>757</v>
      </c>
      <c r="D12" s="22">
        <v>76189.0</v>
      </c>
      <c r="E12" s="23" t="s">
        <v>758</v>
      </c>
      <c r="F12" s="32"/>
      <c r="G12" s="32"/>
      <c r="H12" s="24"/>
      <c r="I12" s="25">
        <v>5100.0</v>
      </c>
      <c r="J12" s="32"/>
      <c r="K12" s="32"/>
      <c r="L12" s="24"/>
      <c r="M12" s="25"/>
      <c r="N12" s="24"/>
      <c r="O12" s="24"/>
      <c r="P12" s="27">
        <v>5100.0</v>
      </c>
      <c r="Q12" s="28">
        <f t="shared" si="1"/>
        <v>0</v>
      </c>
      <c r="R12" s="27" t="s">
        <v>94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46135.0</v>
      </c>
      <c r="C13" s="21" t="s">
        <v>759</v>
      </c>
      <c r="D13" s="22">
        <v>112075.0</v>
      </c>
      <c r="E13" s="23" t="s">
        <v>760</v>
      </c>
      <c r="F13" s="32"/>
      <c r="G13" s="24"/>
      <c r="H13" s="24"/>
      <c r="I13" s="25"/>
      <c r="J13" s="32"/>
      <c r="K13" s="32"/>
      <c r="L13" s="24"/>
      <c r="M13" s="25">
        <v>450.0</v>
      </c>
      <c r="N13" s="24"/>
      <c r="O13" s="24"/>
      <c r="P13" s="27">
        <v>450.0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hidden="1" customHeight="1">
      <c r="A14" s="149">
        <v>9.0</v>
      </c>
      <c r="B14" s="235"/>
      <c r="C14" s="21"/>
      <c r="D14" s="22"/>
      <c r="E14" s="23"/>
      <c r="F14" s="32"/>
      <c r="G14" s="32"/>
      <c r="H14" s="32"/>
      <c r="I14" s="25"/>
      <c r="J14" s="32"/>
      <c r="K14" s="32"/>
      <c r="L14" s="24"/>
      <c r="M14" s="25"/>
      <c r="N14" s="24"/>
      <c r="O14" s="24"/>
      <c r="P14" s="27"/>
      <c r="Q14" s="28">
        <f t="shared" si="1"/>
        <v>0</v>
      </c>
      <c r="R14" s="27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hidden="1" customHeight="1">
      <c r="A15" s="149">
        <v>10.0</v>
      </c>
      <c r="B15" s="235"/>
      <c r="C15" s="21"/>
      <c r="D15" s="22"/>
      <c r="E15" s="23"/>
      <c r="F15" s="32"/>
      <c r="G15" s="32"/>
      <c r="H15" s="32"/>
      <c r="I15" s="25"/>
      <c r="J15" s="32"/>
      <c r="K15" s="32"/>
      <c r="L15" s="24"/>
      <c r="M15" s="25"/>
      <c r="N15" s="24"/>
      <c r="O15" s="24"/>
      <c r="P15" s="27"/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hidden="1" customHeight="1">
      <c r="A16" s="149">
        <v>11.0</v>
      </c>
      <c r="B16" s="235"/>
      <c r="C16" s="21"/>
      <c r="D16" s="22"/>
      <c r="E16" s="23"/>
      <c r="F16" s="32"/>
      <c r="G16" s="32"/>
      <c r="H16" s="32"/>
      <c r="I16" s="25"/>
      <c r="J16" s="32"/>
      <c r="K16" s="24"/>
      <c r="L16" s="24"/>
      <c r="M16" s="25"/>
      <c r="N16" s="24"/>
      <c r="O16" s="24"/>
      <c r="P16" s="27"/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hidden="1" customHeight="1">
      <c r="A17" s="149">
        <v>12.0</v>
      </c>
      <c r="B17" s="235"/>
      <c r="C17" s="21"/>
      <c r="D17" s="22"/>
      <c r="E17" s="23"/>
      <c r="F17" s="32"/>
      <c r="G17" s="32"/>
      <c r="H17" s="32"/>
      <c r="I17" s="25"/>
      <c r="J17" s="32"/>
      <c r="K17" s="24"/>
      <c r="L17" s="24"/>
      <c r="M17" s="25"/>
      <c r="N17" s="24"/>
      <c r="O17" s="24"/>
      <c r="P17" s="27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49">
        <v>13.0</v>
      </c>
      <c r="B18" s="235"/>
      <c r="C18" s="21"/>
      <c r="D18" s="22"/>
      <c r="E18" s="23"/>
      <c r="F18" s="32"/>
      <c r="G18" s="24"/>
      <c r="H18" s="32"/>
      <c r="I18" s="25"/>
      <c r="J18" s="32"/>
      <c r="K18" s="32"/>
      <c r="L18" s="24"/>
      <c r="M18" s="25"/>
      <c r="N18" s="24"/>
      <c r="O18" s="24"/>
      <c r="P18" s="27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hidden="1" customHeight="1">
      <c r="A19" s="149">
        <v>14.0</v>
      </c>
      <c r="B19" s="20"/>
      <c r="C19" s="21"/>
      <c r="D19" s="22"/>
      <c r="E19" s="23"/>
      <c r="F19" s="24"/>
      <c r="G19" s="24"/>
      <c r="H19" s="24"/>
      <c r="I19" s="25"/>
      <c r="J19" s="32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49">
        <v>15.0</v>
      </c>
      <c r="B20" s="20"/>
      <c r="C20" s="21"/>
      <c r="D20" s="22"/>
      <c r="E20" s="23"/>
      <c r="F20" s="24"/>
      <c r="G20" s="24"/>
      <c r="H20" s="32"/>
      <c r="I20" s="25"/>
      <c r="J20" s="24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32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6"/>
      <c r="J22" s="32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/>
      <c r="B23" s="20"/>
      <c r="C23" s="21"/>
      <c r="D23" s="22"/>
      <c r="E23" s="23"/>
      <c r="F23" s="24"/>
      <c r="G23" s="32"/>
      <c r="H23" s="32"/>
      <c r="I23" s="26"/>
      <c r="J23" s="24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/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/>
      <c r="B25" s="20"/>
      <c r="C25" s="21"/>
      <c r="D25" s="22"/>
      <c r="E25" s="23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22.0</v>
      </c>
      <c r="B26" s="34"/>
      <c r="C26" s="35"/>
      <c r="D26" s="36"/>
      <c r="E26" s="3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23.0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24.0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25.0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/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27.0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28.0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29.0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30.0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31.0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32.0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33.0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34.0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35.0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36.0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37.0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38.0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39.0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40.0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41.0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42.0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43.0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44.0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45.0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46.0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47.0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48.0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49.0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50.0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51.0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/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0</v>
      </c>
      <c r="I58" s="45">
        <f t="shared" si="2"/>
        <v>9050</v>
      </c>
      <c r="J58" s="45">
        <f t="shared" si="2"/>
        <v>2700</v>
      </c>
      <c r="K58" s="45">
        <f t="shared" si="2"/>
        <v>15100</v>
      </c>
      <c r="L58" s="45">
        <f t="shared" si="2"/>
        <v>0</v>
      </c>
      <c r="M58" s="45">
        <f t="shared" si="2"/>
        <v>450</v>
      </c>
      <c r="N58" s="45">
        <f t="shared" si="2"/>
        <v>0</v>
      </c>
      <c r="O58" s="45">
        <f t="shared" si="2"/>
        <v>0</v>
      </c>
      <c r="P58" s="45">
        <f t="shared" si="2"/>
        <v>27300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27300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761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762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46135.0</v>
      </c>
      <c r="C78" s="223" t="s">
        <v>763</v>
      </c>
      <c r="D78" s="224">
        <v>10250.0</v>
      </c>
      <c r="E78" s="225" t="s">
        <v>127</v>
      </c>
      <c r="F78" s="24"/>
      <c r="G78" s="32"/>
      <c r="H78" s="238">
        <v>15100.0</v>
      </c>
      <c r="I78" s="25"/>
      <c r="J78" s="24"/>
      <c r="K78" s="24"/>
      <c r="L78" s="24"/>
      <c r="M78" s="26"/>
      <c r="N78" s="24"/>
      <c r="O78" s="24"/>
      <c r="P78" s="227">
        <v>15100.0</v>
      </c>
      <c r="Q78" s="163">
        <v>0.0</v>
      </c>
      <c r="R78" s="164">
        <v>10250.0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/>
      <c r="C79" s="241"/>
      <c r="D79" s="242"/>
      <c r="E79" s="230"/>
      <c r="F79" s="121"/>
      <c r="G79" s="121"/>
      <c r="H79" s="239"/>
      <c r="I79" s="121"/>
      <c r="J79" s="121"/>
      <c r="K79" s="121"/>
      <c r="L79" s="121"/>
      <c r="M79" s="219"/>
      <c r="N79" s="121"/>
      <c r="O79" s="123"/>
      <c r="P79" s="243"/>
      <c r="Q79" s="163">
        <v>0.0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15100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15100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764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765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46135.0</v>
      </c>
      <c r="C6" s="21" t="s">
        <v>766</v>
      </c>
      <c r="D6" s="22">
        <v>118529.0</v>
      </c>
      <c r="E6" s="23" t="s">
        <v>767</v>
      </c>
      <c r="F6" s="32"/>
      <c r="G6" s="32"/>
      <c r="H6" s="24"/>
      <c r="I6" s="25">
        <v>300.0</v>
      </c>
      <c r="J6" s="32"/>
      <c r="K6" s="32"/>
      <c r="L6" s="24"/>
      <c r="M6" s="25"/>
      <c r="N6" s="32"/>
      <c r="O6" s="24"/>
      <c r="P6" s="27">
        <v>300.0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46136.0</v>
      </c>
      <c r="C7" s="21" t="s">
        <v>768</v>
      </c>
      <c r="D7" s="22">
        <v>22332.0</v>
      </c>
      <c r="E7" s="23" t="s">
        <v>100</v>
      </c>
      <c r="F7" s="32"/>
      <c r="G7" s="24"/>
      <c r="H7" s="24"/>
      <c r="I7" s="25">
        <v>1800.0</v>
      </c>
      <c r="J7" s="32"/>
      <c r="K7" s="32">
        <v>1200.0</v>
      </c>
      <c r="L7" s="24"/>
      <c r="M7" s="25"/>
      <c r="N7" s="24"/>
      <c r="O7" s="24"/>
      <c r="P7" s="27">
        <v>3000.0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46136.0</v>
      </c>
      <c r="C8" s="21" t="s">
        <v>769</v>
      </c>
      <c r="D8" s="22">
        <v>64274.0</v>
      </c>
      <c r="E8" s="23" t="s">
        <v>770</v>
      </c>
      <c r="F8" s="32"/>
      <c r="G8" s="24"/>
      <c r="H8" s="24"/>
      <c r="I8" s="25">
        <v>1690.0</v>
      </c>
      <c r="J8" s="32"/>
      <c r="K8" s="32"/>
      <c r="L8" s="24"/>
      <c r="M8" s="25"/>
      <c r="N8" s="24"/>
      <c r="O8" s="24"/>
      <c r="P8" s="27">
        <v>1690.0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46136.0</v>
      </c>
      <c r="C9" s="21" t="s">
        <v>771</v>
      </c>
      <c r="D9" s="22">
        <v>53249.0</v>
      </c>
      <c r="E9" s="23" t="s">
        <v>392</v>
      </c>
      <c r="F9" s="32"/>
      <c r="G9" s="24"/>
      <c r="H9" s="24"/>
      <c r="I9" s="25">
        <v>15000.0</v>
      </c>
      <c r="J9" s="32"/>
      <c r="K9" s="24"/>
      <c r="L9" s="24"/>
      <c r="M9" s="25"/>
      <c r="N9" s="24"/>
      <c r="O9" s="24"/>
      <c r="P9" s="27">
        <v>15000.0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46136.0</v>
      </c>
      <c r="C10" s="21" t="s">
        <v>772</v>
      </c>
      <c r="D10" s="22">
        <v>13781.0</v>
      </c>
      <c r="E10" s="23" t="s">
        <v>363</v>
      </c>
      <c r="F10" s="32"/>
      <c r="G10" s="32">
        <v>6450.0</v>
      </c>
      <c r="H10" s="32"/>
      <c r="I10" s="25"/>
      <c r="J10" s="32"/>
      <c r="K10" s="32"/>
      <c r="L10" s="24"/>
      <c r="M10" s="25"/>
      <c r="N10" s="24"/>
      <c r="O10" s="24"/>
      <c r="P10" s="27">
        <v>6450.0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46135.0</v>
      </c>
      <c r="C11" s="21" t="s">
        <v>773</v>
      </c>
      <c r="D11" s="22">
        <v>118528.0</v>
      </c>
      <c r="E11" s="23" t="s">
        <v>774</v>
      </c>
      <c r="F11" s="32"/>
      <c r="G11" s="32"/>
      <c r="H11" s="32"/>
      <c r="I11" s="25"/>
      <c r="J11" s="32"/>
      <c r="K11" s="24"/>
      <c r="L11" s="24"/>
      <c r="M11" s="25">
        <v>350.0</v>
      </c>
      <c r="N11" s="24"/>
      <c r="O11" s="24"/>
      <c r="P11" s="27">
        <v>350.0</v>
      </c>
      <c r="Q11" s="28">
        <f t="shared" si="1"/>
        <v>0</v>
      </c>
      <c r="R11" s="27">
        <v>11184.0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46135.0</v>
      </c>
      <c r="C12" s="21" t="s">
        <v>775</v>
      </c>
      <c r="D12" s="22">
        <v>118555.0</v>
      </c>
      <c r="E12" s="23" t="s">
        <v>776</v>
      </c>
      <c r="F12" s="32"/>
      <c r="G12" s="32"/>
      <c r="H12" s="24"/>
      <c r="I12" s="25"/>
      <c r="J12" s="32"/>
      <c r="K12" s="32"/>
      <c r="L12" s="24"/>
      <c r="M12" s="25">
        <v>300.0</v>
      </c>
      <c r="N12" s="24"/>
      <c r="O12" s="24"/>
      <c r="P12" s="27">
        <v>300.0</v>
      </c>
      <c r="Q12" s="28">
        <f t="shared" si="1"/>
        <v>0</v>
      </c>
      <c r="R12" s="27">
        <v>82452.0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46136.0</v>
      </c>
      <c r="C13" s="21" t="s">
        <v>777</v>
      </c>
      <c r="D13" s="22">
        <v>50342.0</v>
      </c>
      <c r="E13" s="23" t="s">
        <v>125</v>
      </c>
      <c r="F13" s="32"/>
      <c r="G13" s="24"/>
      <c r="H13" s="24"/>
      <c r="I13" s="25"/>
      <c r="J13" s="32"/>
      <c r="K13" s="32">
        <v>11500.0</v>
      </c>
      <c r="L13" s="24"/>
      <c r="M13" s="25"/>
      <c r="N13" s="24"/>
      <c r="O13" s="24"/>
      <c r="P13" s="27">
        <v>11500.0</v>
      </c>
      <c r="Q13" s="28">
        <f t="shared" si="1"/>
        <v>0</v>
      </c>
      <c r="R13" s="27">
        <v>50342.0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hidden="1" customHeight="1">
      <c r="A14" s="149">
        <v>9.0</v>
      </c>
      <c r="B14" s="235"/>
      <c r="C14" s="21"/>
      <c r="D14" s="22"/>
      <c r="E14" s="23"/>
      <c r="F14" s="32"/>
      <c r="G14" s="32"/>
      <c r="H14" s="32"/>
      <c r="I14" s="25"/>
      <c r="J14" s="32"/>
      <c r="K14" s="32"/>
      <c r="L14" s="24"/>
      <c r="M14" s="25"/>
      <c r="N14" s="24"/>
      <c r="O14" s="24"/>
      <c r="P14" s="27"/>
      <c r="Q14" s="28">
        <f t="shared" si="1"/>
        <v>0</v>
      </c>
      <c r="R14" s="27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hidden="1" customHeight="1">
      <c r="A15" s="149">
        <v>10.0</v>
      </c>
      <c r="B15" s="235"/>
      <c r="C15" s="21"/>
      <c r="D15" s="22"/>
      <c r="E15" s="23"/>
      <c r="F15" s="32"/>
      <c r="G15" s="32"/>
      <c r="H15" s="32"/>
      <c r="I15" s="25"/>
      <c r="J15" s="32"/>
      <c r="K15" s="32"/>
      <c r="L15" s="24"/>
      <c r="M15" s="25"/>
      <c r="N15" s="24"/>
      <c r="O15" s="24"/>
      <c r="P15" s="27"/>
      <c r="Q15" s="28">
        <f t="shared" si="1"/>
        <v>0</v>
      </c>
      <c r="R15" s="27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hidden="1" customHeight="1">
      <c r="A16" s="149">
        <v>11.0</v>
      </c>
      <c r="B16" s="235"/>
      <c r="C16" s="21"/>
      <c r="D16" s="22"/>
      <c r="E16" s="23"/>
      <c r="F16" s="32"/>
      <c r="G16" s="32"/>
      <c r="H16" s="32"/>
      <c r="I16" s="25"/>
      <c r="J16" s="32"/>
      <c r="K16" s="24"/>
      <c r="L16" s="24"/>
      <c r="M16" s="25"/>
      <c r="N16" s="24"/>
      <c r="O16" s="24"/>
      <c r="P16" s="27"/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hidden="1" customHeight="1">
      <c r="A17" s="149">
        <v>12.0</v>
      </c>
      <c r="B17" s="235"/>
      <c r="C17" s="21"/>
      <c r="D17" s="22"/>
      <c r="E17" s="23"/>
      <c r="F17" s="32"/>
      <c r="G17" s="32"/>
      <c r="H17" s="32"/>
      <c r="I17" s="25"/>
      <c r="J17" s="32"/>
      <c r="K17" s="24"/>
      <c r="L17" s="24"/>
      <c r="M17" s="25"/>
      <c r="N17" s="24"/>
      <c r="O17" s="24"/>
      <c r="P17" s="27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49">
        <v>13.0</v>
      </c>
      <c r="B18" s="235"/>
      <c r="C18" s="21"/>
      <c r="D18" s="22"/>
      <c r="E18" s="23"/>
      <c r="F18" s="32"/>
      <c r="G18" s="24"/>
      <c r="H18" s="32"/>
      <c r="I18" s="25"/>
      <c r="J18" s="32"/>
      <c r="K18" s="32"/>
      <c r="L18" s="24"/>
      <c r="M18" s="25"/>
      <c r="N18" s="24"/>
      <c r="O18" s="24"/>
      <c r="P18" s="27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hidden="1" customHeight="1">
      <c r="A19" s="149">
        <v>14.0</v>
      </c>
      <c r="B19" s="20"/>
      <c r="C19" s="21"/>
      <c r="D19" s="22"/>
      <c r="E19" s="23"/>
      <c r="F19" s="24"/>
      <c r="G19" s="24"/>
      <c r="H19" s="24"/>
      <c r="I19" s="25"/>
      <c r="J19" s="32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49">
        <v>15.0</v>
      </c>
      <c r="B20" s="20"/>
      <c r="C20" s="21"/>
      <c r="D20" s="22"/>
      <c r="E20" s="23"/>
      <c r="F20" s="24"/>
      <c r="G20" s="24"/>
      <c r="H20" s="32"/>
      <c r="I20" s="25"/>
      <c r="J20" s="24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32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6"/>
      <c r="J22" s="32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/>
      <c r="B23" s="20"/>
      <c r="C23" s="21"/>
      <c r="D23" s="22"/>
      <c r="E23" s="23"/>
      <c r="F23" s="24"/>
      <c r="G23" s="32"/>
      <c r="H23" s="32"/>
      <c r="I23" s="26"/>
      <c r="J23" s="24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/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/>
      <c r="B25" s="20"/>
      <c r="C25" s="21"/>
      <c r="D25" s="22"/>
      <c r="E25" s="23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22.0</v>
      </c>
      <c r="B26" s="34"/>
      <c r="C26" s="35"/>
      <c r="D26" s="36"/>
      <c r="E26" s="3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23.0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24.0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25.0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/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27.0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28.0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29.0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30.0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31.0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32.0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33.0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34.0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35.0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36.0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37.0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38.0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39.0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40.0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41.0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42.0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43.0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44.0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45.0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46.0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47.0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48.0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49.0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50.0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51.0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/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6450</v>
      </c>
      <c r="H58" s="45">
        <f t="shared" si="2"/>
        <v>0</v>
      </c>
      <c r="I58" s="45">
        <f t="shared" si="2"/>
        <v>18790</v>
      </c>
      <c r="J58" s="45">
        <f t="shared" si="2"/>
        <v>0</v>
      </c>
      <c r="K58" s="45">
        <f t="shared" si="2"/>
        <v>12700</v>
      </c>
      <c r="L58" s="45">
        <f t="shared" si="2"/>
        <v>0</v>
      </c>
      <c r="M58" s="45">
        <f t="shared" si="2"/>
        <v>650</v>
      </c>
      <c r="N58" s="45">
        <f t="shared" si="2"/>
        <v>0</v>
      </c>
      <c r="O58" s="45">
        <f t="shared" si="2"/>
        <v>0</v>
      </c>
      <c r="P58" s="45">
        <f t="shared" si="2"/>
        <v>38590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38590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778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75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779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46136.0</v>
      </c>
      <c r="C78" s="223" t="s">
        <v>780</v>
      </c>
      <c r="D78" s="224">
        <v>59103.0</v>
      </c>
      <c r="E78" s="225" t="s">
        <v>166</v>
      </c>
      <c r="F78" s="24"/>
      <c r="G78" s="32"/>
      <c r="H78" s="238">
        <v>300.0</v>
      </c>
      <c r="I78" s="25"/>
      <c r="J78" s="24"/>
      <c r="K78" s="24"/>
      <c r="L78" s="24"/>
      <c r="M78" s="26"/>
      <c r="N78" s="24"/>
      <c r="O78" s="24"/>
      <c r="P78" s="227">
        <v>300.0</v>
      </c>
      <c r="Q78" s="163">
        <v>0.0</v>
      </c>
      <c r="R78" s="164" t="s">
        <v>94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>
        <v>46135.0</v>
      </c>
      <c r="C79" s="241" t="s">
        <v>781</v>
      </c>
      <c r="D79" s="242">
        <v>50342.0</v>
      </c>
      <c r="E79" s="230" t="s">
        <v>125</v>
      </c>
      <c r="F79" s="121"/>
      <c r="G79" s="121"/>
      <c r="H79" s="239">
        <v>7500.0</v>
      </c>
      <c r="I79" s="121"/>
      <c r="J79" s="121"/>
      <c r="K79" s="121"/>
      <c r="L79" s="121"/>
      <c r="M79" s="219"/>
      <c r="N79" s="121"/>
      <c r="O79" s="123"/>
      <c r="P79" s="243">
        <v>7500.0</v>
      </c>
      <c r="Q79" s="163">
        <v>0.0</v>
      </c>
      <c r="R79" s="244">
        <v>50342.0</v>
      </c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7800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300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782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783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46137.0</v>
      </c>
      <c r="C6" s="21" t="s">
        <v>784</v>
      </c>
      <c r="D6" s="22">
        <v>77617.0</v>
      </c>
      <c r="E6" s="23" t="s">
        <v>785</v>
      </c>
      <c r="F6" s="32"/>
      <c r="G6" s="32"/>
      <c r="H6" s="24"/>
      <c r="I6" s="25"/>
      <c r="J6" s="32">
        <v>4600.0</v>
      </c>
      <c r="K6" s="32"/>
      <c r="L6" s="24"/>
      <c r="M6" s="25"/>
      <c r="N6" s="32"/>
      <c r="O6" s="24"/>
      <c r="P6" s="27">
        <v>4600.0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46137.0</v>
      </c>
      <c r="C7" s="21" t="s">
        <v>786</v>
      </c>
      <c r="D7" s="22">
        <v>68124.0</v>
      </c>
      <c r="E7" s="23" t="s">
        <v>787</v>
      </c>
      <c r="F7" s="32"/>
      <c r="G7" s="24"/>
      <c r="H7" s="24"/>
      <c r="I7" s="25">
        <v>3000.0</v>
      </c>
      <c r="J7" s="32"/>
      <c r="K7" s="32"/>
      <c r="L7" s="24"/>
      <c r="M7" s="25"/>
      <c r="N7" s="24"/>
      <c r="O7" s="24"/>
      <c r="P7" s="27">
        <v>3000.0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46137.0</v>
      </c>
      <c r="C8" s="21" t="s">
        <v>788</v>
      </c>
      <c r="D8" s="22">
        <v>10881.0</v>
      </c>
      <c r="E8" s="23" t="s">
        <v>311</v>
      </c>
      <c r="F8" s="32">
        <v>4500.0</v>
      </c>
      <c r="G8" s="24"/>
      <c r="H8" s="24"/>
      <c r="I8" s="25"/>
      <c r="J8" s="32"/>
      <c r="K8" s="32"/>
      <c r="L8" s="24"/>
      <c r="M8" s="25"/>
      <c r="N8" s="24"/>
      <c r="O8" s="24"/>
      <c r="P8" s="27">
        <v>4500.0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46137.0</v>
      </c>
      <c r="C9" s="21" t="s">
        <v>789</v>
      </c>
      <c r="D9" s="22">
        <v>49191.0</v>
      </c>
      <c r="E9" s="23" t="s">
        <v>790</v>
      </c>
      <c r="F9" s="32"/>
      <c r="G9" s="32">
        <v>4500.0</v>
      </c>
      <c r="H9" s="24"/>
      <c r="I9" s="25"/>
      <c r="J9" s="32"/>
      <c r="K9" s="24"/>
      <c r="L9" s="24"/>
      <c r="M9" s="25"/>
      <c r="N9" s="24"/>
      <c r="O9" s="24"/>
      <c r="P9" s="27">
        <v>4500.0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46137.0</v>
      </c>
      <c r="C10" s="21" t="s">
        <v>791</v>
      </c>
      <c r="D10" s="22">
        <v>32886.0</v>
      </c>
      <c r="E10" s="23" t="s">
        <v>792</v>
      </c>
      <c r="F10" s="32"/>
      <c r="G10" s="32">
        <v>1450.0</v>
      </c>
      <c r="H10" s="32"/>
      <c r="I10" s="25"/>
      <c r="J10" s="32"/>
      <c r="K10" s="32"/>
      <c r="L10" s="24"/>
      <c r="M10" s="25"/>
      <c r="N10" s="24"/>
      <c r="O10" s="24"/>
      <c r="P10" s="27">
        <v>1450.0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46137.0</v>
      </c>
      <c r="C11" s="21" t="s">
        <v>793</v>
      </c>
      <c r="D11" s="22">
        <v>10250.0</v>
      </c>
      <c r="E11" s="23" t="s">
        <v>127</v>
      </c>
      <c r="F11" s="32"/>
      <c r="G11" s="32"/>
      <c r="H11" s="32"/>
      <c r="I11" s="25"/>
      <c r="J11" s="32"/>
      <c r="K11" s="24"/>
      <c r="L11" s="24"/>
      <c r="M11" s="25">
        <v>500.0</v>
      </c>
      <c r="N11" s="24"/>
      <c r="O11" s="24"/>
      <c r="P11" s="27">
        <v>500.0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46137.0</v>
      </c>
      <c r="C12" s="21" t="s">
        <v>794</v>
      </c>
      <c r="D12" s="22">
        <v>106552.0</v>
      </c>
      <c r="E12" s="23" t="s">
        <v>560</v>
      </c>
      <c r="F12" s="32"/>
      <c r="G12" s="32"/>
      <c r="H12" s="24"/>
      <c r="I12" s="25">
        <v>900.0</v>
      </c>
      <c r="J12" s="32"/>
      <c r="K12" s="32"/>
      <c r="L12" s="24"/>
      <c r="M12" s="25"/>
      <c r="N12" s="24"/>
      <c r="O12" s="24"/>
      <c r="P12" s="27">
        <v>900.0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46137.0</v>
      </c>
      <c r="C13" s="21" t="s">
        <v>795</v>
      </c>
      <c r="D13" s="22">
        <v>118661.0</v>
      </c>
      <c r="E13" s="23" t="s">
        <v>796</v>
      </c>
      <c r="F13" s="32"/>
      <c r="G13" s="24"/>
      <c r="H13" s="24"/>
      <c r="I13" s="25"/>
      <c r="J13" s="32"/>
      <c r="K13" s="32"/>
      <c r="L13" s="24"/>
      <c r="M13" s="25">
        <v>300.0</v>
      </c>
      <c r="N13" s="24"/>
      <c r="O13" s="24"/>
      <c r="P13" s="27">
        <v>300.0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46137.0</v>
      </c>
      <c r="C14" s="21" t="s">
        <v>797</v>
      </c>
      <c r="D14" s="22">
        <v>118662.0</v>
      </c>
      <c r="E14" s="23" t="s">
        <v>798</v>
      </c>
      <c r="F14" s="32"/>
      <c r="G14" s="32"/>
      <c r="H14" s="32"/>
      <c r="I14" s="25"/>
      <c r="J14" s="32"/>
      <c r="K14" s="32"/>
      <c r="L14" s="24"/>
      <c r="M14" s="25">
        <v>300.0</v>
      </c>
      <c r="N14" s="24"/>
      <c r="O14" s="24"/>
      <c r="P14" s="27">
        <v>300.0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46137.0</v>
      </c>
      <c r="C15" s="21" t="s">
        <v>799</v>
      </c>
      <c r="D15" s="22">
        <v>47926.0</v>
      </c>
      <c r="E15" s="23" t="s">
        <v>800</v>
      </c>
      <c r="F15" s="32"/>
      <c r="G15" s="32">
        <v>3600.0</v>
      </c>
      <c r="H15" s="32"/>
      <c r="I15" s="25"/>
      <c r="J15" s="32"/>
      <c r="K15" s="32"/>
      <c r="L15" s="24"/>
      <c r="M15" s="25"/>
      <c r="N15" s="24"/>
      <c r="O15" s="24"/>
      <c r="P15" s="27">
        <v>3600.0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46137.0</v>
      </c>
      <c r="C16" s="21" t="s">
        <v>801</v>
      </c>
      <c r="D16" s="22">
        <v>51467.0</v>
      </c>
      <c r="E16" s="23" t="s">
        <v>802</v>
      </c>
      <c r="F16" s="32">
        <v>580.0</v>
      </c>
      <c r="G16" s="32"/>
      <c r="H16" s="32"/>
      <c r="I16" s="25"/>
      <c r="J16" s="32"/>
      <c r="K16" s="24"/>
      <c r="L16" s="24"/>
      <c r="M16" s="25"/>
      <c r="N16" s="24"/>
      <c r="O16" s="24"/>
      <c r="P16" s="27">
        <v>580.0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/>
      <c r="C17" s="21"/>
      <c r="D17" s="22"/>
      <c r="E17" s="23"/>
      <c r="F17" s="32"/>
      <c r="G17" s="32"/>
      <c r="H17" s="32"/>
      <c r="I17" s="25"/>
      <c r="J17" s="32"/>
      <c r="K17" s="24"/>
      <c r="L17" s="24"/>
      <c r="M17" s="25"/>
      <c r="N17" s="24"/>
      <c r="O17" s="24"/>
      <c r="P17" s="27"/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hidden="1" customHeight="1">
      <c r="A18" s="149">
        <v>13.0</v>
      </c>
      <c r="B18" s="235"/>
      <c r="C18" s="21"/>
      <c r="D18" s="22"/>
      <c r="E18" s="23"/>
      <c r="F18" s="32"/>
      <c r="G18" s="24"/>
      <c r="H18" s="32"/>
      <c r="I18" s="25"/>
      <c r="J18" s="32"/>
      <c r="K18" s="32"/>
      <c r="L18" s="24"/>
      <c r="M18" s="25"/>
      <c r="N18" s="24"/>
      <c r="O18" s="24"/>
      <c r="P18" s="27"/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hidden="1" customHeight="1">
      <c r="A19" s="149">
        <v>14.0</v>
      </c>
      <c r="B19" s="20"/>
      <c r="C19" s="21"/>
      <c r="D19" s="22"/>
      <c r="E19" s="23"/>
      <c r="F19" s="24"/>
      <c r="G19" s="24"/>
      <c r="H19" s="24"/>
      <c r="I19" s="25"/>
      <c r="J19" s="32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49">
        <v>15.0</v>
      </c>
      <c r="B20" s="20"/>
      <c r="C20" s="21"/>
      <c r="D20" s="22"/>
      <c r="E20" s="23"/>
      <c r="F20" s="24"/>
      <c r="G20" s="24"/>
      <c r="H20" s="32"/>
      <c r="I20" s="25"/>
      <c r="J20" s="24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32"/>
      <c r="H21" s="32"/>
      <c r="I21" s="25"/>
      <c r="J21" s="24"/>
      <c r="K21" s="32"/>
      <c r="L21" s="24"/>
      <c r="M21" s="25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6"/>
      <c r="J22" s="32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/>
      <c r="B23" s="20"/>
      <c r="C23" s="21"/>
      <c r="D23" s="22"/>
      <c r="E23" s="23"/>
      <c r="F23" s="24"/>
      <c r="G23" s="32"/>
      <c r="H23" s="32"/>
      <c r="I23" s="26"/>
      <c r="J23" s="24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/>
      <c r="B24" s="20"/>
      <c r="C24" s="21"/>
      <c r="D24" s="22"/>
      <c r="E24" s="23"/>
      <c r="F24" s="24"/>
      <c r="G24" s="24"/>
      <c r="H24" s="32"/>
      <c r="I24" s="26"/>
      <c r="J24" s="24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/>
      <c r="B25" s="20"/>
      <c r="C25" s="21"/>
      <c r="D25" s="22"/>
      <c r="E25" s="23"/>
      <c r="F25" s="32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22.0</v>
      </c>
      <c r="B26" s="34"/>
      <c r="C26" s="35"/>
      <c r="D26" s="36"/>
      <c r="E26" s="36"/>
      <c r="F26" s="24"/>
      <c r="G26" s="24"/>
      <c r="H26" s="32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23.0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24.0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25.0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/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27.0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28.0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29.0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30.0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31.0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32.0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33.0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34.0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35.0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36.0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37.0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38.0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39.0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40.0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41.0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42.0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43.0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44.0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45.0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46.0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47.0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48.0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49.0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50.0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51.0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/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/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5080</v>
      </c>
      <c r="G58" s="45">
        <f t="shared" si="2"/>
        <v>9550</v>
      </c>
      <c r="H58" s="45">
        <f t="shared" si="2"/>
        <v>0</v>
      </c>
      <c r="I58" s="45">
        <f t="shared" si="2"/>
        <v>3900</v>
      </c>
      <c r="J58" s="45">
        <f t="shared" si="2"/>
        <v>4600</v>
      </c>
      <c r="K58" s="45">
        <f t="shared" si="2"/>
        <v>0</v>
      </c>
      <c r="L58" s="45">
        <f t="shared" si="2"/>
        <v>0</v>
      </c>
      <c r="M58" s="45">
        <f t="shared" si="2"/>
        <v>1100</v>
      </c>
      <c r="N58" s="45">
        <f t="shared" si="2"/>
        <v>0</v>
      </c>
      <c r="O58" s="45">
        <f t="shared" si="2"/>
        <v>0</v>
      </c>
      <c r="P58" s="45">
        <f t="shared" si="2"/>
        <v>24230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24230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803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46137.0</v>
      </c>
      <c r="C65" s="21" t="s">
        <v>804</v>
      </c>
      <c r="D65" s="22">
        <v>112343.0</v>
      </c>
      <c r="E65" s="23" t="s">
        <v>805</v>
      </c>
      <c r="F65" s="175"/>
      <c r="G65" s="72"/>
      <c r="H65" s="175"/>
      <c r="I65" s="175"/>
      <c r="J65" s="72"/>
      <c r="K65" s="72"/>
      <c r="L65" s="72"/>
      <c r="M65" s="72"/>
      <c r="N65" s="196">
        <v>320.0</v>
      </c>
      <c r="O65" s="196"/>
      <c r="P65" s="27">
        <v>320.0</v>
      </c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320</v>
      </c>
      <c r="O72" s="92">
        <f t="shared" si="4"/>
        <v>0</v>
      </c>
      <c r="P72" s="92">
        <f t="shared" si="4"/>
        <v>320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806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46136.0</v>
      </c>
      <c r="C78" s="223" t="s">
        <v>807</v>
      </c>
      <c r="D78" s="224">
        <v>50342.0</v>
      </c>
      <c r="E78" s="225" t="s">
        <v>125</v>
      </c>
      <c r="F78" s="24"/>
      <c r="G78" s="32"/>
      <c r="H78" s="238">
        <v>4000.0</v>
      </c>
      <c r="I78" s="25"/>
      <c r="J78" s="24"/>
      <c r="K78" s="24"/>
      <c r="L78" s="24"/>
      <c r="M78" s="26"/>
      <c r="N78" s="24"/>
      <c r="O78" s="24"/>
      <c r="P78" s="227">
        <v>4000.0</v>
      </c>
      <c r="Q78" s="163">
        <v>0.0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>
        <v>46137.0</v>
      </c>
      <c r="C79" s="241" t="s">
        <v>808</v>
      </c>
      <c r="D79" s="242">
        <v>54999.0</v>
      </c>
      <c r="E79" s="230" t="s">
        <v>135</v>
      </c>
      <c r="F79" s="121"/>
      <c r="G79" s="121"/>
      <c r="H79" s="239">
        <v>32500.0</v>
      </c>
      <c r="I79" s="121"/>
      <c r="J79" s="121"/>
      <c r="K79" s="121"/>
      <c r="L79" s="121"/>
      <c r="M79" s="219"/>
      <c r="N79" s="121"/>
      <c r="O79" s="123"/>
      <c r="P79" s="243">
        <v>32500.0</v>
      </c>
      <c r="Q79" s="163">
        <v>0.0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36500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4000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809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46138.0</v>
      </c>
      <c r="C6" s="21" t="s">
        <v>811</v>
      </c>
      <c r="D6" s="22">
        <v>70684.0</v>
      </c>
      <c r="E6" s="23" t="s">
        <v>298</v>
      </c>
      <c r="F6" s="32"/>
      <c r="G6" s="32"/>
      <c r="H6" s="24"/>
      <c r="I6" s="25"/>
      <c r="J6" s="32">
        <v>15000.0</v>
      </c>
      <c r="K6" s="32"/>
      <c r="L6" s="24"/>
      <c r="M6" s="25"/>
      <c r="N6" s="32"/>
      <c r="O6" s="24"/>
      <c r="P6" s="27">
        <v>15000.0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46138.0</v>
      </c>
      <c r="C7" s="21" t="s">
        <v>812</v>
      </c>
      <c r="D7" s="22">
        <v>74493.0</v>
      </c>
      <c r="E7" s="23" t="s">
        <v>813</v>
      </c>
      <c r="F7" s="32"/>
      <c r="G7" s="24"/>
      <c r="H7" s="24"/>
      <c r="I7" s="25">
        <v>10000.0</v>
      </c>
      <c r="J7" s="32"/>
      <c r="K7" s="32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46138.0</v>
      </c>
      <c r="C8" s="21" t="s">
        <v>814</v>
      </c>
      <c r="D8" s="22">
        <v>67899.0</v>
      </c>
      <c r="E8" s="23" t="s">
        <v>815</v>
      </c>
      <c r="F8" s="32"/>
      <c r="G8" s="24"/>
      <c r="H8" s="24"/>
      <c r="I8" s="25">
        <v>4500.0</v>
      </c>
      <c r="J8" s="32"/>
      <c r="K8" s="32"/>
      <c r="L8" s="24"/>
      <c r="M8" s="25"/>
      <c r="N8" s="24"/>
      <c r="O8" s="24"/>
      <c r="P8" s="27">
        <v>4500.0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46138.0</v>
      </c>
      <c r="C9" s="21" t="s">
        <v>816</v>
      </c>
      <c r="D9" s="22">
        <v>22332.0</v>
      </c>
      <c r="E9" s="23" t="s">
        <v>100</v>
      </c>
      <c r="F9" s="32"/>
      <c r="G9" s="32"/>
      <c r="H9" s="24"/>
      <c r="I9" s="25">
        <v>1200.0</v>
      </c>
      <c r="J9" s="32"/>
      <c r="K9" s="24"/>
      <c r="L9" s="24"/>
      <c r="M9" s="25"/>
      <c r="N9" s="24"/>
      <c r="O9" s="24"/>
      <c r="P9" s="27">
        <v>1200.0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46138.0</v>
      </c>
      <c r="C10" s="21" t="s">
        <v>817</v>
      </c>
      <c r="D10" s="22">
        <v>59137.0</v>
      </c>
      <c r="E10" s="23" t="s">
        <v>660</v>
      </c>
      <c r="F10" s="32"/>
      <c r="G10" s="32"/>
      <c r="H10" s="32"/>
      <c r="I10" s="25">
        <v>4500.0</v>
      </c>
      <c r="J10" s="32"/>
      <c r="K10" s="32"/>
      <c r="L10" s="24"/>
      <c r="M10" s="25"/>
      <c r="N10" s="24"/>
      <c r="O10" s="24"/>
      <c r="P10" s="27">
        <v>4500.0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46138.0</v>
      </c>
      <c r="C11" s="21" t="s">
        <v>818</v>
      </c>
      <c r="D11" s="22">
        <v>104258.0</v>
      </c>
      <c r="E11" s="23" t="s">
        <v>359</v>
      </c>
      <c r="F11" s="32">
        <v>4450.0</v>
      </c>
      <c r="G11" s="32"/>
      <c r="H11" s="32"/>
      <c r="I11" s="25"/>
      <c r="J11" s="32"/>
      <c r="K11" s="24"/>
      <c r="L11" s="24"/>
      <c r="M11" s="25"/>
      <c r="N11" s="24"/>
      <c r="O11" s="24"/>
      <c r="P11" s="27">
        <v>4450.0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46138.0</v>
      </c>
      <c r="C12" s="21" t="s">
        <v>819</v>
      </c>
      <c r="D12" s="22">
        <v>70362.0</v>
      </c>
      <c r="E12" s="23" t="s">
        <v>820</v>
      </c>
      <c r="F12" s="32"/>
      <c r="G12" s="32"/>
      <c r="H12" s="24"/>
      <c r="I12" s="25">
        <v>2600.0</v>
      </c>
      <c r="J12" s="32"/>
      <c r="K12" s="32"/>
      <c r="L12" s="24"/>
      <c r="M12" s="25"/>
      <c r="N12" s="24"/>
      <c r="O12" s="24"/>
      <c r="P12" s="27">
        <v>2600.0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46138.0</v>
      </c>
      <c r="C13" s="21" t="s">
        <v>821</v>
      </c>
      <c r="D13" s="22">
        <v>73862.0</v>
      </c>
      <c r="E13" s="23" t="s">
        <v>622</v>
      </c>
      <c r="F13" s="32"/>
      <c r="G13" s="24"/>
      <c r="H13" s="24"/>
      <c r="I13" s="25"/>
      <c r="J13" s="32">
        <v>4600.0</v>
      </c>
      <c r="K13" s="32"/>
      <c r="L13" s="24"/>
      <c r="M13" s="25"/>
      <c r="N13" s="24"/>
      <c r="O13" s="24"/>
      <c r="P13" s="27">
        <v>4600.0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46138.0</v>
      </c>
      <c r="C14" s="21" t="s">
        <v>822</v>
      </c>
      <c r="D14" s="22">
        <v>39484.0</v>
      </c>
      <c r="E14" s="23" t="s">
        <v>823</v>
      </c>
      <c r="F14" s="32"/>
      <c r="G14" s="32"/>
      <c r="H14" s="32"/>
      <c r="I14" s="25">
        <v>1500.0</v>
      </c>
      <c r="J14" s="32"/>
      <c r="K14" s="32"/>
      <c r="L14" s="24"/>
      <c r="M14" s="25"/>
      <c r="N14" s="24"/>
      <c r="O14" s="24"/>
      <c r="P14" s="27">
        <v>1500.0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46138.0</v>
      </c>
      <c r="C15" s="21" t="s">
        <v>824</v>
      </c>
      <c r="D15" s="22">
        <v>21971.0</v>
      </c>
      <c r="E15" s="23" t="s">
        <v>319</v>
      </c>
      <c r="F15" s="32"/>
      <c r="G15" s="32"/>
      <c r="H15" s="32"/>
      <c r="I15" s="25">
        <v>1550.0</v>
      </c>
      <c r="J15" s="32"/>
      <c r="K15" s="32"/>
      <c r="L15" s="24"/>
      <c r="M15" s="25"/>
      <c r="N15" s="24"/>
      <c r="O15" s="24"/>
      <c r="P15" s="27">
        <v>1550.0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46138.0</v>
      </c>
      <c r="C16" s="21" t="s">
        <v>825</v>
      </c>
      <c r="D16" s="22">
        <v>118712.0</v>
      </c>
      <c r="E16" s="23" t="s">
        <v>826</v>
      </c>
      <c r="F16" s="32"/>
      <c r="G16" s="32"/>
      <c r="H16" s="32"/>
      <c r="I16" s="25">
        <v>5100.0</v>
      </c>
      <c r="J16" s="32"/>
      <c r="K16" s="24"/>
      <c r="L16" s="24"/>
      <c r="M16" s="25"/>
      <c r="N16" s="24"/>
      <c r="O16" s="24"/>
      <c r="P16" s="27">
        <v>5100.0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46138.0</v>
      </c>
      <c r="C17" s="21" t="s">
        <v>827</v>
      </c>
      <c r="D17" s="22">
        <v>81107.0</v>
      </c>
      <c r="E17" s="23" t="s">
        <v>828</v>
      </c>
      <c r="F17" s="32"/>
      <c r="G17" s="32"/>
      <c r="H17" s="32"/>
      <c r="I17" s="25"/>
      <c r="J17" s="32"/>
      <c r="K17" s="24"/>
      <c r="L17" s="24"/>
      <c r="M17" s="25">
        <v>4900.0</v>
      </c>
      <c r="N17" s="24"/>
      <c r="O17" s="24"/>
      <c r="P17" s="27">
        <v>4900.0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49">
        <v>13.0</v>
      </c>
      <c r="B18" s="235">
        <v>46138.0</v>
      </c>
      <c r="C18" s="21" t="s">
        <v>829</v>
      </c>
      <c r="D18" s="22">
        <v>36918.0</v>
      </c>
      <c r="E18" s="23" t="s">
        <v>830</v>
      </c>
      <c r="F18" s="32"/>
      <c r="G18" s="24"/>
      <c r="H18" s="32"/>
      <c r="I18" s="25"/>
      <c r="J18" s="32"/>
      <c r="K18" s="32"/>
      <c r="L18" s="24"/>
      <c r="M18" s="25">
        <v>3700.0</v>
      </c>
      <c r="N18" s="24"/>
      <c r="O18" s="24"/>
      <c r="P18" s="27">
        <v>3700.0</v>
      </c>
      <c r="Q18" s="28">
        <f t="shared" si="1"/>
        <v>0</v>
      </c>
      <c r="R18" s="27" t="s">
        <v>94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1.25" customHeight="1">
      <c r="A19" s="149">
        <v>14.0</v>
      </c>
      <c r="B19" s="20">
        <v>46138.0</v>
      </c>
      <c r="C19" s="21" t="s">
        <v>831</v>
      </c>
      <c r="D19" s="22">
        <v>30895.0</v>
      </c>
      <c r="E19" s="23" t="s">
        <v>386</v>
      </c>
      <c r="F19" s="24"/>
      <c r="G19" s="32">
        <v>6900.0</v>
      </c>
      <c r="H19" s="24"/>
      <c r="I19" s="25"/>
      <c r="J19" s="32"/>
      <c r="K19" s="32"/>
      <c r="L19" s="24"/>
      <c r="M19" s="25"/>
      <c r="N19" s="24"/>
      <c r="O19" s="24"/>
      <c r="P19" s="27">
        <v>6900.0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46138.0</v>
      </c>
      <c r="C20" s="21" t="s">
        <v>832</v>
      </c>
      <c r="D20" s="22">
        <v>79148.0</v>
      </c>
      <c r="E20" s="23" t="s">
        <v>833</v>
      </c>
      <c r="F20" s="24"/>
      <c r="G20" s="24"/>
      <c r="H20" s="32"/>
      <c r="I20" s="25">
        <v>2950.0</v>
      </c>
      <c r="J20" s="24"/>
      <c r="K20" s="32"/>
      <c r="L20" s="24"/>
      <c r="M20" s="25"/>
      <c r="N20" s="24"/>
      <c r="O20" s="24"/>
      <c r="P20" s="27">
        <v>2950.0</v>
      </c>
      <c r="Q20" s="28">
        <f t="shared" si="1"/>
        <v>0</v>
      </c>
      <c r="R20" s="27" t="s">
        <v>376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46138.0</v>
      </c>
      <c r="C21" s="21" t="s">
        <v>834</v>
      </c>
      <c r="D21" s="22">
        <v>78364.0</v>
      </c>
      <c r="E21" s="23" t="s">
        <v>835</v>
      </c>
      <c r="F21" s="24"/>
      <c r="G21" s="32"/>
      <c r="H21" s="32"/>
      <c r="I21" s="25">
        <v>2950.0</v>
      </c>
      <c r="J21" s="24"/>
      <c r="K21" s="32"/>
      <c r="L21" s="24"/>
      <c r="M21" s="25"/>
      <c r="N21" s="24"/>
      <c r="O21" s="24"/>
      <c r="P21" s="27">
        <v>2950.0</v>
      </c>
      <c r="Q21" s="28">
        <f t="shared" si="1"/>
        <v>0</v>
      </c>
      <c r="R21" s="27" t="s">
        <v>376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46138.0</v>
      </c>
      <c r="C22" s="21" t="s">
        <v>836</v>
      </c>
      <c r="D22" s="22">
        <v>85601.0</v>
      </c>
      <c r="E22" s="23" t="s">
        <v>837</v>
      </c>
      <c r="F22" s="24"/>
      <c r="G22" s="32"/>
      <c r="H22" s="32"/>
      <c r="I22" s="25">
        <v>2950.0</v>
      </c>
      <c r="J22" s="32"/>
      <c r="K22" s="32"/>
      <c r="L22" s="24"/>
      <c r="M22" s="26"/>
      <c r="N22" s="24"/>
      <c r="O22" s="24"/>
      <c r="P22" s="27">
        <v>2950.0</v>
      </c>
      <c r="Q22" s="28">
        <f t="shared" si="1"/>
        <v>0</v>
      </c>
      <c r="R22" s="27" t="s">
        <v>376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46138.0</v>
      </c>
      <c r="C23" s="21" t="s">
        <v>838</v>
      </c>
      <c r="D23" s="22">
        <v>85450.0</v>
      </c>
      <c r="E23" s="23" t="s">
        <v>839</v>
      </c>
      <c r="F23" s="24"/>
      <c r="G23" s="32"/>
      <c r="H23" s="32"/>
      <c r="I23" s="25">
        <v>2950.0</v>
      </c>
      <c r="J23" s="24"/>
      <c r="K23" s="32"/>
      <c r="L23" s="24"/>
      <c r="M23" s="25"/>
      <c r="N23" s="24"/>
      <c r="O23" s="24"/>
      <c r="P23" s="27">
        <v>2950.0</v>
      </c>
      <c r="Q23" s="28">
        <f t="shared" si="1"/>
        <v>0</v>
      </c>
      <c r="R23" s="27" t="s">
        <v>376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46137.0</v>
      </c>
      <c r="C24" s="21" t="s">
        <v>840</v>
      </c>
      <c r="D24" s="22">
        <v>95503.0</v>
      </c>
      <c r="E24" s="23" t="s">
        <v>378</v>
      </c>
      <c r="F24" s="24"/>
      <c r="G24" s="24"/>
      <c r="H24" s="32"/>
      <c r="I24" s="26"/>
      <c r="J24" s="24"/>
      <c r="K24" s="32"/>
      <c r="L24" s="24"/>
      <c r="M24" s="25">
        <v>4400.0</v>
      </c>
      <c r="N24" s="24"/>
      <c r="O24" s="24"/>
      <c r="P24" s="27">
        <v>4400.0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20">
        <v>46138.0</v>
      </c>
      <c r="C25" s="21" t="s">
        <v>841</v>
      </c>
      <c r="D25" s="22">
        <v>36918.0</v>
      </c>
      <c r="E25" s="23" t="s">
        <v>830</v>
      </c>
      <c r="F25" s="32"/>
      <c r="G25" s="24"/>
      <c r="H25" s="32"/>
      <c r="I25" s="26"/>
      <c r="J25" s="24"/>
      <c r="K25" s="24"/>
      <c r="L25" s="24"/>
      <c r="M25" s="25">
        <v>600.0</v>
      </c>
      <c r="N25" s="24"/>
      <c r="O25" s="24"/>
      <c r="P25" s="27">
        <v>600.0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49">
        <v>21.0</v>
      </c>
      <c r="B26" s="34">
        <v>46138.0</v>
      </c>
      <c r="C26" s="35" t="s">
        <v>842</v>
      </c>
      <c r="D26" s="36">
        <v>118711.0</v>
      </c>
      <c r="E26" s="36" t="s">
        <v>843</v>
      </c>
      <c r="F26" s="24"/>
      <c r="G26" s="24"/>
      <c r="H26" s="32"/>
      <c r="I26" s="26"/>
      <c r="J26" s="24"/>
      <c r="K26" s="24"/>
      <c r="L26" s="24"/>
      <c r="M26" s="25">
        <v>350.0</v>
      </c>
      <c r="N26" s="24"/>
      <c r="O26" s="24"/>
      <c r="P26" s="27">
        <v>350.0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49">
        <v>22.0</v>
      </c>
      <c r="B27" s="20"/>
      <c r="C27" s="21"/>
      <c r="D27" s="22"/>
      <c r="E27" s="23"/>
      <c r="F27" s="24"/>
      <c r="G27" s="24"/>
      <c r="H27" s="24"/>
      <c r="I27" s="26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20"/>
      <c r="C30" s="21"/>
      <c r="D30" s="22"/>
      <c r="E30" s="23"/>
      <c r="F30" s="24"/>
      <c r="G30" s="24"/>
      <c r="H30" s="24"/>
      <c r="I30" s="26"/>
      <c r="J30" s="24"/>
      <c r="K30" s="32"/>
      <c r="L30" s="24"/>
      <c r="M30" s="26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6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37"/>
      <c r="C55" s="38"/>
      <c r="D55" s="39"/>
      <c r="E55" s="40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20"/>
      <c r="C56" s="21"/>
      <c r="D56" s="22"/>
      <c r="E56" s="23"/>
      <c r="F56" s="24"/>
      <c r="G56" s="24"/>
      <c r="H56" s="32"/>
      <c r="I56" s="25"/>
      <c r="J56" s="24"/>
      <c r="K56" s="32"/>
      <c r="L56" s="24"/>
      <c r="M56" s="25"/>
      <c r="N56" s="24"/>
      <c r="O56" s="24"/>
      <c r="P56" s="27"/>
      <c r="Q56" s="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37"/>
      <c r="C57" s="38"/>
      <c r="D57" s="39"/>
      <c r="E57" s="40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4450</v>
      </c>
      <c r="G58" s="45">
        <f t="shared" si="2"/>
        <v>6900</v>
      </c>
      <c r="H58" s="45">
        <f t="shared" si="2"/>
        <v>0</v>
      </c>
      <c r="I58" s="45">
        <f t="shared" si="2"/>
        <v>42750</v>
      </c>
      <c r="J58" s="45">
        <f t="shared" si="2"/>
        <v>19600</v>
      </c>
      <c r="K58" s="45">
        <f t="shared" si="2"/>
        <v>0</v>
      </c>
      <c r="L58" s="45">
        <f t="shared" si="2"/>
        <v>0</v>
      </c>
      <c r="M58" s="45">
        <f t="shared" si="2"/>
        <v>13950</v>
      </c>
      <c r="N58" s="45">
        <f t="shared" si="2"/>
        <v>0</v>
      </c>
      <c r="O58" s="45">
        <f t="shared" si="2"/>
        <v>0</v>
      </c>
      <c r="P58" s="45">
        <f t="shared" si="2"/>
        <v>87650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87650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844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>
        <v>46138.0</v>
      </c>
      <c r="C65" s="21" t="s">
        <v>845</v>
      </c>
      <c r="D65" s="22">
        <v>36918.0</v>
      </c>
      <c r="E65" s="23" t="s">
        <v>830</v>
      </c>
      <c r="F65" s="175"/>
      <c r="G65" s="72"/>
      <c r="H65" s="175"/>
      <c r="I65" s="175"/>
      <c r="J65" s="72"/>
      <c r="K65" s="72"/>
      <c r="L65" s="72"/>
      <c r="M65" s="72"/>
      <c r="N65" s="196"/>
      <c r="O65" s="196">
        <v>320.0</v>
      </c>
      <c r="P65" s="27">
        <v>320.0</v>
      </c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>
        <v>46138.0</v>
      </c>
      <c r="C66" s="21" t="s">
        <v>846</v>
      </c>
      <c r="D66" s="22">
        <v>30895.0</v>
      </c>
      <c r="E66" s="23" t="s">
        <v>386</v>
      </c>
      <c r="F66" s="72"/>
      <c r="G66" s="72"/>
      <c r="H66" s="72"/>
      <c r="I66" s="72"/>
      <c r="J66" s="72"/>
      <c r="K66" s="72"/>
      <c r="L66" s="72"/>
      <c r="M66" s="175"/>
      <c r="N66" s="72"/>
      <c r="O66" s="204">
        <v>320.0</v>
      </c>
      <c r="P66" s="27">
        <v>320.0</v>
      </c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640</v>
      </c>
      <c r="P72" s="92">
        <f t="shared" si="4"/>
        <v>640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847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38"/>
      <c r="I78" s="25"/>
      <c r="J78" s="24"/>
      <c r="K78" s="24"/>
      <c r="L78" s="24"/>
      <c r="M78" s="26"/>
      <c r="N78" s="24"/>
      <c r="O78" s="24"/>
      <c r="P78" s="227"/>
      <c r="Q78" s="163">
        <v>0.0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/>
      <c r="C79" s="241"/>
      <c r="D79" s="242"/>
      <c r="E79" s="230"/>
      <c r="F79" s="121"/>
      <c r="G79" s="121"/>
      <c r="H79" s="239"/>
      <c r="I79" s="121"/>
      <c r="J79" s="121"/>
      <c r="K79" s="121"/>
      <c r="L79" s="121"/>
      <c r="M79" s="219"/>
      <c r="N79" s="121"/>
      <c r="O79" s="123"/>
      <c r="P79" s="243"/>
      <c r="Q79" s="163">
        <v>0.0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848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46138.0</v>
      </c>
      <c r="C6" s="21" t="s">
        <v>850</v>
      </c>
      <c r="D6" s="22">
        <v>30248.0</v>
      </c>
      <c r="E6" s="23" t="s">
        <v>216</v>
      </c>
      <c r="F6" s="32"/>
      <c r="G6" s="32"/>
      <c r="H6" s="24"/>
      <c r="I6" s="25"/>
      <c r="J6" s="32"/>
      <c r="K6" s="32"/>
      <c r="L6" s="24"/>
      <c r="M6" s="25">
        <v>2500.0</v>
      </c>
      <c r="N6" s="32"/>
      <c r="O6" s="24"/>
      <c r="P6" s="27">
        <v>2500.0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46139.0</v>
      </c>
      <c r="C7" s="21" t="s">
        <v>851</v>
      </c>
      <c r="D7" s="22">
        <v>42046.0</v>
      </c>
      <c r="E7" s="23" t="s">
        <v>28</v>
      </c>
      <c r="F7" s="32"/>
      <c r="G7" s="24"/>
      <c r="H7" s="24"/>
      <c r="I7" s="25"/>
      <c r="J7" s="32"/>
      <c r="K7" s="32">
        <v>5750.0</v>
      </c>
      <c r="L7" s="24"/>
      <c r="M7" s="25"/>
      <c r="N7" s="24"/>
      <c r="O7" s="24"/>
      <c r="P7" s="27">
        <v>5750.0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46139.0</v>
      </c>
      <c r="C8" s="21" t="s">
        <v>852</v>
      </c>
      <c r="D8" s="22">
        <v>50871.0</v>
      </c>
      <c r="E8" s="23" t="s">
        <v>399</v>
      </c>
      <c r="F8" s="32"/>
      <c r="G8" s="24"/>
      <c r="H8" s="24"/>
      <c r="I8" s="25">
        <v>5000.0</v>
      </c>
      <c r="J8" s="32"/>
      <c r="K8" s="32"/>
      <c r="L8" s="24"/>
      <c r="M8" s="25"/>
      <c r="N8" s="24"/>
      <c r="O8" s="24"/>
      <c r="P8" s="27">
        <v>5000.0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46139.0</v>
      </c>
      <c r="C9" s="21" t="s">
        <v>853</v>
      </c>
      <c r="D9" s="22">
        <v>10287.0</v>
      </c>
      <c r="E9" s="23" t="s">
        <v>854</v>
      </c>
      <c r="F9" s="32"/>
      <c r="G9" s="32"/>
      <c r="H9" s="24"/>
      <c r="I9" s="25"/>
      <c r="J9" s="32"/>
      <c r="K9" s="24"/>
      <c r="L9" s="24"/>
      <c r="M9" s="25">
        <v>600.0</v>
      </c>
      <c r="N9" s="24"/>
      <c r="O9" s="24"/>
      <c r="P9" s="27">
        <v>600.0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46139.0</v>
      </c>
      <c r="C10" s="21" t="s">
        <v>855</v>
      </c>
      <c r="D10" s="22">
        <v>10250.0</v>
      </c>
      <c r="E10" s="23" t="s">
        <v>127</v>
      </c>
      <c r="F10" s="32"/>
      <c r="G10" s="32"/>
      <c r="H10" s="32"/>
      <c r="I10" s="25">
        <v>10000.0</v>
      </c>
      <c r="J10" s="32"/>
      <c r="K10" s="32"/>
      <c r="L10" s="24"/>
      <c r="M10" s="25"/>
      <c r="N10" s="24"/>
      <c r="O10" s="24"/>
      <c r="P10" s="27">
        <v>10000.0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46139.0</v>
      </c>
      <c r="C11" s="21" t="s">
        <v>856</v>
      </c>
      <c r="D11" s="22">
        <v>10249.0</v>
      </c>
      <c r="E11" s="23" t="s">
        <v>68</v>
      </c>
      <c r="F11" s="32"/>
      <c r="G11" s="32"/>
      <c r="H11" s="32"/>
      <c r="I11" s="25"/>
      <c r="J11" s="32">
        <v>5400.0</v>
      </c>
      <c r="K11" s="24"/>
      <c r="L11" s="24"/>
      <c r="M11" s="25"/>
      <c r="N11" s="24"/>
      <c r="O11" s="24"/>
      <c r="P11" s="27">
        <v>5400.0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46139.0</v>
      </c>
      <c r="C12" s="21" t="s">
        <v>857</v>
      </c>
      <c r="D12" s="22">
        <v>118739.0</v>
      </c>
      <c r="E12" s="23" t="s">
        <v>858</v>
      </c>
      <c r="F12" s="32"/>
      <c r="G12" s="32"/>
      <c r="H12" s="24"/>
      <c r="I12" s="25">
        <v>300.0</v>
      </c>
      <c r="J12" s="32"/>
      <c r="K12" s="32"/>
      <c r="L12" s="24"/>
      <c r="M12" s="25"/>
      <c r="N12" s="24"/>
      <c r="O12" s="24"/>
      <c r="P12" s="27">
        <v>300.0</v>
      </c>
      <c r="Q12" s="28">
        <f t="shared" si="1"/>
        <v>0</v>
      </c>
      <c r="R12" s="27" t="s">
        <v>94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46139.0</v>
      </c>
      <c r="C13" s="21" t="s">
        <v>859</v>
      </c>
      <c r="D13" s="22">
        <v>10287.0</v>
      </c>
      <c r="E13" s="23" t="s">
        <v>854</v>
      </c>
      <c r="F13" s="32"/>
      <c r="G13" s="24"/>
      <c r="H13" s="24"/>
      <c r="I13" s="25"/>
      <c r="J13" s="32"/>
      <c r="K13" s="32"/>
      <c r="L13" s="24"/>
      <c r="M13" s="25">
        <v>500.0</v>
      </c>
      <c r="N13" s="24"/>
      <c r="O13" s="24"/>
      <c r="P13" s="27">
        <v>500.0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46139.0</v>
      </c>
      <c r="C14" s="21" t="s">
        <v>860</v>
      </c>
      <c r="D14" s="22">
        <v>117613.0</v>
      </c>
      <c r="E14" s="23" t="s">
        <v>476</v>
      </c>
      <c r="F14" s="32"/>
      <c r="G14" s="32"/>
      <c r="H14" s="32"/>
      <c r="I14" s="25"/>
      <c r="J14" s="32"/>
      <c r="K14" s="32"/>
      <c r="L14" s="24"/>
      <c r="M14" s="25">
        <v>250.0</v>
      </c>
      <c r="N14" s="24"/>
      <c r="O14" s="24"/>
      <c r="P14" s="27">
        <v>250.0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46139.0</v>
      </c>
      <c r="C15" s="21" t="s">
        <v>861</v>
      </c>
      <c r="D15" s="22">
        <v>118421.0</v>
      </c>
      <c r="E15" s="23" t="s">
        <v>726</v>
      </c>
      <c r="F15" s="32"/>
      <c r="G15" s="32"/>
      <c r="H15" s="32"/>
      <c r="I15" s="25"/>
      <c r="J15" s="32"/>
      <c r="K15" s="32"/>
      <c r="L15" s="24"/>
      <c r="M15" s="25">
        <v>250.0</v>
      </c>
      <c r="N15" s="24"/>
      <c r="O15" s="24"/>
      <c r="P15" s="27">
        <v>250.0</v>
      </c>
      <c r="Q15" s="28">
        <f t="shared" si="1"/>
        <v>0</v>
      </c>
      <c r="R15" s="27" t="s">
        <v>94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46138.0</v>
      </c>
      <c r="C16" s="21" t="s">
        <v>862</v>
      </c>
      <c r="D16" s="22">
        <v>51782.0</v>
      </c>
      <c r="E16" s="23" t="s">
        <v>863</v>
      </c>
      <c r="F16" s="32"/>
      <c r="G16" s="32"/>
      <c r="H16" s="32">
        <v>2500.0</v>
      </c>
      <c r="I16" s="25"/>
      <c r="J16" s="32"/>
      <c r="K16" s="24"/>
      <c r="L16" s="24"/>
      <c r="M16" s="25"/>
      <c r="N16" s="24"/>
      <c r="O16" s="24"/>
      <c r="P16" s="27">
        <v>2500.0</v>
      </c>
      <c r="Q16" s="28">
        <f t="shared" si="1"/>
        <v>0</v>
      </c>
      <c r="R16" s="27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46139.0</v>
      </c>
      <c r="C17" s="21" t="s">
        <v>864</v>
      </c>
      <c r="D17" s="22">
        <v>21828.0</v>
      </c>
      <c r="E17" s="23" t="s">
        <v>93</v>
      </c>
      <c r="F17" s="32"/>
      <c r="G17" s="24"/>
      <c r="H17" s="32"/>
      <c r="I17" s="25"/>
      <c r="J17" s="32"/>
      <c r="K17" s="32">
        <v>5000.0</v>
      </c>
      <c r="L17" s="24"/>
      <c r="M17" s="25"/>
      <c r="N17" s="24"/>
      <c r="O17" s="24"/>
      <c r="P17" s="27">
        <v>5000.0</v>
      </c>
      <c r="Q17" s="28">
        <f t="shared" si="1"/>
        <v>0</v>
      </c>
      <c r="R17" s="27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1.25" customHeight="1">
      <c r="A18" s="149">
        <v>13.0</v>
      </c>
      <c r="B18" s="20">
        <v>46139.0</v>
      </c>
      <c r="C18" s="21" t="s">
        <v>865</v>
      </c>
      <c r="D18" s="22">
        <v>51017.0</v>
      </c>
      <c r="E18" s="23" t="s">
        <v>333</v>
      </c>
      <c r="F18" s="24"/>
      <c r="G18" s="24"/>
      <c r="H18" s="32">
        <v>7500.0</v>
      </c>
      <c r="I18" s="25"/>
      <c r="J18" s="32"/>
      <c r="K18" s="32"/>
      <c r="L18" s="24"/>
      <c r="M18" s="25"/>
      <c r="N18" s="24"/>
      <c r="O18" s="24"/>
      <c r="P18" s="27">
        <v>7500.0</v>
      </c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/>
      <c r="C19" s="21"/>
      <c r="D19" s="22"/>
      <c r="E19" s="23"/>
      <c r="F19" s="24"/>
      <c r="G19" s="24"/>
      <c r="H19" s="32"/>
      <c r="I19" s="25"/>
      <c r="J19" s="24"/>
      <c r="K19" s="32"/>
      <c r="L19" s="24"/>
      <c r="M19" s="25"/>
      <c r="N19" s="24"/>
      <c r="O19" s="24"/>
      <c r="P19" s="27"/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49">
        <v>15.0</v>
      </c>
      <c r="B20" s="20"/>
      <c r="C20" s="21"/>
      <c r="D20" s="22"/>
      <c r="E20" s="23"/>
      <c r="F20" s="24"/>
      <c r="G20" s="32"/>
      <c r="H20" s="32"/>
      <c r="I20" s="25"/>
      <c r="J20" s="24"/>
      <c r="K20" s="32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hidden="1" customHeight="1">
      <c r="A21" s="149">
        <v>16.0</v>
      </c>
      <c r="B21" s="20"/>
      <c r="C21" s="21"/>
      <c r="D21" s="22"/>
      <c r="E21" s="23"/>
      <c r="F21" s="24"/>
      <c r="G21" s="32"/>
      <c r="H21" s="32"/>
      <c r="I21" s="26"/>
      <c r="J21" s="32"/>
      <c r="K21" s="32"/>
      <c r="L21" s="24"/>
      <c r="M21" s="26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49">
        <v>17.0</v>
      </c>
      <c r="B22" s="20"/>
      <c r="C22" s="21"/>
      <c r="D22" s="22"/>
      <c r="E22" s="23"/>
      <c r="F22" s="24"/>
      <c r="G22" s="32"/>
      <c r="H22" s="32"/>
      <c r="I22" s="26"/>
      <c r="J22" s="24"/>
      <c r="K22" s="32"/>
      <c r="L22" s="24"/>
      <c r="M22" s="25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49">
        <v>18.0</v>
      </c>
      <c r="B23" s="20"/>
      <c r="C23" s="21"/>
      <c r="D23" s="22"/>
      <c r="E23" s="23"/>
      <c r="F23" s="24"/>
      <c r="G23" s="24"/>
      <c r="H23" s="32"/>
      <c r="I23" s="26"/>
      <c r="J23" s="24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49">
        <v>19.0</v>
      </c>
      <c r="B24" s="20"/>
      <c r="C24" s="21"/>
      <c r="D24" s="22"/>
      <c r="E24" s="23"/>
      <c r="F24" s="32"/>
      <c r="G24" s="24"/>
      <c r="H24" s="32"/>
      <c r="I24" s="26"/>
      <c r="J24" s="24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49">
        <v>20.0</v>
      </c>
      <c r="B25" s="34"/>
      <c r="C25" s="35"/>
      <c r="D25" s="36"/>
      <c r="E25" s="36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24"/>
      <c r="I26" s="26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20"/>
      <c r="C27" s="21"/>
      <c r="D27" s="22"/>
      <c r="E27" s="23"/>
      <c r="F27" s="24"/>
      <c r="G27" s="24"/>
      <c r="H27" s="32"/>
      <c r="I27" s="26"/>
      <c r="J27" s="24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24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6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20"/>
      <c r="C55" s="21"/>
      <c r="D55" s="22"/>
      <c r="E55" s="23"/>
      <c r="F55" s="24"/>
      <c r="G55" s="24"/>
      <c r="H55" s="32"/>
      <c r="I55" s="25"/>
      <c r="J55" s="24"/>
      <c r="K55" s="32"/>
      <c r="L55" s="24"/>
      <c r="M55" s="25"/>
      <c r="N55" s="24"/>
      <c r="O55" s="24"/>
      <c r="P55" s="27"/>
      <c r="Q55" s="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235"/>
      <c r="C57" s="21"/>
      <c r="D57" s="22"/>
      <c r="E57" s="23"/>
      <c r="F57" s="32"/>
      <c r="G57" s="32"/>
      <c r="H57" s="32"/>
      <c r="I57" s="25"/>
      <c r="J57" s="32"/>
      <c r="K57" s="24"/>
      <c r="L57" s="24"/>
      <c r="M57" s="25"/>
      <c r="N57" s="24"/>
      <c r="O57" s="24"/>
      <c r="P57" s="27"/>
      <c r="Q57" s="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0</v>
      </c>
      <c r="H58" s="45">
        <f t="shared" si="2"/>
        <v>10000</v>
      </c>
      <c r="I58" s="45">
        <f t="shared" si="2"/>
        <v>15300</v>
      </c>
      <c r="J58" s="45">
        <f t="shared" si="2"/>
        <v>5400</v>
      </c>
      <c r="K58" s="45">
        <f t="shared" si="2"/>
        <v>10750</v>
      </c>
      <c r="L58" s="45">
        <f t="shared" si="2"/>
        <v>0</v>
      </c>
      <c r="M58" s="45">
        <f t="shared" si="2"/>
        <v>4100</v>
      </c>
      <c r="N58" s="45">
        <f t="shared" si="2"/>
        <v>0</v>
      </c>
      <c r="O58" s="45">
        <f t="shared" si="2"/>
        <v>0</v>
      </c>
      <c r="P58" s="45">
        <f t="shared" si="2"/>
        <v>45550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45550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866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96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867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/>
      <c r="C78" s="223"/>
      <c r="D78" s="224"/>
      <c r="E78" s="225"/>
      <c r="F78" s="24"/>
      <c r="G78" s="32"/>
      <c r="H78" s="238"/>
      <c r="I78" s="25"/>
      <c r="J78" s="24"/>
      <c r="K78" s="24"/>
      <c r="L78" s="24"/>
      <c r="M78" s="26"/>
      <c r="N78" s="24"/>
      <c r="O78" s="24"/>
      <c r="P78" s="227"/>
      <c r="Q78" s="163">
        <v>0.0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/>
      <c r="C79" s="241"/>
      <c r="D79" s="242"/>
      <c r="E79" s="230"/>
      <c r="F79" s="121"/>
      <c r="G79" s="121"/>
      <c r="H79" s="239"/>
      <c r="I79" s="121"/>
      <c r="J79" s="121"/>
      <c r="K79" s="121"/>
      <c r="L79" s="121"/>
      <c r="M79" s="219"/>
      <c r="N79" s="121"/>
      <c r="O79" s="123"/>
      <c r="P79" s="243"/>
      <c r="Q79" s="163">
        <v>0.0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/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ref="Q80:Q101" si="5">F80+G80+H80+I80+J80+K80+L80+M80+N80+O80-P80</f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/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868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46139.0</v>
      </c>
      <c r="C6" s="21" t="s">
        <v>870</v>
      </c>
      <c r="D6" s="22">
        <v>10287.0</v>
      </c>
      <c r="E6" s="23" t="s">
        <v>854</v>
      </c>
      <c r="F6" s="32"/>
      <c r="G6" s="32"/>
      <c r="H6" s="24"/>
      <c r="I6" s="25"/>
      <c r="J6" s="32"/>
      <c r="K6" s="32"/>
      <c r="L6" s="24"/>
      <c r="M6" s="25">
        <v>300.0</v>
      </c>
      <c r="N6" s="32"/>
      <c r="O6" s="24"/>
      <c r="P6" s="27">
        <v>300.0</v>
      </c>
      <c r="Q6" s="28">
        <f t="shared" ref="Q6:Q57" si="1">F6+G6+H6+I6+J6+K6+L6+M6+N6+O6-P6</f>
        <v>0</v>
      </c>
      <c r="R6" s="27" t="s">
        <v>94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46139.0</v>
      </c>
      <c r="C7" s="21" t="s">
        <v>871</v>
      </c>
      <c r="D7" s="22">
        <v>111565.0</v>
      </c>
      <c r="E7" s="23" t="s">
        <v>48</v>
      </c>
      <c r="F7" s="32"/>
      <c r="G7" s="24"/>
      <c r="H7" s="24"/>
      <c r="I7" s="25">
        <v>140.0</v>
      </c>
      <c r="J7" s="32"/>
      <c r="K7" s="32"/>
      <c r="L7" s="24"/>
      <c r="M7" s="25"/>
      <c r="N7" s="24"/>
      <c r="O7" s="24"/>
      <c r="P7" s="27">
        <v>140.0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46140.0</v>
      </c>
      <c r="C8" s="21" t="s">
        <v>872</v>
      </c>
      <c r="D8" s="22">
        <v>36918.0</v>
      </c>
      <c r="E8" s="23" t="s">
        <v>830</v>
      </c>
      <c r="F8" s="32"/>
      <c r="G8" s="24"/>
      <c r="H8" s="24"/>
      <c r="I8" s="25">
        <v>5000.0</v>
      </c>
      <c r="J8" s="32"/>
      <c r="K8" s="32"/>
      <c r="L8" s="24"/>
      <c r="M8" s="25"/>
      <c r="N8" s="24"/>
      <c r="O8" s="24"/>
      <c r="P8" s="27">
        <v>5000.0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46140.0</v>
      </c>
      <c r="C9" s="21" t="s">
        <v>873</v>
      </c>
      <c r="D9" s="22">
        <v>31738.0</v>
      </c>
      <c r="E9" s="23" t="s">
        <v>874</v>
      </c>
      <c r="F9" s="32"/>
      <c r="G9" s="32"/>
      <c r="H9" s="24"/>
      <c r="I9" s="25">
        <v>1300.0</v>
      </c>
      <c r="J9" s="32"/>
      <c r="K9" s="24"/>
      <c r="L9" s="24"/>
      <c r="M9" s="25"/>
      <c r="N9" s="24"/>
      <c r="O9" s="24"/>
      <c r="P9" s="27">
        <v>1300.0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46140.0</v>
      </c>
      <c r="C10" s="21" t="s">
        <v>875</v>
      </c>
      <c r="D10" s="22">
        <v>81108.0</v>
      </c>
      <c r="E10" s="23" t="s">
        <v>104</v>
      </c>
      <c r="F10" s="32"/>
      <c r="G10" s="32"/>
      <c r="H10" s="32"/>
      <c r="I10" s="25">
        <v>10550.0</v>
      </c>
      <c r="J10" s="32"/>
      <c r="K10" s="32"/>
      <c r="L10" s="24"/>
      <c r="M10" s="25"/>
      <c r="N10" s="24"/>
      <c r="O10" s="24"/>
      <c r="P10" s="27">
        <v>10550.0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46140.0</v>
      </c>
      <c r="C11" s="21" t="s">
        <v>876</v>
      </c>
      <c r="D11" s="22">
        <v>54211.0</v>
      </c>
      <c r="E11" s="23" t="s">
        <v>877</v>
      </c>
      <c r="F11" s="32"/>
      <c r="G11" s="32"/>
      <c r="H11" s="32"/>
      <c r="I11" s="25">
        <v>9500.0</v>
      </c>
      <c r="J11" s="32"/>
      <c r="K11" s="24"/>
      <c r="L11" s="24"/>
      <c r="M11" s="25"/>
      <c r="N11" s="24"/>
      <c r="O11" s="24"/>
      <c r="P11" s="27">
        <v>9500.0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46140.0</v>
      </c>
      <c r="C12" s="21" t="s">
        <v>878</v>
      </c>
      <c r="D12" s="22">
        <v>118823.0</v>
      </c>
      <c r="E12" s="23" t="s">
        <v>879</v>
      </c>
      <c r="F12" s="32"/>
      <c r="G12" s="32"/>
      <c r="H12" s="24"/>
      <c r="I12" s="25">
        <v>850.0</v>
      </c>
      <c r="J12" s="32"/>
      <c r="K12" s="32"/>
      <c r="L12" s="24"/>
      <c r="M12" s="25"/>
      <c r="N12" s="24"/>
      <c r="O12" s="24"/>
      <c r="P12" s="27">
        <v>850.0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46140.0</v>
      </c>
      <c r="C13" s="21" t="s">
        <v>880</v>
      </c>
      <c r="D13" s="22">
        <v>106403.0</v>
      </c>
      <c r="E13" s="23" t="s">
        <v>159</v>
      </c>
      <c r="F13" s="32"/>
      <c r="G13" s="24"/>
      <c r="H13" s="24"/>
      <c r="I13" s="25"/>
      <c r="J13" s="32"/>
      <c r="K13" s="32">
        <v>6800.0</v>
      </c>
      <c r="L13" s="24"/>
      <c r="M13" s="25"/>
      <c r="N13" s="24"/>
      <c r="O13" s="24"/>
      <c r="P13" s="27">
        <v>6800.0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46140.0</v>
      </c>
      <c r="C14" s="21" t="s">
        <v>881</v>
      </c>
      <c r="D14" s="22">
        <v>109964.0</v>
      </c>
      <c r="E14" s="23" t="s">
        <v>882</v>
      </c>
      <c r="F14" s="32"/>
      <c r="G14" s="32"/>
      <c r="H14" s="32"/>
      <c r="I14" s="25"/>
      <c r="J14" s="32"/>
      <c r="K14" s="32">
        <v>2950.0</v>
      </c>
      <c r="L14" s="24"/>
      <c r="M14" s="25"/>
      <c r="N14" s="24"/>
      <c r="O14" s="24"/>
      <c r="P14" s="27">
        <v>2950.0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46140.0</v>
      </c>
      <c r="C15" s="21" t="s">
        <v>883</v>
      </c>
      <c r="D15" s="22">
        <v>118827.0</v>
      </c>
      <c r="E15" s="23" t="s">
        <v>884</v>
      </c>
      <c r="F15" s="32">
        <v>300.0</v>
      </c>
      <c r="G15" s="32"/>
      <c r="H15" s="32"/>
      <c r="I15" s="25"/>
      <c r="J15" s="32"/>
      <c r="K15" s="32"/>
      <c r="L15" s="24"/>
      <c r="M15" s="25"/>
      <c r="N15" s="24"/>
      <c r="O15" s="24"/>
      <c r="P15" s="27">
        <v>300.0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46140.0</v>
      </c>
      <c r="C16" s="21" t="s">
        <v>885</v>
      </c>
      <c r="D16" s="22">
        <v>79106.0</v>
      </c>
      <c r="E16" s="23" t="s">
        <v>142</v>
      </c>
      <c r="F16" s="32"/>
      <c r="G16" s="32"/>
      <c r="H16" s="32"/>
      <c r="I16" s="25">
        <v>2550.0</v>
      </c>
      <c r="J16" s="32"/>
      <c r="K16" s="32">
        <v>50.0</v>
      </c>
      <c r="L16" s="24"/>
      <c r="M16" s="25"/>
      <c r="N16" s="24"/>
      <c r="O16" s="24"/>
      <c r="P16" s="27">
        <v>2600.0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46140.0</v>
      </c>
      <c r="C17" s="21" t="s">
        <v>886</v>
      </c>
      <c r="D17" s="22">
        <v>61420.0</v>
      </c>
      <c r="E17" s="23" t="s">
        <v>514</v>
      </c>
      <c r="F17" s="32"/>
      <c r="G17" s="24"/>
      <c r="H17" s="32"/>
      <c r="I17" s="25">
        <v>3050.0</v>
      </c>
      <c r="J17" s="32"/>
      <c r="K17" s="32"/>
      <c r="L17" s="24"/>
      <c r="M17" s="25"/>
      <c r="N17" s="24"/>
      <c r="O17" s="24"/>
      <c r="P17" s="27">
        <v>3050.0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1.25" customHeight="1">
      <c r="A18" s="149">
        <v>13.0</v>
      </c>
      <c r="B18" s="20">
        <v>46140.0</v>
      </c>
      <c r="C18" s="21" t="s">
        <v>887</v>
      </c>
      <c r="D18" s="22">
        <v>21818.0</v>
      </c>
      <c r="E18" s="23" t="s">
        <v>531</v>
      </c>
      <c r="F18" s="24"/>
      <c r="G18" s="24"/>
      <c r="H18" s="32"/>
      <c r="I18" s="25"/>
      <c r="J18" s="32"/>
      <c r="K18" s="32">
        <v>2250.0</v>
      </c>
      <c r="L18" s="24"/>
      <c r="M18" s="25"/>
      <c r="N18" s="24"/>
      <c r="O18" s="24"/>
      <c r="P18" s="27">
        <v>2250.0</v>
      </c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46140.0</v>
      </c>
      <c r="C19" s="21" t="s">
        <v>888</v>
      </c>
      <c r="D19" s="22">
        <v>50342.0</v>
      </c>
      <c r="E19" s="23" t="s">
        <v>125</v>
      </c>
      <c r="F19" s="24"/>
      <c r="G19" s="24"/>
      <c r="H19" s="32">
        <v>300.0</v>
      </c>
      <c r="I19" s="25"/>
      <c r="J19" s="24"/>
      <c r="K19" s="32"/>
      <c r="L19" s="24"/>
      <c r="M19" s="25"/>
      <c r="N19" s="24"/>
      <c r="O19" s="24"/>
      <c r="P19" s="27">
        <v>300.0</v>
      </c>
      <c r="Q19" s="28">
        <f t="shared" si="1"/>
        <v>0</v>
      </c>
      <c r="R19" s="27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46140.0</v>
      </c>
      <c r="C20" s="21" t="s">
        <v>889</v>
      </c>
      <c r="D20" s="22">
        <v>50342.0</v>
      </c>
      <c r="E20" s="23" t="s">
        <v>125</v>
      </c>
      <c r="F20" s="24"/>
      <c r="G20" s="32"/>
      <c r="H20" s="32"/>
      <c r="I20" s="25"/>
      <c r="J20" s="24"/>
      <c r="K20" s="32">
        <v>5100.0</v>
      </c>
      <c r="L20" s="24"/>
      <c r="M20" s="25"/>
      <c r="N20" s="24"/>
      <c r="O20" s="24"/>
      <c r="P20" s="27">
        <v>5100.0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46140.0</v>
      </c>
      <c r="C21" s="21" t="s">
        <v>890</v>
      </c>
      <c r="D21" s="22">
        <v>69346.0</v>
      </c>
      <c r="E21" s="23" t="s">
        <v>418</v>
      </c>
      <c r="F21" s="24"/>
      <c r="G21" s="32"/>
      <c r="H21" s="32">
        <v>300.0</v>
      </c>
      <c r="I21" s="26"/>
      <c r="J21" s="32"/>
      <c r="K21" s="32"/>
      <c r="L21" s="24"/>
      <c r="M21" s="26"/>
      <c r="N21" s="24"/>
      <c r="O21" s="24"/>
      <c r="P21" s="27">
        <v>300.0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46140.0</v>
      </c>
      <c r="C22" s="21" t="s">
        <v>891</v>
      </c>
      <c r="D22" s="22">
        <v>118825.0</v>
      </c>
      <c r="E22" s="23" t="s">
        <v>892</v>
      </c>
      <c r="F22" s="24"/>
      <c r="G22" s="32"/>
      <c r="H22" s="32">
        <v>5290.0</v>
      </c>
      <c r="I22" s="26"/>
      <c r="J22" s="24"/>
      <c r="K22" s="32"/>
      <c r="L22" s="24"/>
      <c r="M22" s="25"/>
      <c r="N22" s="24"/>
      <c r="O22" s="24"/>
      <c r="P22" s="27">
        <v>5290.0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46140.0</v>
      </c>
      <c r="C23" s="21" t="s">
        <v>893</v>
      </c>
      <c r="D23" s="22">
        <v>41982.0</v>
      </c>
      <c r="E23" s="23" t="s">
        <v>894</v>
      </c>
      <c r="F23" s="24"/>
      <c r="G23" s="24"/>
      <c r="H23" s="32"/>
      <c r="I23" s="26"/>
      <c r="J23" s="24"/>
      <c r="K23" s="32">
        <v>300.0</v>
      </c>
      <c r="L23" s="24"/>
      <c r="M23" s="25"/>
      <c r="N23" s="24"/>
      <c r="O23" s="24"/>
      <c r="P23" s="27">
        <v>300.0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46140.0</v>
      </c>
      <c r="C24" s="21" t="s">
        <v>895</v>
      </c>
      <c r="D24" s="22">
        <v>22341.0</v>
      </c>
      <c r="E24" s="23" t="s">
        <v>277</v>
      </c>
      <c r="F24" s="32"/>
      <c r="G24" s="24"/>
      <c r="H24" s="32"/>
      <c r="I24" s="26"/>
      <c r="J24" s="24"/>
      <c r="K24" s="32">
        <v>3600.0</v>
      </c>
      <c r="L24" s="24"/>
      <c r="M24" s="25"/>
      <c r="N24" s="24"/>
      <c r="O24" s="24"/>
      <c r="P24" s="27">
        <v>3600.0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34"/>
      <c r="C25" s="35"/>
      <c r="D25" s="36"/>
      <c r="E25" s="36"/>
      <c r="F25" s="24"/>
      <c r="G25" s="24"/>
      <c r="H25" s="32"/>
      <c r="I25" s="26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24"/>
      <c r="I26" s="26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20"/>
      <c r="C27" s="21"/>
      <c r="D27" s="22"/>
      <c r="E27" s="23"/>
      <c r="F27" s="24"/>
      <c r="G27" s="24"/>
      <c r="H27" s="32"/>
      <c r="I27" s="26"/>
      <c r="J27" s="24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24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6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20"/>
      <c r="C55" s="21"/>
      <c r="D55" s="22"/>
      <c r="E55" s="23"/>
      <c r="F55" s="24"/>
      <c r="G55" s="24"/>
      <c r="H55" s="32"/>
      <c r="I55" s="25"/>
      <c r="J55" s="24"/>
      <c r="K55" s="32"/>
      <c r="L55" s="24"/>
      <c r="M55" s="25"/>
      <c r="N55" s="24"/>
      <c r="O55" s="24"/>
      <c r="P55" s="27"/>
      <c r="Q55" s="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235"/>
      <c r="C57" s="21"/>
      <c r="D57" s="22"/>
      <c r="E57" s="23"/>
      <c r="F57" s="32"/>
      <c r="G57" s="32"/>
      <c r="H57" s="32"/>
      <c r="I57" s="25"/>
      <c r="J57" s="32"/>
      <c r="K57" s="24"/>
      <c r="L57" s="24"/>
      <c r="M57" s="25"/>
      <c r="N57" s="24"/>
      <c r="O57" s="24"/>
      <c r="P57" s="27"/>
      <c r="Q57" s="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300</v>
      </c>
      <c r="G58" s="45">
        <f t="shared" si="2"/>
        <v>0</v>
      </c>
      <c r="H58" s="45">
        <f t="shared" si="2"/>
        <v>5890</v>
      </c>
      <c r="I58" s="45">
        <f t="shared" si="2"/>
        <v>32940</v>
      </c>
      <c r="J58" s="45">
        <f t="shared" si="2"/>
        <v>0</v>
      </c>
      <c r="K58" s="45">
        <f t="shared" si="2"/>
        <v>21050</v>
      </c>
      <c r="L58" s="45">
        <f t="shared" si="2"/>
        <v>0</v>
      </c>
      <c r="M58" s="45">
        <f t="shared" si="2"/>
        <v>300</v>
      </c>
      <c r="N58" s="45">
        <f t="shared" si="2"/>
        <v>0</v>
      </c>
      <c r="O58" s="45">
        <f t="shared" si="2"/>
        <v>0</v>
      </c>
      <c r="P58" s="45">
        <f t="shared" si="2"/>
        <v>60480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60480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896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96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897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46140.0</v>
      </c>
      <c r="C78" s="223" t="s">
        <v>898</v>
      </c>
      <c r="D78" s="224">
        <v>41982.0</v>
      </c>
      <c r="E78" s="225" t="s">
        <v>894</v>
      </c>
      <c r="F78" s="24"/>
      <c r="G78" s="32"/>
      <c r="H78" s="238"/>
      <c r="I78" s="25"/>
      <c r="J78" s="32">
        <v>181.0</v>
      </c>
      <c r="K78" s="24"/>
      <c r="L78" s="24"/>
      <c r="M78" s="26"/>
      <c r="N78" s="24"/>
      <c r="O78" s="24"/>
      <c r="P78" s="227">
        <v>181.0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>
        <v>46139.0</v>
      </c>
      <c r="C79" s="241" t="s">
        <v>899</v>
      </c>
      <c r="D79" s="242">
        <v>21828.0</v>
      </c>
      <c r="E79" s="230" t="s">
        <v>93</v>
      </c>
      <c r="F79" s="121"/>
      <c r="G79" s="121"/>
      <c r="H79" s="239">
        <v>3385.0</v>
      </c>
      <c r="I79" s="121"/>
      <c r="J79" s="121"/>
      <c r="K79" s="121"/>
      <c r="L79" s="121"/>
      <c r="M79" s="219"/>
      <c r="N79" s="121"/>
      <c r="O79" s="123"/>
      <c r="P79" s="243">
        <v>3385.0</v>
      </c>
      <c r="Q79" s="81">
        <f t="shared" si="5"/>
        <v>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28">
        <v>46139.0</v>
      </c>
      <c r="C80" s="229" t="s">
        <v>900</v>
      </c>
      <c r="D80" s="230">
        <v>21828.0</v>
      </c>
      <c r="E80" s="230" t="s">
        <v>93</v>
      </c>
      <c r="F80" s="121"/>
      <c r="G80" s="121"/>
      <c r="H80" s="239">
        <v>1500.0</v>
      </c>
      <c r="I80" s="121"/>
      <c r="J80" s="121"/>
      <c r="K80" s="121"/>
      <c r="L80" s="121"/>
      <c r="M80" s="121"/>
      <c r="N80" s="121"/>
      <c r="O80" s="123"/>
      <c r="P80" s="232">
        <v>1500.0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28">
        <v>46139.0</v>
      </c>
      <c r="C81" s="229" t="s">
        <v>901</v>
      </c>
      <c r="D81" s="230">
        <v>42046.0</v>
      </c>
      <c r="E81" s="230" t="s">
        <v>28</v>
      </c>
      <c r="F81" s="121"/>
      <c r="G81" s="121"/>
      <c r="H81" s="231">
        <v>6000.0</v>
      </c>
      <c r="I81" s="121"/>
      <c r="J81" s="121"/>
      <c r="K81" s="121"/>
      <c r="L81" s="121"/>
      <c r="M81" s="121"/>
      <c r="N81" s="121"/>
      <c r="O81" s="123"/>
      <c r="P81" s="232">
        <v>6000.0</v>
      </c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28">
        <v>46140.0</v>
      </c>
      <c r="C82" s="229" t="s">
        <v>902</v>
      </c>
      <c r="D82" s="230">
        <v>50342.0</v>
      </c>
      <c r="E82" s="230" t="s">
        <v>125</v>
      </c>
      <c r="F82" s="121"/>
      <c r="G82" s="121"/>
      <c r="H82" s="231">
        <v>100.0</v>
      </c>
      <c r="I82" s="121"/>
      <c r="J82" s="121"/>
      <c r="K82" s="121"/>
      <c r="L82" s="121"/>
      <c r="M82" s="121"/>
      <c r="N82" s="121"/>
      <c r="O82" s="123"/>
      <c r="P82" s="232">
        <v>100.0</v>
      </c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233">
        <v>6.0</v>
      </c>
      <c r="B83" s="228">
        <v>46140.0</v>
      </c>
      <c r="C83" s="229" t="s">
        <v>903</v>
      </c>
      <c r="D83" s="230">
        <v>50342.0</v>
      </c>
      <c r="E83" s="230" t="s">
        <v>125</v>
      </c>
      <c r="F83" s="121"/>
      <c r="G83" s="121"/>
      <c r="H83" s="231">
        <v>5000.0</v>
      </c>
      <c r="I83" s="121"/>
      <c r="J83" s="121"/>
      <c r="K83" s="121"/>
      <c r="L83" s="121"/>
      <c r="M83" s="121"/>
      <c r="N83" s="121"/>
      <c r="O83" s="123"/>
      <c r="P83" s="232">
        <v>5000.0</v>
      </c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customHeight="1">
      <c r="A84" s="94">
        <v>7.0</v>
      </c>
      <c r="B84" s="228">
        <v>46140.0</v>
      </c>
      <c r="C84" s="229" t="s">
        <v>904</v>
      </c>
      <c r="D84" s="230">
        <v>67621.0</v>
      </c>
      <c r="E84" s="230" t="s">
        <v>571</v>
      </c>
      <c r="F84" s="121"/>
      <c r="G84" s="121"/>
      <c r="H84" s="231">
        <v>1450.0</v>
      </c>
      <c r="I84" s="121"/>
      <c r="J84" s="121"/>
      <c r="K84" s="121"/>
      <c r="L84" s="121"/>
      <c r="M84" s="121"/>
      <c r="N84" s="121"/>
      <c r="O84" s="123"/>
      <c r="P84" s="232">
        <v>1450.0</v>
      </c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customHeight="1">
      <c r="A85" s="204">
        <v>8.0</v>
      </c>
      <c r="B85" s="228">
        <v>46140.0</v>
      </c>
      <c r="C85" s="229" t="s">
        <v>905</v>
      </c>
      <c r="D85" s="230">
        <v>44035.0</v>
      </c>
      <c r="E85" s="230" t="s">
        <v>77</v>
      </c>
      <c r="F85" s="121"/>
      <c r="G85" s="121"/>
      <c r="H85" s="231">
        <v>7200.0</v>
      </c>
      <c r="I85" s="121"/>
      <c r="J85" s="121"/>
      <c r="K85" s="121"/>
      <c r="L85" s="121"/>
      <c r="M85" s="121"/>
      <c r="N85" s="121"/>
      <c r="O85" s="123"/>
      <c r="P85" s="232">
        <v>7200.0</v>
      </c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hidden="1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24635</v>
      </c>
      <c r="I102" s="92">
        <f t="shared" si="6"/>
        <v>0</v>
      </c>
      <c r="J102" s="92">
        <f t="shared" si="6"/>
        <v>181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0</v>
      </c>
      <c r="O102" s="92">
        <f t="shared" si="6"/>
        <v>0</v>
      </c>
      <c r="P102" s="92">
        <f>SUM(P78)</f>
        <v>181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906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46141.0</v>
      </c>
      <c r="C6" s="21" t="s">
        <v>908</v>
      </c>
      <c r="D6" s="22">
        <v>118919.0</v>
      </c>
      <c r="E6" s="23" t="s">
        <v>909</v>
      </c>
      <c r="F6" s="32"/>
      <c r="G6" s="32"/>
      <c r="H6" s="24"/>
      <c r="I6" s="25"/>
      <c r="J6" s="32">
        <v>300.0</v>
      </c>
      <c r="K6" s="32"/>
      <c r="L6" s="24"/>
      <c r="M6" s="25"/>
      <c r="N6" s="32"/>
      <c r="O6" s="24"/>
      <c r="P6" s="27">
        <v>300.0</v>
      </c>
      <c r="Q6" s="28">
        <f t="shared" ref="Q6:Q57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46141.0</v>
      </c>
      <c r="C7" s="21" t="s">
        <v>910</v>
      </c>
      <c r="D7" s="22">
        <v>118920.0</v>
      </c>
      <c r="E7" s="23" t="s">
        <v>911</v>
      </c>
      <c r="F7" s="32"/>
      <c r="G7" s="24"/>
      <c r="H7" s="24"/>
      <c r="I7" s="25"/>
      <c r="J7" s="32">
        <v>300.0</v>
      </c>
      <c r="K7" s="32"/>
      <c r="L7" s="24"/>
      <c r="M7" s="25"/>
      <c r="N7" s="24"/>
      <c r="O7" s="24"/>
      <c r="P7" s="27">
        <v>300.0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46141.0</v>
      </c>
      <c r="C8" s="21" t="s">
        <v>912</v>
      </c>
      <c r="D8" s="22">
        <v>113936.0</v>
      </c>
      <c r="E8" s="23" t="s">
        <v>913</v>
      </c>
      <c r="F8" s="32"/>
      <c r="G8" s="24"/>
      <c r="H8" s="24"/>
      <c r="I8" s="25"/>
      <c r="J8" s="32"/>
      <c r="K8" s="32"/>
      <c r="L8" s="24"/>
      <c r="M8" s="25">
        <v>250.0</v>
      </c>
      <c r="N8" s="24"/>
      <c r="O8" s="24"/>
      <c r="P8" s="27">
        <v>250.0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46141.0</v>
      </c>
      <c r="C9" s="21" t="s">
        <v>914</v>
      </c>
      <c r="D9" s="22">
        <v>67909.0</v>
      </c>
      <c r="E9" s="23" t="s">
        <v>915</v>
      </c>
      <c r="F9" s="32"/>
      <c r="G9" s="32"/>
      <c r="H9" s="24"/>
      <c r="I9" s="25">
        <v>5100.0</v>
      </c>
      <c r="J9" s="32"/>
      <c r="K9" s="24"/>
      <c r="L9" s="24"/>
      <c r="M9" s="25"/>
      <c r="N9" s="24"/>
      <c r="O9" s="24"/>
      <c r="P9" s="27">
        <v>5100.0</v>
      </c>
      <c r="Q9" s="28">
        <f t="shared" si="1"/>
        <v>0</v>
      </c>
      <c r="R9" s="27" t="s">
        <v>94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46141.0</v>
      </c>
      <c r="C10" s="21" t="s">
        <v>916</v>
      </c>
      <c r="D10" s="22">
        <v>72839.0</v>
      </c>
      <c r="E10" s="23" t="s">
        <v>204</v>
      </c>
      <c r="F10" s="32"/>
      <c r="G10" s="32"/>
      <c r="H10" s="32"/>
      <c r="I10" s="25">
        <v>15000.0</v>
      </c>
      <c r="J10" s="32"/>
      <c r="K10" s="32"/>
      <c r="L10" s="24"/>
      <c r="M10" s="25"/>
      <c r="N10" s="24"/>
      <c r="O10" s="24"/>
      <c r="P10" s="27">
        <v>15000.0</v>
      </c>
      <c r="Q10" s="28">
        <f t="shared" si="1"/>
        <v>0</v>
      </c>
      <c r="R10" s="27" t="s">
        <v>94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46141.0</v>
      </c>
      <c r="C11" s="21" t="s">
        <v>917</v>
      </c>
      <c r="D11" s="22">
        <v>118932.0</v>
      </c>
      <c r="E11" s="23" t="s">
        <v>918</v>
      </c>
      <c r="F11" s="32"/>
      <c r="G11" s="32"/>
      <c r="H11" s="32"/>
      <c r="I11" s="25"/>
      <c r="J11" s="32">
        <v>300.0</v>
      </c>
      <c r="K11" s="24"/>
      <c r="L11" s="24"/>
      <c r="M11" s="25"/>
      <c r="N11" s="24"/>
      <c r="O11" s="24"/>
      <c r="P11" s="27">
        <v>300.0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46141.0</v>
      </c>
      <c r="C12" s="21" t="s">
        <v>919</v>
      </c>
      <c r="D12" s="22">
        <v>45096.0</v>
      </c>
      <c r="E12" s="23" t="s">
        <v>716</v>
      </c>
      <c r="F12" s="32"/>
      <c r="G12" s="32"/>
      <c r="H12" s="24"/>
      <c r="I12" s="25">
        <v>5100.0</v>
      </c>
      <c r="J12" s="32"/>
      <c r="K12" s="32"/>
      <c r="L12" s="24"/>
      <c r="M12" s="25"/>
      <c r="N12" s="24"/>
      <c r="O12" s="24"/>
      <c r="P12" s="27">
        <v>5100.0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46141.0</v>
      </c>
      <c r="C13" s="21" t="s">
        <v>920</v>
      </c>
      <c r="D13" s="22">
        <v>97731.0</v>
      </c>
      <c r="E13" s="23" t="s">
        <v>236</v>
      </c>
      <c r="F13" s="32"/>
      <c r="G13" s="32"/>
      <c r="H13" s="32">
        <v>4500.0</v>
      </c>
      <c r="I13" s="25"/>
      <c r="J13" s="32"/>
      <c r="K13" s="32"/>
      <c r="L13" s="24"/>
      <c r="M13" s="25"/>
      <c r="N13" s="24"/>
      <c r="O13" s="24"/>
      <c r="P13" s="27">
        <v>4500.0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46141.0</v>
      </c>
      <c r="C14" s="21" t="s">
        <v>921</v>
      </c>
      <c r="D14" s="22">
        <v>118946.0</v>
      </c>
      <c r="E14" s="23" t="s">
        <v>922</v>
      </c>
      <c r="F14" s="32">
        <v>3250.0</v>
      </c>
      <c r="G14" s="32"/>
      <c r="H14" s="32"/>
      <c r="I14" s="25"/>
      <c r="J14" s="32"/>
      <c r="K14" s="32"/>
      <c r="L14" s="24"/>
      <c r="M14" s="25"/>
      <c r="N14" s="24"/>
      <c r="O14" s="24"/>
      <c r="P14" s="27">
        <v>3250.0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46141.0</v>
      </c>
      <c r="C15" s="21" t="s">
        <v>923</v>
      </c>
      <c r="D15" s="22">
        <v>55992.0</v>
      </c>
      <c r="E15" s="23" t="s">
        <v>924</v>
      </c>
      <c r="F15" s="32"/>
      <c r="G15" s="32"/>
      <c r="H15" s="32"/>
      <c r="I15" s="25">
        <v>380.0</v>
      </c>
      <c r="J15" s="32"/>
      <c r="K15" s="32"/>
      <c r="L15" s="24"/>
      <c r="M15" s="25"/>
      <c r="N15" s="24"/>
      <c r="O15" s="24"/>
      <c r="P15" s="27">
        <v>380.0</v>
      </c>
      <c r="Q15" s="28">
        <f t="shared" si="1"/>
        <v>0</v>
      </c>
      <c r="R15" s="27" t="s">
        <v>94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46141.0</v>
      </c>
      <c r="C16" s="21" t="s">
        <v>925</v>
      </c>
      <c r="D16" s="22">
        <v>10006.0</v>
      </c>
      <c r="E16" s="23" t="s">
        <v>629</v>
      </c>
      <c r="F16" s="32"/>
      <c r="G16" s="32"/>
      <c r="H16" s="32"/>
      <c r="I16" s="25"/>
      <c r="J16" s="32"/>
      <c r="K16" s="32">
        <v>4500.0</v>
      </c>
      <c r="L16" s="24"/>
      <c r="M16" s="25"/>
      <c r="N16" s="24"/>
      <c r="O16" s="24"/>
      <c r="P16" s="27">
        <v>4500.0</v>
      </c>
      <c r="Q16" s="28">
        <f t="shared" si="1"/>
        <v>0</v>
      </c>
      <c r="R16" s="27">
        <v>10006.0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46141.0</v>
      </c>
      <c r="C17" s="21" t="s">
        <v>926</v>
      </c>
      <c r="D17" s="22">
        <v>50342.0</v>
      </c>
      <c r="E17" s="23" t="s">
        <v>125</v>
      </c>
      <c r="F17" s="32"/>
      <c r="G17" s="24"/>
      <c r="H17" s="32">
        <v>300.0</v>
      </c>
      <c r="I17" s="25"/>
      <c r="J17" s="32"/>
      <c r="K17" s="32"/>
      <c r="L17" s="24"/>
      <c r="M17" s="25"/>
      <c r="N17" s="24"/>
      <c r="O17" s="24"/>
      <c r="P17" s="27">
        <v>300.0</v>
      </c>
      <c r="Q17" s="28">
        <f t="shared" si="1"/>
        <v>0</v>
      </c>
      <c r="R17" s="27">
        <v>50342.0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1.25" customHeight="1">
      <c r="A18" s="149">
        <v>13.0</v>
      </c>
      <c r="B18" s="20">
        <v>46141.0</v>
      </c>
      <c r="C18" s="21" t="s">
        <v>927</v>
      </c>
      <c r="D18" s="22">
        <v>92637.0</v>
      </c>
      <c r="E18" s="23" t="s">
        <v>928</v>
      </c>
      <c r="F18" s="24"/>
      <c r="G18" s="24"/>
      <c r="H18" s="32"/>
      <c r="I18" s="25"/>
      <c r="J18" s="32"/>
      <c r="K18" s="32"/>
      <c r="L18" s="24"/>
      <c r="M18" s="25">
        <v>4500.0</v>
      </c>
      <c r="N18" s="24"/>
      <c r="O18" s="24"/>
      <c r="P18" s="27">
        <v>4500.0</v>
      </c>
      <c r="Q18" s="28">
        <f t="shared" si="1"/>
        <v>0</v>
      </c>
      <c r="R18" s="27">
        <v>92637.0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46141.0</v>
      </c>
      <c r="C19" s="21" t="s">
        <v>929</v>
      </c>
      <c r="D19" s="22">
        <v>87115.0</v>
      </c>
      <c r="E19" s="23" t="s">
        <v>930</v>
      </c>
      <c r="F19" s="24"/>
      <c r="G19" s="24"/>
      <c r="H19" s="32"/>
      <c r="I19" s="25"/>
      <c r="J19" s="24"/>
      <c r="K19" s="32"/>
      <c r="L19" s="24"/>
      <c r="M19" s="25">
        <v>2600.0</v>
      </c>
      <c r="N19" s="24"/>
      <c r="O19" s="24"/>
      <c r="P19" s="27">
        <v>2600.0</v>
      </c>
      <c r="Q19" s="28">
        <f t="shared" si="1"/>
        <v>0</v>
      </c>
      <c r="R19" s="27">
        <v>87115.0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46141.0</v>
      </c>
      <c r="C20" s="21" t="s">
        <v>931</v>
      </c>
      <c r="D20" s="22">
        <v>10357.0</v>
      </c>
      <c r="E20" s="23" t="s">
        <v>932</v>
      </c>
      <c r="F20" s="24"/>
      <c r="G20" s="32"/>
      <c r="H20" s="32"/>
      <c r="I20" s="25"/>
      <c r="J20" s="24"/>
      <c r="K20" s="32">
        <v>4000.0</v>
      </c>
      <c r="L20" s="24"/>
      <c r="M20" s="25"/>
      <c r="N20" s="24"/>
      <c r="O20" s="24"/>
      <c r="P20" s="27">
        <v>4000.0</v>
      </c>
      <c r="Q20" s="28">
        <f t="shared" si="1"/>
        <v>0</v>
      </c>
      <c r="R20" s="27">
        <v>10006.0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46141.0</v>
      </c>
      <c r="C21" s="21" t="s">
        <v>933</v>
      </c>
      <c r="D21" s="22">
        <v>99223.0</v>
      </c>
      <c r="E21" s="23" t="s">
        <v>934</v>
      </c>
      <c r="F21" s="24"/>
      <c r="G21" s="32"/>
      <c r="H21" s="32">
        <v>4500.0</v>
      </c>
      <c r="I21" s="26"/>
      <c r="J21" s="32"/>
      <c r="K21" s="32"/>
      <c r="L21" s="24"/>
      <c r="M21" s="26"/>
      <c r="N21" s="24"/>
      <c r="O21" s="24"/>
      <c r="P21" s="27">
        <v>4500.0</v>
      </c>
      <c r="Q21" s="28">
        <f t="shared" si="1"/>
        <v>0</v>
      </c>
      <c r="R21" s="27">
        <v>99223.0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46141.0</v>
      </c>
      <c r="C22" s="21" t="s">
        <v>935</v>
      </c>
      <c r="D22" s="22">
        <v>105555.0</v>
      </c>
      <c r="E22" s="23" t="s">
        <v>936</v>
      </c>
      <c r="F22" s="24"/>
      <c r="G22" s="32"/>
      <c r="H22" s="32">
        <v>4500.0</v>
      </c>
      <c r="I22" s="26"/>
      <c r="J22" s="24"/>
      <c r="K22" s="32"/>
      <c r="L22" s="24"/>
      <c r="M22" s="25"/>
      <c r="N22" s="24"/>
      <c r="O22" s="24"/>
      <c r="P22" s="27">
        <v>4500.0</v>
      </c>
      <c r="Q22" s="28">
        <f t="shared" si="1"/>
        <v>0</v>
      </c>
      <c r="R22" s="27">
        <v>105555.0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46141.0</v>
      </c>
      <c r="C23" s="21" t="s">
        <v>937</v>
      </c>
      <c r="D23" s="22">
        <v>51660.0</v>
      </c>
      <c r="E23" s="23" t="s">
        <v>938</v>
      </c>
      <c r="F23" s="24"/>
      <c r="G23" s="24"/>
      <c r="H23" s="32">
        <v>4500.0</v>
      </c>
      <c r="I23" s="26"/>
      <c r="J23" s="24"/>
      <c r="K23" s="32"/>
      <c r="L23" s="24"/>
      <c r="M23" s="25"/>
      <c r="N23" s="24"/>
      <c r="O23" s="24"/>
      <c r="P23" s="27">
        <v>4500.0</v>
      </c>
      <c r="Q23" s="28">
        <f t="shared" si="1"/>
        <v>0</v>
      </c>
      <c r="R23" s="27">
        <v>51660.0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46141.0</v>
      </c>
      <c r="C24" s="21" t="s">
        <v>939</v>
      </c>
      <c r="D24" s="22">
        <v>10271.0</v>
      </c>
      <c r="E24" s="23" t="s">
        <v>264</v>
      </c>
      <c r="F24" s="32"/>
      <c r="G24" s="24"/>
      <c r="H24" s="32"/>
      <c r="I24" s="26"/>
      <c r="J24" s="24"/>
      <c r="K24" s="32">
        <v>4900.0</v>
      </c>
      <c r="L24" s="24"/>
      <c r="M24" s="25"/>
      <c r="N24" s="24"/>
      <c r="O24" s="24"/>
      <c r="P24" s="27">
        <v>4900.0</v>
      </c>
      <c r="Q24" s="28">
        <f t="shared" si="1"/>
        <v>0</v>
      </c>
      <c r="R24" s="27">
        <v>10271.0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34">
        <v>46141.0</v>
      </c>
      <c r="C25" s="35" t="s">
        <v>940</v>
      </c>
      <c r="D25" s="36">
        <v>102014.0</v>
      </c>
      <c r="E25" s="36" t="s">
        <v>941</v>
      </c>
      <c r="F25" s="24"/>
      <c r="G25" s="24"/>
      <c r="H25" s="32">
        <v>4500.0</v>
      </c>
      <c r="I25" s="26"/>
      <c r="J25" s="24"/>
      <c r="K25" s="24"/>
      <c r="L25" s="24"/>
      <c r="M25" s="25"/>
      <c r="N25" s="24"/>
      <c r="O25" s="24"/>
      <c r="P25" s="27">
        <v>4500.0</v>
      </c>
      <c r="Q25" s="28">
        <f t="shared" si="1"/>
        <v>0</v>
      </c>
      <c r="R25" s="27">
        <v>102014.0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49">
        <v>21.0</v>
      </c>
      <c r="B26" s="20"/>
      <c r="C26" s="21"/>
      <c r="D26" s="22"/>
      <c r="E26" s="23"/>
      <c r="F26" s="24"/>
      <c r="G26" s="24"/>
      <c r="H26" s="24"/>
      <c r="I26" s="26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49">
        <v>22.0</v>
      </c>
      <c r="B27" s="20"/>
      <c r="C27" s="21"/>
      <c r="D27" s="22"/>
      <c r="E27" s="23"/>
      <c r="F27" s="24"/>
      <c r="G27" s="24"/>
      <c r="H27" s="32"/>
      <c r="I27" s="26"/>
      <c r="J27" s="24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4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49">
        <v>24.0</v>
      </c>
      <c r="B29" s="20"/>
      <c r="C29" s="21"/>
      <c r="D29" s="22"/>
      <c r="E29" s="23"/>
      <c r="F29" s="24"/>
      <c r="G29" s="24"/>
      <c r="H29" s="24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49">
        <v>25.0</v>
      </c>
      <c r="B30" s="37"/>
      <c r="C30" s="38"/>
      <c r="D30" s="39"/>
      <c r="E30" s="40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49">
        <v>26.0</v>
      </c>
      <c r="B31" s="37"/>
      <c r="C31" s="38"/>
      <c r="D31" s="39"/>
      <c r="E31" s="40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49">
        <v>27.0</v>
      </c>
      <c r="B32" s="37"/>
      <c r="C32" s="38"/>
      <c r="D32" s="39"/>
      <c r="E32" s="40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49">
        <v>28.0</v>
      </c>
      <c r="B33" s="37"/>
      <c r="C33" s="38"/>
      <c r="D33" s="39"/>
      <c r="E33" s="40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49">
        <v>29.0</v>
      </c>
      <c r="B34" s="37"/>
      <c r="C34" s="38"/>
      <c r="D34" s="39"/>
      <c r="E34" s="40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49">
        <v>30.0</v>
      </c>
      <c r="B35" s="37"/>
      <c r="C35" s="38"/>
      <c r="D35" s="39"/>
      <c r="E35" s="40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49">
        <v>31.0</v>
      </c>
      <c r="B36" s="37"/>
      <c r="C36" s="38"/>
      <c r="D36" s="39"/>
      <c r="E36" s="40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49">
        <v>32.0</v>
      </c>
      <c r="B37" s="37"/>
      <c r="C37" s="38"/>
      <c r="D37" s="39"/>
      <c r="E37" s="40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49">
        <v>33.0</v>
      </c>
      <c r="B38" s="37"/>
      <c r="C38" s="38"/>
      <c r="D38" s="39"/>
      <c r="E38" s="40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49">
        <v>34.0</v>
      </c>
      <c r="B39" s="37"/>
      <c r="C39" s="38"/>
      <c r="D39" s="39"/>
      <c r="E39" s="40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49">
        <v>35.0</v>
      </c>
      <c r="B40" s="37"/>
      <c r="C40" s="38"/>
      <c r="D40" s="39"/>
      <c r="E40" s="40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49">
        <v>36.0</v>
      </c>
      <c r="B41" s="37"/>
      <c r="C41" s="38"/>
      <c r="D41" s="39"/>
      <c r="E41" s="40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49">
        <v>37.0</v>
      </c>
      <c r="B42" s="37"/>
      <c r="C42" s="38"/>
      <c r="D42" s="39"/>
      <c r="E42" s="40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49">
        <v>38.0</v>
      </c>
      <c r="B43" s="37"/>
      <c r="C43" s="38"/>
      <c r="D43" s="39"/>
      <c r="E43" s="40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49">
        <v>39.0</v>
      </c>
      <c r="B44" s="37"/>
      <c r="C44" s="38"/>
      <c r="D44" s="39"/>
      <c r="E44" s="40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49">
        <v>40.0</v>
      </c>
      <c r="B45" s="37"/>
      <c r="C45" s="38"/>
      <c r="D45" s="39"/>
      <c r="E45" s="40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49">
        <v>41.0</v>
      </c>
      <c r="B46" s="37"/>
      <c r="C46" s="38"/>
      <c r="D46" s="39"/>
      <c r="E46" s="40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6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20"/>
      <c r="C55" s="21"/>
      <c r="D55" s="22"/>
      <c r="E55" s="23"/>
      <c r="F55" s="24"/>
      <c r="G55" s="24"/>
      <c r="H55" s="32"/>
      <c r="I55" s="25"/>
      <c r="J55" s="24"/>
      <c r="K55" s="32"/>
      <c r="L55" s="24"/>
      <c r="M55" s="25"/>
      <c r="N55" s="24"/>
      <c r="O55" s="24"/>
      <c r="P55" s="27"/>
      <c r="Q55" s="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235"/>
      <c r="C57" s="21"/>
      <c r="D57" s="22"/>
      <c r="E57" s="23"/>
      <c r="F57" s="32"/>
      <c r="G57" s="32"/>
      <c r="H57" s="32"/>
      <c r="I57" s="25"/>
      <c r="J57" s="32"/>
      <c r="K57" s="24"/>
      <c r="L57" s="24"/>
      <c r="M57" s="25"/>
      <c r="N57" s="24"/>
      <c r="O57" s="24"/>
      <c r="P57" s="27"/>
      <c r="Q57" s="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3250</v>
      </c>
      <c r="G58" s="45">
        <f t="shared" si="2"/>
        <v>0</v>
      </c>
      <c r="H58" s="45">
        <f t="shared" si="2"/>
        <v>22800</v>
      </c>
      <c r="I58" s="45">
        <f t="shared" si="2"/>
        <v>25580</v>
      </c>
      <c r="J58" s="45">
        <f t="shared" si="2"/>
        <v>900</v>
      </c>
      <c r="K58" s="45">
        <f t="shared" si="2"/>
        <v>13400</v>
      </c>
      <c r="L58" s="45">
        <f t="shared" si="2"/>
        <v>0</v>
      </c>
      <c r="M58" s="45">
        <f t="shared" si="2"/>
        <v>7350</v>
      </c>
      <c r="N58" s="45">
        <f t="shared" si="2"/>
        <v>0</v>
      </c>
      <c r="O58" s="45">
        <f t="shared" si="2"/>
        <v>0</v>
      </c>
      <c r="P58" s="45">
        <f t="shared" si="2"/>
        <v>73280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73280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942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96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943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46141.0</v>
      </c>
      <c r="C78" s="223" t="s">
        <v>944</v>
      </c>
      <c r="D78" s="224">
        <v>97731.0</v>
      </c>
      <c r="E78" s="225" t="s">
        <v>236</v>
      </c>
      <c r="F78" s="24"/>
      <c r="G78" s="32"/>
      <c r="H78" s="238"/>
      <c r="I78" s="25"/>
      <c r="J78" s="32"/>
      <c r="K78" s="24"/>
      <c r="L78" s="24"/>
      <c r="M78" s="26"/>
      <c r="N78" s="32">
        <v>4500.0</v>
      </c>
      <c r="O78" s="24"/>
      <c r="P78" s="227">
        <v>4500.0</v>
      </c>
      <c r="Q78" s="163">
        <v>0.0</v>
      </c>
      <c r="R78" s="164" t="s">
        <v>35</v>
      </c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/>
      <c r="C79" s="241"/>
      <c r="D79" s="242"/>
      <c r="E79" s="230"/>
      <c r="F79" s="121"/>
      <c r="G79" s="121"/>
      <c r="H79" s="239"/>
      <c r="I79" s="121"/>
      <c r="J79" s="121"/>
      <c r="K79" s="121"/>
      <c r="L79" s="121"/>
      <c r="M79" s="219"/>
      <c r="N79" s="121"/>
      <c r="O79" s="123"/>
      <c r="P79" s="243"/>
      <c r="Q79" s="81">
        <f t="shared" ref="Q79:Q101" si="5">F79+G79+H79+I79+J79+K79+L79+M79+N79+O79-P79</f>
        <v>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hidden="1" customHeight="1">
      <c r="A80" s="233">
        <v>3.0</v>
      </c>
      <c r="B80" s="228"/>
      <c r="C80" s="229"/>
      <c r="D80" s="230"/>
      <c r="E80" s="230"/>
      <c r="F80" s="121"/>
      <c r="G80" s="121"/>
      <c r="H80" s="239"/>
      <c r="I80" s="121"/>
      <c r="J80" s="121"/>
      <c r="K80" s="121"/>
      <c r="L80" s="121"/>
      <c r="M80" s="121"/>
      <c r="N80" s="121"/>
      <c r="O80" s="123"/>
      <c r="P80" s="232"/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hidden="1" customHeight="1">
      <c r="A81" s="94">
        <v>4.0</v>
      </c>
      <c r="B81" s="228"/>
      <c r="C81" s="229"/>
      <c r="D81" s="230"/>
      <c r="E81" s="230"/>
      <c r="F81" s="121"/>
      <c r="G81" s="121"/>
      <c r="H81" s="231"/>
      <c r="I81" s="121"/>
      <c r="J81" s="121"/>
      <c r="K81" s="121"/>
      <c r="L81" s="121"/>
      <c r="M81" s="121"/>
      <c r="N81" s="121"/>
      <c r="O81" s="123"/>
      <c r="P81" s="232"/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hidden="1" customHeight="1">
      <c r="A82" s="204">
        <v>5.0</v>
      </c>
      <c r="B82" s="228"/>
      <c r="C82" s="229"/>
      <c r="D82" s="230"/>
      <c r="E82" s="230"/>
      <c r="F82" s="121"/>
      <c r="G82" s="121"/>
      <c r="H82" s="231"/>
      <c r="I82" s="121"/>
      <c r="J82" s="121"/>
      <c r="K82" s="121"/>
      <c r="L82" s="121"/>
      <c r="M82" s="121"/>
      <c r="N82" s="121"/>
      <c r="O82" s="123"/>
      <c r="P82" s="232"/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hidden="1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121"/>
      <c r="J83" s="121"/>
      <c r="K83" s="121"/>
      <c r="L83" s="121"/>
      <c r="M83" s="121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121"/>
      <c r="J84" s="121"/>
      <c r="K84" s="121"/>
      <c r="L84" s="121"/>
      <c r="M84" s="121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121"/>
      <c r="J85" s="121"/>
      <c r="K85" s="121"/>
      <c r="L85" s="121"/>
      <c r="M85" s="121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121"/>
      <c r="J86" s="121"/>
      <c r="K86" s="121"/>
      <c r="L86" s="121"/>
      <c r="M86" s="121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121"/>
      <c r="J87" s="121"/>
      <c r="K87" s="121"/>
      <c r="L87" s="121"/>
      <c r="M87" s="121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121"/>
      <c r="J88" s="121"/>
      <c r="K88" s="121"/>
      <c r="L88" s="121"/>
      <c r="M88" s="121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121"/>
      <c r="J89" s="121"/>
      <c r="K89" s="121"/>
      <c r="L89" s="121"/>
      <c r="M89" s="121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121"/>
      <c r="J90" s="121"/>
      <c r="K90" s="121"/>
      <c r="L90" s="121"/>
      <c r="M90" s="121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121"/>
      <c r="J91" s="121"/>
      <c r="K91" s="121"/>
      <c r="L91" s="121"/>
      <c r="M91" s="121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121"/>
      <c r="J92" s="121"/>
      <c r="K92" s="121"/>
      <c r="L92" s="121"/>
      <c r="M92" s="121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121"/>
      <c r="J93" s="121"/>
      <c r="K93" s="121"/>
      <c r="L93" s="121"/>
      <c r="M93" s="121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121"/>
      <c r="J94" s="121"/>
      <c r="K94" s="121"/>
      <c r="L94" s="121"/>
      <c r="M94" s="121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121"/>
      <c r="J95" s="121"/>
      <c r="K95" s="121"/>
      <c r="L95" s="121"/>
      <c r="M95" s="121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121"/>
      <c r="J96" s="121"/>
      <c r="K96" s="121"/>
      <c r="L96" s="121"/>
      <c r="M96" s="121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121"/>
      <c r="J97" s="121"/>
      <c r="K97" s="121"/>
      <c r="L97" s="121"/>
      <c r="M97" s="121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121"/>
      <c r="J98" s="121"/>
      <c r="K98" s="121"/>
      <c r="L98" s="121"/>
      <c r="M98" s="121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121"/>
      <c r="J99" s="121"/>
      <c r="K99" s="121"/>
      <c r="L99" s="121"/>
      <c r="M99" s="121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customHeight="1">
      <c r="A101" s="233"/>
      <c r="B101" s="129"/>
      <c r="C101" s="130"/>
      <c r="D101" s="131"/>
      <c r="E101" s="13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0</v>
      </c>
      <c r="I102" s="92">
        <f t="shared" si="6"/>
        <v>0</v>
      </c>
      <c r="J102" s="92">
        <f t="shared" si="6"/>
        <v>0</v>
      </c>
      <c r="K102" s="92">
        <f t="shared" si="6"/>
        <v>0</v>
      </c>
      <c r="L102" s="92">
        <f t="shared" si="6"/>
        <v>0</v>
      </c>
      <c r="M102" s="92">
        <f t="shared" si="6"/>
        <v>0</v>
      </c>
      <c r="N102" s="92">
        <f t="shared" si="6"/>
        <v>4500</v>
      </c>
      <c r="O102" s="92">
        <f t="shared" si="6"/>
        <v>0</v>
      </c>
      <c r="P102" s="92">
        <f>SUM(P78)</f>
        <v>4500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136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136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136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136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945</v>
      </c>
      <c r="F109" s="171" t="s">
        <v>136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136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136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9">
        <v>1.0</v>
      </c>
      <c r="B6" s="235">
        <v>46142.0</v>
      </c>
      <c r="C6" s="21" t="s">
        <v>947</v>
      </c>
      <c r="D6" s="22">
        <v>59244.0</v>
      </c>
      <c r="E6" s="23" t="s">
        <v>304</v>
      </c>
      <c r="F6" s="32"/>
      <c r="G6" s="32"/>
      <c r="H6" s="24"/>
      <c r="I6" s="25"/>
      <c r="J6" s="32"/>
      <c r="K6" s="32"/>
      <c r="L6" s="24"/>
      <c r="M6" s="25">
        <v>32500.0</v>
      </c>
      <c r="N6" s="32"/>
      <c r="O6" s="24"/>
      <c r="P6" s="27">
        <v>32500.0</v>
      </c>
      <c r="Q6" s="28">
        <f t="shared" ref="Q6:Q57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49">
        <v>2.0</v>
      </c>
      <c r="B7" s="235">
        <v>46142.0</v>
      </c>
      <c r="C7" s="21" t="s">
        <v>948</v>
      </c>
      <c r="D7" s="22">
        <v>10250.0</v>
      </c>
      <c r="E7" s="23" t="s">
        <v>127</v>
      </c>
      <c r="F7" s="32"/>
      <c r="G7" s="24"/>
      <c r="H7" s="24"/>
      <c r="I7" s="25">
        <v>10000.0</v>
      </c>
      <c r="J7" s="32"/>
      <c r="K7" s="32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94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49">
        <v>3.0</v>
      </c>
      <c r="B8" s="235">
        <v>46142.0</v>
      </c>
      <c r="C8" s="21" t="s">
        <v>949</v>
      </c>
      <c r="D8" s="22">
        <v>44762.0</v>
      </c>
      <c r="E8" s="23" t="s">
        <v>950</v>
      </c>
      <c r="F8" s="32"/>
      <c r="G8" s="24"/>
      <c r="H8" s="24"/>
      <c r="I8" s="25">
        <v>10000.0</v>
      </c>
      <c r="J8" s="32"/>
      <c r="K8" s="32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94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49">
        <v>4.0</v>
      </c>
      <c r="B9" s="235">
        <v>46142.0</v>
      </c>
      <c r="C9" s="21" t="s">
        <v>951</v>
      </c>
      <c r="D9" s="22">
        <v>46210.0</v>
      </c>
      <c r="E9" s="23" t="s">
        <v>952</v>
      </c>
      <c r="F9" s="32"/>
      <c r="G9" s="32"/>
      <c r="H9" s="24"/>
      <c r="I9" s="25">
        <v>2600.0</v>
      </c>
      <c r="J9" s="32"/>
      <c r="K9" s="24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49">
        <v>5.0</v>
      </c>
      <c r="B10" s="235">
        <v>46142.0</v>
      </c>
      <c r="C10" s="21" t="s">
        <v>953</v>
      </c>
      <c r="D10" s="22">
        <v>115622.0</v>
      </c>
      <c r="E10" s="23" t="s">
        <v>954</v>
      </c>
      <c r="F10" s="32"/>
      <c r="G10" s="32">
        <v>2400.0</v>
      </c>
      <c r="H10" s="32"/>
      <c r="I10" s="25"/>
      <c r="J10" s="32"/>
      <c r="K10" s="32"/>
      <c r="L10" s="24"/>
      <c r="M10" s="25"/>
      <c r="N10" s="24"/>
      <c r="O10" s="24"/>
      <c r="P10" s="27">
        <v>2400.0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49">
        <v>6.0</v>
      </c>
      <c r="B11" s="235">
        <v>46142.0</v>
      </c>
      <c r="C11" s="21" t="s">
        <v>955</v>
      </c>
      <c r="D11" s="22">
        <v>21828.0</v>
      </c>
      <c r="E11" s="23" t="s">
        <v>93</v>
      </c>
      <c r="F11" s="32"/>
      <c r="G11" s="32"/>
      <c r="H11" s="32"/>
      <c r="I11" s="25"/>
      <c r="J11" s="32"/>
      <c r="K11" s="24"/>
      <c r="L11" s="24"/>
      <c r="M11" s="25">
        <v>100.0</v>
      </c>
      <c r="N11" s="24"/>
      <c r="O11" s="24"/>
      <c r="P11" s="27">
        <v>100.0</v>
      </c>
      <c r="Q11" s="28">
        <f t="shared" si="1"/>
        <v>0</v>
      </c>
      <c r="R11" s="27" t="s">
        <v>94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49">
        <v>7.0</v>
      </c>
      <c r="B12" s="235">
        <v>46142.0</v>
      </c>
      <c r="C12" s="21" t="s">
        <v>956</v>
      </c>
      <c r="D12" s="22">
        <v>10706.0</v>
      </c>
      <c r="E12" s="23" t="s">
        <v>557</v>
      </c>
      <c r="F12" s="32"/>
      <c r="G12" s="32"/>
      <c r="H12" s="24"/>
      <c r="I12" s="25"/>
      <c r="J12" s="32"/>
      <c r="K12" s="32"/>
      <c r="L12" s="24"/>
      <c r="M12" s="25">
        <v>300.0</v>
      </c>
      <c r="N12" s="24"/>
      <c r="O12" s="24"/>
      <c r="P12" s="27">
        <v>300.0</v>
      </c>
      <c r="Q12" s="28">
        <f t="shared" si="1"/>
        <v>0</v>
      </c>
      <c r="R12" s="27" t="s">
        <v>94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49">
        <v>8.0</v>
      </c>
      <c r="B13" s="235">
        <v>46142.0</v>
      </c>
      <c r="C13" s="21" t="s">
        <v>957</v>
      </c>
      <c r="D13" s="22">
        <v>112343.0</v>
      </c>
      <c r="E13" s="23" t="s">
        <v>805</v>
      </c>
      <c r="F13" s="32"/>
      <c r="G13" s="32">
        <v>3920.0</v>
      </c>
      <c r="H13" s="32"/>
      <c r="I13" s="25"/>
      <c r="J13" s="32"/>
      <c r="K13" s="32"/>
      <c r="L13" s="24"/>
      <c r="M13" s="25"/>
      <c r="N13" s="24"/>
      <c r="O13" s="24"/>
      <c r="P13" s="27">
        <v>3920.0</v>
      </c>
      <c r="Q13" s="28">
        <f t="shared" si="1"/>
        <v>0</v>
      </c>
      <c r="R13" s="27" t="s">
        <v>94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49">
        <v>9.0</v>
      </c>
      <c r="B14" s="235">
        <v>46142.0</v>
      </c>
      <c r="C14" s="21" t="s">
        <v>958</v>
      </c>
      <c r="D14" s="22">
        <v>118421.0</v>
      </c>
      <c r="E14" s="23" t="s">
        <v>726</v>
      </c>
      <c r="F14" s="32"/>
      <c r="G14" s="32"/>
      <c r="H14" s="32"/>
      <c r="I14" s="25"/>
      <c r="J14" s="32"/>
      <c r="K14" s="32"/>
      <c r="L14" s="24"/>
      <c r="M14" s="25">
        <v>600.0</v>
      </c>
      <c r="N14" s="24"/>
      <c r="O14" s="24"/>
      <c r="P14" s="27">
        <v>600.0</v>
      </c>
      <c r="Q14" s="28">
        <f t="shared" si="1"/>
        <v>0</v>
      </c>
      <c r="R14" s="27" t="s">
        <v>94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49">
        <v>10.0</v>
      </c>
      <c r="B15" s="235">
        <v>46142.0</v>
      </c>
      <c r="C15" s="21" t="s">
        <v>959</v>
      </c>
      <c r="D15" s="22">
        <v>10249.0</v>
      </c>
      <c r="E15" s="23" t="s">
        <v>68</v>
      </c>
      <c r="F15" s="32"/>
      <c r="G15" s="32"/>
      <c r="H15" s="32"/>
      <c r="I15" s="25"/>
      <c r="J15" s="32">
        <v>2500.0</v>
      </c>
      <c r="K15" s="32"/>
      <c r="L15" s="24"/>
      <c r="M15" s="25"/>
      <c r="N15" s="24"/>
      <c r="O15" s="24"/>
      <c r="P15" s="27">
        <v>2500.0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49">
        <v>11.0</v>
      </c>
      <c r="B16" s="235">
        <v>46142.0</v>
      </c>
      <c r="C16" s="21" t="s">
        <v>960</v>
      </c>
      <c r="D16" s="22">
        <v>59103.0</v>
      </c>
      <c r="E16" s="23" t="s">
        <v>166</v>
      </c>
      <c r="F16" s="32"/>
      <c r="G16" s="32"/>
      <c r="H16" s="32"/>
      <c r="I16" s="25"/>
      <c r="J16" s="32"/>
      <c r="K16" s="32">
        <v>4500.0</v>
      </c>
      <c r="L16" s="24"/>
      <c r="M16" s="25"/>
      <c r="N16" s="24"/>
      <c r="O16" s="24"/>
      <c r="P16" s="27">
        <v>4500.0</v>
      </c>
      <c r="Q16" s="28">
        <f t="shared" si="1"/>
        <v>0</v>
      </c>
      <c r="R16" s="27" t="s">
        <v>94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49">
        <v>12.0</v>
      </c>
      <c r="B17" s="235">
        <v>46142.0</v>
      </c>
      <c r="C17" s="21" t="s">
        <v>961</v>
      </c>
      <c r="D17" s="22">
        <v>117680.0</v>
      </c>
      <c r="E17" s="23" t="s">
        <v>962</v>
      </c>
      <c r="F17" s="32"/>
      <c r="G17" s="24"/>
      <c r="H17" s="32"/>
      <c r="I17" s="25"/>
      <c r="J17" s="32"/>
      <c r="K17" s="32">
        <v>5000.0</v>
      </c>
      <c r="L17" s="24"/>
      <c r="M17" s="25"/>
      <c r="N17" s="24"/>
      <c r="O17" s="24"/>
      <c r="P17" s="27">
        <v>5000.0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1.25" customHeight="1">
      <c r="A18" s="149">
        <v>13.0</v>
      </c>
      <c r="B18" s="20">
        <v>46142.0</v>
      </c>
      <c r="C18" s="21" t="s">
        <v>963</v>
      </c>
      <c r="D18" s="22">
        <v>97729.0</v>
      </c>
      <c r="E18" s="23" t="s">
        <v>964</v>
      </c>
      <c r="F18" s="24"/>
      <c r="G18" s="24"/>
      <c r="H18" s="32"/>
      <c r="I18" s="25">
        <v>4500.0</v>
      </c>
      <c r="J18" s="32"/>
      <c r="K18" s="32"/>
      <c r="L18" s="24"/>
      <c r="M18" s="25"/>
      <c r="N18" s="24"/>
      <c r="O18" s="24"/>
      <c r="P18" s="27">
        <v>4500.0</v>
      </c>
      <c r="Q18" s="28">
        <f t="shared" si="1"/>
        <v>0</v>
      </c>
      <c r="R18" s="27" t="s">
        <v>94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49">
        <v>14.0</v>
      </c>
      <c r="B19" s="20">
        <v>46142.0</v>
      </c>
      <c r="C19" s="21" t="s">
        <v>965</v>
      </c>
      <c r="D19" s="22">
        <v>92257.0</v>
      </c>
      <c r="E19" s="23" t="s">
        <v>966</v>
      </c>
      <c r="F19" s="24"/>
      <c r="G19" s="24"/>
      <c r="H19" s="32"/>
      <c r="I19" s="25">
        <v>4500.0</v>
      </c>
      <c r="J19" s="24"/>
      <c r="K19" s="32"/>
      <c r="L19" s="24"/>
      <c r="M19" s="25"/>
      <c r="N19" s="24"/>
      <c r="O19" s="24"/>
      <c r="P19" s="27">
        <v>4500.0</v>
      </c>
      <c r="Q19" s="28">
        <f t="shared" si="1"/>
        <v>0</v>
      </c>
      <c r="R19" s="27" t="s">
        <v>94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49">
        <v>15.0</v>
      </c>
      <c r="B20" s="20">
        <v>46141.0</v>
      </c>
      <c r="C20" s="21" t="s">
        <v>967</v>
      </c>
      <c r="D20" s="22">
        <v>50342.0</v>
      </c>
      <c r="E20" s="23" t="s">
        <v>125</v>
      </c>
      <c r="F20" s="24"/>
      <c r="G20" s="32"/>
      <c r="H20" s="32">
        <v>300.0</v>
      </c>
      <c r="I20" s="25"/>
      <c r="J20" s="24"/>
      <c r="K20" s="32"/>
      <c r="L20" s="24"/>
      <c r="M20" s="25"/>
      <c r="N20" s="24"/>
      <c r="O20" s="24"/>
      <c r="P20" s="27">
        <v>300.0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49">
        <v>16.0</v>
      </c>
      <c r="B21" s="20">
        <v>46142.0</v>
      </c>
      <c r="C21" s="21" t="s">
        <v>968</v>
      </c>
      <c r="D21" s="22">
        <v>105021.0</v>
      </c>
      <c r="E21" s="23" t="s">
        <v>249</v>
      </c>
      <c r="F21" s="24"/>
      <c r="G21" s="32"/>
      <c r="H21" s="32"/>
      <c r="I21" s="26"/>
      <c r="J21" s="32"/>
      <c r="K21" s="32">
        <v>1200.0</v>
      </c>
      <c r="L21" s="24"/>
      <c r="M21" s="26"/>
      <c r="N21" s="24"/>
      <c r="O21" s="24"/>
      <c r="P21" s="27">
        <v>1200.0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49">
        <v>17.0</v>
      </c>
      <c r="B22" s="20">
        <v>46142.0</v>
      </c>
      <c r="C22" s="21" t="s">
        <v>969</v>
      </c>
      <c r="D22" s="22">
        <v>52669.0</v>
      </c>
      <c r="E22" s="23" t="s">
        <v>149</v>
      </c>
      <c r="F22" s="24"/>
      <c r="G22" s="32"/>
      <c r="H22" s="32">
        <v>10000.0</v>
      </c>
      <c r="I22" s="26"/>
      <c r="J22" s="24"/>
      <c r="K22" s="32"/>
      <c r="L22" s="24"/>
      <c r="M22" s="25"/>
      <c r="N22" s="24"/>
      <c r="O22" s="24"/>
      <c r="P22" s="27">
        <v>10000.0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49">
        <v>18.0</v>
      </c>
      <c r="B23" s="20">
        <v>46142.0</v>
      </c>
      <c r="C23" s="21" t="s">
        <v>970</v>
      </c>
      <c r="D23" s="22">
        <v>35245.0</v>
      </c>
      <c r="E23" s="23" t="s">
        <v>272</v>
      </c>
      <c r="F23" s="24"/>
      <c r="G23" s="24"/>
      <c r="H23" s="32">
        <v>8600.0</v>
      </c>
      <c r="I23" s="26"/>
      <c r="J23" s="24"/>
      <c r="K23" s="32"/>
      <c r="L23" s="24"/>
      <c r="M23" s="25"/>
      <c r="N23" s="24"/>
      <c r="O23" s="24"/>
      <c r="P23" s="27">
        <v>8600.0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49">
        <v>19.0</v>
      </c>
      <c r="B24" s="20">
        <v>46142.0</v>
      </c>
      <c r="C24" s="21" t="s">
        <v>971</v>
      </c>
      <c r="D24" s="22">
        <v>58257.0</v>
      </c>
      <c r="E24" s="23" t="s">
        <v>54</v>
      </c>
      <c r="F24" s="32"/>
      <c r="G24" s="24"/>
      <c r="H24" s="32">
        <v>3700.0</v>
      </c>
      <c r="I24" s="26"/>
      <c r="J24" s="24"/>
      <c r="K24" s="32"/>
      <c r="L24" s="24"/>
      <c r="M24" s="25"/>
      <c r="N24" s="24"/>
      <c r="O24" s="24"/>
      <c r="P24" s="27">
        <v>3700.0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49">
        <v>20.0</v>
      </c>
      <c r="B25" s="34">
        <v>46142.0</v>
      </c>
      <c r="C25" s="35" t="s">
        <v>972</v>
      </c>
      <c r="D25" s="36">
        <v>57923.0</v>
      </c>
      <c r="E25" s="36" t="s">
        <v>973</v>
      </c>
      <c r="F25" s="24"/>
      <c r="G25" s="24"/>
      <c r="H25" s="32"/>
      <c r="I25" s="26"/>
      <c r="J25" s="24"/>
      <c r="K25" s="24"/>
      <c r="L25" s="24"/>
      <c r="M25" s="25">
        <v>10000.0</v>
      </c>
      <c r="N25" s="24"/>
      <c r="O25" s="24"/>
      <c r="P25" s="27">
        <v>10000.0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49">
        <v>21.0</v>
      </c>
      <c r="B26" s="20">
        <v>46142.0</v>
      </c>
      <c r="C26" s="21" t="s">
        <v>974</v>
      </c>
      <c r="D26" s="22">
        <v>47787.0</v>
      </c>
      <c r="E26" s="23" t="s">
        <v>151</v>
      </c>
      <c r="F26" s="24"/>
      <c r="G26" s="24"/>
      <c r="H26" s="32">
        <v>5000.0</v>
      </c>
      <c r="I26" s="26"/>
      <c r="J26" s="24"/>
      <c r="K26" s="32"/>
      <c r="L26" s="24"/>
      <c r="M26" s="25"/>
      <c r="N26" s="24"/>
      <c r="O26" s="24"/>
      <c r="P26" s="27">
        <v>5000.0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49">
        <v>22.0</v>
      </c>
      <c r="B27" s="20">
        <v>46142.0</v>
      </c>
      <c r="C27" s="21" t="s">
        <v>975</v>
      </c>
      <c r="D27" s="22">
        <v>52215.0</v>
      </c>
      <c r="E27" s="23" t="s">
        <v>976</v>
      </c>
      <c r="F27" s="24"/>
      <c r="G27" s="24"/>
      <c r="H27" s="32">
        <v>9000.0</v>
      </c>
      <c r="I27" s="26"/>
      <c r="J27" s="24"/>
      <c r="K27" s="32"/>
      <c r="L27" s="24"/>
      <c r="M27" s="26"/>
      <c r="N27" s="24"/>
      <c r="O27" s="24"/>
      <c r="P27" s="27">
        <v>9000.0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49">
        <v>23.0</v>
      </c>
      <c r="B28" s="20">
        <v>46142.0</v>
      </c>
      <c r="C28" s="21" t="s">
        <v>977</v>
      </c>
      <c r="D28" s="22">
        <v>10270.0</v>
      </c>
      <c r="E28" s="23" t="s">
        <v>978</v>
      </c>
      <c r="F28" s="24"/>
      <c r="G28" s="24"/>
      <c r="H28" s="32">
        <v>4500.0</v>
      </c>
      <c r="I28" s="26"/>
      <c r="J28" s="24"/>
      <c r="K28" s="32"/>
      <c r="L28" s="24"/>
      <c r="M28" s="26"/>
      <c r="N28" s="24"/>
      <c r="O28" s="24"/>
      <c r="P28" s="27">
        <v>4500.0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49">
        <v>24.0</v>
      </c>
      <c r="B29" s="20">
        <v>46142.0</v>
      </c>
      <c r="C29" s="21" t="s">
        <v>979</v>
      </c>
      <c r="D29" s="22">
        <v>119019.0</v>
      </c>
      <c r="E29" s="23" t="s">
        <v>980</v>
      </c>
      <c r="F29" s="24"/>
      <c r="G29" s="24"/>
      <c r="H29" s="24"/>
      <c r="I29" s="26"/>
      <c r="J29" s="24"/>
      <c r="K29" s="32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49">
        <v>25.0</v>
      </c>
      <c r="B30" s="20">
        <v>46142.0</v>
      </c>
      <c r="C30" s="21" t="s">
        <v>981</v>
      </c>
      <c r="D30" s="22">
        <v>79473.0</v>
      </c>
      <c r="E30" s="23" t="s">
        <v>982</v>
      </c>
      <c r="F30" s="24"/>
      <c r="G30" s="24"/>
      <c r="H30" s="24"/>
      <c r="I30" s="26"/>
      <c r="J30" s="24"/>
      <c r="K30" s="24"/>
      <c r="L30" s="24"/>
      <c r="M30" s="25">
        <v>10000.0</v>
      </c>
      <c r="N30" s="24"/>
      <c r="O30" s="24"/>
      <c r="P30" s="27">
        <v>10000.0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49">
        <v>26.0</v>
      </c>
      <c r="B31" s="20">
        <v>46142.0</v>
      </c>
      <c r="C31" s="21" t="s">
        <v>983</v>
      </c>
      <c r="D31" s="22">
        <v>87820.0</v>
      </c>
      <c r="E31" s="23" t="s">
        <v>121</v>
      </c>
      <c r="F31" s="24"/>
      <c r="G31" s="24"/>
      <c r="H31" s="24"/>
      <c r="I31" s="26"/>
      <c r="J31" s="24"/>
      <c r="K31" s="24"/>
      <c r="L31" s="24"/>
      <c r="M31" s="25">
        <v>500.0</v>
      </c>
      <c r="N31" s="24"/>
      <c r="O31" s="24"/>
      <c r="P31" s="27">
        <v>500.0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49">
        <v>27.0</v>
      </c>
      <c r="B32" s="20">
        <v>46142.0</v>
      </c>
      <c r="C32" s="21" t="s">
        <v>984</v>
      </c>
      <c r="D32" s="22">
        <v>21828.0</v>
      </c>
      <c r="E32" s="23" t="s">
        <v>93</v>
      </c>
      <c r="F32" s="24"/>
      <c r="G32" s="24"/>
      <c r="H32" s="32">
        <v>11900.0</v>
      </c>
      <c r="I32" s="26"/>
      <c r="J32" s="24"/>
      <c r="K32" s="24"/>
      <c r="L32" s="24"/>
      <c r="M32" s="26"/>
      <c r="N32" s="24"/>
      <c r="O32" s="24"/>
      <c r="P32" s="27">
        <v>11900.0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49">
        <v>28.0</v>
      </c>
      <c r="B33" s="20">
        <v>46142.0</v>
      </c>
      <c r="C33" s="21" t="s">
        <v>985</v>
      </c>
      <c r="D33" s="22">
        <v>50342.0</v>
      </c>
      <c r="E33" s="23" t="s">
        <v>125</v>
      </c>
      <c r="F33" s="24"/>
      <c r="G33" s="24"/>
      <c r="H33" s="32">
        <v>300.0</v>
      </c>
      <c r="I33" s="26"/>
      <c r="J33" s="24"/>
      <c r="K33" s="24"/>
      <c r="L33" s="24"/>
      <c r="M33" s="26"/>
      <c r="N33" s="24"/>
      <c r="O33" s="24"/>
      <c r="P33" s="27">
        <v>300.0</v>
      </c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49">
        <v>29.0</v>
      </c>
      <c r="B34" s="20">
        <v>46142.0</v>
      </c>
      <c r="C34" s="21" t="s">
        <v>986</v>
      </c>
      <c r="D34" s="22">
        <v>111074.0</v>
      </c>
      <c r="E34" s="23" t="s">
        <v>987</v>
      </c>
      <c r="F34" s="24"/>
      <c r="G34" s="24"/>
      <c r="H34" s="32">
        <v>2400.0</v>
      </c>
      <c r="I34" s="26"/>
      <c r="J34" s="24"/>
      <c r="K34" s="24"/>
      <c r="L34" s="24"/>
      <c r="M34" s="26"/>
      <c r="N34" s="24"/>
      <c r="O34" s="24"/>
      <c r="P34" s="27">
        <v>2400.0</v>
      </c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49">
        <v>30.0</v>
      </c>
      <c r="B35" s="20">
        <v>46142.0</v>
      </c>
      <c r="C35" s="21" t="s">
        <v>988</v>
      </c>
      <c r="D35" s="22">
        <v>52685.0</v>
      </c>
      <c r="E35" s="23" t="s">
        <v>989</v>
      </c>
      <c r="F35" s="24"/>
      <c r="G35" s="24"/>
      <c r="H35" s="32">
        <v>4500.0</v>
      </c>
      <c r="I35" s="26"/>
      <c r="J35" s="24"/>
      <c r="K35" s="24"/>
      <c r="L35" s="24"/>
      <c r="M35" s="26"/>
      <c r="N35" s="24"/>
      <c r="O35" s="24"/>
      <c r="P35" s="27">
        <v>4500.0</v>
      </c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49">
        <v>31.0</v>
      </c>
      <c r="B36" s="20">
        <v>46142.0</v>
      </c>
      <c r="C36" s="21" t="s">
        <v>990</v>
      </c>
      <c r="D36" s="22">
        <v>47787.0</v>
      </c>
      <c r="E36" s="23" t="s">
        <v>151</v>
      </c>
      <c r="F36" s="24"/>
      <c r="G36" s="24"/>
      <c r="H36" s="32">
        <v>5000.0</v>
      </c>
      <c r="I36" s="26"/>
      <c r="J36" s="24"/>
      <c r="K36" s="24"/>
      <c r="L36" s="24"/>
      <c r="M36" s="26"/>
      <c r="N36" s="24"/>
      <c r="O36" s="24"/>
      <c r="P36" s="27">
        <v>5000.0</v>
      </c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49">
        <v>32.0</v>
      </c>
      <c r="B37" s="20">
        <v>46142.0</v>
      </c>
      <c r="C37" s="21" t="s">
        <v>991</v>
      </c>
      <c r="D37" s="22">
        <v>55992.0</v>
      </c>
      <c r="E37" s="23" t="s">
        <v>924</v>
      </c>
      <c r="F37" s="24"/>
      <c r="G37" s="24"/>
      <c r="H37" s="24"/>
      <c r="I37" s="26"/>
      <c r="J37" s="24"/>
      <c r="K37" s="24"/>
      <c r="L37" s="24"/>
      <c r="M37" s="25">
        <v>1300.0</v>
      </c>
      <c r="N37" s="24"/>
      <c r="O37" s="24"/>
      <c r="P37" s="27">
        <v>1300.0</v>
      </c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49">
        <v>33.0</v>
      </c>
      <c r="B38" s="20">
        <v>46142.0</v>
      </c>
      <c r="C38" s="21" t="s">
        <v>992</v>
      </c>
      <c r="D38" s="22">
        <v>119034.0</v>
      </c>
      <c r="E38" s="23" t="s">
        <v>993</v>
      </c>
      <c r="F38" s="24"/>
      <c r="G38" s="24"/>
      <c r="H38" s="24"/>
      <c r="I38" s="26"/>
      <c r="J38" s="24"/>
      <c r="K38" s="24"/>
      <c r="L38" s="24"/>
      <c r="M38" s="25">
        <v>2500.0</v>
      </c>
      <c r="N38" s="24"/>
      <c r="O38" s="24"/>
      <c r="P38" s="27">
        <v>2500.0</v>
      </c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49">
        <v>34.0</v>
      </c>
      <c r="B39" s="20">
        <v>46142.0</v>
      </c>
      <c r="C39" s="21" t="s">
        <v>994</v>
      </c>
      <c r="D39" s="22">
        <v>10006.0</v>
      </c>
      <c r="E39" s="23" t="s">
        <v>629</v>
      </c>
      <c r="F39" s="24"/>
      <c r="G39" s="24"/>
      <c r="H39" s="24"/>
      <c r="I39" s="26"/>
      <c r="J39" s="24"/>
      <c r="K39" s="32">
        <v>2400.0</v>
      </c>
      <c r="L39" s="24"/>
      <c r="M39" s="26"/>
      <c r="N39" s="24"/>
      <c r="O39" s="24"/>
      <c r="P39" s="27">
        <v>2400.0</v>
      </c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49">
        <v>35.0</v>
      </c>
      <c r="B40" s="20">
        <v>46142.0</v>
      </c>
      <c r="C40" s="21" t="s">
        <v>995</v>
      </c>
      <c r="D40" s="22">
        <v>119044.0</v>
      </c>
      <c r="E40" s="23" t="s">
        <v>996</v>
      </c>
      <c r="F40" s="24"/>
      <c r="G40" s="24"/>
      <c r="H40" s="24"/>
      <c r="I40" s="26"/>
      <c r="J40" s="24"/>
      <c r="K40" s="24"/>
      <c r="L40" s="24"/>
      <c r="M40" s="25">
        <v>350.0</v>
      </c>
      <c r="N40" s="24"/>
      <c r="O40" s="24"/>
      <c r="P40" s="27">
        <v>350.0</v>
      </c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49">
        <v>36.0</v>
      </c>
      <c r="B41" s="20">
        <v>46142.0</v>
      </c>
      <c r="C41" s="21" t="s">
        <v>997</v>
      </c>
      <c r="D41" s="22">
        <v>119046.0</v>
      </c>
      <c r="E41" s="23" t="s">
        <v>998</v>
      </c>
      <c r="F41" s="24"/>
      <c r="G41" s="24"/>
      <c r="H41" s="24"/>
      <c r="I41" s="26"/>
      <c r="J41" s="24"/>
      <c r="K41" s="24"/>
      <c r="L41" s="24"/>
      <c r="M41" s="25">
        <v>350.0</v>
      </c>
      <c r="N41" s="24"/>
      <c r="O41" s="24"/>
      <c r="P41" s="27">
        <v>350.0</v>
      </c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49">
        <v>37.0</v>
      </c>
      <c r="B42" s="20">
        <v>46142.0</v>
      </c>
      <c r="C42" s="21" t="s">
        <v>999</v>
      </c>
      <c r="D42" s="22">
        <v>10006.0</v>
      </c>
      <c r="E42" s="23" t="s">
        <v>629</v>
      </c>
      <c r="F42" s="24"/>
      <c r="G42" s="24"/>
      <c r="H42" s="24"/>
      <c r="I42" s="26"/>
      <c r="J42" s="24"/>
      <c r="K42" s="32">
        <v>2400.0</v>
      </c>
      <c r="L42" s="24"/>
      <c r="M42" s="26"/>
      <c r="N42" s="24"/>
      <c r="O42" s="24"/>
      <c r="P42" s="27">
        <v>2400.0</v>
      </c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49">
        <v>38.0</v>
      </c>
      <c r="B43" s="20">
        <v>46142.0</v>
      </c>
      <c r="C43" s="21" t="s">
        <v>1000</v>
      </c>
      <c r="D43" s="22">
        <v>119048.0</v>
      </c>
      <c r="E43" s="23" t="s">
        <v>1001</v>
      </c>
      <c r="F43" s="24"/>
      <c r="G43" s="24"/>
      <c r="H43" s="24"/>
      <c r="I43" s="26"/>
      <c r="J43" s="24"/>
      <c r="K43" s="24"/>
      <c r="L43" s="24"/>
      <c r="M43" s="25">
        <v>300.0</v>
      </c>
      <c r="N43" s="24"/>
      <c r="O43" s="24"/>
      <c r="P43" s="27">
        <v>300.0</v>
      </c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49">
        <v>39.0</v>
      </c>
      <c r="B44" s="20">
        <v>46142.0</v>
      </c>
      <c r="C44" s="21" t="s">
        <v>1002</v>
      </c>
      <c r="D44" s="22">
        <v>105983.0</v>
      </c>
      <c r="E44" s="23" t="s">
        <v>44</v>
      </c>
      <c r="F44" s="24"/>
      <c r="G44" s="24"/>
      <c r="H44" s="32">
        <v>2400.0</v>
      </c>
      <c r="I44" s="26"/>
      <c r="J44" s="24"/>
      <c r="K44" s="24"/>
      <c r="L44" s="24"/>
      <c r="M44" s="26"/>
      <c r="N44" s="24"/>
      <c r="O44" s="24"/>
      <c r="P44" s="27">
        <v>2400.0</v>
      </c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49">
        <v>40.0</v>
      </c>
      <c r="B45" s="20">
        <v>46142.0</v>
      </c>
      <c r="C45" s="21" t="s">
        <v>1003</v>
      </c>
      <c r="D45" s="22">
        <v>108883.0</v>
      </c>
      <c r="E45" s="23" t="s">
        <v>1004</v>
      </c>
      <c r="F45" s="24"/>
      <c r="G45" s="24"/>
      <c r="H45" s="32">
        <v>2400.0</v>
      </c>
      <c r="I45" s="26"/>
      <c r="J45" s="24"/>
      <c r="K45" s="24"/>
      <c r="L45" s="24"/>
      <c r="M45" s="26"/>
      <c r="N45" s="24"/>
      <c r="O45" s="24"/>
      <c r="P45" s="27">
        <v>2400.0</v>
      </c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149">
        <v>41.0</v>
      </c>
      <c r="B46" s="20">
        <v>46142.0</v>
      </c>
      <c r="C46" s="21" t="s">
        <v>1005</v>
      </c>
      <c r="D46" s="22">
        <v>51017.0</v>
      </c>
      <c r="E46" s="23" t="s">
        <v>333</v>
      </c>
      <c r="F46" s="24"/>
      <c r="G46" s="24"/>
      <c r="H46" s="32">
        <v>5000.0</v>
      </c>
      <c r="I46" s="26"/>
      <c r="J46" s="24"/>
      <c r="K46" s="24"/>
      <c r="L46" s="24"/>
      <c r="M46" s="26"/>
      <c r="N46" s="24"/>
      <c r="O46" s="24"/>
      <c r="P46" s="27">
        <v>5000.0</v>
      </c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149">
        <v>42.0</v>
      </c>
      <c r="B47" s="37"/>
      <c r="C47" s="38"/>
      <c r="D47" s="39"/>
      <c r="E47" s="40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49">
        <v>43.0</v>
      </c>
      <c r="B48" s="37"/>
      <c r="C48" s="38"/>
      <c r="D48" s="39"/>
      <c r="E48" s="40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49">
        <v>44.0</v>
      </c>
      <c r="B49" s="37"/>
      <c r="C49" s="38"/>
      <c r="D49" s="39"/>
      <c r="E49" s="40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49">
        <v>45.0</v>
      </c>
      <c r="B50" s="37"/>
      <c r="C50" s="38"/>
      <c r="D50" s="39"/>
      <c r="E50" s="40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49">
        <v>46.0</v>
      </c>
      <c r="B51" s="37"/>
      <c r="C51" s="38"/>
      <c r="D51" s="39"/>
      <c r="E51" s="40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49">
        <v>47.0</v>
      </c>
      <c r="B52" s="37"/>
      <c r="C52" s="38"/>
      <c r="D52" s="39"/>
      <c r="E52" s="40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49">
        <v>48.0</v>
      </c>
      <c r="B53" s="37"/>
      <c r="C53" s="38"/>
      <c r="D53" s="39"/>
      <c r="E53" s="40"/>
      <c r="F53" s="24"/>
      <c r="G53" s="24"/>
      <c r="H53" s="24"/>
      <c r="I53" s="26"/>
      <c r="J53" s="24"/>
      <c r="K53" s="26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49">
        <v>49.0</v>
      </c>
      <c r="B54" s="37"/>
      <c r="C54" s="38"/>
      <c r="D54" s="39"/>
      <c r="E54" s="40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49">
        <v>50.0</v>
      </c>
      <c r="B55" s="20"/>
      <c r="C55" s="21"/>
      <c r="D55" s="22"/>
      <c r="E55" s="23"/>
      <c r="F55" s="24"/>
      <c r="G55" s="24"/>
      <c r="H55" s="32"/>
      <c r="I55" s="25"/>
      <c r="J55" s="24"/>
      <c r="K55" s="32"/>
      <c r="L55" s="24"/>
      <c r="M55" s="25"/>
      <c r="N55" s="24"/>
      <c r="O55" s="24"/>
      <c r="P55" s="27"/>
      <c r="Q55" s="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49">
        <v>51.0</v>
      </c>
      <c r="B56" s="37"/>
      <c r="C56" s="38"/>
      <c r="D56" s="39"/>
      <c r="E56" s="40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49">
        <v>52.0</v>
      </c>
      <c r="B57" s="235"/>
      <c r="C57" s="21"/>
      <c r="D57" s="22"/>
      <c r="E57" s="23"/>
      <c r="F57" s="32"/>
      <c r="G57" s="32"/>
      <c r="H57" s="32"/>
      <c r="I57" s="25"/>
      <c r="J57" s="32"/>
      <c r="K57" s="24"/>
      <c r="L57" s="24"/>
      <c r="M57" s="25"/>
      <c r="N57" s="24"/>
      <c r="O57" s="24"/>
      <c r="P57" s="27"/>
      <c r="Q57" s="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1"/>
      <c r="B58" s="42"/>
      <c r="C58" s="43"/>
      <c r="D58" s="44"/>
      <c r="E58" s="44"/>
      <c r="F58" s="45">
        <f t="shared" ref="F58:P58" si="2">SUM(F6:F57)</f>
        <v>0</v>
      </c>
      <c r="G58" s="45">
        <f t="shared" si="2"/>
        <v>6320</v>
      </c>
      <c r="H58" s="45">
        <f t="shared" si="2"/>
        <v>75000</v>
      </c>
      <c r="I58" s="45">
        <f t="shared" si="2"/>
        <v>31600</v>
      </c>
      <c r="J58" s="45">
        <f t="shared" si="2"/>
        <v>2500</v>
      </c>
      <c r="K58" s="45">
        <f t="shared" si="2"/>
        <v>15500</v>
      </c>
      <c r="L58" s="45">
        <f t="shared" si="2"/>
        <v>0</v>
      </c>
      <c r="M58" s="45">
        <f t="shared" si="2"/>
        <v>59100</v>
      </c>
      <c r="N58" s="45">
        <f t="shared" si="2"/>
        <v>0</v>
      </c>
      <c r="O58" s="45">
        <f t="shared" si="2"/>
        <v>0</v>
      </c>
      <c r="P58" s="45">
        <f t="shared" si="2"/>
        <v>190020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50"/>
      <c r="B59" s="51"/>
      <c r="C59" s="52"/>
      <c r="D59" s="52"/>
      <c r="E59" s="52"/>
      <c r="F59" s="53">
        <f>F58+G58+H58+I58+J58+K58+L58+M58+N58+O58</f>
        <v>190020</v>
      </c>
      <c r="G59" s="4"/>
      <c r="H59" s="4"/>
      <c r="I59" s="4"/>
      <c r="J59" s="4"/>
      <c r="K59" s="4"/>
      <c r="L59" s="4"/>
      <c r="M59" s="4"/>
      <c r="N59" s="4"/>
      <c r="O59" s="4"/>
      <c r="P59" s="54"/>
      <c r="Q59" s="54"/>
      <c r="R59" s="52"/>
      <c r="S59" s="55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42.0" customHeight="1">
      <c r="A60" s="56"/>
      <c r="B60" s="56"/>
      <c r="C60" s="56"/>
      <c r="D60" s="56"/>
      <c r="E60" s="31"/>
      <c r="F60" s="236" t="s">
        <v>581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42.0" customHeight="1">
      <c r="A61" s="57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42.0" customHeight="1">
      <c r="A62" s="58" t="s">
        <v>2</v>
      </c>
      <c r="B62" s="59" t="s">
        <v>3</v>
      </c>
      <c r="C62" s="59" t="s">
        <v>4</v>
      </c>
      <c r="D62" s="59" t="s">
        <v>5</v>
      </c>
      <c r="E62" s="59" t="s">
        <v>6</v>
      </c>
      <c r="F62" s="6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9" t="s">
        <v>8</v>
      </c>
      <c r="S62" s="59" t="s">
        <v>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42.0" customHeight="1">
      <c r="A63" s="11"/>
      <c r="B63" s="12"/>
      <c r="C63" s="12"/>
      <c r="D63" s="12"/>
      <c r="E63" s="12"/>
      <c r="F63" s="61" t="s">
        <v>10</v>
      </c>
      <c r="G63" s="62" t="s">
        <v>11</v>
      </c>
      <c r="H63" s="10"/>
      <c r="I63" s="62" t="s">
        <v>12</v>
      </c>
      <c r="J63" s="10"/>
      <c r="K63" s="59" t="s">
        <v>13</v>
      </c>
      <c r="L63" s="63"/>
      <c r="M63" s="63"/>
      <c r="N63" s="64" t="s">
        <v>23</v>
      </c>
      <c r="O63" s="65" t="s">
        <v>1006</v>
      </c>
      <c r="P63" s="59" t="s">
        <v>14</v>
      </c>
      <c r="Q63" s="59" t="s">
        <v>15</v>
      </c>
      <c r="R63" s="12"/>
      <c r="S63" s="12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</row>
    <row r="64" ht="42.0" customHeight="1">
      <c r="A64" s="17"/>
      <c r="B64" s="10"/>
      <c r="C64" s="10"/>
      <c r="D64" s="10"/>
      <c r="E64" s="10"/>
      <c r="F64" s="10"/>
      <c r="G64" s="66" t="s">
        <v>16</v>
      </c>
      <c r="H64" s="64" t="s">
        <v>17</v>
      </c>
      <c r="I64" s="64" t="s">
        <v>18</v>
      </c>
      <c r="J64" s="64" t="s">
        <v>19</v>
      </c>
      <c r="K64" s="10"/>
      <c r="L64" s="64" t="s">
        <v>20</v>
      </c>
      <c r="M64" s="64" t="s">
        <v>21</v>
      </c>
      <c r="N64" s="64" t="s">
        <v>72</v>
      </c>
      <c r="O64" s="10"/>
      <c r="P64" s="10"/>
      <c r="Q64" s="10"/>
      <c r="R64" s="10"/>
      <c r="S64" s="10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42.0" customHeight="1">
      <c r="A65" s="67">
        <v>1.0</v>
      </c>
      <c r="B65" s="20"/>
      <c r="C65" s="21"/>
      <c r="D65" s="22"/>
      <c r="E65" s="23"/>
      <c r="F65" s="175"/>
      <c r="G65" s="72"/>
      <c r="H65" s="175"/>
      <c r="I65" s="175"/>
      <c r="J65" s="72"/>
      <c r="K65" s="72"/>
      <c r="L65" s="72"/>
      <c r="M65" s="72"/>
      <c r="N65" s="196"/>
      <c r="O65" s="196"/>
      <c r="P65" s="27"/>
      <c r="Q65" s="234">
        <v>0.0</v>
      </c>
      <c r="R65" s="27"/>
      <c r="S65" s="74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42.0" customHeight="1">
      <c r="A66" s="67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75"/>
      <c r="N66" s="72"/>
      <c r="O66" s="204"/>
      <c r="P66" s="27"/>
      <c r="Q66" s="163">
        <v>0.0</v>
      </c>
      <c r="R66" s="27"/>
      <c r="S66" s="7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42.0" hidden="1" customHeight="1">
      <c r="A67" s="67">
        <v>3.0</v>
      </c>
      <c r="B67" s="209"/>
      <c r="C67" s="193"/>
      <c r="D67" s="194"/>
      <c r="E67" s="195"/>
      <c r="F67" s="72"/>
      <c r="G67" s="72"/>
      <c r="H67" s="72"/>
      <c r="I67" s="72"/>
      <c r="J67" s="72"/>
      <c r="K67" s="72"/>
      <c r="L67" s="72"/>
      <c r="M67" s="72"/>
      <c r="N67" s="72"/>
      <c r="O67" s="196"/>
      <c r="P67" s="197"/>
      <c r="Q67" s="81">
        <f t="shared" ref="Q67:Q71" si="3">F67+G67+H67+I67+J67+K67+L67+M67+N67+O67-P67</f>
        <v>0</v>
      </c>
      <c r="R67" s="30"/>
      <c r="S67" s="74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42.0" hidden="1" customHeight="1">
      <c r="A68" s="67"/>
      <c r="B68" s="77"/>
      <c r="C68" s="69"/>
      <c r="D68" s="78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0"/>
      <c r="Q68" s="81">
        <f t="shared" si="3"/>
        <v>0</v>
      </c>
      <c r="R68" s="30"/>
      <c r="S68" s="74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42.0" hidden="1" customHeight="1">
      <c r="A69" s="67"/>
      <c r="B69" s="77"/>
      <c r="C69" s="69"/>
      <c r="D69" s="78"/>
      <c r="E69" s="79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0"/>
      <c r="Q69" s="81">
        <f t="shared" si="3"/>
        <v>0</v>
      </c>
      <c r="R69" s="30"/>
      <c r="S69" s="74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42.0" hidden="1" customHeight="1">
      <c r="A70" s="67"/>
      <c r="B70" s="37"/>
      <c r="C70" s="82"/>
      <c r="D70" s="82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0"/>
      <c r="Q70" s="81">
        <f t="shared" si="3"/>
        <v>0</v>
      </c>
      <c r="R70" s="30"/>
      <c r="S70" s="74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42.0" customHeight="1">
      <c r="A71" s="84"/>
      <c r="B71" s="85"/>
      <c r="C71" s="86"/>
      <c r="D71" s="86"/>
      <c r="E71" s="86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7"/>
      <c r="Q71" s="81">
        <f t="shared" si="3"/>
        <v>0</v>
      </c>
      <c r="R71" s="30"/>
      <c r="S71" s="74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42.0" customHeight="1">
      <c r="A72" s="88"/>
      <c r="B72" s="89"/>
      <c r="C72" s="90"/>
      <c r="D72" s="91" t="s">
        <v>73</v>
      </c>
      <c r="E72" s="63"/>
      <c r="F72" s="92">
        <f t="shared" ref="F72:P72" si="4">SUM(F65:F71)</f>
        <v>0</v>
      </c>
      <c r="G72" s="92">
        <f t="shared" si="4"/>
        <v>0</v>
      </c>
      <c r="H72" s="92">
        <f t="shared" si="4"/>
        <v>0</v>
      </c>
      <c r="I72" s="92">
        <f t="shared" si="4"/>
        <v>0</v>
      </c>
      <c r="J72" s="92">
        <f t="shared" si="4"/>
        <v>0</v>
      </c>
      <c r="K72" s="92">
        <f t="shared" si="4"/>
        <v>0</v>
      </c>
      <c r="L72" s="92">
        <f t="shared" si="4"/>
        <v>0</v>
      </c>
      <c r="M72" s="92">
        <f t="shared" si="4"/>
        <v>0</v>
      </c>
      <c r="N72" s="92">
        <f t="shared" si="4"/>
        <v>0</v>
      </c>
      <c r="O72" s="92">
        <f t="shared" si="4"/>
        <v>0</v>
      </c>
      <c r="P72" s="92">
        <f t="shared" si="4"/>
        <v>0</v>
      </c>
      <c r="Q72" s="93"/>
      <c r="R72" s="63"/>
      <c r="S72" s="74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42.0" customHeight="1">
      <c r="A73" s="56"/>
      <c r="B73" s="56"/>
      <c r="C73" s="56"/>
      <c r="D73" s="56"/>
      <c r="E73" s="31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42.0" customHeight="1">
      <c r="A74" s="57" t="s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42.0" customHeight="1">
      <c r="A75" s="58" t="s">
        <v>2</v>
      </c>
      <c r="B75" s="59" t="s">
        <v>3</v>
      </c>
      <c r="C75" s="59" t="s">
        <v>4</v>
      </c>
      <c r="D75" s="59" t="s">
        <v>5</v>
      </c>
      <c r="E75" s="59" t="s">
        <v>6</v>
      </c>
      <c r="F75" s="6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9" t="s">
        <v>8</v>
      </c>
      <c r="S75" s="59" t="s">
        <v>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42.0" customHeight="1">
      <c r="A76" s="11"/>
      <c r="B76" s="12"/>
      <c r="C76" s="12"/>
      <c r="D76" s="12"/>
      <c r="E76" s="12"/>
      <c r="F76" s="61" t="s">
        <v>10</v>
      </c>
      <c r="G76" s="62" t="s">
        <v>11</v>
      </c>
      <c r="H76" s="10"/>
      <c r="I76" s="62" t="s">
        <v>12</v>
      </c>
      <c r="J76" s="10"/>
      <c r="K76" s="59" t="s">
        <v>13</v>
      </c>
      <c r="L76" s="63"/>
      <c r="M76" s="63"/>
      <c r="N76" s="63"/>
      <c r="O76" s="65" t="s">
        <v>1007</v>
      </c>
      <c r="P76" s="59" t="s">
        <v>14</v>
      </c>
      <c r="Q76" s="59" t="s">
        <v>15</v>
      </c>
      <c r="R76" s="12"/>
      <c r="S76" s="12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</row>
    <row r="77" ht="42.0" customHeight="1">
      <c r="A77" s="17"/>
      <c r="B77" s="10"/>
      <c r="C77" s="10"/>
      <c r="D77" s="10"/>
      <c r="E77" s="10"/>
      <c r="F77" s="10"/>
      <c r="G77" s="66" t="s">
        <v>16</v>
      </c>
      <c r="H77" s="64" t="s">
        <v>17</v>
      </c>
      <c r="I77" s="64" t="s">
        <v>18</v>
      </c>
      <c r="J77" s="64" t="s">
        <v>19</v>
      </c>
      <c r="K77" s="10"/>
      <c r="L77" s="64" t="s">
        <v>20</v>
      </c>
      <c r="M77" s="64" t="s">
        <v>21</v>
      </c>
      <c r="N77" s="64" t="s">
        <v>22</v>
      </c>
      <c r="O77" s="10"/>
      <c r="P77" s="10"/>
      <c r="Q77" s="10"/>
      <c r="R77" s="10"/>
      <c r="S77" s="10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42.0" customHeight="1">
      <c r="A78" s="94">
        <v>1.0</v>
      </c>
      <c r="B78" s="222">
        <v>46142.0</v>
      </c>
      <c r="C78" s="223" t="s">
        <v>1008</v>
      </c>
      <c r="D78" s="224">
        <v>21936.0</v>
      </c>
      <c r="E78" s="225" t="s">
        <v>1009</v>
      </c>
      <c r="F78" s="24"/>
      <c r="G78" s="32"/>
      <c r="H78" s="238"/>
      <c r="I78" s="246"/>
      <c r="J78" s="210"/>
      <c r="K78" s="247"/>
      <c r="L78" s="210">
        <v>5700.0</v>
      </c>
      <c r="M78" s="248"/>
      <c r="N78" s="32"/>
      <c r="O78" s="24"/>
      <c r="P78" s="227">
        <v>5700.0</v>
      </c>
      <c r="Q78" s="81">
        <f t="shared" ref="Q78:Q101" si="5">F78+G78+H78+I78+J78+K78+L78+M78+N78+O78-P78</f>
        <v>0</v>
      </c>
      <c r="R78" s="164"/>
      <c r="S78" s="74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42.0" customHeight="1">
      <c r="A79" s="204">
        <v>2.0</v>
      </c>
      <c r="B79" s="240">
        <v>46142.0</v>
      </c>
      <c r="C79" s="241" t="s">
        <v>1010</v>
      </c>
      <c r="D79" s="242">
        <v>21821.0</v>
      </c>
      <c r="E79" s="230" t="s">
        <v>431</v>
      </c>
      <c r="F79" s="121"/>
      <c r="G79" s="121"/>
      <c r="H79" s="239"/>
      <c r="I79" s="249"/>
      <c r="J79" s="249"/>
      <c r="K79" s="249"/>
      <c r="L79" s="185">
        <v>5700.0</v>
      </c>
      <c r="M79" s="185"/>
      <c r="N79" s="121"/>
      <c r="O79" s="123"/>
      <c r="P79" s="243">
        <v>5700.0</v>
      </c>
      <c r="Q79" s="81">
        <f t="shared" si="5"/>
        <v>0</v>
      </c>
      <c r="R79" s="244"/>
      <c r="S79" s="74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42.0" customHeight="1">
      <c r="A80" s="233">
        <v>3.0</v>
      </c>
      <c r="B80" s="250">
        <v>46142.0</v>
      </c>
      <c r="C80" s="229" t="s">
        <v>1011</v>
      </c>
      <c r="D80" s="230">
        <v>59103.0</v>
      </c>
      <c r="E80" s="230" t="s">
        <v>166</v>
      </c>
      <c r="F80" s="121"/>
      <c r="G80" s="121"/>
      <c r="H80" s="239"/>
      <c r="I80" s="185">
        <v>2580.0</v>
      </c>
      <c r="J80" s="249"/>
      <c r="K80" s="249"/>
      <c r="L80" s="249"/>
      <c r="M80" s="249"/>
      <c r="N80" s="121"/>
      <c r="O80" s="123"/>
      <c r="P80" s="232">
        <v>2580.0</v>
      </c>
      <c r="Q80" s="81">
        <f t="shared" si="5"/>
        <v>0</v>
      </c>
      <c r="R80" s="132"/>
      <c r="S80" s="74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42.0" customHeight="1">
      <c r="A81" s="94">
        <v>4.0</v>
      </c>
      <c r="B81" s="250">
        <v>46142.0</v>
      </c>
      <c r="C81" s="229" t="s">
        <v>1012</v>
      </c>
      <c r="D81" s="230">
        <v>21384.0</v>
      </c>
      <c r="E81" s="230" t="s">
        <v>1013</v>
      </c>
      <c r="F81" s="121"/>
      <c r="G81" s="121"/>
      <c r="H81" s="231"/>
      <c r="I81" s="249"/>
      <c r="J81" s="249"/>
      <c r="K81" s="249"/>
      <c r="L81" s="249"/>
      <c r="M81" s="185">
        <v>1540.0</v>
      </c>
      <c r="N81" s="121"/>
      <c r="O81" s="123"/>
      <c r="P81" s="232">
        <v>1540.0</v>
      </c>
      <c r="Q81" s="81">
        <f t="shared" si="5"/>
        <v>0</v>
      </c>
      <c r="R81" s="132"/>
      <c r="S81" s="74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42.0" customHeight="1">
      <c r="A82" s="204">
        <v>5.0</v>
      </c>
      <c r="B82" s="250">
        <v>46142.0</v>
      </c>
      <c r="C82" s="229" t="s">
        <v>1014</v>
      </c>
      <c r="D82" s="230">
        <v>16294.0</v>
      </c>
      <c r="E82" s="230" t="s">
        <v>1015</v>
      </c>
      <c r="F82" s="121"/>
      <c r="G82" s="121"/>
      <c r="H82" s="231"/>
      <c r="I82" s="249"/>
      <c r="J82" s="249"/>
      <c r="K82" s="249"/>
      <c r="L82" s="249"/>
      <c r="M82" s="185">
        <v>8100.0</v>
      </c>
      <c r="N82" s="121"/>
      <c r="O82" s="123"/>
      <c r="P82" s="232">
        <v>8100.0</v>
      </c>
      <c r="Q82" s="81">
        <f t="shared" si="5"/>
        <v>0</v>
      </c>
      <c r="R82" s="132"/>
      <c r="S82" s="74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42.0" customHeight="1">
      <c r="A83" s="233">
        <v>6.0</v>
      </c>
      <c r="B83" s="228"/>
      <c r="C83" s="229"/>
      <c r="D83" s="230"/>
      <c r="E83" s="230"/>
      <c r="F83" s="121"/>
      <c r="G83" s="121"/>
      <c r="H83" s="231"/>
      <c r="I83" s="249"/>
      <c r="J83" s="249"/>
      <c r="K83" s="249"/>
      <c r="L83" s="249"/>
      <c r="M83" s="249"/>
      <c r="N83" s="121"/>
      <c r="O83" s="123"/>
      <c r="P83" s="232"/>
      <c r="Q83" s="81">
        <f t="shared" si="5"/>
        <v>0</v>
      </c>
      <c r="R83" s="132"/>
      <c r="S83" s="74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42.0" hidden="1" customHeight="1">
      <c r="A84" s="94">
        <v>7.0</v>
      </c>
      <c r="B84" s="228"/>
      <c r="C84" s="229"/>
      <c r="D84" s="230"/>
      <c r="E84" s="230"/>
      <c r="F84" s="121"/>
      <c r="G84" s="121"/>
      <c r="H84" s="231"/>
      <c r="I84" s="249"/>
      <c r="J84" s="249"/>
      <c r="K84" s="249"/>
      <c r="L84" s="249"/>
      <c r="M84" s="249"/>
      <c r="N84" s="121"/>
      <c r="O84" s="123"/>
      <c r="P84" s="232"/>
      <c r="Q84" s="81">
        <f t="shared" si="5"/>
        <v>0</v>
      </c>
      <c r="R84" s="132"/>
      <c r="S84" s="74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42.0" hidden="1" customHeight="1">
      <c r="A85" s="204">
        <v>8.0</v>
      </c>
      <c r="B85" s="228"/>
      <c r="C85" s="229"/>
      <c r="D85" s="230"/>
      <c r="E85" s="230"/>
      <c r="F85" s="121"/>
      <c r="G85" s="121"/>
      <c r="H85" s="231"/>
      <c r="I85" s="249"/>
      <c r="J85" s="249"/>
      <c r="K85" s="249"/>
      <c r="L85" s="249"/>
      <c r="M85" s="249"/>
      <c r="N85" s="121"/>
      <c r="O85" s="123"/>
      <c r="P85" s="232"/>
      <c r="Q85" s="81">
        <f t="shared" si="5"/>
        <v>0</v>
      </c>
      <c r="R85" s="132"/>
      <c r="S85" s="74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42.0" hidden="1" customHeight="1">
      <c r="A86" s="233">
        <v>9.0</v>
      </c>
      <c r="B86" s="228"/>
      <c r="C86" s="229"/>
      <c r="D86" s="230"/>
      <c r="E86" s="230"/>
      <c r="F86" s="121"/>
      <c r="G86" s="121"/>
      <c r="H86" s="231"/>
      <c r="I86" s="249"/>
      <c r="J86" s="249"/>
      <c r="K86" s="249"/>
      <c r="L86" s="249"/>
      <c r="M86" s="249"/>
      <c r="N86" s="121"/>
      <c r="O86" s="123"/>
      <c r="P86" s="232"/>
      <c r="Q86" s="81">
        <f t="shared" si="5"/>
        <v>0</v>
      </c>
      <c r="R86" s="132"/>
      <c r="S86" s="74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</row>
    <row r="87" ht="42.0" hidden="1" customHeight="1">
      <c r="A87" s="94">
        <v>10.0</v>
      </c>
      <c r="B87" s="228"/>
      <c r="C87" s="229"/>
      <c r="D87" s="230"/>
      <c r="E87" s="230"/>
      <c r="F87" s="121"/>
      <c r="G87" s="121"/>
      <c r="H87" s="231"/>
      <c r="I87" s="249"/>
      <c r="J87" s="249"/>
      <c r="K87" s="249"/>
      <c r="L87" s="249"/>
      <c r="M87" s="249"/>
      <c r="N87" s="121"/>
      <c r="O87" s="123"/>
      <c r="P87" s="232"/>
      <c r="Q87" s="81">
        <f t="shared" si="5"/>
        <v>0</v>
      </c>
      <c r="R87" s="132"/>
      <c r="S87" s="74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42.0" hidden="1" customHeight="1">
      <c r="A88" s="204">
        <v>11.0</v>
      </c>
      <c r="B88" s="228"/>
      <c r="C88" s="229"/>
      <c r="D88" s="230"/>
      <c r="E88" s="230"/>
      <c r="F88" s="121"/>
      <c r="G88" s="121"/>
      <c r="H88" s="231"/>
      <c r="I88" s="249"/>
      <c r="J88" s="249"/>
      <c r="K88" s="249"/>
      <c r="L88" s="249"/>
      <c r="M88" s="249"/>
      <c r="N88" s="121"/>
      <c r="O88" s="123"/>
      <c r="P88" s="232"/>
      <c r="Q88" s="81">
        <f t="shared" si="5"/>
        <v>0</v>
      </c>
      <c r="R88" s="132"/>
      <c r="S88" s="74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42.0" hidden="1" customHeight="1">
      <c r="A89" s="233">
        <v>12.0</v>
      </c>
      <c r="B89" s="228"/>
      <c r="C89" s="229"/>
      <c r="D89" s="230"/>
      <c r="E89" s="230"/>
      <c r="F89" s="121"/>
      <c r="G89" s="121"/>
      <c r="H89" s="231"/>
      <c r="I89" s="249"/>
      <c r="J89" s="249"/>
      <c r="K89" s="249"/>
      <c r="L89" s="249"/>
      <c r="M89" s="249"/>
      <c r="N89" s="121"/>
      <c r="O89" s="123"/>
      <c r="P89" s="232"/>
      <c r="Q89" s="81">
        <f t="shared" si="5"/>
        <v>0</v>
      </c>
      <c r="R89" s="132"/>
      <c r="S89" s="74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42.0" hidden="1" customHeight="1">
      <c r="A90" s="94">
        <v>13.0</v>
      </c>
      <c r="B90" s="228"/>
      <c r="C90" s="229"/>
      <c r="D90" s="230"/>
      <c r="E90" s="230"/>
      <c r="F90" s="121"/>
      <c r="G90" s="121"/>
      <c r="H90" s="231"/>
      <c r="I90" s="249"/>
      <c r="J90" s="249"/>
      <c r="K90" s="249"/>
      <c r="L90" s="249"/>
      <c r="M90" s="249"/>
      <c r="N90" s="121"/>
      <c r="O90" s="123"/>
      <c r="P90" s="232"/>
      <c r="Q90" s="81">
        <f t="shared" si="5"/>
        <v>0</v>
      </c>
      <c r="R90" s="132"/>
      <c r="S90" s="74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42.0" hidden="1" customHeight="1">
      <c r="A91" s="204">
        <v>14.0</v>
      </c>
      <c r="B91" s="228"/>
      <c r="C91" s="229"/>
      <c r="D91" s="230"/>
      <c r="E91" s="230"/>
      <c r="F91" s="121"/>
      <c r="G91" s="121"/>
      <c r="H91" s="231"/>
      <c r="I91" s="249"/>
      <c r="J91" s="249"/>
      <c r="K91" s="249"/>
      <c r="L91" s="249"/>
      <c r="M91" s="249"/>
      <c r="N91" s="121"/>
      <c r="O91" s="123"/>
      <c r="P91" s="232"/>
      <c r="Q91" s="81">
        <f t="shared" si="5"/>
        <v>0</v>
      </c>
      <c r="R91" s="132"/>
      <c r="S91" s="74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42.0" hidden="1" customHeight="1">
      <c r="A92" s="233">
        <v>15.0</v>
      </c>
      <c r="B92" s="228"/>
      <c r="C92" s="229"/>
      <c r="D92" s="230"/>
      <c r="E92" s="230"/>
      <c r="F92" s="121"/>
      <c r="G92" s="121"/>
      <c r="H92" s="231"/>
      <c r="I92" s="249"/>
      <c r="J92" s="249"/>
      <c r="K92" s="249"/>
      <c r="L92" s="249"/>
      <c r="M92" s="249"/>
      <c r="N92" s="121"/>
      <c r="O92" s="123"/>
      <c r="P92" s="232"/>
      <c r="Q92" s="81">
        <f t="shared" si="5"/>
        <v>0</v>
      </c>
      <c r="R92" s="132"/>
      <c r="S92" s="74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42.0" hidden="1" customHeight="1">
      <c r="A93" s="94">
        <v>16.0</v>
      </c>
      <c r="B93" s="228"/>
      <c r="C93" s="229"/>
      <c r="D93" s="230"/>
      <c r="E93" s="230"/>
      <c r="F93" s="121"/>
      <c r="G93" s="121"/>
      <c r="H93" s="231"/>
      <c r="I93" s="249"/>
      <c r="J93" s="249"/>
      <c r="K93" s="249"/>
      <c r="L93" s="249"/>
      <c r="M93" s="249"/>
      <c r="N93" s="121"/>
      <c r="O93" s="123"/>
      <c r="P93" s="232"/>
      <c r="Q93" s="81">
        <f t="shared" si="5"/>
        <v>0</v>
      </c>
      <c r="R93" s="132"/>
      <c r="S93" s="74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42.0" hidden="1" customHeight="1">
      <c r="A94" s="204">
        <v>17.0</v>
      </c>
      <c r="B94" s="228"/>
      <c r="C94" s="229"/>
      <c r="D94" s="230"/>
      <c r="E94" s="230"/>
      <c r="F94" s="121"/>
      <c r="G94" s="121"/>
      <c r="H94" s="231"/>
      <c r="I94" s="249"/>
      <c r="J94" s="249"/>
      <c r="K94" s="249"/>
      <c r="L94" s="249"/>
      <c r="M94" s="249"/>
      <c r="N94" s="121"/>
      <c r="O94" s="123"/>
      <c r="P94" s="232"/>
      <c r="Q94" s="81">
        <f t="shared" si="5"/>
        <v>0</v>
      </c>
      <c r="R94" s="132"/>
      <c r="S94" s="74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42.0" hidden="1" customHeight="1">
      <c r="A95" s="233">
        <v>18.0</v>
      </c>
      <c r="B95" s="228"/>
      <c r="C95" s="229"/>
      <c r="D95" s="230"/>
      <c r="E95" s="230"/>
      <c r="F95" s="121"/>
      <c r="G95" s="121"/>
      <c r="H95" s="231"/>
      <c r="I95" s="249"/>
      <c r="J95" s="249"/>
      <c r="K95" s="249"/>
      <c r="L95" s="249"/>
      <c r="M95" s="249"/>
      <c r="N95" s="121"/>
      <c r="O95" s="123"/>
      <c r="P95" s="232"/>
      <c r="Q95" s="81">
        <f t="shared" si="5"/>
        <v>0</v>
      </c>
      <c r="R95" s="132"/>
      <c r="S95" s="74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42.0" hidden="1" customHeight="1">
      <c r="A96" s="94">
        <v>19.0</v>
      </c>
      <c r="B96" s="228"/>
      <c r="C96" s="229"/>
      <c r="D96" s="230"/>
      <c r="E96" s="230"/>
      <c r="F96" s="121"/>
      <c r="G96" s="121"/>
      <c r="H96" s="231"/>
      <c r="I96" s="249"/>
      <c r="J96" s="249"/>
      <c r="K96" s="249"/>
      <c r="L96" s="249"/>
      <c r="M96" s="249"/>
      <c r="N96" s="121"/>
      <c r="O96" s="123"/>
      <c r="P96" s="232"/>
      <c r="Q96" s="81">
        <f t="shared" si="5"/>
        <v>0</v>
      </c>
      <c r="R96" s="132"/>
      <c r="S96" s="74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42.0" hidden="1" customHeight="1">
      <c r="A97" s="204">
        <v>20.0</v>
      </c>
      <c r="B97" s="228"/>
      <c r="C97" s="229"/>
      <c r="D97" s="230"/>
      <c r="E97" s="230"/>
      <c r="F97" s="121"/>
      <c r="G97" s="245"/>
      <c r="H97" s="231"/>
      <c r="I97" s="249"/>
      <c r="J97" s="249"/>
      <c r="K97" s="249"/>
      <c r="L97" s="249"/>
      <c r="M97" s="249"/>
      <c r="N97" s="121"/>
      <c r="O97" s="123"/>
      <c r="P97" s="232"/>
      <c r="Q97" s="81">
        <f t="shared" si="5"/>
        <v>0</v>
      </c>
      <c r="R97" s="132"/>
      <c r="S97" s="74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42.0" hidden="1" customHeight="1">
      <c r="A98" s="233">
        <v>21.0</v>
      </c>
      <c r="B98" s="228"/>
      <c r="C98" s="229"/>
      <c r="D98" s="230"/>
      <c r="E98" s="230"/>
      <c r="F98" s="121"/>
      <c r="G98" s="121"/>
      <c r="H98" s="231"/>
      <c r="I98" s="249"/>
      <c r="J98" s="249"/>
      <c r="K98" s="249"/>
      <c r="L98" s="249"/>
      <c r="M98" s="249"/>
      <c r="N98" s="121"/>
      <c r="O98" s="123"/>
      <c r="P98" s="232"/>
      <c r="Q98" s="81">
        <f t="shared" si="5"/>
        <v>0</v>
      </c>
      <c r="R98" s="132"/>
      <c r="S98" s="74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42.0" hidden="1" customHeight="1">
      <c r="A99" s="94">
        <v>22.0</v>
      </c>
      <c r="B99" s="129"/>
      <c r="C99" s="130"/>
      <c r="D99" s="131"/>
      <c r="E99" s="131"/>
      <c r="F99" s="121"/>
      <c r="G99" s="121"/>
      <c r="H99" s="121"/>
      <c r="I99" s="249"/>
      <c r="J99" s="249"/>
      <c r="K99" s="249"/>
      <c r="L99" s="249"/>
      <c r="M99" s="249"/>
      <c r="N99" s="121"/>
      <c r="O99" s="123"/>
      <c r="P99" s="121"/>
      <c r="Q99" s="81">
        <f t="shared" si="5"/>
        <v>0</v>
      </c>
      <c r="R99" s="132"/>
      <c r="S99" s="74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42.0" hidden="1" customHeight="1">
      <c r="A100" s="204">
        <v>23.0</v>
      </c>
      <c r="B100" s="129"/>
      <c r="C100" s="130"/>
      <c r="D100" s="131"/>
      <c r="E100" s="131"/>
      <c r="F100" s="121"/>
      <c r="G100" s="121"/>
      <c r="H100" s="121"/>
      <c r="I100" s="249"/>
      <c r="J100" s="249"/>
      <c r="K100" s="249"/>
      <c r="L100" s="249"/>
      <c r="M100" s="249"/>
      <c r="N100" s="121"/>
      <c r="O100" s="123"/>
      <c r="P100" s="121"/>
      <c r="Q100" s="81">
        <f t="shared" si="5"/>
        <v>0</v>
      </c>
      <c r="R100" s="132"/>
      <c r="S100" s="74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42.0" customHeight="1">
      <c r="A101" s="233"/>
      <c r="B101" s="129"/>
      <c r="C101" s="130"/>
      <c r="D101" s="131"/>
      <c r="E101" s="131"/>
      <c r="F101" s="121"/>
      <c r="G101" s="121"/>
      <c r="H101" s="121"/>
      <c r="I101" s="249"/>
      <c r="J101" s="249"/>
      <c r="K101" s="249"/>
      <c r="L101" s="249"/>
      <c r="M101" s="249"/>
      <c r="N101" s="121"/>
      <c r="O101" s="123"/>
      <c r="P101" s="121"/>
      <c r="Q101" s="81">
        <f t="shared" si="5"/>
        <v>0</v>
      </c>
      <c r="R101" s="132"/>
      <c r="S101" s="74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42.0" customHeight="1">
      <c r="A102" s="88"/>
      <c r="B102" s="89"/>
      <c r="C102" s="90"/>
      <c r="D102" s="91" t="s">
        <v>73</v>
      </c>
      <c r="E102" s="63"/>
      <c r="F102" s="92">
        <f t="shared" ref="F102:O102" si="6">SUM(F78:F101)</f>
        <v>0</v>
      </c>
      <c r="G102" s="92">
        <f t="shared" si="6"/>
        <v>0</v>
      </c>
      <c r="H102" s="92">
        <f t="shared" si="6"/>
        <v>0</v>
      </c>
      <c r="I102" s="92">
        <f t="shared" si="6"/>
        <v>2580</v>
      </c>
      <c r="J102" s="92">
        <f t="shared" si="6"/>
        <v>0</v>
      </c>
      <c r="K102" s="92">
        <f t="shared" si="6"/>
        <v>0</v>
      </c>
      <c r="L102" s="92">
        <f t="shared" si="6"/>
        <v>11400</v>
      </c>
      <c r="M102" s="92">
        <f t="shared" si="6"/>
        <v>9640</v>
      </c>
      <c r="N102" s="92">
        <f t="shared" si="6"/>
        <v>0</v>
      </c>
      <c r="O102" s="92">
        <f t="shared" si="6"/>
        <v>0</v>
      </c>
      <c r="P102" s="92">
        <f>SUM(P78)</f>
        <v>5700</v>
      </c>
      <c r="Q102" s="93"/>
      <c r="R102" s="63"/>
      <c r="S102" s="74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42.0" customHeight="1">
      <c r="A103" s="56"/>
      <c r="B103" s="56"/>
      <c r="C103" s="56"/>
      <c r="D103" s="56"/>
      <c r="E103" s="133"/>
      <c r="F103" s="134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</row>
    <row r="104" ht="42.0" customHeight="1">
      <c r="A104" s="56"/>
      <c r="B104" s="56"/>
      <c r="C104" s="56"/>
      <c r="D104" s="56"/>
      <c r="E104" s="133"/>
      <c r="F104" s="134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51.0" customHeight="1">
      <c r="A105" s="2"/>
      <c r="B105" s="2"/>
      <c r="C105" s="2"/>
      <c r="D105" s="2"/>
      <c r="E105" s="135" t="s">
        <v>81</v>
      </c>
      <c r="F105" s="171" t="s">
        <v>82</v>
      </c>
      <c r="G105" s="2"/>
      <c r="H105" s="2"/>
      <c r="I105" s="2"/>
      <c r="J105" s="137" t="s">
        <v>83</v>
      </c>
      <c r="K105" s="137"/>
      <c r="L105" s="137"/>
      <c r="M105" s="137"/>
      <c r="N105" s="138"/>
      <c r="O105" s="138"/>
      <c r="P105" s="13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35" t="s">
        <v>84</v>
      </c>
      <c r="F106" s="171" t="s">
        <v>82</v>
      </c>
      <c r="G106" s="2"/>
      <c r="H106" s="2"/>
      <c r="I106" s="2"/>
      <c r="J106" s="140" t="s">
        <v>85</v>
      </c>
      <c r="K106" s="140"/>
      <c r="L106" s="140"/>
      <c r="M106" s="140"/>
      <c r="N106" s="140"/>
      <c r="O106" s="140"/>
      <c r="P106" s="14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35" t="s">
        <v>86</v>
      </c>
      <c r="F107" s="171" t="s">
        <v>82</v>
      </c>
      <c r="G107" s="2"/>
      <c r="H107" s="2"/>
      <c r="I107" s="2"/>
      <c r="J107" s="142"/>
      <c r="K107" s="143"/>
      <c r="L107" s="143"/>
      <c r="M107" s="143"/>
      <c r="N107" s="143"/>
      <c r="O107" s="143"/>
      <c r="P107" s="143"/>
      <c r="Q107" s="144"/>
      <c r="R107" s="3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35" t="s">
        <v>87</v>
      </c>
      <c r="F108" s="171" t="s">
        <v>82</v>
      </c>
      <c r="G108" s="2"/>
      <c r="H108" s="2"/>
      <c r="I108" s="2"/>
      <c r="J108" s="145"/>
      <c r="K108" s="145"/>
      <c r="L108" s="145"/>
      <c r="M108" s="145"/>
      <c r="N108" s="145"/>
      <c r="O108" s="145"/>
      <c r="P108" s="56"/>
      <c r="Q108" s="56"/>
      <c r="R108" s="5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35" t="s">
        <v>1016</v>
      </c>
      <c r="F109" s="171" t="s">
        <v>82</v>
      </c>
      <c r="G109" s="2"/>
      <c r="H109" s="2"/>
      <c r="I109" s="2"/>
      <c r="J109" s="145"/>
      <c r="K109" s="145"/>
      <c r="L109" s="145"/>
      <c r="M109" s="145"/>
      <c r="N109" s="145"/>
      <c r="O109" s="145"/>
      <c r="P109" s="146"/>
      <c r="Q109" s="56"/>
      <c r="R109" s="5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35" t="s">
        <v>89</v>
      </c>
      <c r="F110" s="171" t="s">
        <v>82</v>
      </c>
      <c r="G110" s="2"/>
      <c r="H110" s="2"/>
      <c r="I110" s="2"/>
      <c r="J110" s="147"/>
      <c r="K110" s="147"/>
      <c r="L110" s="147"/>
      <c r="M110" s="147"/>
      <c r="N110" s="56"/>
      <c r="O110" s="56"/>
      <c r="P110" s="146"/>
      <c r="Q110" s="56"/>
      <c r="R110" s="5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35" t="s">
        <v>90</v>
      </c>
      <c r="F111" s="171" t="s">
        <v>82</v>
      </c>
      <c r="G111" s="2"/>
      <c r="H111" s="2"/>
      <c r="I111" s="2"/>
      <c r="J111" s="56"/>
      <c r="K111" s="56"/>
      <c r="L111" s="148"/>
      <c r="M111" s="56"/>
      <c r="N111" s="56"/>
      <c r="O111" s="56"/>
      <c r="P111" s="146"/>
      <c r="Q111" s="56"/>
      <c r="R111" s="5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56"/>
      <c r="K112" s="56"/>
      <c r="L112" s="56"/>
      <c r="M112" s="56"/>
      <c r="N112" s="56"/>
      <c r="O112" s="56"/>
      <c r="P112" s="56"/>
      <c r="Q112" s="56"/>
      <c r="R112" s="5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