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rfluxonline.sharepoint.com/sites/coworking_travauxneufs/Documents partages/General/Documents Modèle Affaire/"/>
    </mc:Choice>
  </mc:AlternateContent>
  <xr:revisionPtr revIDLastSave="407" documentId="8_{AD357BD2-1B6B-4441-B7A5-E8B45EA75978}" xr6:coauthVersionLast="47" xr6:coauthVersionMax="47" xr10:uidLastSave="{28A01F6D-0ABF-459A-842A-C71C7BA23F38}"/>
  <bookViews>
    <workbookView xWindow="-120" yWindow="-120" windowWidth="29040" windowHeight="15840" activeTab="1" xr2:uid="{EC12C601-1667-483C-BBF5-BD5C6A2D4730}"/>
  </bookViews>
  <sheets>
    <sheet name="Sécheur MTA DEiT DE ETM" sheetId="1" r:id="rId1"/>
    <sheet name="Comp. KAESER" sheetId="5" r:id="rId2"/>
  </sheets>
  <definedNames>
    <definedName name="_xlnm._FilterDatabase" localSheetId="1" hidden="1">'Comp. KAESER'!$A$1:$S$51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5" l="1"/>
  <c r="N3" i="5"/>
  <c r="N7" i="5"/>
  <c r="N11" i="5"/>
  <c r="N15" i="5"/>
  <c r="N5" i="5"/>
  <c r="N9" i="5"/>
  <c r="N13" i="5"/>
  <c r="N6" i="5"/>
  <c r="N8" i="5"/>
  <c r="N10" i="5"/>
  <c r="N12" i="5"/>
  <c r="N14" i="5"/>
  <c r="N16" i="5"/>
  <c r="N19" i="5"/>
  <c r="N17" i="5"/>
  <c r="N18" i="5"/>
  <c r="N20" i="5"/>
  <c r="N23" i="5"/>
  <c r="N21" i="5"/>
  <c r="N22" i="5"/>
  <c r="N24" i="5"/>
  <c r="N27" i="5"/>
  <c r="N25" i="5"/>
  <c r="N26" i="5"/>
  <c r="N44" i="5"/>
  <c r="N50" i="5"/>
  <c r="N46" i="5"/>
  <c r="N48" i="5"/>
  <c r="N28" i="5"/>
  <c r="N34" i="5"/>
  <c r="N30" i="5"/>
  <c r="N32" i="5"/>
  <c r="N36" i="5"/>
  <c r="N42" i="5"/>
  <c r="N38" i="5"/>
  <c r="N40" i="5"/>
  <c r="N45" i="5"/>
  <c r="N51" i="5"/>
  <c r="N47" i="5"/>
  <c r="N49" i="5"/>
  <c r="N29" i="5"/>
  <c r="N35" i="5"/>
  <c r="N31" i="5"/>
  <c r="N33" i="5"/>
  <c r="N37" i="5"/>
  <c r="N43" i="5"/>
  <c r="N39" i="5"/>
  <c r="N41" i="5"/>
  <c r="N4" i="5"/>
</calcChain>
</file>

<file path=xl/sharedStrings.xml><?xml version="1.0" encoding="utf-8"?>
<sst xmlns="http://schemas.openxmlformats.org/spreadsheetml/2006/main" count="453" uniqueCount="164">
  <si>
    <t>Facteur MTA sur la Base de la feuille valdable jusqu'au 01/01/2020</t>
  </si>
  <si>
    <t>Nom MTA</t>
  </si>
  <si>
    <t>Référence Airflux</t>
  </si>
  <si>
    <t>Largeur</t>
  </si>
  <si>
    <t>Profondeur</t>
  </si>
  <si>
    <t>Hauteur</t>
  </si>
  <si>
    <t>Poids</t>
  </si>
  <si>
    <t>Raccords</t>
  </si>
  <si>
    <t>DEiT 003</t>
  </si>
  <si>
    <t>SFS0017</t>
  </si>
  <si>
    <t>3/8"</t>
  </si>
  <si>
    <t>DEiT 005</t>
  </si>
  <si>
    <t>SFS0025</t>
  </si>
  <si>
    <t>DEiT 007</t>
  </si>
  <si>
    <t>SFS0042</t>
  </si>
  <si>
    <t>DEiT 009</t>
  </si>
  <si>
    <t>SFS0055</t>
  </si>
  <si>
    <t>1/2"</t>
  </si>
  <si>
    <t>DEiT 012</t>
  </si>
  <si>
    <t>SFS0075</t>
  </si>
  <si>
    <t>DEiT 018</t>
  </si>
  <si>
    <t>SFS0110</t>
  </si>
  <si>
    <t>1"</t>
  </si>
  <si>
    <t>DEiT 026</t>
  </si>
  <si>
    <t>SFS0150</t>
  </si>
  <si>
    <t>DEiT 032</t>
  </si>
  <si>
    <t>SFS0190</t>
  </si>
  <si>
    <t>DEiT 040</t>
  </si>
  <si>
    <t>SFS0240</t>
  </si>
  <si>
    <t>DEiT 050</t>
  </si>
  <si>
    <t>SFS0300</t>
  </si>
  <si>
    <t>1"1/2</t>
  </si>
  <si>
    <t>DEiT 060</t>
  </si>
  <si>
    <t>SFS0360</t>
  </si>
  <si>
    <t>DEiT 070</t>
  </si>
  <si>
    <t>SFS0420</t>
  </si>
  <si>
    <t>DEiT 080</t>
  </si>
  <si>
    <t>SFS0480</t>
  </si>
  <si>
    <t>DEiT 101</t>
  </si>
  <si>
    <t>SFS0600</t>
  </si>
  <si>
    <t>2"</t>
  </si>
  <si>
    <t>DEiT 121</t>
  </si>
  <si>
    <t>SFS0720</t>
  </si>
  <si>
    <t>DEiT 140</t>
  </si>
  <si>
    <t>SFS0840</t>
  </si>
  <si>
    <t>2"1/2</t>
  </si>
  <si>
    <t>DEiT 165</t>
  </si>
  <si>
    <t>SFS1000</t>
  </si>
  <si>
    <t>DEiT 190</t>
  </si>
  <si>
    <t>SFS1150</t>
  </si>
  <si>
    <t>DEiT 230</t>
  </si>
  <si>
    <t>SFS1400</t>
  </si>
  <si>
    <t>DEiT 270</t>
  </si>
  <si>
    <t>SFS1650</t>
  </si>
  <si>
    <t>DE ETM 32</t>
  </si>
  <si>
    <t>DN100</t>
  </si>
  <si>
    <t>DE ETM 37</t>
  </si>
  <si>
    <t>DE ETM 45</t>
  </si>
  <si>
    <t>DE ETM 52</t>
  </si>
  <si>
    <t>DN125</t>
  </si>
  <si>
    <t>DE ETM 60</t>
  </si>
  <si>
    <t>DE ETM 77</t>
  </si>
  <si>
    <t>DE ETM 90</t>
  </si>
  <si>
    <t>DN150</t>
  </si>
  <si>
    <t>DE ETM 110</t>
  </si>
  <si>
    <t>DE ETM 130</t>
  </si>
  <si>
    <t>DN200</t>
  </si>
  <si>
    <t>DE ETM 150</t>
  </si>
  <si>
    <t>DE ETM 190</t>
  </si>
  <si>
    <t>DN250</t>
  </si>
  <si>
    <t>DE ETM 225</t>
  </si>
  <si>
    <t>Tension</t>
  </si>
  <si>
    <t>Puissance</t>
  </si>
  <si>
    <t>PdR 3° m3/min</t>
  </si>
  <si>
    <t>PdR 3° m3/h</t>
  </si>
  <si>
    <t>PdR 7° m3/min2</t>
  </si>
  <si>
    <t>PdR 7° m3/h3</t>
  </si>
  <si>
    <t>Marque</t>
  </si>
  <si>
    <t>Modèle</t>
  </si>
  <si>
    <t>Rac.</t>
  </si>
  <si>
    <t>Dim.</t>
  </si>
  <si>
    <t>Kaeser</t>
  </si>
  <si>
    <t>Puis. Nom</t>
  </si>
  <si>
    <t>Puis. Tot</t>
  </si>
  <si>
    <t>Refroiddissement</t>
  </si>
  <si>
    <t>Récup Energie</t>
  </si>
  <si>
    <t>Fusible 400V/50Hz Cons.</t>
  </si>
  <si>
    <t>Section Cable Cu 50m Cons.</t>
  </si>
  <si>
    <t>4x35</t>
  </si>
  <si>
    <t>4x25</t>
  </si>
  <si>
    <t>4x10</t>
  </si>
  <si>
    <t>4x50</t>
  </si>
  <si>
    <t>4x16</t>
  </si>
  <si>
    <t>4x70</t>
  </si>
  <si>
    <t>ASD 40</t>
  </si>
  <si>
    <t>CSD 105 T W</t>
  </si>
  <si>
    <t>CSD 125 A</t>
  </si>
  <si>
    <t>CSD 125 W</t>
  </si>
  <si>
    <t>CSD 125 T A</t>
  </si>
  <si>
    <t>BSD 65 A</t>
  </si>
  <si>
    <t>BSD 65 T A</t>
  </si>
  <si>
    <t>BSD 75 A</t>
  </si>
  <si>
    <t>BSD 75 T A</t>
  </si>
  <si>
    <t>BSD 83 A</t>
  </si>
  <si>
    <t>BSD 83 T A</t>
  </si>
  <si>
    <t>BSD 83 T W</t>
  </si>
  <si>
    <t>BSD 75 W</t>
  </si>
  <si>
    <t>CSD 85 A</t>
  </si>
  <si>
    <t>CSD 85 W</t>
  </si>
  <si>
    <t>CSD 85 T W</t>
  </si>
  <si>
    <t>ASD 40 T</t>
  </si>
  <si>
    <t>ASD 50</t>
  </si>
  <si>
    <t>ASD 50 T</t>
  </si>
  <si>
    <t>ASD 60</t>
  </si>
  <si>
    <t>ASD 60 T</t>
  </si>
  <si>
    <t>BSD 75 T W</t>
  </si>
  <si>
    <t>CSD 85 T A</t>
  </si>
  <si>
    <t>BSD 65 T W</t>
  </si>
  <si>
    <t>BSD 83 W</t>
  </si>
  <si>
    <t>CSD 125 T W</t>
  </si>
  <si>
    <t>CSD 105 A</t>
  </si>
  <si>
    <t>CSD 105 W</t>
  </si>
  <si>
    <t>BSD 65 W</t>
  </si>
  <si>
    <t>CSD 105 T A</t>
  </si>
  <si>
    <t>Puis. Vent.</t>
  </si>
  <si>
    <t>Oui</t>
  </si>
  <si>
    <t>Sécheur Intégré</t>
  </si>
  <si>
    <t>Eau</t>
  </si>
  <si>
    <t>Air</t>
  </si>
  <si>
    <t>1460 x 900 x 1530</t>
  </si>
  <si>
    <t>1"1/4</t>
  </si>
  <si>
    <t>7,5 / 10 / 13</t>
  </si>
  <si>
    <t>1770 x 900 x 1530</t>
  </si>
  <si>
    <t>ASD 40 T SFC</t>
  </si>
  <si>
    <t>ASD 50 T SFC</t>
  </si>
  <si>
    <t>ASD 60 T SFC</t>
  </si>
  <si>
    <t>Variable</t>
  </si>
  <si>
    <t>1850 x 900 x 1530</t>
  </si>
  <si>
    <t>Puissance Sécheur</t>
  </si>
  <si>
    <t>Non</t>
  </si>
  <si>
    <t>ASD 40 SFC</t>
  </si>
  <si>
    <t>ASD 50 SFC</t>
  </si>
  <si>
    <t>ASD 60 SFC</t>
  </si>
  <si>
    <t>1540 x 900 x 1530</t>
  </si>
  <si>
    <t>1590 x 1030 x 1700</t>
  </si>
  <si>
    <t>ASD 35</t>
  </si>
  <si>
    <t>ASD 35 T</t>
  </si>
  <si>
    <t>Ps Dispo</t>
  </si>
  <si>
    <t>Pmax Dispo</t>
  </si>
  <si>
    <t>7,5 / 10</t>
  </si>
  <si>
    <t>8,5 / 12</t>
  </si>
  <si>
    <t>Débit Min (SFC)</t>
  </si>
  <si>
    <t>Débit Max (Nominal)</t>
  </si>
  <si>
    <t>3,16 / 2,63</t>
  </si>
  <si>
    <t>8,5 / 12 / 15</t>
  </si>
  <si>
    <t>3,92 / 3,13 / 2,58</t>
  </si>
  <si>
    <t>4,58 / 3,85 / 3,05</t>
  </si>
  <si>
    <t>5,53 / 4,49 / 3,71</t>
  </si>
  <si>
    <t>8,5 / 13 / 13</t>
  </si>
  <si>
    <t>1,07 / 1 / 0,93</t>
  </si>
  <si>
    <t>5,27 / 4,58 / 3,82</t>
  </si>
  <si>
    <t>8,5 / 15 / 15</t>
  </si>
  <si>
    <t>1,26 / 1 / 0,93</t>
  </si>
  <si>
    <t>6,17 / 4,76 / 4,14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</si>
</sst>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39806-22A8-4811-8788-FBB4BAFE5161}" name="Tableau5" displayName="Tableau5" ref="A2:M34" totalsRowShown="0">
  <autoFilter ref="A2:M34" xr:uid="{A0239806-22A8-4811-8788-FBB4BAFE5161}"/>
  <tableColumns count="13">
    <tableColumn id="1" xr3:uid="{BED54C3D-44C1-416F-A1D0-0D2C5C8A6583}" name="Nom MTA"/>
    <tableColumn id="2" xr3:uid="{0E539F07-3E64-4F2D-AEA8-70B9F7C7008E}" name="Référence Airflux"/>
    <tableColumn id="3" xr3:uid="{23AC8348-6F08-46AC-9763-383D9C6440E1}" name="PdR 3° m3/min"/>
    <tableColumn id="4" xr3:uid="{5F0139F5-E660-4666-811E-CAF1213DCE51}" name="PdR 3° m3/h"/>
    <tableColumn id="5" xr3:uid="{F6BE5CF7-FF26-42DA-9D87-B95DD055FFF3}" name="PdR 7° m3/min2"/>
    <tableColumn id="6" xr3:uid="{5F5AF3A9-986A-45EC-8DF0-1250CE42A3E2}" name="PdR 7° m3/h3"/>
    <tableColumn id="7" xr3:uid="{A3B25CA4-0A42-45F0-9032-E59BA4ABC834}" name="Largeur"/>
    <tableColumn id="8" xr3:uid="{5E625D0A-1B1F-4D61-8C46-EE587FD324EE}" name="Profondeur"/>
    <tableColumn id="9" xr3:uid="{BDD7BA3D-7F28-41B6-BE2B-253B487345F2}" name="Hauteur"/>
    <tableColumn id="10" xr3:uid="{65676300-34F7-49A1-9272-7E90ED88BEB2}" name="Poids"/>
    <tableColumn id="11" xr3:uid="{D8999120-D75F-49D5-8326-E3291D87E14B}" name="Raccords"/>
    <tableColumn id="12" xr3:uid="{2A040C3E-20FC-4FB5-B83A-1B29638931D0}" name="Tension"/>
    <tableColumn id="13" xr3:uid="{AAFF8467-8063-43FF-8FB3-54227891C324}" name="Puiss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BE3C-B717-4D15-B004-663CE2EF2E80}">
  <dimension ref="A1:M34"/>
  <sheetViews>
    <sheetView workbookViewId="0">
      <selection activeCell="G6" sqref="G6:I6"/>
    </sheetView>
  </sheetViews>
  <sheetFormatPr baseColWidth="10" defaultRowHeight="15" x14ac:dyDescent="0.25"/>
  <sheetData>
    <row r="1" spans="1:13" x14ac:dyDescent="0.25">
      <c r="A1" s="2" t="s">
        <v>0</v>
      </c>
      <c r="B1" s="2"/>
      <c r="C1" s="1"/>
      <c r="D1" s="1"/>
      <c r="E1" s="1"/>
      <c r="F1" s="1"/>
    </row>
    <row r="2" spans="1:13" x14ac:dyDescent="0.25">
      <c r="A2" t="s">
        <v>1</v>
      </c>
      <c r="B2" t="s">
        <v>2</v>
      </c>
      <c r="C2" t="s">
        <v>73</v>
      </c>
      <c r="D2" t="s">
        <v>74</v>
      </c>
      <c r="E2" t="s">
        <v>75</v>
      </c>
      <c r="F2" t="s">
        <v>76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71</v>
      </c>
      <c r="M2" t="s">
        <v>72</v>
      </c>
    </row>
    <row r="3" spans="1:13" x14ac:dyDescent="0.25">
      <c r="A3" t="s">
        <v>8</v>
      </c>
      <c r="B3" t="s">
        <v>9</v>
      </c>
      <c r="C3">
        <v>0.3</v>
      </c>
      <c r="D3">
        <v>18</v>
      </c>
      <c r="E3">
        <v>0.49</v>
      </c>
      <c r="F3">
        <v>29.4</v>
      </c>
      <c r="G3">
        <v>319</v>
      </c>
      <c r="H3">
        <v>298</v>
      </c>
      <c r="I3">
        <v>390</v>
      </c>
      <c r="J3">
        <v>18</v>
      </c>
      <c r="K3" t="s">
        <v>10</v>
      </c>
      <c r="L3">
        <v>230</v>
      </c>
      <c r="M3">
        <v>0.13</v>
      </c>
    </row>
    <row r="4" spans="1:13" x14ac:dyDescent="0.25">
      <c r="A4" t="s">
        <v>11</v>
      </c>
      <c r="B4" t="s">
        <v>12</v>
      </c>
      <c r="C4">
        <v>0.5</v>
      </c>
      <c r="D4">
        <v>30</v>
      </c>
      <c r="E4">
        <v>0.65</v>
      </c>
      <c r="F4">
        <v>39</v>
      </c>
      <c r="G4">
        <v>319</v>
      </c>
      <c r="H4">
        <v>298</v>
      </c>
      <c r="I4">
        <v>390</v>
      </c>
      <c r="J4">
        <v>18</v>
      </c>
      <c r="K4" t="s">
        <v>10</v>
      </c>
      <c r="L4">
        <v>230</v>
      </c>
      <c r="M4">
        <v>0.17</v>
      </c>
    </row>
    <row r="5" spans="1:13" x14ac:dyDescent="0.25">
      <c r="A5" t="s">
        <v>13</v>
      </c>
      <c r="B5" t="s">
        <v>14</v>
      </c>
      <c r="C5">
        <v>0.7</v>
      </c>
      <c r="D5">
        <v>42</v>
      </c>
      <c r="E5">
        <v>0.83</v>
      </c>
      <c r="F5">
        <v>50</v>
      </c>
      <c r="G5">
        <v>319</v>
      </c>
      <c r="H5">
        <v>298</v>
      </c>
      <c r="I5">
        <v>390</v>
      </c>
      <c r="J5">
        <v>19</v>
      </c>
      <c r="K5" t="s">
        <v>10</v>
      </c>
      <c r="L5">
        <v>230</v>
      </c>
      <c r="M5">
        <v>0.21</v>
      </c>
    </row>
    <row r="6" spans="1:13" x14ac:dyDescent="0.25">
      <c r="A6" t="s">
        <v>15</v>
      </c>
      <c r="B6" t="s">
        <v>16</v>
      </c>
      <c r="C6">
        <v>0.9</v>
      </c>
      <c r="D6">
        <v>54</v>
      </c>
      <c r="E6">
        <v>1.1599999999999999</v>
      </c>
      <c r="F6">
        <v>70</v>
      </c>
      <c r="G6">
        <v>359</v>
      </c>
      <c r="H6">
        <v>298</v>
      </c>
      <c r="I6">
        <v>415</v>
      </c>
      <c r="J6">
        <v>22</v>
      </c>
      <c r="K6" t="s">
        <v>17</v>
      </c>
      <c r="L6">
        <v>230</v>
      </c>
      <c r="M6">
        <v>0.21</v>
      </c>
    </row>
    <row r="7" spans="1:13" x14ac:dyDescent="0.25">
      <c r="A7" t="s">
        <v>18</v>
      </c>
      <c r="B7" t="s">
        <v>19</v>
      </c>
      <c r="C7">
        <v>1.2</v>
      </c>
      <c r="D7">
        <v>72</v>
      </c>
      <c r="E7">
        <v>1.52</v>
      </c>
      <c r="F7">
        <v>91</v>
      </c>
      <c r="G7">
        <v>359</v>
      </c>
      <c r="H7">
        <v>298</v>
      </c>
      <c r="I7">
        <v>415</v>
      </c>
      <c r="J7">
        <v>22</v>
      </c>
      <c r="K7" t="s">
        <v>17</v>
      </c>
      <c r="L7">
        <v>230</v>
      </c>
      <c r="M7">
        <v>0.32</v>
      </c>
    </row>
    <row r="8" spans="1:13" x14ac:dyDescent="0.25">
      <c r="A8" t="s">
        <v>20</v>
      </c>
      <c r="B8" t="s">
        <v>21</v>
      </c>
      <c r="C8">
        <v>1.8</v>
      </c>
      <c r="D8">
        <v>108</v>
      </c>
      <c r="E8">
        <v>2.09</v>
      </c>
      <c r="F8">
        <v>125</v>
      </c>
      <c r="G8">
        <v>380</v>
      </c>
      <c r="H8">
        <v>514</v>
      </c>
      <c r="I8">
        <v>625</v>
      </c>
      <c r="J8">
        <v>35</v>
      </c>
      <c r="K8" t="s">
        <v>22</v>
      </c>
      <c r="L8">
        <v>230</v>
      </c>
      <c r="M8">
        <v>0.38</v>
      </c>
    </row>
    <row r="9" spans="1:13" x14ac:dyDescent="0.25">
      <c r="A9" t="s">
        <v>23</v>
      </c>
      <c r="B9" t="s">
        <v>24</v>
      </c>
      <c r="C9">
        <v>2.6</v>
      </c>
      <c r="D9">
        <v>156</v>
      </c>
      <c r="E9">
        <v>3.12</v>
      </c>
      <c r="F9">
        <v>187</v>
      </c>
      <c r="G9">
        <v>380</v>
      </c>
      <c r="H9">
        <v>514</v>
      </c>
      <c r="I9">
        <v>625</v>
      </c>
      <c r="J9">
        <v>39</v>
      </c>
      <c r="K9" t="s">
        <v>22</v>
      </c>
      <c r="L9">
        <v>230</v>
      </c>
      <c r="M9">
        <v>0.51</v>
      </c>
    </row>
    <row r="10" spans="1:13" x14ac:dyDescent="0.25">
      <c r="A10" t="s">
        <v>25</v>
      </c>
      <c r="B10" t="s">
        <v>26</v>
      </c>
      <c r="C10">
        <v>3.2</v>
      </c>
      <c r="D10">
        <v>192</v>
      </c>
      <c r="E10">
        <v>3.7</v>
      </c>
      <c r="F10">
        <v>222</v>
      </c>
      <c r="G10">
        <v>380</v>
      </c>
      <c r="H10">
        <v>514</v>
      </c>
      <c r="I10">
        <v>625</v>
      </c>
      <c r="J10">
        <v>42</v>
      </c>
      <c r="K10" t="s">
        <v>22</v>
      </c>
      <c r="L10">
        <v>230</v>
      </c>
      <c r="M10">
        <v>0.61</v>
      </c>
    </row>
    <row r="11" spans="1:13" x14ac:dyDescent="0.25">
      <c r="A11" t="s">
        <v>27</v>
      </c>
      <c r="B11" t="s">
        <v>28</v>
      </c>
      <c r="C11">
        <v>4</v>
      </c>
      <c r="D11">
        <v>240</v>
      </c>
      <c r="E11">
        <v>4.99</v>
      </c>
      <c r="F11">
        <v>299</v>
      </c>
      <c r="G11">
        <v>680</v>
      </c>
      <c r="H11">
        <v>511</v>
      </c>
      <c r="I11">
        <v>860</v>
      </c>
      <c r="J11">
        <v>68</v>
      </c>
      <c r="K11" t="s">
        <v>22</v>
      </c>
      <c r="L11">
        <v>230</v>
      </c>
      <c r="M11">
        <v>0.81</v>
      </c>
    </row>
    <row r="12" spans="1:13" x14ac:dyDescent="0.25">
      <c r="A12" t="s">
        <v>29</v>
      </c>
      <c r="B12" t="s">
        <v>30</v>
      </c>
      <c r="C12">
        <v>5</v>
      </c>
      <c r="D12">
        <v>300</v>
      </c>
      <c r="E12">
        <v>5.85</v>
      </c>
      <c r="F12">
        <v>351</v>
      </c>
      <c r="G12">
        <v>680</v>
      </c>
      <c r="H12">
        <v>511</v>
      </c>
      <c r="I12">
        <v>860</v>
      </c>
      <c r="J12">
        <v>75</v>
      </c>
      <c r="K12" t="s">
        <v>31</v>
      </c>
      <c r="L12">
        <v>230</v>
      </c>
      <c r="M12">
        <v>0.85</v>
      </c>
    </row>
    <row r="13" spans="1:13" x14ac:dyDescent="0.25">
      <c r="A13" t="s">
        <v>32</v>
      </c>
      <c r="B13" t="s">
        <v>33</v>
      </c>
      <c r="C13">
        <v>6</v>
      </c>
      <c r="D13">
        <v>360</v>
      </c>
      <c r="E13">
        <v>7.75</v>
      </c>
      <c r="F13">
        <v>465</v>
      </c>
      <c r="G13">
        <v>680</v>
      </c>
      <c r="H13">
        <v>511</v>
      </c>
      <c r="I13">
        <v>860</v>
      </c>
      <c r="J13">
        <v>76</v>
      </c>
      <c r="K13" t="s">
        <v>31</v>
      </c>
      <c r="L13">
        <v>230</v>
      </c>
      <c r="M13">
        <v>0.91</v>
      </c>
    </row>
    <row r="14" spans="1:13" x14ac:dyDescent="0.25">
      <c r="A14" t="s">
        <v>34</v>
      </c>
      <c r="B14" t="s">
        <v>35</v>
      </c>
      <c r="C14">
        <v>7</v>
      </c>
      <c r="D14">
        <v>420</v>
      </c>
      <c r="E14">
        <v>8.1999999999999993</v>
      </c>
      <c r="F14">
        <v>492</v>
      </c>
      <c r="G14">
        <v>755</v>
      </c>
      <c r="H14">
        <v>555</v>
      </c>
      <c r="I14">
        <v>995</v>
      </c>
      <c r="J14">
        <v>93</v>
      </c>
      <c r="K14" t="s">
        <v>31</v>
      </c>
      <c r="L14">
        <v>230</v>
      </c>
      <c r="M14">
        <v>1.03</v>
      </c>
    </row>
    <row r="15" spans="1:13" x14ac:dyDescent="0.25">
      <c r="A15" t="s">
        <v>36</v>
      </c>
      <c r="B15" t="s">
        <v>37</v>
      </c>
      <c r="C15">
        <v>8</v>
      </c>
      <c r="D15">
        <v>480</v>
      </c>
      <c r="E15">
        <v>9.61</v>
      </c>
      <c r="F15">
        <v>577</v>
      </c>
      <c r="G15">
        <v>755</v>
      </c>
      <c r="H15">
        <v>555</v>
      </c>
      <c r="I15">
        <v>995</v>
      </c>
      <c r="J15">
        <v>94</v>
      </c>
      <c r="K15" t="s">
        <v>31</v>
      </c>
      <c r="L15">
        <v>230</v>
      </c>
      <c r="M15">
        <v>1.19</v>
      </c>
    </row>
    <row r="16" spans="1:13" x14ac:dyDescent="0.25">
      <c r="A16" t="s">
        <v>38</v>
      </c>
      <c r="B16" t="s">
        <v>39</v>
      </c>
      <c r="C16">
        <v>10</v>
      </c>
      <c r="D16">
        <v>600</v>
      </c>
      <c r="E16">
        <v>13.9</v>
      </c>
      <c r="F16">
        <v>833</v>
      </c>
      <c r="G16">
        <v>883</v>
      </c>
      <c r="H16">
        <v>721</v>
      </c>
      <c r="I16">
        <v>1107</v>
      </c>
      <c r="J16">
        <v>138</v>
      </c>
      <c r="K16" t="s">
        <v>40</v>
      </c>
      <c r="L16">
        <v>230</v>
      </c>
      <c r="M16">
        <v>1.4</v>
      </c>
    </row>
    <row r="17" spans="1:13" x14ac:dyDescent="0.25">
      <c r="A17" t="s">
        <v>41</v>
      </c>
      <c r="B17" t="s">
        <v>42</v>
      </c>
      <c r="C17">
        <v>12</v>
      </c>
      <c r="D17">
        <v>720</v>
      </c>
      <c r="E17">
        <v>17.3</v>
      </c>
      <c r="F17">
        <v>1037</v>
      </c>
      <c r="G17">
        <v>883</v>
      </c>
      <c r="H17">
        <v>721</v>
      </c>
      <c r="I17">
        <v>1107</v>
      </c>
      <c r="J17">
        <v>140</v>
      </c>
      <c r="K17" t="s">
        <v>40</v>
      </c>
      <c r="L17">
        <v>230</v>
      </c>
      <c r="M17">
        <v>1.0900000000000001</v>
      </c>
    </row>
    <row r="18" spans="1:13" x14ac:dyDescent="0.25">
      <c r="A18" t="s">
        <v>43</v>
      </c>
      <c r="B18" t="s">
        <v>44</v>
      </c>
      <c r="C18">
        <v>14</v>
      </c>
      <c r="D18">
        <v>840</v>
      </c>
      <c r="E18">
        <v>20.100000000000001</v>
      </c>
      <c r="F18">
        <v>1205</v>
      </c>
      <c r="G18">
        <v>1170</v>
      </c>
      <c r="H18">
        <v>939</v>
      </c>
      <c r="I18">
        <v>1180</v>
      </c>
      <c r="J18">
        <v>229</v>
      </c>
      <c r="K18" t="s">
        <v>45</v>
      </c>
      <c r="L18">
        <v>230</v>
      </c>
      <c r="M18">
        <v>1.21</v>
      </c>
    </row>
    <row r="19" spans="1:13" x14ac:dyDescent="0.25">
      <c r="A19" t="s">
        <v>46</v>
      </c>
      <c r="B19" t="s">
        <v>47</v>
      </c>
      <c r="C19">
        <v>16.5</v>
      </c>
      <c r="D19">
        <v>990</v>
      </c>
      <c r="E19">
        <v>22</v>
      </c>
      <c r="F19">
        <v>1320</v>
      </c>
      <c r="G19">
        <v>1170</v>
      </c>
      <c r="H19">
        <v>939</v>
      </c>
      <c r="I19">
        <v>1180</v>
      </c>
      <c r="J19">
        <v>254</v>
      </c>
      <c r="K19" t="s">
        <v>45</v>
      </c>
      <c r="L19">
        <v>400</v>
      </c>
      <c r="M19">
        <v>1.83</v>
      </c>
    </row>
    <row r="20" spans="1:13" x14ac:dyDescent="0.25">
      <c r="A20" t="s">
        <v>48</v>
      </c>
      <c r="B20" t="s">
        <v>49</v>
      </c>
      <c r="C20">
        <v>19</v>
      </c>
      <c r="D20">
        <v>1140</v>
      </c>
      <c r="E20">
        <v>28</v>
      </c>
      <c r="F20">
        <v>1680</v>
      </c>
      <c r="G20">
        <v>1170</v>
      </c>
      <c r="H20">
        <v>939</v>
      </c>
      <c r="I20">
        <v>1180</v>
      </c>
      <c r="J20">
        <v>255</v>
      </c>
      <c r="K20" t="s">
        <v>45</v>
      </c>
      <c r="L20">
        <v>400</v>
      </c>
      <c r="M20">
        <v>2.23</v>
      </c>
    </row>
    <row r="21" spans="1:13" x14ac:dyDescent="0.25">
      <c r="A21" t="s">
        <v>50</v>
      </c>
      <c r="B21" t="s">
        <v>51</v>
      </c>
      <c r="C21">
        <v>23</v>
      </c>
      <c r="D21">
        <v>1380</v>
      </c>
      <c r="E21">
        <v>31.5</v>
      </c>
      <c r="F21">
        <v>1891</v>
      </c>
      <c r="G21">
        <v>1170</v>
      </c>
      <c r="H21">
        <v>939</v>
      </c>
      <c r="I21">
        <v>1180</v>
      </c>
      <c r="J21">
        <v>274</v>
      </c>
      <c r="K21" t="s">
        <v>45</v>
      </c>
      <c r="L21">
        <v>400</v>
      </c>
      <c r="M21">
        <v>2.4900000000000002</v>
      </c>
    </row>
    <row r="22" spans="1:13" x14ac:dyDescent="0.25">
      <c r="A22" t="s">
        <v>52</v>
      </c>
      <c r="B22" t="s">
        <v>53</v>
      </c>
      <c r="C22">
        <v>27</v>
      </c>
      <c r="D22">
        <v>1620</v>
      </c>
      <c r="E22">
        <v>38.4</v>
      </c>
      <c r="F22">
        <v>2306</v>
      </c>
      <c r="G22">
        <v>1170</v>
      </c>
      <c r="H22">
        <v>939</v>
      </c>
      <c r="I22">
        <v>1180</v>
      </c>
      <c r="J22">
        <v>276</v>
      </c>
      <c r="K22" t="s">
        <v>45</v>
      </c>
      <c r="L22">
        <v>400</v>
      </c>
      <c r="M22">
        <v>2.76</v>
      </c>
    </row>
    <row r="23" spans="1:13" x14ac:dyDescent="0.25">
      <c r="A23" t="s">
        <v>54</v>
      </c>
      <c r="C23">
        <v>32</v>
      </c>
      <c r="D23">
        <v>1920</v>
      </c>
      <c r="G23">
        <v>662</v>
      </c>
      <c r="H23">
        <v>2256</v>
      </c>
      <c r="I23">
        <v>1404</v>
      </c>
      <c r="J23">
        <v>495</v>
      </c>
      <c r="K23" t="s">
        <v>55</v>
      </c>
      <c r="L23">
        <v>400</v>
      </c>
      <c r="M23">
        <v>3.2</v>
      </c>
    </row>
    <row r="24" spans="1:13" x14ac:dyDescent="0.25">
      <c r="A24" t="s">
        <v>56</v>
      </c>
      <c r="C24">
        <v>37</v>
      </c>
      <c r="D24">
        <v>2220</v>
      </c>
      <c r="G24">
        <v>662</v>
      </c>
      <c r="H24">
        <v>2256</v>
      </c>
      <c r="I24">
        <v>1404</v>
      </c>
      <c r="J24">
        <v>505</v>
      </c>
      <c r="K24" t="s">
        <v>55</v>
      </c>
      <c r="L24">
        <v>400</v>
      </c>
      <c r="M24">
        <v>3.8</v>
      </c>
    </row>
    <row r="25" spans="1:13" x14ac:dyDescent="0.25">
      <c r="A25" t="s">
        <v>57</v>
      </c>
      <c r="C25">
        <v>45</v>
      </c>
      <c r="D25">
        <v>2700</v>
      </c>
      <c r="G25">
        <v>662</v>
      </c>
      <c r="H25">
        <v>2256</v>
      </c>
      <c r="I25">
        <v>1404</v>
      </c>
      <c r="J25">
        <v>522</v>
      </c>
      <c r="K25" t="s">
        <v>55</v>
      </c>
      <c r="L25">
        <v>400</v>
      </c>
      <c r="M25">
        <v>4.5</v>
      </c>
    </row>
    <row r="26" spans="1:13" x14ac:dyDescent="0.25">
      <c r="A26" t="s">
        <v>58</v>
      </c>
      <c r="C26">
        <v>52</v>
      </c>
      <c r="D26">
        <v>3120</v>
      </c>
      <c r="G26">
        <v>662</v>
      </c>
      <c r="H26">
        <v>2256</v>
      </c>
      <c r="I26">
        <v>1404</v>
      </c>
      <c r="J26">
        <v>595</v>
      </c>
      <c r="K26" t="s">
        <v>59</v>
      </c>
      <c r="L26">
        <v>400</v>
      </c>
      <c r="M26">
        <v>5</v>
      </c>
    </row>
    <row r="27" spans="1:13" x14ac:dyDescent="0.25">
      <c r="A27" t="s">
        <v>60</v>
      </c>
      <c r="C27">
        <v>60</v>
      </c>
      <c r="D27">
        <v>3600</v>
      </c>
      <c r="G27">
        <v>662</v>
      </c>
      <c r="H27">
        <v>2256</v>
      </c>
      <c r="I27">
        <v>1404</v>
      </c>
      <c r="J27">
        <v>595</v>
      </c>
      <c r="K27" t="s">
        <v>59</v>
      </c>
      <c r="L27">
        <v>400</v>
      </c>
      <c r="M27">
        <v>6.9</v>
      </c>
    </row>
    <row r="28" spans="1:13" x14ac:dyDescent="0.25">
      <c r="A28" t="s">
        <v>61</v>
      </c>
      <c r="C28">
        <v>77</v>
      </c>
      <c r="D28">
        <v>4620</v>
      </c>
      <c r="G28">
        <v>662</v>
      </c>
      <c r="H28">
        <v>2256</v>
      </c>
      <c r="I28">
        <v>1404</v>
      </c>
      <c r="J28">
        <v>595</v>
      </c>
      <c r="K28" t="s">
        <v>59</v>
      </c>
      <c r="L28">
        <v>400</v>
      </c>
      <c r="M28">
        <v>7.9</v>
      </c>
    </row>
    <row r="29" spans="1:13" x14ac:dyDescent="0.25">
      <c r="A29" t="s">
        <v>62</v>
      </c>
      <c r="C29">
        <v>90</v>
      </c>
      <c r="D29">
        <v>5400</v>
      </c>
      <c r="G29">
        <v>761</v>
      </c>
      <c r="H29">
        <v>2936</v>
      </c>
      <c r="I29">
        <v>1469</v>
      </c>
      <c r="J29">
        <v>1017</v>
      </c>
      <c r="K29" t="s">
        <v>63</v>
      </c>
      <c r="L29">
        <v>400</v>
      </c>
      <c r="M29">
        <v>8.6</v>
      </c>
    </row>
    <row r="30" spans="1:13" x14ac:dyDescent="0.25">
      <c r="A30" t="s">
        <v>64</v>
      </c>
      <c r="C30">
        <v>110</v>
      </c>
      <c r="D30">
        <v>6600</v>
      </c>
      <c r="G30">
        <v>761</v>
      </c>
      <c r="H30">
        <v>2936</v>
      </c>
      <c r="I30">
        <v>1469</v>
      </c>
      <c r="J30">
        <v>1017</v>
      </c>
      <c r="K30" t="s">
        <v>63</v>
      </c>
      <c r="L30">
        <v>400</v>
      </c>
      <c r="M30">
        <v>10.7</v>
      </c>
    </row>
    <row r="31" spans="1:13" x14ac:dyDescent="0.25">
      <c r="A31" t="s">
        <v>65</v>
      </c>
      <c r="C31">
        <v>130</v>
      </c>
      <c r="D31">
        <v>7800</v>
      </c>
      <c r="G31">
        <v>1007</v>
      </c>
      <c r="H31">
        <v>2986</v>
      </c>
      <c r="I31">
        <v>1816</v>
      </c>
      <c r="J31">
        <v>1173</v>
      </c>
      <c r="K31" t="s">
        <v>66</v>
      </c>
      <c r="L31">
        <v>400</v>
      </c>
      <c r="M31">
        <v>13</v>
      </c>
    </row>
    <row r="32" spans="1:13" x14ac:dyDescent="0.25">
      <c r="A32" t="s">
        <v>67</v>
      </c>
      <c r="C32">
        <v>150</v>
      </c>
      <c r="D32">
        <v>9000</v>
      </c>
      <c r="G32">
        <v>1007</v>
      </c>
      <c r="H32">
        <v>2986</v>
      </c>
      <c r="I32">
        <v>1816</v>
      </c>
      <c r="J32">
        <v>1173</v>
      </c>
      <c r="K32" t="s">
        <v>66</v>
      </c>
      <c r="L32">
        <v>400</v>
      </c>
      <c r="M32">
        <v>13.7</v>
      </c>
    </row>
    <row r="33" spans="1:13" x14ac:dyDescent="0.25">
      <c r="A33" t="s">
        <v>68</v>
      </c>
      <c r="C33">
        <v>190</v>
      </c>
      <c r="D33">
        <v>11400</v>
      </c>
      <c r="G33">
        <v>1011</v>
      </c>
      <c r="H33">
        <v>3445</v>
      </c>
      <c r="I33">
        <v>2803</v>
      </c>
      <c r="J33">
        <v>1800</v>
      </c>
      <c r="K33" t="s">
        <v>69</v>
      </c>
      <c r="L33">
        <v>400</v>
      </c>
      <c r="M33">
        <v>16.899999999999999</v>
      </c>
    </row>
    <row r="34" spans="1:13" x14ac:dyDescent="0.25">
      <c r="A34" t="s">
        <v>70</v>
      </c>
      <c r="C34">
        <v>225</v>
      </c>
      <c r="D34">
        <v>13500</v>
      </c>
      <c r="G34">
        <v>1011</v>
      </c>
      <c r="H34">
        <v>3445</v>
      </c>
      <c r="I34">
        <v>2803</v>
      </c>
      <c r="J34">
        <v>1800</v>
      </c>
      <c r="K34" t="s">
        <v>69</v>
      </c>
      <c r="L34">
        <v>400</v>
      </c>
      <c r="M34">
        <v>22.6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05B0-CBD0-4342-9F14-8A29B62B62CF}">
  <dimension ref="A1:S51"/>
  <sheetViews>
    <sheetView tabSelected="1" workbookViewId="0">
      <selection activeCell="S16" sqref="S16"/>
    </sheetView>
  </sheetViews>
  <sheetFormatPr baseColWidth="10" defaultRowHeight="15" x14ac:dyDescent="0.25"/>
  <cols>
    <col min="1" max="1" width="10.140625" bestFit="1" customWidth="1"/>
    <col min="2" max="2" width="12.5703125" bestFit="1" customWidth="1"/>
    <col min="3" max="3" width="19.28515625" bestFit="1" customWidth="1"/>
    <col min="4" max="4" width="17.28515625" bestFit="1" customWidth="1"/>
    <col min="5" max="5" width="17.28515625" customWidth="1"/>
    <col min="6" max="6" width="15.85546875" bestFit="1" customWidth="1"/>
    <col min="7" max="10" width="15.85546875" customWidth="1"/>
    <col min="11" max="11" width="12.28515625" bestFit="1" customWidth="1"/>
    <col min="12" max="12" width="12.28515625" customWidth="1"/>
    <col min="13" max="13" width="12.85546875" bestFit="1" customWidth="1"/>
    <col min="14" max="14" width="10.85546875" bestFit="1" customWidth="1"/>
    <col min="15" max="15" width="25" bestFit="1" customWidth="1"/>
    <col min="16" max="16" width="27.7109375" bestFit="1" customWidth="1"/>
    <col min="17" max="17" width="8.140625" bestFit="1" customWidth="1"/>
    <col min="18" max="18" width="6.85546875" bestFit="1" customWidth="1"/>
    <col min="19" max="19" width="26.7109375" customWidth="1"/>
  </cols>
  <sheetData>
    <row r="1" spans="1:19" x14ac:dyDescent="0.25">
      <c r="A1" t="s">
        <v>77</v>
      </c>
      <c r="B1" t="s">
        <v>78</v>
      </c>
      <c r="C1" t="s">
        <v>84</v>
      </c>
      <c r="D1" t="s">
        <v>126</v>
      </c>
      <c r="E1" t="s">
        <v>136</v>
      </c>
      <c r="F1" t="s">
        <v>85</v>
      </c>
      <c r="G1" t="s">
        <v>147</v>
      </c>
      <c r="H1" t="s">
        <v>148</v>
      </c>
      <c r="I1" t="s">
        <v>151</v>
      </c>
      <c r="J1" t="s">
        <v>152</v>
      </c>
      <c r="K1" t="s">
        <v>82</v>
      </c>
      <c r="L1" t="s">
        <v>138</v>
      </c>
      <c r="M1" t="s">
        <v>124</v>
      </c>
      <c r="N1" t="s">
        <v>83</v>
      </c>
      <c r="O1" t="s">
        <v>86</v>
      </c>
      <c r="P1" t="s">
        <v>87</v>
      </c>
      <c r="Q1" t="s">
        <v>6</v>
      </c>
      <c r="R1" t="s">
        <v>79</v>
      </c>
      <c r="S1" t="s">
        <v>80</v>
      </c>
    </row>
    <row r="2" spans="1:19" x14ac:dyDescent="0.25">
      <c r="A2" t="s">
        <v>81</v>
      </c>
      <c r="B2" t="s">
        <v>145</v>
      </c>
      <c r="C2" t="s">
        <v>128</v>
      </c>
      <c r="D2" t="s">
        <v>139</v>
      </c>
      <c r="E2" t="s">
        <v>139</v>
      </c>
      <c r="G2" t="s">
        <v>149</v>
      </c>
      <c r="H2" t="s">
        <v>150</v>
      </c>
      <c r="J2" t="s">
        <v>153</v>
      </c>
      <c r="K2">
        <v>18.5</v>
      </c>
      <c r="M2">
        <v>0.55000000000000004</v>
      </c>
      <c r="N2">
        <f t="shared" ref="N2:N33" si="0">L2+K2+M2</f>
        <v>19.05</v>
      </c>
      <c r="Q2">
        <v>610</v>
      </c>
      <c r="R2" t="s">
        <v>130</v>
      </c>
      <c r="S2" t="s">
        <v>129</v>
      </c>
    </row>
    <row r="3" spans="1:19" x14ac:dyDescent="0.25">
      <c r="A3" t="s">
        <v>81</v>
      </c>
      <c r="B3" t="s">
        <v>146</v>
      </c>
      <c r="C3" t="s">
        <v>128</v>
      </c>
      <c r="D3" t="s">
        <v>125</v>
      </c>
      <c r="E3" t="s">
        <v>139</v>
      </c>
      <c r="G3" t="s">
        <v>149</v>
      </c>
      <c r="H3" t="s">
        <v>150</v>
      </c>
      <c r="J3" t="s">
        <v>153</v>
      </c>
      <c r="K3">
        <v>18.5</v>
      </c>
      <c r="M3">
        <v>0.55000000000000004</v>
      </c>
      <c r="N3">
        <f t="shared" si="0"/>
        <v>19.05</v>
      </c>
      <c r="Q3">
        <v>610</v>
      </c>
      <c r="R3" t="s">
        <v>130</v>
      </c>
      <c r="S3" t="s">
        <v>129</v>
      </c>
    </row>
    <row r="4" spans="1:19" x14ac:dyDescent="0.25">
      <c r="A4" t="s">
        <v>81</v>
      </c>
      <c r="B4" t="s">
        <v>94</v>
      </c>
      <c r="C4" t="s">
        <v>128</v>
      </c>
      <c r="D4" t="s">
        <v>139</v>
      </c>
      <c r="E4" t="s">
        <v>139</v>
      </c>
      <c r="G4" t="s">
        <v>131</v>
      </c>
      <c r="H4" t="s">
        <v>154</v>
      </c>
      <c r="J4" t="s">
        <v>155</v>
      </c>
      <c r="K4">
        <v>22</v>
      </c>
      <c r="M4">
        <v>0.55000000000000004</v>
      </c>
      <c r="N4">
        <f t="shared" si="0"/>
        <v>22.55</v>
      </c>
      <c r="O4">
        <v>50</v>
      </c>
      <c r="P4" t="s">
        <v>90</v>
      </c>
      <c r="Q4">
        <v>655</v>
      </c>
      <c r="R4" t="s">
        <v>130</v>
      </c>
      <c r="S4" t="s">
        <v>129</v>
      </c>
    </row>
    <row r="5" spans="1:19" x14ac:dyDescent="0.25">
      <c r="A5" t="s">
        <v>81</v>
      </c>
      <c r="B5" t="s">
        <v>140</v>
      </c>
      <c r="C5" t="s">
        <v>128</v>
      </c>
      <c r="D5" t="s">
        <v>139</v>
      </c>
      <c r="E5" t="s">
        <v>139</v>
      </c>
      <c r="G5">
        <v>7.5</v>
      </c>
      <c r="H5">
        <v>5.8</v>
      </c>
      <c r="I5">
        <v>1.05</v>
      </c>
      <c r="J5">
        <v>4.6399999999999997</v>
      </c>
      <c r="K5">
        <v>22</v>
      </c>
      <c r="N5">
        <f t="shared" si="0"/>
        <v>22</v>
      </c>
      <c r="Q5">
        <v>755</v>
      </c>
      <c r="R5" t="s">
        <v>130</v>
      </c>
      <c r="S5" t="s">
        <v>143</v>
      </c>
    </row>
    <row r="6" spans="1:19" x14ac:dyDescent="0.25">
      <c r="A6" t="s">
        <v>81</v>
      </c>
      <c r="B6" t="s">
        <v>110</v>
      </c>
      <c r="C6" t="s">
        <v>128</v>
      </c>
      <c r="D6" t="s">
        <v>125</v>
      </c>
      <c r="E6" t="s">
        <v>139</v>
      </c>
      <c r="G6" t="s">
        <v>131</v>
      </c>
      <c r="H6" t="s">
        <v>154</v>
      </c>
      <c r="J6" t="s">
        <v>155</v>
      </c>
      <c r="K6">
        <v>22</v>
      </c>
      <c r="M6">
        <v>0.55000000000000004</v>
      </c>
      <c r="N6">
        <f t="shared" si="0"/>
        <v>22.55</v>
      </c>
      <c r="O6">
        <v>50</v>
      </c>
      <c r="P6" t="s">
        <v>90</v>
      </c>
      <c r="Q6">
        <v>750</v>
      </c>
      <c r="R6" t="s">
        <v>130</v>
      </c>
      <c r="S6" t="s">
        <v>132</v>
      </c>
    </row>
    <row r="7" spans="1:19" x14ac:dyDescent="0.25">
      <c r="A7" t="s">
        <v>81</v>
      </c>
      <c r="B7" t="s">
        <v>133</v>
      </c>
      <c r="C7" t="s">
        <v>128</v>
      </c>
      <c r="D7" t="s">
        <v>125</v>
      </c>
      <c r="E7" t="s">
        <v>125</v>
      </c>
      <c r="K7">
        <v>22</v>
      </c>
      <c r="L7">
        <v>0.8</v>
      </c>
      <c r="N7">
        <f t="shared" si="0"/>
        <v>22.8</v>
      </c>
      <c r="Q7">
        <v>850</v>
      </c>
      <c r="R7" t="s">
        <v>130</v>
      </c>
      <c r="S7" t="s">
        <v>137</v>
      </c>
    </row>
    <row r="8" spans="1:19" x14ac:dyDescent="0.25">
      <c r="A8" t="s">
        <v>81</v>
      </c>
      <c r="B8" t="s">
        <v>111</v>
      </c>
      <c r="C8" t="s">
        <v>128</v>
      </c>
      <c r="D8" t="s">
        <v>139</v>
      </c>
      <c r="E8" t="s">
        <v>139</v>
      </c>
      <c r="G8" t="s">
        <v>131</v>
      </c>
      <c r="H8" t="s">
        <v>154</v>
      </c>
      <c r="J8" t="s">
        <v>156</v>
      </c>
      <c r="K8">
        <v>25</v>
      </c>
      <c r="M8">
        <v>0.55000000000000004</v>
      </c>
      <c r="N8">
        <f t="shared" si="0"/>
        <v>25.55</v>
      </c>
      <c r="O8">
        <v>63</v>
      </c>
      <c r="P8" t="s">
        <v>92</v>
      </c>
      <c r="Q8">
        <v>695</v>
      </c>
      <c r="R8" t="s">
        <v>130</v>
      </c>
      <c r="S8" t="s">
        <v>129</v>
      </c>
    </row>
    <row r="9" spans="1:19" x14ac:dyDescent="0.25">
      <c r="A9" t="s">
        <v>81</v>
      </c>
      <c r="B9" t="s">
        <v>141</v>
      </c>
      <c r="C9" t="s">
        <v>128</v>
      </c>
      <c r="D9" t="s">
        <v>139</v>
      </c>
      <c r="E9" t="s">
        <v>139</v>
      </c>
      <c r="G9" t="s">
        <v>131</v>
      </c>
      <c r="H9" t="s">
        <v>158</v>
      </c>
      <c r="I9" t="s">
        <v>159</v>
      </c>
      <c r="J9" t="s">
        <v>160</v>
      </c>
      <c r="K9">
        <v>25</v>
      </c>
      <c r="N9">
        <f t="shared" si="0"/>
        <v>25</v>
      </c>
      <c r="Q9">
        <v>757</v>
      </c>
      <c r="R9" t="s">
        <v>130</v>
      </c>
      <c r="S9" t="s">
        <v>143</v>
      </c>
    </row>
    <row r="10" spans="1:19" x14ac:dyDescent="0.25">
      <c r="A10" t="s">
        <v>81</v>
      </c>
      <c r="B10" t="s">
        <v>112</v>
      </c>
      <c r="C10" t="s">
        <v>128</v>
      </c>
      <c r="D10" t="s">
        <v>125</v>
      </c>
      <c r="E10" t="s">
        <v>139</v>
      </c>
      <c r="G10" t="s">
        <v>131</v>
      </c>
      <c r="H10" t="s">
        <v>154</v>
      </c>
      <c r="J10" t="s">
        <v>156</v>
      </c>
      <c r="K10">
        <v>25</v>
      </c>
      <c r="M10">
        <v>0.55000000000000004</v>
      </c>
      <c r="N10">
        <f t="shared" si="0"/>
        <v>25.55</v>
      </c>
      <c r="O10">
        <v>63</v>
      </c>
      <c r="P10" t="s">
        <v>92</v>
      </c>
      <c r="Q10">
        <v>790</v>
      </c>
      <c r="R10" t="s">
        <v>130</v>
      </c>
      <c r="S10" t="s">
        <v>132</v>
      </c>
    </row>
    <row r="11" spans="1:19" x14ac:dyDescent="0.25">
      <c r="A11" t="s">
        <v>81</v>
      </c>
      <c r="B11" t="s">
        <v>134</v>
      </c>
      <c r="C11" t="s">
        <v>128</v>
      </c>
      <c r="D11" t="s">
        <v>125</v>
      </c>
      <c r="E11" t="s">
        <v>125</v>
      </c>
      <c r="K11">
        <v>25</v>
      </c>
      <c r="L11">
        <v>0.8</v>
      </c>
      <c r="N11">
        <f t="shared" si="0"/>
        <v>25.8</v>
      </c>
      <c r="Q11">
        <v>852</v>
      </c>
      <c r="R11" t="s">
        <v>130</v>
      </c>
      <c r="S11" t="s">
        <v>137</v>
      </c>
    </row>
    <row r="12" spans="1:19" x14ac:dyDescent="0.25">
      <c r="A12" t="s">
        <v>81</v>
      </c>
      <c r="B12" t="s">
        <v>113</v>
      </c>
      <c r="C12" t="s">
        <v>128</v>
      </c>
      <c r="D12" t="s">
        <v>139</v>
      </c>
      <c r="E12" t="s">
        <v>139</v>
      </c>
      <c r="G12" t="s">
        <v>131</v>
      </c>
      <c r="H12" t="s">
        <v>154</v>
      </c>
      <c r="J12" t="s">
        <v>157</v>
      </c>
      <c r="K12">
        <v>30</v>
      </c>
      <c r="M12">
        <v>0.55000000000000004</v>
      </c>
      <c r="N12">
        <f t="shared" si="0"/>
        <v>30.55</v>
      </c>
      <c r="O12">
        <v>80</v>
      </c>
      <c r="P12" t="s">
        <v>89</v>
      </c>
      <c r="Q12">
        <v>750</v>
      </c>
      <c r="R12" t="s">
        <v>130</v>
      </c>
      <c r="S12" t="s">
        <v>129</v>
      </c>
    </row>
    <row r="13" spans="1:19" x14ac:dyDescent="0.25">
      <c r="A13" t="s">
        <v>81</v>
      </c>
      <c r="B13" t="s">
        <v>142</v>
      </c>
      <c r="C13" t="s">
        <v>128</v>
      </c>
      <c r="D13" t="s">
        <v>139</v>
      </c>
      <c r="E13" t="s">
        <v>139</v>
      </c>
      <c r="G13" t="s">
        <v>131</v>
      </c>
      <c r="H13" t="s">
        <v>161</v>
      </c>
      <c r="I13" t="s">
        <v>162</v>
      </c>
      <c r="J13" t="s">
        <v>163</v>
      </c>
      <c r="K13">
        <v>30</v>
      </c>
      <c r="N13">
        <f t="shared" si="0"/>
        <v>30</v>
      </c>
      <c r="Q13">
        <v>795</v>
      </c>
      <c r="R13" t="s">
        <v>130</v>
      </c>
      <c r="S13" t="s">
        <v>143</v>
      </c>
    </row>
    <row r="14" spans="1:19" x14ac:dyDescent="0.25">
      <c r="A14" t="s">
        <v>81</v>
      </c>
      <c r="B14" t="s">
        <v>114</v>
      </c>
      <c r="C14" t="s">
        <v>128</v>
      </c>
      <c r="D14" t="s">
        <v>125</v>
      </c>
      <c r="E14" t="s">
        <v>139</v>
      </c>
      <c r="G14" t="s">
        <v>131</v>
      </c>
      <c r="H14" t="s">
        <v>154</v>
      </c>
      <c r="K14">
        <v>30</v>
      </c>
      <c r="M14">
        <v>0.55000000000000004</v>
      </c>
      <c r="N14">
        <f t="shared" si="0"/>
        <v>30.55</v>
      </c>
      <c r="O14">
        <v>80</v>
      </c>
      <c r="P14" t="s">
        <v>89</v>
      </c>
      <c r="Q14">
        <v>845</v>
      </c>
      <c r="R14" t="s">
        <v>130</v>
      </c>
      <c r="S14" t="s">
        <v>132</v>
      </c>
    </row>
    <row r="15" spans="1:19" x14ac:dyDescent="0.25">
      <c r="A15" t="s">
        <v>81</v>
      </c>
      <c r="B15" t="s">
        <v>135</v>
      </c>
      <c r="C15" t="s">
        <v>128</v>
      </c>
      <c r="D15" t="s">
        <v>125</v>
      </c>
      <c r="E15" t="s">
        <v>125</v>
      </c>
      <c r="K15">
        <v>30</v>
      </c>
      <c r="L15">
        <v>0.8</v>
      </c>
      <c r="N15">
        <f t="shared" si="0"/>
        <v>30.8</v>
      </c>
      <c r="Q15">
        <v>890</v>
      </c>
      <c r="R15" t="s">
        <v>130</v>
      </c>
      <c r="S15" t="s">
        <v>137</v>
      </c>
    </row>
    <row r="16" spans="1:19" x14ac:dyDescent="0.25">
      <c r="A16" t="s">
        <v>81</v>
      </c>
      <c r="B16" t="s">
        <v>99</v>
      </c>
      <c r="C16" t="s">
        <v>128</v>
      </c>
      <c r="G16" t="s">
        <v>131</v>
      </c>
      <c r="H16" t="s">
        <v>154</v>
      </c>
      <c r="K16">
        <v>30</v>
      </c>
      <c r="M16">
        <v>0.75</v>
      </c>
      <c r="N16">
        <f t="shared" si="0"/>
        <v>30.75</v>
      </c>
      <c r="O16">
        <v>80</v>
      </c>
      <c r="P16" t="s">
        <v>89</v>
      </c>
      <c r="Q16">
        <v>970</v>
      </c>
      <c r="R16" t="s">
        <v>31</v>
      </c>
      <c r="S16" t="s">
        <v>144</v>
      </c>
    </row>
    <row r="17" spans="1:19" x14ac:dyDescent="0.25">
      <c r="A17" t="s">
        <v>81</v>
      </c>
      <c r="B17" t="s">
        <v>100</v>
      </c>
      <c r="C17" t="s">
        <v>128</v>
      </c>
      <c r="D17" t="s">
        <v>125</v>
      </c>
      <c r="G17" t="s">
        <v>131</v>
      </c>
      <c r="H17" t="s">
        <v>154</v>
      </c>
      <c r="K17">
        <v>30</v>
      </c>
      <c r="M17">
        <v>0.75</v>
      </c>
      <c r="N17">
        <f t="shared" si="0"/>
        <v>30.75</v>
      </c>
      <c r="O17">
        <v>80</v>
      </c>
      <c r="P17" t="s">
        <v>89</v>
      </c>
      <c r="R17" t="s">
        <v>31</v>
      </c>
    </row>
    <row r="18" spans="1:19" x14ac:dyDescent="0.25">
      <c r="A18" t="s">
        <v>81</v>
      </c>
      <c r="B18" t="s">
        <v>117</v>
      </c>
      <c r="C18" t="s">
        <v>127</v>
      </c>
      <c r="D18" t="s">
        <v>125</v>
      </c>
      <c r="G18" t="s">
        <v>131</v>
      </c>
      <c r="H18" t="s">
        <v>154</v>
      </c>
      <c r="K18">
        <v>30</v>
      </c>
      <c r="N18">
        <f t="shared" si="0"/>
        <v>30</v>
      </c>
      <c r="O18">
        <v>80</v>
      </c>
      <c r="P18" t="s">
        <v>89</v>
      </c>
      <c r="R18" t="s">
        <v>31</v>
      </c>
    </row>
    <row r="19" spans="1:19" x14ac:dyDescent="0.25">
      <c r="A19" t="s">
        <v>81</v>
      </c>
      <c r="B19" t="s">
        <v>122</v>
      </c>
      <c r="C19" t="s">
        <v>127</v>
      </c>
      <c r="G19" t="s">
        <v>131</v>
      </c>
      <c r="H19" t="s">
        <v>154</v>
      </c>
      <c r="K19">
        <v>30</v>
      </c>
      <c r="N19">
        <f t="shared" si="0"/>
        <v>30</v>
      </c>
      <c r="O19">
        <v>80</v>
      </c>
      <c r="P19" t="s">
        <v>89</v>
      </c>
      <c r="R19" t="s">
        <v>31</v>
      </c>
    </row>
    <row r="20" spans="1:19" x14ac:dyDescent="0.25">
      <c r="A20" t="s">
        <v>81</v>
      </c>
      <c r="B20" t="s">
        <v>101</v>
      </c>
      <c r="C20" t="s">
        <v>128</v>
      </c>
      <c r="G20" t="s">
        <v>131</v>
      </c>
      <c r="H20" t="s">
        <v>154</v>
      </c>
      <c r="K20">
        <v>37</v>
      </c>
      <c r="M20">
        <v>0.75</v>
      </c>
      <c r="N20">
        <f t="shared" si="0"/>
        <v>37.75</v>
      </c>
      <c r="O20">
        <v>100</v>
      </c>
      <c r="P20" t="s">
        <v>88</v>
      </c>
      <c r="Q20">
        <v>985</v>
      </c>
      <c r="R20" t="s">
        <v>31</v>
      </c>
      <c r="S20" t="s">
        <v>144</v>
      </c>
    </row>
    <row r="21" spans="1:19" x14ac:dyDescent="0.25">
      <c r="A21" t="s">
        <v>81</v>
      </c>
      <c r="B21" t="s">
        <v>102</v>
      </c>
      <c r="C21" t="s">
        <v>128</v>
      </c>
      <c r="D21" t="s">
        <v>125</v>
      </c>
      <c r="G21" t="s">
        <v>131</v>
      </c>
      <c r="H21" t="s">
        <v>154</v>
      </c>
      <c r="K21">
        <v>37</v>
      </c>
      <c r="M21">
        <v>0.75</v>
      </c>
      <c r="N21">
        <f t="shared" si="0"/>
        <v>37.75</v>
      </c>
      <c r="O21">
        <v>100</v>
      </c>
      <c r="P21" t="s">
        <v>88</v>
      </c>
      <c r="R21" t="s">
        <v>31</v>
      </c>
    </row>
    <row r="22" spans="1:19" x14ac:dyDescent="0.25">
      <c r="A22" t="s">
        <v>81</v>
      </c>
      <c r="B22" t="s">
        <v>115</v>
      </c>
      <c r="C22" t="s">
        <v>127</v>
      </c>
      <c r="D22" t="s">
        <v>125</v>
      </c>
      <c r="G22" t="s">
        <v>131</v>
      </c>
      <c r="H22" t="s">
        <v>154</v>
      </c>
      <c r="K22">
        <v>37</v>
      </c>
      <c r="N22">
        <f t="shared" si="0"/>
        <v>37</v>
      </c>
      <c r="O22">
        <v>100</v>
      </c>
      <c r="P22" t="s">
        <v>88</v>
      </c>
      <c r="R22" t="s">
        <v>31</v>
      </c>
    </row>
    <row r="23" spans="1:19" x14ac:dyDescent="0.25">
      <c r="A23" t="s">
        <v>81</v>
      </c>
      <c r="B23" t="s">
        <v>106</v>
      </c>
      <c r="C23" t="s">
        <v>127</v>
      </c>
      <c r="G23" t="s">
        <v>131</v>
      </c>
      <c r="H23" t="s">
        <v>154</v>
      </c>
      <c r="K23">
        <v>37</v>
      </c>
      <c r="N23">
        <f t="shared" si="0"/>
        <v>37</v>
      </c>
      <c r="O23">
        <v>100</v>
      </c>
      <c r="P23" t="s">
        <v>88</v>
      </c>
      <c r="R23" t="s">
        <v>31</v>
      </c>
    </row>
    <row r="24" spans="1:19" x14ac:dyDescent="0.25">
      <c r="A24" t="s">
        <v>81</v>
      </c>
      <c r="B24" t="s">
        <v>103</v>
      </c>
      <c r="C24" t="s">
        <v>128</v>
      </c>
      <c r="G24" t="s">
        <v>131</v>
      </c>
      <c r="H24" t="s">
        <v>154</v>
      </c>
      <c r="K24">
        <v>45</v>
      </c>
      <c r="M24">
        <v>0.75</v>
      </c>
      <c r="N24">
        <f t="shared" si="0"/>
        <v>45.75</v>
      </c>
      <c r="O24">
        <v>100</v>
      </c>
      <c r="P24" t="s">
        <v>88</v>
      </c>
      <c r="Q24">
        <v>1060</v>
      </c>
      <c r="R24" t="s">
        <v>31</v>
      </c>
      <c r="S24" t="s">
        <v>144</v>
      </c>
    </row>
    <row r="25" spans="1:19" x14ac:dyDescent="0.25">
      <c r="A25" t="s">
        <v>81</v>
      </c>
      <c r="B25" t="s">
        <v>104</v>
      </c>
      <c r="C25" t="s">
        <v>128</v>
      </c>
      <c r="D25" t="s">
        <v>125</v>
      </c>
      <c r="G25" t="s">
        <v>131</v>
      </c>
      <c r="H25" t="s">
        <v>154</v>
      </c>
      <c r="K25">
        <v>45</v>
      </c>
      <c r="M25">
        <v>0.75</v>
      </c>
      <c r="N25">
        <f t="shared" si="0"/>
        <v>45.75</v>
      </c>
      <c r="O25">
        <v>100</v>
      </c>
      <c r="P25" t="s">
        <v>88</v>
      </c>
      <c r="R25" t="s">
        <v>31</v>
      </c>
    </row>
    <row r="26" spans="1:19" x14ac:dyDescent="0.25">
      <c r="A26" t="s">
        <v>81</v>
      </c>
      <c r="B26" t="s">
        <v>105</v>
      </c>
      <c r="C26" t="s">
        <v>127</v>
      </c>
      <c r="D26" t="s">
        <v>125</v>
      </c>
      <c r="G26" t="s">
        <v>131</v>
      </c>
      <c r="H26" t="s">
        <v>154</v>
      </c>
      <c r="K26">
        <v>45</v>
      </c>
      <c r="N26">
        <f t="shared" si="0"/>
        <v>45</v>
      </c>
      <c r="O26">
        <v>100</v>
      </c>
      <c r="P26" t="s">
        <v>88</v>
      </c>
      <c r="R26" t="s">
        <v>31</v>
      </c>
    </row>
    <row r="27" spans="1:19" x14ac:dyDescent="0.25">
      <c r="A27" t="s">
        <v>81</v>
      </c>
      <c r="B27" t="s">
        <v>118</v>
      </c>
      <c r="C27" t="s">
        <v>127</v>
      </c>
      <c r="G27" t="s">
        <v>131</v>
      </c>
      <c r="H27" t="s">
        <v>154</v>
      </c>
      <c r="K27">
        <v>45</v>
      </c>
      <c r="N27">
        <f t="shared" si="0"/>
        <v>45</v>
      </c>
      <c r="O27">
        <v>100</v>
      </c>
      <c r="P27" t="s">
        <v>88</v>
      </c>
      <c r="R27" t="s">
        <v>31</v>
      </c>
    </row>
    <row r="28" spans="1:19" x14ac:dyDescent="0.25">
      <c r="A28" t="s">
        <v>81</v>
      </c>
      <c r="B28" t="s">
        <v>120</v>
      </c>
      <c r="C28" t="s">
        <v>128</v>
      </c>
      <c r="K28">
        <v>55</v>
      </c>
      <c r="M28">
        <v>1.1000000000000001</v>
      </c>
      <c r="N28">
        <f t="shared" si="0"/>
        <v>56.1</v>
      </c>
      <c r="O28">
        <v>125</v>
      </c>
      <c r="P28" t="s">
        <v>91</v>
      </c>
    </row>
    <row r="29" spans="1:19" x14ac:dyDescent="0.25">
      <c r="A29" t="s">
        <v>81</v>
      </c>
      <c r="B29" t="s">
        <v>120</v>
      </c>
      <c r="C29" t="s">
        <v>128</v>
      </c>
      <c r="K29">
        <v>55</v>
      </c>
      <c r="M29">
        <v>1.1000000000000001</v>
      </c>
      <c r="N29">
        <f t="shared" si="0"/>
        <v>56.1</v>
      </c>
      <c r="O29">
        <v>125</v>
      </c>
      <c r="P29" t="s">
        <v>91</v>
      </c>
    </row>
    <row r="30" spans="1:19" x14ac:dyDescent="0.25">
      <c r="A30" t="s">
        <v>81</v>
      </c>
      <c r="B30" t="s">
        <v>123</v>
      </c>
      <c r="C30" t="s">
        <v>128</v>
      </c>
      <c r="D30" t="s">
        <v>125</v>
      </c>
      <c r="K30">
        <v>55</v>
      </c>
      <c r="M30">
        <v>1.1000000000000001</v>
      </c>
      <c r="N30">
        <f t="shared" si="0"/>
        <v>56.1</v>
      </c>
      <c r="O30">
        <v>125</v>
      </c>
      <c r="P30" t="s">
        <v>91</v>
      </c>
    </row>
    <row r="31" spans="1:19" x14ac:dyDescent="0.25">
      <c r="A31" t="s">
        <v>81</v>
      </c>
      <c r="B31" t="s">
        <v>123</v>
      </c>
      <c r="C31" t="s">
        <v>128</v>
      </c>
      <c r="D31" t="s">
        <v>125</v>
      </c>
      <c r="K31">
        <v>55</v>
      </c>
      <c r="M31">
        <v>1.1000000000000001</v>
      </c>
      <c r="N31">
        <f t="shared" si="0"/>
        <v>56.1</v>
      </c>
      <c r="O31">
        <v>125</v>
      </c>
      <c r="P31" t="s">
        <v>91</v>
      </c>
    </row>
    <row r="32" spans="1:19" x14ac:dyDescent="0.25">
      <c r="A32" t="s">
        <v>81</v>
      </c>
      <c r="B32" t="s">
        <v>95</v>
      </c>
      <c r="C32" t="s">
        <v>127</v>
      </c>
      <c r="D32" t="s">
        <v>125</v>
      </c>
      <c r="K32">
        <v>55</v>
      </c>
      <c r="M32">
        <v>1.1000000000000001</v>
      </c>
      <c r="N32">
        <f t="shared" si="0"/>
        <v>56.1</v>
      </c>
      <c r="O32">
        <v>125</v>
      </c>
      <c r="P32" t="s">
        <v>91</v>
      </c>
    </row>
    <row r="33" spans="1:16" x14ac:dyDescent="0.25">
      <c r="A33" t="s">
        <v>81</v>
      </c>
      <c r="B33" t="s">
        <v>95</v>
      </c>
      <c r="C33" t="s">
        <v>127</v>
      </c>
      <c r="D33" t="s">
        <v>125</v>
      </c>
      <c r="K33">
        <v>55</v>
      </c>
      <c r="M33">
        <v>1.1000000000000001</v>
      </c>
      <c r="N33">
        <f t="shared" si="0"/>
        <v>56.1</v>
      </c>
      <c r="O33">
        <v>125</v>
      </c>
      <c r="P33" t="s">
        <v>91</v>
      </c>
    </row>
    <row r="34" spans="1:16" x14ac:dyDescent="0.25">
      <c r="A34" t="s">
        <v>81</v>
      </c>
      <c r="B34" t="s">
        <v>121</v>
      </c>
      <c r="C34" t="s">
        <v>127</v>
      </c>
      <c r="K34">
        <v>55</v>
      </c>
      <c r="M34">
        <v>1.1000000000000001</v>
      </c>
      <c r="N34">
        <f t="shared" ref="N34:N65" si="1">L34+K34+M34</f>
        <v>56.1</v>
      </c>
      <c r="O34">
        <v>125</v>
      </c>
      <c r="P34" t="s">
        <v>91</v>
      </c>
    </row>
    <row r="35" spans="1:16" x14ac:dyDescent="0.25">
      <c r="A35" t="s">
        <v>81</v>
      </c>
      <c r="B35" t="s">
        <v>121</v>
      </c>
      <c r="C35" t="s">
        <v>127</v>
      </c>
      <c r="K35">
        <v>55</v>
      </c>
      <c r="M35">
        <v>1.1000000000000001</v>
      </c>
      <c r="N35">
        <f t="shared" si="1"/>
        <v>56.1</v>
      </c>
      <c r="O35">
        <v>125</v>
      </c>
      <c r="P35" t="s">
        <v>91</v>
      </c>
    </row>
    <row r="36" spans="1:16" x14ac:dyDescent="0.25">
      <c r="A36" t="s">
        <v>81</v>
      </c>
      <c r="B36" t="s">
        <v>96</v>
      </c>
      <c r="C36" t="s">
        <v>128</v>
      </c>
      <c r="K36">
        <v>75</v>
      </c>
      <c r="M36">
        <v>1.5</v>
      </c>
      <c r="N36">
        <f t="shared" si="1"/>
        <v>76.5</v>
      </c>
      <c r="O36">
        <v>160</v>
      </c>
      <c r="P36" t="s">
        <v>93</v>
      </c>
    </row>
    <row r="37" spans="1:16" x14ac:dyDescent="0.25">
      <c r="A37" t="s">
        <v>81</v>
      </c>
      <c r="B37" t="s">
        <v>96</v>
      </c>
      <c r="C37" t="s">
        <v>128</v>
      </c>
      <c r="K37">
        <v>75</v>
      </c>
      <c r="M37">
        <v>1.5</v>
      </c>
      <c r="N37">
        <f t="shared" si="1"/>
        <v>76.5</v>
      </c>
      <c r="O37">
        <v>160</v>
      </c>
      <c r="P37" t="s">
        <v>93</v>
      </c>
    </row>
    <row r="38" spans="1:16" x14ac:dyDescent="0.25">
      <c r="A38" t="s">
        <v>81</v>
      </c>
      <c r="B38" t="s">
        <v>98</v>
      </c>
      <c r="C38" t="s">
        <v>128</v>
      </c>
      <c r="D38" t="s">
        <v>125</v>
      </c>
      <c r="K38">
        <v>75</v>
      </c>
      <c r="M38">
        <v>1.5</v>
      </c>
      <c r="N38">
        <f t="shared" si="1"/>
        <v>76.5</v>
      </c>
      <c r="O38">
        <v>160</v>
      </c>
      <c r="P38" t="s">
        <v>93</v>
      </c>
    </row>
    <row r="39" spans="1:16" x14ac:dyDescent="0.25">
      <c r="A39" t="s">
        <v>81</v>
      </c>
      <c r="B39" t="s">
        <v>98</v>
      </c>
      <c r="C39" t="s">
        <v>128</v>
      </c>
      <c r="D39" t="s">
        <v>125</v>
      </c>
      <c r="K39">
        <v>75</v>
      </c>
      <c r="M39">
        <v>1.5</v>
      </c>
      <c r="N39">
        <f t="shared" si="1"/>
        <v>76.5</v>
      </c>
      <c r="O39">
        <v>160</v>
      </c>
      <c r="P39" t="s">
        <v>93</v>
      </c>
    </row>
    <row r="40" spans="1:16" x14ac:dyDescent="0.25">
      <c r="A40" t="s">
        <v>81</v>
      </c>
      <c r="B40" t="s">
        <v>119</v>
      </c>
      <c r="C40" t="s">
        <v>127</v>
      </c>
      <c r="D40" t="s">
        <v>125</v>
      </c>
      <c r="K40">
        <v>75</v>
      </c>
      <c r="M40">
        <v>1.5</v>
      </c>
      <c r="N40">
        <f t="shared" si="1"/>
        <v>76.5</v>
      </c>
      <c r="O40">
        <v>160</v>
      </c>
      <c r="P40" t="s">
        <v>93</v>
      </c>
    </row>
    <row r="41" spans="1:16" x14ac:dyDescent="0.25">
      <c r="A41" t="s">
        <v>81</v>
      </c>
      <c r="B41" t="s">
        <v>119</v>
      </c>
      <c r="C41" t="s">
        <v>127</v>
      </c>
      <c r="D41" t="s">
        <v>125</v>
      </c>
      <c r="K41">
        <v>75</v>
      </c>
      <c r="M41">
        <v>1.5</v>
      </c>
      <c r="N41">
        <f t="shared" si="1"/>
        <v>76.5</v>
      </c>
      <c r="O41">
        <v>160</v>
      </c>
      <c r="P41" t="s">
        <v>93</v>
      </c>
    </row>
    <row r="42" spans="1:16" x14ac:dyDescent="0.25">
      <c r="A42" t="s">
        <v>81</v>
      </c>
      <c r="B42" t="s">
        <v>97</v>
      </c>
      <c r="C42" t="s">
        <v>127</v>
      </c>
      <c r="K42">
        <v>75</v>
      </c>
      <c r="M42">
        <v>1.5</v>
      </c>
      <c r="N42">
        <f t="shared" si="1"/>
        <v>76.5</v>
      </c>
      <c r="O42">
        <v>160</v>
      </c>
      <c r="P42" t="s">
        <v>93</v>
      </c>
    </row>
    <row r="43" spans="1:16" x14ac:dyDescent="0.25">
      <c r="A43" t="s">
        <v>81</v>
      </c>
      <c r="B43" t="s">
        <v>97</v>
      </c>
      <c r="C43" t="s">
        <v>127</v>
      </c>
      <c r="K43">
        <v>75</v>
      </c>
      <c r="M43">
        <v>1.5</v>
      </c>
      <c r="N43">
        <f t="shared" si="1"/>
        <v>76.5</v>
      </c>
      <c r="O43">
        <v>160</v>
      </c>
      <c r="P43" t="s">
        <v>93</v>
      </c>
    </row>
    <row r="44" spans="1:16" x14ac:dyDescent="0.25">
      <c r="A44" t="s">
        <v>81</v>
      </c>
      <c r="B44" t="s">
        <v>107</v>
      </c>
      <c r="C44" t="s">
        <v>128</v>
      </c>
      <c r="K44">
        <v>45</v>
      </c>
      <c r="M44">
        <v>1.1000000000000001</v>
      </c>
      <c r="N44">
        <f t="shared" si="1"/>
        <v>46.1</v>
      </c>
      <c r="O44">
        <v>100</v>
      </c>
      <c r="P44" t="s">
        <v>88</v>
      </c>
    </row>
    <row r="45" spans="1:16" x14ac:dyDescent="0.25">
      <c r="A45" t="s">
        <v>81</v>
      </c>
      <c r="B45" t="s">
        <v>107</v>
      </c>
      <c r="C45" t="s">
        <v>128</v>
      </c>
      <c r="K45">
        <v>45</v>
      </c>
      <c r="M45">
        <v>1.1000000000000001</v>
      </c>
      <c r="N45">
        <f t="shared" si="1"/>
        <v>46.1</v>
      </c>
      <c r="O45">
        <v>100</v>
      </c>
      <c r="P45" t="s">
        <v>88</v>
      </c>
    </row>
    <row r="46" spans="1:16" x14ac:dyDescent="0.25">
      <c r="A46" t="s">
        <v>81</v>
      </c>
      <c r="B46" t="s">
        <v>116</v>
      </c>
      <c r="C46" t="s">
        <v>128</v>
      </c>
      <c r="D46" t="s">
        <v>125</v>
      </c>
      <c r="K46">
        <v>45</v>
      </c>
      <c r="M46">
        <v>1.1000000000000001</v>
      </c>
      <c r="N46">
        <f t="shared" si="1"/>
        <v>46.1</v>
      </c>
      <c r="O46">
        <v>100</v>
      </c>
      <c r="P46" t="s">
        <v>88</v>
      </c>
    </row>
    <row r="47" spans="1:16" x14ac:dyDescent="0.25">
      <c r="A47" t="s">
        <v>81</v>
      </c>
      <c r="B47" t="s">
        <v>116</v>
      </c>
      <c r="C47" t="s">
        <v>128</v>
      </c>
      <c r="D47" t="s">
        <v>125</v>
      </c>
      <c r="K47">
        <v>45</v>
      </c>
      <c r="M47">
        <v>1.1000000000000001</v>
      </c>
      <c r="N47">
        <f t="shared" si="1"/>
        <v>46.1</v>
      </c>
      <c r="O47">
        <v>100</v>
      </c>
      <c r="P47" t="s">
        <v>88</v>
      </c>
    </row>
    <row r="48" spans="1:16" x14ac:dyDescent="0.25">
      <c r="A48" t="s">
        <v>81</v>
      </c>
      <c r="B48" t="s">
        <v>109</v>
      </c>
      <c r="C48" t="s">
        <v>127</v>
      </c>
      <c r="D48" t="s">
        <v>125</v>
      </c>
      <c r="K48">
        <v>45</v>
      </c>
      <c r="M48">
        <v>1.1000000000000001</v>
      </c>
      <c r="N48">
        <f t="shared" si="1"/>
        <v>46.1</v>
      </c>
      <c r="O48">
        <v>100</v>
      </c>
      <c r="P48" t="s">
        <v>88</v>
      </c>
    </row>
    <row r="49" spans="1:16" x14ac:dyDescent="0.25">
      <c r="A49" t="s">
        <v>81</v>
      </c>
      <c r="B49" t="s">
        <v>109</v>
      </c>
      <c r="C49" t="s">
        <v>127</v>
      </c>
      <c r="D49" t="s">
        <v>125</v>
      </c>
      <c r="K49">
        <v>45</v>
      </c>
      <c r="M49">
        <v>1.1000000000000001</v>
      </c>
      <c r="N49">
        <f t="shared" si="1"/>
        <v>46.1</v>
      </c>
      <c r="O49">
        <v>100</v>
      </c>
      <c r="P49" t="s">
        <v>88</v>
      </c>
    </row>
    <row r="50" spans="1:16" x14ac:dyDescent="0.25">
      <c r="A50" t="s">
        <v>81</v>
      </c>
      <c r="B50" t="s">
        <v>108</v>
      </c>
      <c r="C50" t="s">
        <v>127</v>
      </c>
      <c r="K50">
        <v>45</v>
      </c>
      <c r="M50">
        <v>1.1000000000000001</v>
      </c>
      <c r="N50">
        <f t="shared" si="1"/>
        <v>46.1</v>
      </c>
      <c r="O50">
        <v>100</v>
      </c>
      <c r="P50" t="s">
        <v>88</v>
      </c>
    </row>
    <row r="51" spans="1:16" x14ac:dyDescent="0.25">
      <c r="A51" t="s">
        <v>81</v>
      </c>
      <c r="B51" t="s">
        <v>108</v>
      </c>
      <c r="C51" t="s">
        <v>127</v>
      </c>
      <c r="K51">
        <v>45</v>
      </c>
      <c r="M51">
        <v>1.1000000000000001</v>
      </c>
      <c r="N51">
        <f t="shared" si="1"/>
        <v>46.1</v>
      </c>
      <c r="O51">
        <v>100</v>
      </c>
      <c r="P51" t="s">
        <v>88</v>
      </c>
    </row>
  </sheetData>
  <autoFilter ref="A1:S51" xr:uid="{706705B0-CBD0-4342-9F14-8A29B62B62C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A5F3D35E98D419AA503EAD4C4DFF0" ma:contentTypeVersion="14" ma:contentTypeDescription="Crée un document." ma:contentTypeScope="" ma:versionID="3f8ae03ebaba0c543239e34da042dbb7">
  <xsd:schema xmlns:xsd="http://www.w3.org/2001/XMLSchema" xmlns:xs="http://www.w3.org/2001/XMLSchema" xmlns:p="http://schemas.microsoft.com/office/2006/metadata/properties" xmlns:ns2="ed60af7c-577b-4a2a-ba02-231db67517bd" xmlns:ns3="3a24876f-a420-45f1-91de-5c1f22ef7d75" targetNamespace="http://schemas.microsoft.com/office/2006/metadata/properties" ma:root="true" ma:fieldsID="558c293b4ae448f68ce7c397ba8b1298" ns2:_="" ns3:_="">
    <xsd:import namespace="ed60af7c-577b-4a2a-ba02-231db67517bd"/>
    <xsd:import namespace="3a24876f-a420-45f1-91de-5c1f22ef7d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0af7c-577b-4a2a-ba02-231db6751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169f471-b7c4-4b79-a95a-d7d4dd15d2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24876f-a420-45f1-91de-5c1f22ef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1e82546-a800-49c3-839c-83c4a33296af}" ma:internalName="TaxCatchAll" ma:showField="CatchAllData" ma:web="3a24876f-a420-45f1-91de-5c1f22ef7d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60af7c-577b-4a2a-ba02-231db67517bd">
      <Terms xmlns="http://schemas.microsoft.com/office/infopath/2007/PartnerControls"/>
    </lcf76f155ced4ddcb4097134ff3c332f>
    <TaxCatchAll xmlns="3a24876f-a420-45f1-91de-5c1f22ef7d75" xsi:nil="true"/>
  </documentManagement>
</p:properties>
</file>

<file path=customXml/itemProps1.xml><?xml version="1.0" encoding="utf-8"?>
<ds:datastoreItem xmlns:ds="http://schemas.openxmlformats.org/officeDocument/2006/customXml" ds:itemID="{9795EA4B-98CC-41A8-8B0E-98ECDBCE44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406C78-1BB8-46C1-9099-C93587431674}"/>
</file>

<file path=customXml/itemProps3.xml><?xml version="1.0" encoding="utf-8"?>
<ds:datastoreItem xmlns:ds="http://schemas.openxmlformats.org/officeDocument/2006/customXml" ds:itemID="{35616ED4-99B1-4B06-9F1E-F62357898FE3}">
  <ds:schemaRefs>
    <ds:schemaRef ds:uri="http://schemas.microsoft.com/office/2006/metadata/properties"/>
    <ds:schemaRef ds:uri="http://schemas.microsoft.com/office/infopath/2007/PartnerControls"/>
    <ds:schemaRef ds:uri="ed60af7c-577b-4a2a-ba02-231db67517bd"/>
    <ds:schemaRef ds:uri="3a24876f-a420-45f1-91de-5c1f22ef7d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Sécheur MTA DEiT DE ETM</vt:lpstr>
      <vt:lpstr>Comp. KAESER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MATHIEU</dc:creator>
  <cp:lastModifiedBy>Thomas MATHIEU</cp:lastModifiedBy>
  <dcterms:created xsi:type="dcterms:W3CDTF">2022-02-21T14:23:49Z</dcterms:created>
  <dcterms:modified xsi:type="dcterms:W3CDTF">2022-05-25T13:57:46Z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0x010100504A5F3D35E98D419AA503EAD4C4DFF0</vt:lpwstr>
  </property>
  <property fmtid="{D5CDD505-2E9C-101B-9397-08002B2CF9AE}" pid="3" name="MediaServiceImageTags">
    <vt:lpwstr/>
  </property>
</Properties>
</file>