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\Moje\Automobile-PMR\BoM\"/>
    </mc:Choice>
  </mc:AlternateContent>
  <xr:revisionPtr revIDLastSave="0" documentId="13_ncr:1_{111EB7B0-E93C-4362-A2AE-80FC623F7950}" xr6:coauthVersionLast="36" xr6:coauthVersionMax="36" xr10:uidLastSave="{00000000-0000-0000-0000-000000000000}"/>
  <bookViews>
    <workbookView xWindow="0" yWindow="0" windowWidth="28780" windowHeight="13870" xr2:uid="{6CF67447-5E4F-4D5F-8B45-61239BDED273}"/>
  </bookViews>
  <sheets>
    <sheet name="PMR_for_R124_test" sheetId="1" r:id="rId1"/>
  </sheets>
  <definedNames>
    <definedName name="_xlnm._FilterDatabase" localSheetId="0" hidden="1">PMR_for_R124_test!$J$1:$Q$35</definedName>
    <definedName name="_xlnm.Print_Titles" localSheetId="0">PMR_for_R124_test!$1:$1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2" i="1"/>
  <c r="I53" i="1"/>
  <c r="I2" i="1"/>
</calcChain>
</file>

<file path=xl/sharedStrings.xml><?xml version="1.0" encoding="utf-8"?>
<sst xmlns="http://schemas.openxmlformats.org/spreadsheetml/2006/main" count="473" uniqueCount="326">
  <si>
    <t>Comment</t>
  </si>
  <si>
    <t>Description</t>
  </si>
  <si>
    <t>Designator</t>
  </si>
  <si>
    <t>Footprint</t>
  </si>
  <si>
    <t>LibRef</t>
  </si>
  <si>
    <t>Supplier 1</t>
  </si>
  <si>
    <t>Supplier Part Number 1</t>
  </si>
  <si>
    <t>Supplier 2</t>
  </si>
  <si>
    <t>Supplier Part Number 2</t>
  </si>
  <si>
    <t>Supplier 3</t>
  </si>
  <si>
    <t>Supplier Part Number 3</t>
  </si>
  <si>
    <t>Supplier 4</t>
  </si>
  <si>
    <t>Supplier Part Number 4</t>
  </si>
  <si>
    <t>10uF, ALU 63V</t>
  </si>
  <si>
    <t>WURTH ELEKTRONIK - 860080772001 - CAP, ALU ELEC, 10UF, 63V, RADIAL</t>
  </si>
  <si>
    <t>C1, C3, C9, C15, C16, C20</t>
  </si>
  <si>
    <t>WCAP-ATLI_5x11x2</t>
  </si>
  <si>
    <t>860080772001</t>
  </si>
  <si>
    <t>Mouser</t>
  </si>
  <si>
    <t>710-860080772001</t>
  </si>
  <si>
    <t>Farnell</t>
  </si>
  <si>
    <t>2465955</t>
  </si>
  <si>
    <t>Digi-Key</t>
  </si>
  <si>
    <t>732-9121-1-ND</t>
  </si>
  <si>
    <t>10n, 50V, C0G</t>
  </si>
  <si>
    <t>Multilayer Ceramic Capacitors MLCC - SMD/SMT 0603 50VDC 10000pF 5% C0G</t>
  </si>
  <si>
    <t>C2, C4, C6, C8, C41</t>
  </si>
  <si>
    <t>SMD0603</t>
  </si>
  <si>
    <t>GRM1885C1H103JA01D</t>
  </si>
  <si>
    <t>81-GRM1885C1H103JA1D</t>
  </si>
  <si>
    <t>2456107</t>
  </si>
  <si>
    <t>1u, 50V, X7R</t>
  </si>
  <si>
    <t>0603 1 uF 50 V ±10% Tolerance X7R SMT Multilayer Ceramic Capacitor</t>
  </si>
  <si>
    <t>C21, C22, C29, C30, C32, C33</t>
  </si>
  <si>
    <t>UMK107AB7105KA-T</t>
  </si>
  <si>
    <t>963-UMK107AB7105KA-T</t>
  </si>
  <si>
    <t>2779113</t>
  </si>
  <si>
    <t>587-3247-6-ND</t>
  </si>
  <si>
    <t>47u, 10V, X7R</t>
  </si>
  <si>
    <t>Cap Ceramic 47uF 10V X7R 20% Pad SMD 1210 125C T/R</t>
  </si>
  <si>
    <t>C23, C24, C25, C26</t>
  </si>
  <si>
    <t>SMD1210</t>
  </si>
  <si>
    <t>CL32B476MPJNNNE</t>
  </si>
  <si>
    <t>187-CL32B476MPJNNNE</t>
  </si>
  <si>
    <t>Arrow Electronics</t>
  </si>
  <si>
    <t>10u, 50V, X5R</t>
  </si>
  <si>
    <t>CAP CER 10UF 50V X5R 1206</t>
  </si>
  <si>
    <t>C27, C28, C34, C37, C38, C39, C40</t>
  </si>
  <si>
    <t>SMD1206</t>
  </si>
  <si>
    <t>UMK316BBJ106KL-T</t>
  </si>
  <si>
    <t>963-UMK316BBJ106KL-T</t>
  </si>
  <si>
    <t>587-5960-1-ND</t>
  </si>
  <si>
    <t>Avnet</t>
  </si>
  <si>
    <t>100u, alu, 25V</t>
  </si>
  <si>
    <t>CAP 100 UF 20% 25 V</t>
  </si>
  <si>
    <t>C31</t>
  </si>
  <si>
    <t>WCAP-ATLI_6.3x11x2.5</t>
  </si>
  <si>
    <t>860010473007</t>
  </si>
  <si>
    <t>710-860010473007</t>
  </si>
  <si>
    <t>2465675</t>
  </si>
  <si>
    <t>732-8630-1-ND</t>
  </si>
  <si>
    <t>Arrow</t>
  </si>
  <si>
    <t>6p8, 50V, C0G</t>
  </si>
  <si>
    <t>WURTH ELEKTRONIK - 885012006050 - CAP, 6.8PF, 50V, C0G/NP0, 0603</t>
  </si>
  <si>
    <t>C42, C44</t>
  </si>
  <si>
    <t>885012006050</t>
  </si>
  <si>
    <t>710-885012006050</t>
  </si>
  <si>
    <t>2533851</t>
  </si>
  <si>
    <t>732-7792-1-ND</t>
  </si>
  <si>
    <t>12p 100V C0G 1%</t>
  </si>
  <si>
    <t>Cap Ceramic 12pF 100V C0G 1% SMD 0603 125°C T/R</t>
  </si>
  <si>
    <t>C43</t>
  </si>
  <si>
    <t>06031U120FAT2A</t>
  </si>
  <si>
    <t>581-06031U120FAT2A</t>
  </si>
  <si>
    <t>BAS16</t>
  </si>
  <si>
    <t>ON SEMICONDUCTOR/FAIRCHILD - BAS16 - DIODE, SWITCHING, 0.2A 85V, SOT-23</t>
  </si>
  <si>
    <t>D1, D2</t>
  </si>
  <si>
    <t>SOT23 (TO-236AB)</t>
  </si>
  <si>
    <t>RED</t>
  </si>
  <si>
    <t>MULTICOMP - MCL-S270SRC - LED, SMD, 0805, SUPER-RED</t>
  </si>
  <si>
    <t>D3</t>
  </si>
  <si>
    <t>MCL-S270</t>
  </si>
  <si>
    <t>MCL-S270SRC</t>
  </si>
  <si>
    <t>1581239</t>
  </si>
  <si>
    <t>Newark</t>
  </si>
  <si>
    <t>14N9358</t>
  </si>
  <si>
    <t>GREEN</t>
  </si>
  <si>
    <t>MULTICOMP - MCL-S270GC - LED, 0805, GREEN, 10MCD, 570NM</t>
  </si>
  <si>
    <t>D5, D8, D9</t>
  </si>
  <si>
    <t>MCL-S270GC</t>
  </si>
  <si>
    <t>1581242</t>
  </si>
  <si>
    <t>14N9356</t>
  </si>
  <si>
    <t>CG0603MLC-24LEA</t>
  </si>
  <si>
    <t>ESD Suppressor ±25KV 2-Pin Case 0603 T/R</t>
  </si>
  <si>
    <t>D6</t>
  </si>
  <si>
    <t>SMD0603 - R</t>
  </si>
  <si>
    <t>652-CG0603MLC-24LEA</t>
  </si>
  <si>
    <t>CG0603MLC-24LEA-ND</t>
  </si>
  <si>
    <t>HDSP-521E</t>
  </si>
  <si>
    <t>Displays Segmented Panel 2DIGIT 16LED Hi-Eff. Red CA 18-Pin DIP Tube</t>
  </si>
  <si>
    <t>D7</t>
  </si>
  <si>
    <t>630-HDSP-521E</t>
  </si>
  <si>
    <t>1003314</t>
  </si>
  <si>
    <t>516-1206-5-ND</t>
  </si>
  <si>
    <t>RSComponents</t>
  </si>
  <si>
    <t>8305126</t>
  </si>
  <si>
    <t>SMDJ48A</t>
  </si>
  <si>
    <t>J Series 53.3 V 3000 W Surface Mount Uni-Directional TVS Diode - DO-214AB</t>
  </si>
  <si>
    <t>D10</t>
  </si>
  <si>
    <t>DO-214AB</t>
  </si>
  <si>
    <t>576-SMDJ48A</t>
  </si>
  <si>
    <t>2762843</t>
  </si>
  <si>
    <t>SMDJ48ACT-ND</t>
  </si>
  <si>
    <t>SMA6J5.0CA</t>
  </si>
  <si>
    <t>ESD Suppressors / TVS Diodes 600W 5V 5% Bi-Directional</t>
  </si>
  <si>
    <t>D11, D12, D13, D14</t>
  </si>
  <si>
    <t>DO-214AC</t>
  </si>
  <si>
    <t>576-SMA6J5.0CA</t>
  </si>
  <si>
    <t>3010381</t>
  </si>
  <si>
    <t>18-SMA6J5.0CACT-ND</t>
  </si>
  <si>
    <t>0458002.DR</t>
  </si>
  <si>
    <t>FUSE BRD MNT 2A 48VAC 75VDC 1206</t>
  </si>
  <si>
    <t>F1</t>
  </si>
  <si>
    <t>SMD1206 - FUSE</t>
  </si>
  <si>
    <t>576-0458002.DR</t>
  </si>
  <si>
    <t>1702533</t>
  </si>
  <si>
    <t>F2931CT-ND</t>
  </si>
  <si>
    <t>MCX 73415-1691</t>
  </si>
  <si>
    <t>MOLEX - 73415-1691 - RF COAXIAL, MCX, STRAIGHT JACK, 50OHM</t>
  </si>
  <si>
    <t>J1, J2</t>
  </si>
  <si>
    <t>MCX_SMD_vertical</t>
  </si>
  <si>
    <t>73415-1691</t>
  </si>
  <si>
    <t>538-73415-1691</t>
  </si>
  <si>
    <t>1909246</t>
  </si>
  <si>
    <t>WM5559-ND</t>
  </si>
  <si>
    <t>WM5541-ND</t>
  </si>
  <si>
    <t>53047-1010</t>
  </si>
  <si>
    <t>1.25mm Pitch, PicoBlade PCB Header, Single Row, Vertical, Through Hole, Tin Plating, Friction Lock, 10 Circuits, Tray, 2.30mm PC Tail Length</t>
  </si>
  <si>
    <t>J3</t>
  </si>
  <si>
    <t>530471010</t>
  </si>
  <si>
    <t>538-53047-1010</t>
  </si>
  <si>
    <t>WM1739-ND</t>
  </si>
  <si>
    <t>9733086</t>
  </si>
  <si>
    <t>53047-0410</t>
  </si>
  <si>
    <t>1.25mm Pitch, PicoBlade PCB Header, Single Row, Vertical, Through Hole, Tin Plating, Friction Lock, 4 Circuits, Tray, 2.30mm PC Tail Length</t>
  </si>
  <si>
    <t>J4</t>
  </si>
  <si>
    <t>530470410</t>
  </si>
  <si>
    <t>538-53047-0410</t>
  </si>
  <si>
    <t>9733060</t>
  </si>
  <si>
    <t>WM1733-ND</t>
  </si>
  <si>
    <t>0530470410</t>
  </si>
  <si>
    <t>61300211121</t>
  </si>
  <si>
    <t>CONN HEADER 2 POS 2.54</t>
  </si>
  <si>
    <t>J7</t>
  </si>
  <si>
    <t>Header 2 2.54mm</t>
  </si>
  <si>
    <t>710-61300211121</t>
  </si>
  <si>
    <t>2356153</t>
  </si>
  <si>
    <t>732-5315-ND</t>
  </si>
  <si>
    <t>7447798620</t>
  </si>
  <si>
    <t/>
  </si>
  <si>
    <t>L1</t>
  </si>
  <si>
    <t>WE-PDF_1064</t>
  </si>
  <si>
    <t>CMP-0227-00046-2</t>
  </si>
  <si>
    <t>24n</t>
  </si>
  <si>
    <t>RF inductor, tunable, aluminum core, RoHS</t>
  </si>
  <si>
    <t>L2, L3</t>
  </si>
  <si>
    <t>Uni5</t>
  </si>
  <si>
    <t>164-03A06L</t>
  </si>
  <si>
    <t>994-164-03A06L</t>
  </si>
  <si>
    <t>NX3008NBKW</t>
  </si>
  <si>
    <t>NXP - NX3008NBKW - MOSFET, N CH, 30V, 350MA, SOT323</t>
  </si>
  <si>
    <t>Q1, Q2, Q3, Q4</t>
  </si>
  <si>
    <t>SOT323</t>
  </si>
  <si>
    <t>771-NX3008NBKW,115</t>
  </si>
  <si>
    <t>2069546</t>
  </si>
  <si>
    <t>NX3008NBKW,115</t>
  </si>
  <si>
    <t>47k, 0.1%</t>
  </si>
  <si>
    <t>RES SMD 47K OHM 0.1% 1/10W 0603</t>
  </si>
  <si>
    <t>R4, R5, R6, R10, R12, R13</t>
  </si>
  <si>
    <t>RT0603BRD0747KL</t>
  </si>
  <si>
    <t>603-RT0603BRD0747KL</t>
  </si>
  <si>
    <t>YAG1667CT-ND</t>
  </si>
  <si>
    <t>4k7, 0.1%</t>
  </si>
  <si>
    <t>Res Thin Film 0603 4.7K Ohm 0.1% 0.1W(1/10W) ±10ppm/C Molded SMD Paper T/R</t>
  </si>
  <si>
    <t>R8</t>
  </si>
  <si>
    <t>RT0603BRB074K7L</t>
  </si>
  <si>
    <t>603-RT0603BRB074K7L</t>
  </si>
  <si>
    <t>YAG4447CT-ND</t>
  </si>
  <si>
    <t>1R, 1%</t>
  </si>
  <si>
    <t>SMD Chip Resistor, 1 Ohm, ± 1%, 100 mW, 0603 [1608 Metric], Thick Film, General Purpose</t>
  </si>
  <si>
    <t>RC0603FR-071RL</t>
  </si>
  <si>
    <t>603-RC0603FR-071RL</t>
  </si>
  <si>
    <t>75X0138</t>
  </si>
  <si>
    <t>311-1.00HRCT-ND</t>
  </si>
  <si>
    <t>KMR241G</t>
  </si>
  <si>
    <t>C &amp; K COMPONENTS - KMR241G LFS - SWITCH, SMD, 4N, 0.05A, 32VDC, SPST-NO</t>
  </si>
  <si>
    <t>SW1, SW2, SW3</t>
  </si>
  <si>
    <t>KMR2</t>
  </si>
  <si>
    <t>KMR241G LFS</t>
  </si>
  <si>
    <t>611-KMR241GLFS</t>
  </si>
  <si>
    <t>1437637</t>
  </si>
  <si>
    <t>CKN10248DKR-ND</t>
  </si>
  <si>
    <t>NE5532DR</t>
  </si>
  <si>
    <t>2-channel, 10-MHz, 26-V output swing, low-noise audio op amp 8-SOIC 0 to 70</t>
  </si>
  <si>
    <t>U1, U2</t>
  </si>
  <si>
    <t>SOIC08</t>
  </si>
  <si>
    <t>595-NE5532DR</t>
  </si>
  <si>
    <t>3117312</t>
  </si>
  <si>
    <t>296-13622-6-ND</t>
  </si>
  <si>
    <t>AD8532ARUZ</t>
  </si>
  <si>
    <t>Low Cost, 250 mA Output, Single-Supply Amplifiers, DUAL, CMOS, TSSOP, 8PIN, PLASTIC</t>
  </si>
  <si>
    <t>U3</t>
  </si>
  <si>
    <t>TSSOP08</t>
  </si>
  <si>
    <t>AD8532ARUZ-REEL</t>
  </si>
  <si>
    <t>584-AD8532ARUZ-R</t>
  </si>
  <si>
    <t>4019791RL</t>
  </si>
  <si>
    <t>505-AD8532ARUZ-REELCT-ND</t>
  </si>
  <si>
    <t>SA818S-U</t>
  </si>
  <si>
    <t>1W Embedded small size walkie talkie module</t>
  </si>
  <si>
    <t>U4</t>
  </si>
  <si>
    <t>SA818S</t>
  </si>
  <si>
    <t>SIC479ED-T1-GE3</t>
  </si>
  <si>
    <t>Switching Voltage Regulators microBUCK 4.5-55V; 3A</t>
  </si>
  <si>
    <t>U5</t>
  </si>
  <si>
    <t>POWERPAK_MLP55-27L_VIS</t>
  </si>
  <si>
    <t>78-SIC479ED-T1-GE3</t>
  </si>
  <si>
    <t>742-SIC479ED-T1-GE3CT-ND</t>
  </si>
  <si>
    <t>23AH3586</t>
  </si>
  <si>
    <t>3212621</t>
  </si>
  <si>
    <t>TPS7A4101DGNR</t>
  </si>
  <si>
    <t>Single Output LDO, 50 mA, Adjustable 1.175 to 48 V Output, 7 to 50 V Input, 8-pin MSOP (DGN), -40 to 125 degC, Green (RoHS &amp; no Sb/Br)</t>
  </si>
  <si>
    <t>U6</t>
  </si>
  <si>
    <t>DGN0008B_M</t>
  </si>
  <si>
    <t>CMP-0394-01264-2</t>
  </si>
  <si>
    <t>LDK320M33R</t>
  </si>
  <si>
    <t>IC REG LINEAR 200MA SOT23-5</t>
  </si>
  <si>
    <t>U7</t>
  </si>
  <si>
    <t>SOT23-5</t>
  </si>
  <si>
    <t>511-LDK320M33R</t>
  </si>
  <si>
    <t>3130011</t>
  </si>
  <si>
    <t>497-17034-1-ND</t>
  </si>
  <si>
    <t>TCA9539PWR</t>
  </si>
  <si>
    <t>Remote 16-Bit I2C and SMBus, Low-Power I/O Expander with Interrupt Output, Reset &amp; Config. Register, 1.65 to 5.5 V, -40 to 85 degC, 24-pin TSSOP (PW), Green (RoHS &amp; no Sb/Br)</t>
  </si>
  <si>
    <t>U8</t>
  </si>
  <si>
    <t>PW0024A_M</t>
  </si>
  <si>
    <t>CMP-0314-00251-2</t>
  </si>
  <si>
    <t>STM32G030F6P6TR</t>
  </si>
  <si>
    <t>MCU 32-Bit STM32 ARM Cortex-M0+ RISC 32KB Flash 2V to 3.6V 20-Pin TSSOP T/R</t>
  </si>
  <si>
    <t>U9</t>
  </si>
  <si>
    <t>TSSOP20</t>
  </si>
  <si>
    <t>511-STM32G030F6P6TR</t>
  </si>
  <si>
    <t>497-STM32G030F6P6TRCT-ND</t>
  </si>
  <si>
    <t>621-MMBD914-7-F</t>
  </si>
  <si>
    <t>710-7447798620</t>
  </si>
  <si>
    <t xml:space="preserve">Power Inductors - SMD WE-PDF 1064 6.2uH 9.4A 9.5mohm </t>
  </si>
  <si>
    <t>595-TCA9539PWR</t>
  </si>
  <si>
    <t>595-TPS7A4101DGNR</t>
  </si>
  <si>
    <t>Qty radio</t>
  </si>
  <si>
    <t>Qty testy</t>
  </si>
  <si>
    <t>Qty celkem</t>
  </si>
  <si>
    <t>TCA9534APWR</t>
  </si>
  <si>
    <t>IC I/O EXPANDER I2C 8B 16TSSOP</t>
  </si>
  <si>
    <t>TSSOP16N</t>
  </si>
  <si>
    <t>595-TCA9534APWR</t>
  </si>
  <si>
    <t>ADE1004</t>
  </si>
  <si>
    <t>Switch DIP OFF ON SPST 10 Extended Slide 0.1A 24VDC PC Pins 2.54mm Thru-Hole Tube</t>
  </si>
  <si>
    <t>506-ADE1004</t>
  </si>
  <si>
    <t>53047-0810</t>
  </si>
  <si>
    <t>1.25mm Pitch, PicoBlade PCB Header, Single Row, Vertical, Through Hole, Tin Plating, Friction Lock, 8 Circuits, Tray, 2.30mm PC Tail Length</t>
  </si>
  <si>
    <t>538-53047-0810</t>
  </si>
  <si>
    <t>538-15134-1002</t>
  </si>
  <si>
    <t>15134-1002</t>
  </si>
  <si>
    <t>Rectangular Cable Assemblies PicoBlade CBL ASSY 10CKT 150MM NTL</t>
  </si>
  <si>
    <t>538-15134-0800</t>
  </si>
  <si>
    <t>538-15134-0801</t>
  </si>
  <si>
    <t>Rectangular Cable Assemblies 8 Circuit 100MM Picoblade</t>
  </si>
  <si>
    <t>Rectangular Cable Assemblies 8 Circuit 50MM Picoblade</t>
  </si>
  <si>
    <t>538-218112-0800</t>
  </si>
  <si>
    <t>Rectangular Cable Assemblies 8 CIRCUIT PICOBLADE R:BLUNT CABLE 75MM</t>
  </si>
  <si>
    <t>523-M12A08PMMPSF8001</t>
  </si>
  <si>
    <t>Circular Metric Connectors M12 PANEL PCB CONN 8PIN M CONN M PIN</t>
  </si>
  <si>
    <t>523-M12A08BFFMSL8N01</t>
  </si>
  <si>
    <t>Sensor Cables / Actuator Cables M12 OVERMOLD CABLE HIGHLY FLEX L-1M</t>
  </si>
  <si>
    <t>523-242125</t>
  </si>
  <si>
    <t>RF Adapters - Between Series SMA JACK TO N BLKHD JACK ADAPTER</t>
  </si>
  <si>
    <t>549-CCSMA-MM-086-5</t>
  </si>
  <si>
    <t>RF Cable Assemblies 5 inch SMA M/M IL1.04dB/ft @ 16GHz</t>
  </si>
  <si>
    <t>1u, 50V, X5R</t>
  </si>
  <si>
    <t>Multilayer Ceramic Capacitor 1uF 50V 20% 0402 Paper T/R</t>
  </si>
  <si>
    <t>C1, C2, C4, C5, C12, C13, C14, C18</t>
  </si>
  <si>
    <t>SMD0402 - Velky</t>
  </si>
  <si>
    <t>UMK105CBJ105MV-F</t>
  </si>
  <si>
    <t>963-UMK105CBJ105MV-F</t>
  </si>
  <si>
    <t>3216460</t>
  </si>
  <si>
    <t>587-6278-1-ND</t>
  </si>
  <si>
    <t>1034095</t>
  </si>
  <si>
    <t>10u, 10V, X6S</t>
  </si>
  <si>
    <t>Cap Ceramic 10uF 10V X6S 20% Pad SMD 0603 105C Automotive T/R</t>
  </si>
  <si>
    <t>C15</t>
  </si>
  <si>
    <t>GRT188C81A106ME13D</t>
  </si>
  <si>
    <t>81-GRT188C81A106ME3D</t>
  </si>
  <si>
    <t>3582904</t>
  </si>
  <si>
    <t>490-12283-6-ND</t>
  </si>
  <si>
    <t>SMDJ33A</t>
  </si>
  <si>
    <t>SMDJ Series 3000 W 33 V Surface Mount Uni-Directional TVS Diode - DO-214AB</t>
  </si>
  <si>
    <t>D1</t>
  </si>
  <si>
    <t>576-SMDJ33A</t>
  </si>
  <si>
    <t>1827630</t>
  </si>
  <si>
    <t>7645717P</t>
  </si>
  <si>
    <t>SMDJ5.0A-T7</t>
  </si>
  <si>
    <t>TVS DIODE 5V 9.2V DO214AB</t>
  </si>
  <si>
    <t>D2</t>
  </si>
  <si>
    <t>576-SMDJ5.0A-T7</t>
  </si>
  <si>
    <t>18-SMDJ5.0A-T7CT-ND</t>
  </si>
  <si>
    <t>Raspberry PI 3 GPIO Header F</t>
  </si>
  <si>
    <t>H1</t>
  </si>
  <si>
    <t>61300421121</t>
  </si>
  <si>
    <t>CONN HEADER DUAL 4 POS 2.54</t>
  </si>
  <si>
    <t>710-61300421121</t>
  </si>
  <si>
    <t>2356130</t>
  </si>
  <si>
    <t>732-5294-ND</t>
  </si>
  <si>
    <t>R7</t>
  </si>
  <si>
    <t>Qty rspi power</t>
  </si>
  <si>
    <t>Header pro raspi</t>
  </si>
  <si>
    <t>855-M20-6102045</t>
  </si>
  <si>
    <t>710-61304021821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</si>
</sst>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4" borderId="1" xfId="0" quotePrefix="1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Fill="1" applyBorder="1"/>
    <xf numFmtId="0" fontId="0" fillId="3" borderId="2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637-F964-4B59-9FA0-8561B71457A0}">
  <dimension ref="A1:Q75"/>
  <sheetViews>
    <sheetView tabSelected="1" workbookViewId="0">
      <selection activeCell="B11" sqref="B11:C12"/>
    </sheetView>
  </sheetViews>
  <sheetFormatPr defaultRowHeight="14.5" x14ac:dyDescent="0.35"/>
  <cols>
    <col min="1" max="5" width="18.81640625" customWidth="1"/>
    <col min="6" max="9" width="8.81640625" customWidth="1"/>
    <col min="10" max="10" width="15.81640625" customWidth="1"/>
    <col min="11" max="11" width="16.1796875" customWidth="1"/>
    <col min="12" max="17" width="15.81640625" customWidth="1"/>
  </cols>
  <sheetData>
    <row r="1" spans="1:1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257</v>
      </c>
      <c r="G1" s="3" t="s">
        <v>258</v>
      </c>
      <c r="H1" s="3" t="s">
        <v>322</v>
      </c>
      <c r="I1" s="3" t="s">
        <v>259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1">
        <v>6</v>
      </c>
      <c r="G2" s="1">
        <v>3</v>
      </c>
      <c r="H2" s="1">
        <v>1</v>
      </c>
      <c r="I2" s="1">
        <f>F2*2+G2+4*H2</f>
        <v>19</v>
      </c>
      <c r="J2" s="5" t="s">
        <v>18</v>
      </c>
      <c r="K2" s="5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1"/>
      <c r="Q2" s="1"/>
    </row>
    <row r="3" spans="1:17" x14ac:dyDescent="0.3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1">
        <v>5</v>
      </c>
      <c r="G3" s="1">
        <v>4</v>
      </c>
      <c r="H3" s="1"/>
      <c r="I3" s="1">
        <f t="shared" ref="I3:I17" si="0">F3*2+G3+4*H3</f>
        <v>14</v>
      </c>
      <c r="J3" s="5" t="s">
        <v>18</v>
      </c>
      <c r="K3" s="5" t="s">
        <v>29</v>
      </c>
      <c r="L3" s="2" t="s">
        <v>20</v>
      </c>
      <c r="M3" s="2" t="s">
        <v>30</v>
      </c>
      <c r="N3" s="1"/>
      <c r="O3" s="1"/>
      <c r="P3" s="1"/>
      <c r="Q3" s="1"/>
    </row>
    <row r="4" spans="1:17" x14ac:dyDescent="0.35">
      <c r="A4" s="2" t="s">
        <v>31</v>
      </c>
      <c r="B4" s="2" t="s">
        <v>32</v>
      </c>
      <c r="C4" s="2" t="s">
        <v>33</v>
      </c>
      <c r="D4" s="2" t="s">
        <v>27</v>
      </c>
      <c r="E4" s="2" t="s">
        <v>34</v>
      </c>
      <c r="F4" s="1">
        <v>18</v>
      </c>
      <c r="G4" s="1"/>
      <c r="H4" s="1"/>
      <c r="I4" s="1">
        <f t="shared" si="0"/>
        <v>36</v>
      </c>
      <c r="J4" s="5" t="s">
        <v>18</v>
      </c>
      <c r="K4" s="5" t="s">
        <v>35</v>
      </c>
      <c r="L4" s="2" t="s">
        <v>20</v>
      </c>
      <c r="M4" s="2" t="s">
        <v>36</v>
      </c>
      <c r="N4" s="2" t="s">
        <v>22</v>
      </c>
      <c r="O4" s="2" t="s">
        <v>37</v>
      </c>
      <c r="P4" s="1"/>
      <c r="Q4" s="1"/>
    </row>
    <row r="5" spans="1:17" x14ac:dyDescent="0.35">
      <c r="A5" s="2" t="s">
        <v>38</v>
      </c>
      <c r="B5" s="2" t="s">
        <v>39</v>
      </c>
      <c r="C5" s="2" t="s">
        <v>40</v>
      </c>
      <c r="D5" s="2" t="s">
        <v>41</v>
      </c>
      <c r="E5" s="2" t="s">
        <v>42</v>
      </c>
      <c r="F5" s="1">
        <v>4</v>
      </c>
      <c r="G5" s="1"/>
      <c r="H5" s="1">
        <v>4</v>
      </c>
      <c r="I5" s="1">
        <f t="shared" si="0"/>
        <v>24</v>
      </c>
      <c r="J5" s="5" t="s">
        <v>18</v>
      </c>
      <c r="K5" s="5" t="s">
        <v>43</v>
      </c>
      <c r="L5" s="2" t="s">
        <v>44</v>
      </c>
      <c r="M5" s="2" t="s">
        <v>42</v>
      </c>
      <c r="N5" s="1"/>
      <c r="O5" s="1"/>
      <c r="P5" s="1"/>
      <c r="Q5" s="1"/>
    </row>
    <row r="6" spans="1:17" x14ac:dyDescent="0.35">
      <c r="A6" s="2" t="s">
        <v>45</v>
      </c>
      <c r="B6" s="2" t="s">
        <v>46</v>
      </c>
      <c r="C6" s="2" t="s">
        <v>47</v>
      </c>
      <c r="D6" s="2" t="s">
        <v>48</v>
      </c>
      <c r="E6" s="2" t="s">
        <v>49</v>
      </c>
      <c r="F6" s="1">
        <v>7</v>
      </c>
      <c r="G6" s="1">
        <v>2</v>
      </c>
      <c r="H6" s="1">
        <v>2</v>
      </c>
      <c r="I6" s="1">
        <f t="shared" si="0"/>
        <v>24</v>
      </c>
      <c r="J6" s="5" t="s">
        <v>18</v>
      </c>
      <c r="K6" s="5" t="s">
        <v>50</v>
      </c>
      <c r="L6" s="2" t="s">
        <v>22</v>
      </c>
      <c r="M6" s="2" t="s">
        <v>51</v>
      </c>
      <c r="N6" s="2" t="s">
        <v>52</v>
      </c>
      <c r="O6" s="2" t="s">
        <v>49</v>
      </c>
      <c r="P6" s="1"/>
      <c r="Q6" s="1"/>
    </row>
    <row r="7" spans="1:17" x14ac:dyDescent="0.35">
      <c r="A7" s="2" t="s">
        <v>53</v>
      </c>
      <c r="B7" s="2" t="s">
        <v>54</v>
      </c>
      <c r="C7" s="2" t="s">
        <v>55</v>
      </c>
      <c r="D7" s="2" t="s">
        <v>56</v>
      </c>
      <c r="E7" s="2" t="s">
        <v>57</v>
      </c>
      <c r="F7" s="1">
        <v>1</v>
      </c>
      <c r="G7" s="1"/>
      <c r="H7" s="1">
        <v>1</v>
      </c>
      <c r="I7" s="1">
        <f t="shared" si="0"/>
        <v>6</v>
      </c>
      <c r="J7" s="5" t="s">
        <v>18</v>
      </c>
      <c r="K7" s="5" t="s">
        <v>58</v>
      </c>
      <c r="L7" s="2" t="s">
        <v>20</v>
      </c>
      <c r="M7" s="2" t="s">
        <v>59</v>
      </c>
      <c r="N7" s="2" t="s">
        <v>22</v>
      </c>
      <c r="O7" s="2" t="s">
        <v>60</v>
      </c>
      <c r="P7" s="1"/>
      <c r="Q7" s="1"/>
    </row>
    <row r="8" spans="1:17" x14ac:dyDescent="0.35">
      <c r="A8" s="2" t="s">
        <v>62</v>
      </c>
      <c r="B8" s="2" t="s">
        <v>63</v>
      </c>
      <c r="C8" s="2" t="s">
        <v>64</v>
      </c>
      <c r="D8" s="2" t="s">
        <v>27</v>
      </c>
      <c r="E8" s="2" t="s">
        <v>65</v>
      </c>
      <c r="F8" s="1">
        <v>2</v>
      </c>
      <c r="G8" s="1"/>
      <c r="H8" s="1"/>
      <c r="I8" s="1">
        <f t="shared" si="0"/>
        <v>4</v>
      </c>
      <c r="J8" s="5" t="s">
        <v>18</v>
      </c>
      <c r="K8" s="5" t="s">
        <v>66</v>
      </c>
      <c r="L8" s="2" t="s">
        <v>20</v>
      </c>
      <c r="M8" s="2" t="s">
        <v>67</v>
      </c>
      <c r="N8" s="2" t="s">
        <v>22</v>
      </c>
      <c r="O8" s="2" t="s">
        <v>68</v>
      </c>
      <c r="P8" s="1"/>
      <c r="Q8" s="1"/>
    </row>
    <row r="9" spans="1:17" x14ac:dyDescent="0.35">
      <c r="A9" s="2" t="s">
        <v>69</v>
      </c>
      <c r="B9" s="2" t="s">
        <v>70</v>
      </c>
      <c r="C9" s="2" t="s">
        <v>71</v>
      </c>
      <c r="D9" s="2" t="s">
        <v>27</v>
      </c>
      <c r="E9" s="2" t="s">
        <v>72</v>
      </c>
      <c r="F9" s="1">
        <v>1</v>
      </c>
      <c r="G9" s="1"/>
      <c r="H9" s="1"/>
      <c r="I9" s="1">
        <f t="shared" si="0"/>
        <v>2</v>
      </c>
      <c r="J9" s="5" t="s">
        <v>18</v>
      </c>
      <c r="K9" s="5" t="s">
        <v>73</v>
      </c>
      <c r="L9" s="1"/>
      <c r="M9" s="1"/>
      <c r="N9" s="1"/>
      <c r="O9" s="1"/>
      <c r="P9" s="1"/>
      <c r="Q9" s="1"/>
    </row>
    <row r="10" spans="1:17" x14ac:dyDescent="0.35">
      <c r="A10" s="2" t="s">
        <v>74</v>
      </c>
      <c r="B10" s="2" t="s">
        <v>75</v>
      </c>
      <c r="C10" s="2" t="s">
        <v>76</v>
      </c>
      <c r="D10" s="2" t="s">
        <v>77</v>
      </c>
      <c r="E10" s="2" t="s">
        <v>74</v>
      </c>
      <c r="F10" s="1">
        <v>2</v>
      </c>
      <c r="G10" s="1"/>
      <c r="H10" s="1"/>
      <c r="I10" s="1">
        <f t="shared" si="0"/>
        <v>4</v>
      </c>
      <c r="J10" s="5" t="s">
        <v>18</v>
      </c>
      <c r="K10" s="7" t="s">
        <v>252</v>
      </c>
      <c r="L10" s="1"/>
      <c r="M10" s="1"/>
      <c r="N10" s="1"/>
      <c r="O10" s="1"/>
      <c r="P10" s="1"/>
      <c r="Q10" s="1"/>
    </row>
    <row r="11" spans="1:17" x14ac:dyDescent="0.35">
      <c r="A11" s="2" t="s">
        <v>78</v>
      </c>
      <c r="B11" s="2" t="s">
        <v>79</v>
      </c>
      <c r="C11" s="2" t="s">
        <v>80</v>
      </c>
      <c r="D11" s="2" t="s">
        <v>81</v>
      </c>
      <c r="E11" s="2" t="s">
        <v>82</v>
      </c>
      <c r="F11" s="1">
        <v>1</v>
      </c>
      <c r="G11" s="1">
        <v>1</v>
      </c>
      <c r="H11" s="1"/>
      <c r="I11" s="1">
        <f t="shared" si="0"/>
        <v>3</v>
      </c>
      <c r="J11" s="2" t="s">
        <v>20</v>
      </c>
      <c r="K11" s="2" t="s">
        <v>83</v>
      </c>
      <c r="L11" s="2" t="s">
        <v>84</v>
      </c>
      <c r="M11" s="2" t="s">
        <v>85</v>
      </c>
      <c r="N11" s="1"/>
      <c r="O11" s="1"/>
      <c r="P11" s="1"/>
      <c r="Q11" s="1"/>
    </row>
    <row r="12" spans="1:17" x14ac:dyDescent="0.35">
      <c r="A12" s="2" t="s">
        <v>86</v>
      </c>
      <c r="B12" s="2" t="s">
        <v>87</v>
      </c>
      <c r="C12" s="2" t="s">
        <v>88</v>
      </c>
      <c r="D12" s="2" t="s">
        <v>81</v>
      </c>
      <c r="E12" s="2" t="s">
        <v>89</v>
      </c>
      <c r="F12" s="1">
        <v>3</v>
      </c>
      <c r="G12" s="1">
        <v>3</v>
      </c>
      <c r="H12" s="1">
        <v>1</v>
      </c>
      <c r="I12" s="1">
        <f t="shared" si="0"/>
        <v>13</v>
      </c>
      <c r="J12" s="2" t="s">
        <v>20</v>
      </c>
      <c r="K12" s="2" t="s">
        <v>90</v>
      </c>
      <c r="L12" s="2" t="s">
        <v>84</v>
      </c>
      <c r="M12" s="2" t="s">
        <v>91</v>
      </c>
      <c r="N12" s="1"/>
      <c r="O12" s="1"/>
      <c r="P12" s="1"/>
      <c r="Q12" s="1"/>
    </row>
    <row r="13" spans="1:17" x14ac:dyDescent="0.35">
      <c r="A13" s="2" t="s">
        <v>92</v>
      </c>
      <c r="B13" s="2" t="s">
        <v>93</v>
      </c>
      <c r="C13" s="2" t="s">
        <v>94</v>
      </c>
      <c r="D13" s="2" t="s">
        <v>95</v>
      </c>
      <c r="E13" s="2" t="s">
        <v>92</v>
      </c>
      <c r="F13" s="1">
        <v>1</v>
      </c>
      <c r="G13" s="1"/>
      <c r="H13" s="1"/>
      <c r="I13" s="1">
        <f t="shared" si="0"/>
        <v>2</v>
      </c>
      <c r="J13" s="5" t="s">
        <v>18</v>
      </c>
      <c r="K13" s="5" t="s">
        <v>96</v>
      </c>
      <c r="L13" s="2" t="s">
        <v>22</v>
      </c>
      <c r="M13" s="2" t="s">
        <v>97</v>
      </c>
      <c r="N13" s="2" t="s">
        <v>44</v>
      </c>
      <c r="O13" s="2" t="s">
        <v>92</v>
      </c>
      <c r="P13" s="1"/>
      <c r="Q13" s="1"/>
    </row>
    <row r="14" spans="1:17" x14ac:dyDescent="0.35">
      <c r="A14" s="2" t="s">
        <v>98</v>
      </c>
      <c r="B14" s="2" t="s">
        <v>99</v>
      </c>
      <c r="C14" s="2" t="s">
        <v>100</v>
      </c>
      <c r="D14" s="2" t="s">
        <v>98</v>
      </c>
      <c r="E14" s="2" t="s">
        <v>98</v>
      </c>
      <c r="F14" s="1">
        <v>1</v>
      </c>
      <c r="G14" s="1">
        <v>1</v>
      </c>
      <c r="H14" s="1"/>
      <c r="I14" s="1">
        <f t="shared" si="0"/>
        <v>3</v>
      </c>
      <c r="J14" s="5" t="s">
        <v>18</v>
      </c>
      <c r="K14" s="5" t="s">
        <v>101</v>
      </c>
      <c r="L14" s="2" t="s">
        <v>20</v>
      </c>
      <c r="M14" s="2" t="s">
        <v>102</v>
      </c>
      <c r="N14" s="2" t="s">
        <v>22</v>
      </c>
      <c r="O14" s="2" t="s">
        <v>103</v>
      </c>
      <c r="P14" s="2" t="s">
        <v>104</v>
      </c>
      <c r="Q14" s="2" t="s">
        <v>105</v>
      </c>
    </row>
    <row r="15" spans="1:17" x14ac:dyDescent="0.35">
      <c r="A15" s="2" t="s">
        <v>106</v>
      </c>
      <c r="B15" s="2" t="s">
        <v>107</v>
      </c>
      <c r="C15" s="2" t="s">
        <v>108</v>
      </c>
      <c r="D15" s="2" t="s">
        <v>109</v>
      </c>
      <c r="E15" s="2" t="s">
        <v>106</v>
      </c>
      <c r="F15" s="1">
        <v>1</v>
      </c>
      <c r="G15" s="1"/>
      <c r="H15" s="1"/>
      <c r="I15" s="1">
        <f t="shared" si="0"/>
        <v>2</v>
      </c>
      <c r="J15" s="5" t="s">
        <v>18</v>
      </c>
      <c r="K15" s="5" t="s">
        <v>110</v>
      </c>
      <c r="L15" s="2" t="s">
        <v>20</v>
      </c>
      <c r="M15" s="2" t="s">
        <v>111</v>
      </c>
      <c r="N15" s="2" t="s">
        <v>22</v>
      </c>
      <c r="O15" s="2" t="s">
        <v>112</v>
      </c>
      <c r="P15" s="1"/>
      <c r="Q15" s="1"/>
    </row>
    <row r="16" spans="1:17" x14ac:dyDescent="0.35">
      <c r="A16" s="2" t="s">
        <v>113</v>
      </c>
      <c r="B16" s="2" t="s">
        <v>114</v>
      </c>
      <c r="C16" s="2" t="s">
        <v>115</v>
      </c>
      <c r="D16" s="2" t="s">
        <v>116</v>
      </c>
      <c r="E16" s="2" t="s">
        <v>113</v>
      </c>
      <c r="F16" s="1">
        <v>4</v>
      </c>
      <c r="G16" s="1"/>
      <c r="H16" s="1"/>
      <c r="I16" s="1">
        <f t="shared" si="0"/>
        <v>8</v>
      </c>
      <c r="J16" s="5" t="s">
        <v>18</v>
      </c>
      <c r="K16" s="5" t="s">
        <v>117</v>
      </c>
      <c r="L16" s="2" t="s">
        <v>20</v>
      </c>
      <c r="M16" s="2" t="s">
        <v>118</v>
      </c>
      <c r="N16" s="2" t="s">
        <v>22</v>
      </c>
      <c r="O16" s="2" t="s">
        <v>119</v>
      </c>
      <c r="P16" s="1"/>
      <c r="Q16" s="1"/>
    </row>
    <row r="17" spans="1:17" x14ac:dyDescent="0.35">
      <c r="A17" s="2" t="s">
        <v>120</v>
      </c>
      <c r="B17" s="2" t="s">
        <v>121</v>
      </c>
      <c r="C17" s="2" t="s">
        <v>122</v>
      </c>
      <c r="D17" s="2" t="s">
        <v>123</v>
      </c>
      <c r="E17" s="2" t="s">
        <v>120</v>
      </c>
      <c r="F17" s="1">
        <v>1</v>
      </c>
      <c r="G17" s="1"/>
      <c r="H17" s="1"/>
      <c r="I17" s="1">
        <f t="shared" si="0"/>
        <v>2</v>
      </c>
      <c r="J17" s="5" t="s">
        <v>18</v>
      </c>
      <c r="K17" s="5" t="s">
        <v>124</v>
      </c>
      <c r="L17" s="2" t="s">
        <v>20</v>
      </c>
      <c r="M17" s="2" t="s">
        <v>125</v>
      </c>
      <c r="N17" s="2" t="s">
        <v>22</v>
      </c>
      <c r="O17" s="2" t="s">
        <v>126</v>
      </c>
      <c r="P17" s="1"/>
      <c r="Q17" s="1"/>
    </row>
    <row r="18" spans="1:17" x14ac:dyDescent="0.35">
      <c r="A18" s="2" t="s">
        <v>127</v>
      </c>
      <c r="B18" s="2" t="s">
        <v>128</v>
      </c>
      <c r="C18" s="2" t="s">
        <v>129</v>
      </c>
      <c r="D18" s="2" t="s">
        <v>130</v>
      </c>
      <c r="E18" s="2" t="s">
        <v>131</v>
      </c>
      <c r="F18" s="1">
        <v>2</v>
      </c>
      <c r="G18" s="1"/>
      <c r="H18" s="1"/>
      <c r="I18" s="1">
        <f>F18*2+G18+4*H18</f>
        <v>4</v>
      </c>
      <c r="J18" s="5" t="s">
        <v>18</v>
      </c>
      <c r="K18" s="5" t="s">
        <v>132</v>
      </c>
      <c r="L18" s="2" t="s">
        <v>20</v>
      </c>
      <c r="M18" s="2" t="s">
        <v>133</v>
      </c>
      <c r="N18" s="2" t="s">
        <v>22</v>
      </c>
      <c r="O18" s="2" t="s">
        <v>134</v>
      </c>
      <c r="P18" s="2" t="s">
        <v>22</v>
      </c>
      <c r="Q18" s="2" t="s">
        <v>135</v>
      </c>
    </row>
    <row r="19" spans="1:17" x14ac:dyDescent="0.35">
      <c r="A19" s="2" t="s">
        <v>136</v>
      </c>
      <c r="B19" s="2" t="s">
        <v>137</v>
      </c>
      <c r="C19" s="2" t="s">
        <v>138</v>
      </c>
      <c r="D19" s="2" t="s">
        <v>139</v>
      </c>
      <c r="E19" s="2" t="s">
        <v>136</v>
      </c>
      <c r="F19" s="1">
        <v>1</v>
      </c>
      <c r="G19" s="1"/>
      <c r="H19" s="1">
        <v>1</v>
      </c>
      <c r="I19" s="1">
        <f>F19*2+G19+4*H19</f>
        <v>6</v>
      </c>
      <c r="J19" s="5" t="s">
        <v>18</v>
      </c>
      <c r="K19" s="5" t="s">
        <v>140</v>
      </c>
      <c r="L19" s="2" t="s">
        <v>61</v>
      </c>
      <c r="M19" s="2" t="s">
        <v>136</v>
      </c>
      <c r="N19" s="2" t="s">
        <v>22</v>
      </c>
      <c r="O19" s="2" t="s">
        <v>141</v>
      </c>
      <c r="P19" s="2" t="s">
        <v>20</v>
      </c>
      <c r="Q19" s="2" t="s">
        <v>142</v>
      </c>
    </row>
    <row r="20" spans="1:17" x14ac:dyDescent="0.35">
      <c r="A20" s="2" t="s">
        <v>143</v>
      </c>
      <c r="B20" s="2" t="s">
        <v>144</v>
      </c>
      <c r="C20" s="2" t="s">
        <v>145</v>
      </c>
      <c r="D20" s="2" t="s">
        <v>146</v>
      </c>
      <c r="E20" s="2" t="s">
        <v>143</v>
      </c>
      <c r="F20" s="1">
        <v>1</v>
      </c>
      <c r="G20" s="1">
        <v>2</v>
      </c>
      <c r="H20" s="1"/>
      <c r="I20" s="1">
        <f>F20*2+G20+4*H20</f>
        <v>4</v>
      </c>
      <c r="J20" s="5" t="s">
        <v>18</v>
      </c>
      <c r="K20" s="5" t="s">
        <v>147</v>
      </c>
      <c r="L20" s="2" t="s">
        <v>20</v>
      </c>
      <c r="M20" s="2" t="s">
        <v>148</v>
      </c>
      <c r="N20" s="2" t="s">
        <v>22</v>
      </c>
      <c r="O20" s="2" t="s">
        <v>149</v>
      </c>
      <c r="P20" s="2" t="s">
        <v>52</v>
      </c>
      <c r="Q20" s="2" t="s">
        <v>150</v>
      </c>
    </row>
    <row r="21" spans="1:17" x14ac:dyDescent="0.35">
      <c r="A21" s="2" t="s">
        <v>151</v>
      </c>
      <c r="B21" s="2" t="s">
        <v>152</v>
      </c>
      <c r="C21" s="2" t="s">
        <v>153</v>
      </c>
      <c r="D21" s="2" t="s">
        <v>154</v>
      </c>
      <c r="E21" s="2" t="s">
        <v>151</v>
      </c>
      <c r="F21" s="1">
        <v>1</v>
      </c>
      <c r="G21" s="1"/>
      <c r="H21" s="1"/>
      <c r="I21" s="1">
        <f>F21*2+G21+4*H21</f>
        <v>2</v>
      </c>
      <c r="J21" s="5" t="s">
        <v>18</v>
      </c>
      <c r="K21" s="5" t="s">
        <v>155</v>
      </c>
      <c r="L21" s="2" t="s">
        <v>20</v>
      </c>
      <c r="M21" s="2" t="s">
        <v>156</v>
      </c>
      <c r="N21" s="2" t="s">
        <v>22</v>
      </c>
      <c r="O21" s="2" t="s">
        <v>157</v>
      </c>
      <c r="P21" s="1"/>
      <c r="Q21" s="1"/>
    </row>
    <row r="22" spans="1:17" x14ac:dyDescent="0.35">
      <c r="A22" s="2" t="s">
        <v>158</v>
      </c>
      <c r="B22" s="2" t="s">
        <v>254</v>
      </c>
      <c r="C22" s="2" t="s">
        <v>160</v>
      </c>
      <c r="D22" s="2" t="s">
        <v>161</v>
      </c>
      <c r="E22" s="2" t="s">
        <v>162</v>
      </c>
      <c r="F22" s="1">
        <v>1</v>
      </c>
      <c r="G22" s="1"/>
      <c r="H22" s="1">
        <v>1</v>
      </c>
      <c r="I22" s="1">
        <f>F22*2+G22+4*H22</f>
        <v>6</v>
      </c>
      <c r="J22" s="8" t="s">
        <v>18</v>
      </c>
      <c r="K22" s="7" t="s">
        <v>253</v>
      </c>
      <c r="L22" s="1"/>
      <c r="M22" s="1"/>
      <c r="N22" s="1"/>
      <c r="O22" s="1"/>
      <c r="P22" s="1"/>
      <c r="Q22" s="1"/>
    </row>
    <row r="23" spans="1:17" x14ac:dyDescent="0.35">
      <c r="A23" s="2" t="s">
        <v>163</v>
      </c>
      <c r="B23" s="2" t="s">
        <v>164</v>
      </c>
      <c r="C23" s="2" t="s">
        <v>165</v>
      </c>
      <c r="D23" s="2" t="s">
        <v>166</v>
      </c>
      <c r="E23" s="2" t="s">
        <v>167</v>
      </c>
      <c r="F23" s="1">
        <v>2</v>
      </c>
      <c r="G23" s="1"/>
      <c r="H23" s="1"/>
      <c r="I23" s="1">
        <f>F23*2+G23+4*H23</f>
        <v>4</v>
      </c>
      <c r="J23" s="5" t="s">
        <v>18</v>
      </c>
      <c r="K23" s="5" t="s">
        <v>168</v>
      </c>
      <c r="L23" s="1"/>
      <c r="M23" s="1"/>
      <c r="N23" s="1"/>
      <c r="O23" s="1"/>
      <c r="P23" s="1"/>
      <c r="Q23" s="1"/>
    </row>
    <row r="24" spans="1:17" x14ac:dyDescent="0.35">
      <c r="A24" s="2" t="s">
        <v>169</v>
      </c>
      <c r="B24" s="2" t="s">
        <v>170</v>
      </c>
      <c r="C24" s="2" t="s">
        <v>171</v>
      </c>
      <c r="D24" s="2" t="s">
        <v>172</v>
      </c>
      <c r="E24" s="2" t="s">
        <v>169</v>
      </c>
      <c r="F24" s="1">
        <v>4</v>
      </c>
      <c r="G24" s="1"/>
      <c r="H24" s="1">
        <v>1</v>
      </c>
      <c r="I24" s="1">
        <f>F24*2+G24+4*H24</f>
        <v>12</v>
      </c>
      <c r="J24" s="5" t="s">
        <v>18</v>
      </c>
      <c r="K24" s="5" t="s">
        <v>173</v>
      </c>
      <c r="L24" s="2" t="s">
        <v>20</v>
      </c>
      <c r="M24" s="2" t="s">
        <v>174</v>
      </c>
      <c r="N24" s="2" t="s">
        <v>61</v>
      </c>
      <c r="O24" s="2" t="s">
        <v>175</v>
      </c>
      <c r="P24" s="1"/>
      <c r="Q24" s="1"/>
    </row>
    <row r="25" spans="1:17" x14ac:dyDescent="0.35">
      <c r="A25" s="2" t="s">
        <v>176</v>
      </c>
      <c r="B25" s="2" t="s">
        <v>177</v>
      </c>
      <c r="C25" s="2" t="s">
        <v>178</v>
      </c>
      <c r="D25" s="2" t="s">
        <v>95</v>
      </c>
      <c r="E25" s="6" t="s">
        <v>179</v>
      </c>
      <c r="F25" s="1">
        <v>6</v>
      </c>
      <c r="G25" s="1">
        <v>6</v>
      </c>
      <c r="H25" s="1"/>
      <c r="I25" s="1">
        <f>F25*2+G25+4*H25</f>
        <v>18</v>
      </c>
      <c r="J25" s="5" t="s">
        <v>18</v>
      </c>
      <c r="K25" s="5" t="s">
        <v>180</v>
      </c>
      <c r="L25" s="2" t="s">
        <v>22</v>
      </c>
      <c r="M25" s="2" t="s">
        <v>181</v>
      </c>
      <c r="N25" s="2" t="s">
        <v>44</v>
      </c>
      <c r="O25" s="2" t="s">
        <v>179</v>
      </c>
      <c r="P25" s="1"/>
      <c r="Q25" s="1"/>
    </row>
    <row r="26" spans="1:17" x14ac:dyDescent="0.35">
      <c r="A26" s="2" t="s">
        <v>182</v>
      </c>
      <c r="B26" s="2" t="s">
        <v>183</v>
      </c>
      <c r="C26" s="2" t="s">
        <v>184</v>
      </c>
      <c r="D26" s="2" t="s">
        <v>95</v>
      </c>
      <c r="E26" s="6" t="s">
        <v>185</v>
      </c>
      <c r="F26" s="1">
        <v>1</v>
      </c>
      <c r="G26" s="1">
        <v>1</v>
      </c>
      <c r="H26" s="1"/>
      <c r="I26" s="1">
        <f>F26*2+G26+4*H26</f>
        <v>3</v>
      </c>
      <c r="J26" s="5" t="s">
        <v>18</v>
      </c>
      <c r="K26" s="5" t="s">
        <v>186</v>
      </c>
      <c r="L26" s="2" t="s">
        <v>22</v>
      </c>
      <c r="M26" s="2" t="s">
        <v>187</v>
      </c>
      <c r="N26" s="1"/>
      <c r="O26" s="1"/>
      <c r="P26" s="1"/>
      <c r="Q26" s="1"/>
    </row>
    <row r="27" spans="1:17" x14ac:dyDescent="0.35">
      <c r="A27" s="2" t="s">
        <v>194</v>
      </c>
      <c r="B27" s="2" t="s">
        <v>195</v>
      </c>
      <c r="C27" s="2" t="s">
        <v>196</v>
      </c>
      <c r="D27" s="2" t="s">
        <v>197</v>
      </c>
      <c r="E27" s="2" t="s">
        <v>198</v>
      </c>
      <c r="F27" s="1">
        <v>3</v>
      </c>
      <c r="G27" s="1">
        <v>3</v>
      </c>
      <c r="H27" s="1"/>
      <c r="I27" s="1">
        <f>F27*2+G27+4*H27</f>
        <v>9</v>
      </c>
      <c r="J27" s="5" t="s">
        <v>18</v>
      </c>
      <c r="K27" s="5" t="s">
        <v>199</v>
      </c>
      <c r="L27" s="2" t="s">
        <v>20</v>
      </c>
      <c r="M27" s="2" t="s">
        <v>200</v>
      </c>
      <c r="N27" s="2" t="s">
        <v>22</v>
      </c>
      <c r="O27" s="2" t="s">
        <v>201</v>
      </c>
      <c r="P27" s="1"/>
      <c r="Q27" s="1"/>
    </row>
    <row r="28" spans="1:17" x14ac:dyDescent="0.35">
      <c r="A28" s="2" t="s">
        <v>202</v>
      </c>
      <c r="B28" s="2" t="s">
        <v>203</v>
      </c>
      <c r="C28" s="2" t="s">
        <v>204</v>
      </c>
      <c r="D28" s="2" t="s">
        <v>205</v>
      </c>
      <c r="E28" s="2" t="s">
        <v>202</v>
      </c>
      <c r="F28" s="1">
        <v>2</v>
      </c>
      <c r="G28" s="1">
        <v>2</v>
      </c>
      <c r="H28" s="1"/>
      <c r="I28" s="1">
        <f>F28*2+G28+4*H28</f>
        <v>6</v>
      </c>
      <c r="J28" s="5" t="s">
        <v>18</v>
      </c>
      <c r="K28" s="5" t="s">
        <v>206</v>
      </c>
      <c r="L28" s="2" t="s">
        <v>20</v>
      </c>
      <c r="M28" s="2" t="s">
        <v>207</v>
      </c>
      <c r="N28" s="2" t="s">
        <v>22</v>
      </c>
      <c r="O28" s="2" t="s">
        <v>208</v>
      </c>
      <c r="P28" s="1"/>
      <c r="Q28" s="1"/>
    </row>
    <row r="29" spans="1:17" x14ac:dyDescent="0.35">
      <c r="A29" s="2" t="s">
        <v>209</v>
      </c>
      <c r="B29" s="2" t="s">
        <v>210</v>
      </c>
      <c r="C29" s="2" t="s">
        <v>211</v>
      </c>
      <c r="D29" s="2" t="s">
        <v>212</v>
      </c>
      <c r="E29" s="2" t="s">
        <v>213</v>
      </c>
      <c r="F29" s="1">
        <v>1</v>
      </c>
      <c r="G29" s="1"/>
      <c r="H29" s="1"/>
      <c r="I29" s="1">
        <f>F29*2+G29+4*H29</f>
        <v>2</v>
      </c>
      <c r="J29" s="5" t="s">
        <v>18</v>
      </c>
      <c r="K29" s="5" t="s">
        <v>214</v>
      </c>
      <c r="L29" s="2" t="s">
        <v>20</v>
      </c>
      <c r="M29" s="2" t="s">
        <v>215</v>
      </c>
      <c r="N29" s="2" t="s">
        <v>22</v>
      </c>
      <c r="O29" s="2" t="s">
        <v>216</v>
      </c>
      <c r="P29" s="1"/>
      <c r="Q29" s="1"/>
    </row>
    <row r="30" spans="1:17" x14ac:dyDescent="0.35">
      <c r="A30" s="2" t="s">
        <v>217</v>
      </c>
      <c r="B30" s="2" t="s">
        <v>218</v>
      </c>
      <c r="C30" s="2" t="s">
        <v>219</v>
      </c>
      <c r="D30" s="2" t="s">
        <v>220</v>
      </c>
      <c r="E30" s="2" t="s">
        <v>217</v>
      </c>
      <c r="F30" s="1">
        <v>1</v>
      </c>
      <c r="G30" s="1"/>
      <c r="H30" s="1"/>
      <c r="I30" s="1">
        <f>F30*2+G30+4*H30</f>
        <v>2</v>
      </c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2" t="s">
        <v>221</v>
      </c>
      <c r="B31" s="2" t="s">
        <v>222</v>
      </c>
      <c r="C31" s="2" t="s">
        <v>223</v>
      </c>
      <c r="D31" s="2" t="s">
        <v>224</v>
      </c>
      <c r="E31" s="2" t="s">
        <v>221</v>
      </c>
      <c r="F31" s="1">
        <v>1</v>
      </c>
      <c r="G31" s="1"/>
      <c r="H31" s="1">
        <v>1</v>
      </c>
      <c r="I31" s="1">
        <f>F31*2+G31+4*H31</f>
        <v>6</v>
      </c>
      <c r="J31" s="5" t="s">
        <v>18</v>
      </c>
      <c r="K31" s="5" t="s">
        <v>225</v>
      </c>
      <c r="L31" s="2" t="s">
        <v>22</v>
      </c>
      <c r="M31" s="2" t="s">
        <v>226</v>
      </c>
      <c r="N31" s="2" t="s">
        <v>84</v>
      </c>
      <c r="O31" s="2" t="s">
        <v>227</v>
      </c>
      <c r="P31" s="2" t="s">
        <v>20</v>
      </c>
      <c r="Q31" s="2" t="s">
        <v>228</v>
      </c>
    </row>
    <row r="32" spans="1:17" x14ac:dyDescent="0.35">
      <c r="A32" s="2" t="s">
        <v>229</v>
      </c>
      <c r="B32" s="2" t="s">
        <v>230</v>
      </c>
      <c r="C32" s="2" t="s">
        <v>231</v>
      </c>
      <c r="D32" s="2" t="s">
        <v>232</v>
      </c>
      <c r="E32" s="2" t="s">
        <v>233</v>
      </c>
      <c r="F32" s="1">
        <v>1</v>
      </c>
      <c r="G32" s="1"/>
      <c r="H32" s="1"/>
      <c r="I32" s="1">
        <f>F32*2+G32+4*H32</f>
        <v>2</v>
      </c>
      <c r="J32" s="8" t="s">
        <v>18</v>
      </c>
      <c r="K32" s="7" t="s">
        <v>256</v>
      </c>
      <c r="L32" s="1"/>
      <c r="M32" s="1"/>
      <c r="N32" s="1"/>
      <c r="O32" s="1"/>
      <c r="P32" s="1"/>
      <c r="Q32" s="1"/>
    </row>
    <row r="33" spans="1:17" x14ac:dyDescent="0.35">
      <c r="A33" s="2" t="s">
        <v>234</v>
      </c>
      <c r="B33" s="2" t="s">
        <v>235</v>
      </c>
      <c r="C33" s="2" t="s">
        <v>236</v>
      </c>
      <c r="D33" s="2" t="s">
        <v>237</v>
      </c>
      <c r="E33" s="2" t="s">
        <v>234</v>
      </c>
      <c r="F33" s="1">
        <v>1</v>
      </c>
      <c r="G33" s="1">
        <v>2</v>
      </c>
      <c r="H33" s="1"/>
      <c r="I33" s="1">
        <f>F33*2+G33+4*H33</f>
        <v>4</v>
      </c>
      <c r="J33" s="5" t="s">
        <v>18</v>
      </c>
      <c r="K33" s="5" t="s">
        <v>238</v>
      </c>
      <c r="L33" s="2" t="s">
        <v>20</v>
      </c>
      <c r="M33" s="2" t="s">
        <v>239</v>
      </c>
      <c r="N33" s="2" t="s">
        <v>22</v>
      </c>
      <c r="O33" s="2" t="s">
        <v>240</v>
      </c>
      <c r="P33" s="1"/>
      <c r="Q33" s="1"/>
    </row>
    <row r="34" spans="1:17" x14ac:dyDescent="0.35">
      <c r="A34" s="2" t="s">
        <v>241</v>
      </c>
      <c r="B34" s="2" t="s">
        <v>242</v>
      </c>
      <c r="C34" s="2" t="s">
        <v>243</v>
      </c>
      <c r="D34" s="2" t="s">
        <v>244</v>
      </c>
      <c r="E34" s="2" t="s">
        <v>245</v>
      </c>
      <c r="F34" s="1">
        <v>1</v>
      </c>
      <c r="G34" s="1">
        <v>2</v>
      </c>
      <c r="H34" s="1"/>
      <c r="I34" s="1">
        <f>F34*2+G34+4*H34</f>
        <v>4</v>
      </c>
      <c r="J34" s="8" t="s">
        <v>18</v>
      </c>
      <c r="K34" s="7" t="s">
        <v>255</v>
      </c>
      <c r="L34" s="1"/>
      <c r="M34" s="1"/>
      <c r="N34" s="1"/>
      <c r="O34" s="1"/>
      <c r="P34" s="1"/>
      <c r="Q34" s="1"/>
    </row>
    <row r="35" spans="1:17" x14ac:dyDescent="0.35">
      <c r="A35" s="2" t="s">
        <v>246</v>
      </c>
      <c r="B35" s="2" t="s">
        <v>247</v>
      </c>
      <c r="C35" s="2" t="s">
        <v>248</v>
      </c>
      <c r="D35" s="2" t="s">
        <v>249</v>
      </c>
      <c r="E35" s="2" t="s">
        <v>246</v>
      </c>
      <c r="F35" s="1">
        <v>1</v>
      </c>
      <c r="G35" s="1"/>
      <c r="H35" s="1"/>
      <c r="I35" s="1">
        <f>F35*2+G35+4*H35</f>
        <v>2</v>
      </c>
      <c r="J35" s="5" t="s">
        <v>18</v>
      </c>
      <c r="K35" s="5" t="s">
        <v>250</v>
      </c>
      <c r="L35" s="2" t="s">
        <v>22</v>
      </c>
      <c r="M35" s="2" t="s">
        <v>251</v>
      </c>
      <c r="N35" s="1"/>
      <c r="O35" s="1"/>
      <c r="P35" s="1"/>
      <c r="Q35" s="1"/>
    </row>
    <row r="36" spans="1:17" x14ac:dyDescent="0.35">
      <c r="A36" s="9" t="s">
        <v>260</v>
      </c>
      <c r="B36" s="9" t="s">
        <v>261</v>
      </c>
      <c r="D36" s="9" t="s">
        <v>262</v>
      </c>
      <c r="G36">
        <v>1</v>
      </c>
      <c r="I36" s="1">
        <f>F36*2+G36+4*H36</f>
        <v>1</v>
      </c>
      <c r="J36" s="10" t="s">
        <v>18</v>
      </c>
      <c r="K36" s="7" t="s">
        <v>263</v>
      </c>
    </row>
    <row r="37" spans="1:17" x14ac:dyDescent="0.35">
      <c r="A37" t="s">
        <v>264</v>
      </c>
      <c r="B37" s="9" t="s">
        <v>265</v>
      </c>
      <c r="G37">
        <v>1</v>
      </c>
      <c r="I37" s="1">
        <f>F37*2+G37+4*H37</f>
        <v>1</v>
      </c>
      <c r="J37" s="10" t="s">
        <v>18</v>
      </c>
      <c r="K37" t="s">
        <v>266</v>
      </c>
    </row>
    <row r="38" spans="1:17" x14ac:dyDescent="0.35">
      <c r="A38" t="s">
        <v>267</v>
      </c>
      <c r="B38" s="9" t="s">
        <v>268</v>
      </c>
      <c r="G38">
        <v>2</v>
      </c>
      <c r="I38" s="1">
        <f>F38*2+G38+4*H38</f>
        <v>2</v>
      </c>
      <c r="J38" s="10" t="s">
        <v>18</v>
      </c>
      <c r="K38" t="s">
        <v>269</v>
      </c>
    </row>
    <row r="39" spans="1:17" x14ac:dyDescent="0.35">
      <c r="A39" t="s">
        <v>271</v>
      </c>
      <c r="B39" s="9" t="s">
        <v>272</v>
      </c>
      <c r="G39">
        <v>3</v>
      </c>
      <c r="I39" s="1">
        <f>F39*2+G39+4*H39</f>
        <v>3</v>
      </c>
      <c r="J39" s="10" t="s">
        <v>18</v>
      </c>
      <c r="K39" t="s">
        <v>270</v>
      </c>
    </row>
    <row r="40" spans="1:17" x14ac:dyDescent="0.35">
      <c r="B40" s="9" t="s">
        <v>276</v>
      </c>
      <c r="G40">
        <v>2</v>
      </c>
      <c r="I40" s="1">
        <f>F40*2+G40+4*H40</f>
        <v>2</v>
      </c>
      <c r="J40" s="10" t="s">
        <v>18</v>
      </c>
      <c r="K40" t="s">
        <v>273</v>
      </c>
    </row>
    <row r="41" spans="1:17" x14ac:dyDescent="0.35">
      <c r="B41" t="s">
        <v>275</v>
      </c>
      <c r="G41">
        <v>2</v>
      </c>
      <c r="I41" s="1">
        <f>F41*2+G41+4*H41</f>
        <v>2</v>
      </c>
      <c r="J41" s="10" t="s">
        <v>18</v>
      </c>
      <c r="K41" t="s">
        <v>274</v>
      </c>
    </row>
    <row r="42" spans="1:17" x14ac:dyDescent="0.35">
      <c r="B42" t="s">
        <v>278</v>
      </c>
      <c r="G42">
        <v>2</v>
      </c>
      <c r="I42" s="1">
        <f>F42*2+G42+4*H42</f>
        <v>2</v>
      </c>
      <c r="J42" s="10" t="s">
        <v>18</v>
      </c>
      <c r="K42" t="s">
        <v>277</v>
      </c>
    </row>
    <row r="43" spans="1:17" x14ac:dyDescent="0.35">
      <c r="B43" t="s">
        <v>280</v>
      </c>
      <c r="G43">
        <v>2</v>
      </c>
      <c r="I43" s="1">
        <f>F43*2+G43+4*H43</f>
        <v>2</v>
      </c>
      <c r="J43" s="10" t="s">
        <v>18</v>
      </c>
      <c r="K43" t="s">
        <v>279</v>
      </c>
    </row>
    <row r="44" spans="1:17" x14ac:dyDescent="0.35">
      <c r="B44" t="s">
        <v>282</v>
      </c>
      <c r="G44">
        <v>2</v>
      </c>
      <c r="I44" s="1">
        <f>F44*2+G44+4*H44</f>
        <v>2</v>
      </c>
      <c r="J44" s="10" t="s">
        <v>18</v>
      </c>
      <c r="K44" t="s">
        <v>281</v>
      </c>
    </row>
    <row r="45" spans="1:17" x14ac:dyDescent="0.35">
      <c r="B45" t="s">
        <v>284</v>
      </c>
      <c r="G45">
        <v>1</v>
      </c>
      <c r="I45" s="1">
        <f>F45*2+G45+4*H45</f>
        <v>1</v>
      </c>
      <c r="J45" s="10" t="s">
        <v>18</v>
      </c>
      <c r="K45" t="s">
        <v>283</v>
      </c>
    </row>
    <row r="46" spans="1:17" x14ac:dyDescent="0.35">
      <c r="B46" t="s">
        <v>286</v>
      </c>
      <c r="G46">
        <v>1</v>
      </c>
      <c r="I46" s="1">
        <f>F46*2+G46+4*H46</f>
        <v>1</v>
      </c>
      <c r="J46" s="10" t="s">
        <v>18</v>
      </c>
      <c r="K46" t="s">
        <v>285</v>
      </c>
    </row>
    <row r="47" spans="1:17" x14ac:dyDescent="0.35">
      <c r="A47" s="2" t="s">
        <v>287</v>
      </c>
      <c r="B47" s="2" t="s">
        <v>288</v>
      </c>
      <c r="C47" s="2" t="s">
        <v>289</v>
      </c>
      <c r="D47" s="2" t="s">
        <v>290</v>
      </c>
      <c r="E47" s="2" t="s">
        <v>291</v>
      </c>
      <c r="H47" s="1">
        <v>8</v>
      </c>
      <c r="I47" s="1">
        <f>F47*2+G47+4*H47</f>
        <v>32</v>
      </c>
      <c r="J47" s="5" t="s">
        <v>18</v>
      </c>
      <c r="K47" s="5" t="s">
        <v>292</v>
      </c>
      <c r="L47" s="2" t="s">
        <v>20</v>
      </c>
      <c r="M47" s="2" t="s">
        <v>293</v>
      </c>
      <c r="N47" s="2" t="s">
        <v>22</v>
      </c>
      <c r="O47" s="2" t="s">
        <v>294</v>
      </c>
      <c r="P47" s="2" t="s">
        <v>104</v>
      </c>
      <c r="Q47" s="2" t="s">
        <v>295</v>
      </c>
    </row>
    <row r="48" spans="1:17" x14ac:dyDescent="0.35">
      <c r="A48" s="2" t="s">
        <v>296</v>
      </c>
      <c r="B48" s="2" t="s">
        <v>297</v>
      </c>
      <c r="C48" s="2" t="s">
        <v>298</v>
      </c>
      <c r="D48" s="2" t="s">
        <v>27</v>
      </c>
      <c r="E48" s="2" t="s">
        <v>299</v>
      </c>
      <c r="H48" s="1">
        <v>1</v>
      </c>
      <c r="I48" s="1">
        <f t="shared" ref="I48:I53" si="1">F48*2+G48+4*H48</f>
        <v>4</v>
      </c>
      <c r="J48" s="5" t="s">
        <v>18</v>
      </c>
      <c r="K48" s="5" t="s">
        <v>300</v>
      </c>
      <c r="L48" s="2" t="s">
        <v>20</v>
      </c>
      <c r="M48" s="2" t="s">
        <v>301</v>
      </c>
      <c r="N48" s="2" t="s">
        <v>22</v>
      </c>
      <c r="O48" s="2" t="s">
        <v>302</v>
      </c>
      <c r="P48" s="1"/>
      <c r="Q48" s="1"/>
    </row>
    <row r="49" spans="1:17" x14ac:dyDescent="0.35">
      <c r="A49" s="2" t="s">
        <v>303</v>
      </c>
      <c r="B49" s="2" t="s">
        <v>304</v>
      </c>
      <c r="C49" s="2" t="s">
        <v>305</v>
      </c>
      <c r="D49" s="2" t="s">
        <v>109</v>
      </c>
      <c r="E49" s="2" t="s">
        <v>303</v>
      </c>
      <c r="H49" s="1">
        <v>1</v>
      </c>
      <c r="I49" s="1">
        <f t="shared" si="1"/>
        <v>4</v>
      </c>
      <c r="J49" s="5" t="s">
        <v>18</v>
      </c>
      <c r="K49" s="5" t="s">
        <v>306</v>
      </c>
      <c r="L49" s="2" t="s">
        <v>20</v>
      </c>
      <c r="M49" s="2" t="s">
        <v>307</v>
      </c>
      <c r="N49" s="2" t="s">
        <v>104</v>
      </c>
      <c r="O49" s="2" t="s">
        <v>308</v>
      </c>
      <c r="P49" s="1"/>
      <c r="Q49" s="1"/>
    </row>
    <row r="50" spans="1:17" x14ac:dyDescent="0.35">
      <c r="A50" s="2" t="s">
        <v>309</v>
      </c>
      <c r="B50" s="2" t="s">
        <v>310</v>
      </c>
      <c r="C50" s="2" t="s">
        <v>311</v>
      </c>
      <c r="D50" s="2" t="s">
        <v>109</v>
      </c>
      <c r="E50" s="2" t="s">
        <v>309</v>
      </c>
      <c r="H50" s="1">
        <v>1</v>
      </c>
      <c r="I50" s="1">
        <f t="shared" si="1"/>
        <v>4</v>
      </c>
      <c r="J50" s="5" t="s">
        <v>18</v>
      </c>
      <c r="K50" s="5" t="s">
        <v>312</v>
      </c>
      <c r="L50" s="2" t="s">
        <v>22</v>
      </c>
      <c r="M50" s="2" t="s">
        <v>313</v>
      </c>
      <c r="N50" s="2" t="s">
        <v>44</v>
      </c>
      <c r="O50" s="2" t="s">
        <v>309</v>
      </c>
      <c r="P50" s="1"/>
      <c r="Q50" s="1"/>
    </row>
    <row r="51" spans="1:17" x14ac:dyDescent="0.35">
      <c r="A51" s="2" t="s">
        <v>314</v>
      </c>
      <c r="B51" s="2" t="s">
        <v>159</v>
      </c>
      <c r="C51" s="2" t="s">
        <v>315</v>
      </c>
      <c r="D51" s="2"/>
      <c r="E51" s="2"/>
      <c r="H51" s="1">
        <v>1</v>
      </c>
      <c r="I51" s="1">
        <v>2</v>
      </c>
      <c r="J51" s="2" t="s">
        <v>18</v>
      </c>
      <c r="K51" t="s">
        <v>324</v>
      </c>
      <c r="L51" s="2"/>
      <c r="M51" s="2"/>
      <c r="N51" s="1"/>
      <c r="O51" s="1"/>
      <c r="P51" s="1"/>
      <c r="Q51" s="1"/>
    </row>
    <row r="52" spans="1:17" x14ac:dyDescent="0.35">
      <c r="A52" s="2" t="s">
        <v>316</v>
      </c>
      <c r="B52" s="2" t="s">
        <v>317</v>
      </c>
      <c r="C52" s="2" t="s">
        <v>153</v>
      </c>
      <c r="D52" s="2" t="s">
        <v>316</v>
      </c>
      <c r="E52" s="2" t="s">
        <v>316</v>
      </c>
      <c r="H52" s="1">
        <v>1</v>
      </c>
      <c r="I52" s="1">
        <f t="shared" si="1"/>
        <v>4</v>
      </c>
      <c r="J52" s="5" t="s">
        <v>18</v>
      </c>
      <c r="K52" s="5" t="s">
        <v>318</v>
      </c>
      <c r="L52" s="2" t="s">
        <v>20</v>
      </c>
      <c r="M52" s="2" t="s">
        <v>319</v>
      </c>
      <c r="N52" s="2" t="s">
        <v>22</v>
      </c>
      <c r="O52" s="2" t="s">
        <v>320</v>
      </c>
      <c r="P52" s="1"/>
      <c r="Q52" s="1"/>
    </row>
    <row r="53" spans="1:17" x14ac:dyDescent="0.35">
      <c r="A53" s="2" t="s">
        <v>188</v>
      </c>
      <c r="B53" s="2" t="s">
        <v>189</v>
      </c>
      <c r="C53" s="2" t="s">
        <v>321</v>
      </c>
      <c r="D53" s="2" t="s">
        <v>95</v>
      </c>
      <c r="E53" s="2" t="s">
        <v>190</v>
      </c>
      <c r="H53" s="1">
        <v>1</v>
      </c>
      <c r="I53" s="1">
        <f t="shared" si="1"/>
        <v>4</v>
      </c>
      <c r="J53" s="5" t="s">
        <v>18</v>
      </c>
      <c r="K53" s="5" t="s">
        <v>191</v>
      </c>
      <c r="L53" s="2" t="s">
        <v>84</v>
      </c>
      <c r="M53" s="2" t="s">
        <v>192</v>
      </c>
      <c r="N53" s="2" t="s">
        <v>22</v>
      </c>
      <c r="O53" s="2" t="s">
        <v>193</v>
      </c>
      <c r="P53" s="1"/>
      <c r="Q53" s="1"/>
    </row>
    <row r="54" spans="1:17" x14ac:dyDescent="0.35">
      <c r="A54" s="2" t="s">
        <v>323</v>
      </c>
      <c r="B54" s="2"/>
      <c r="C54" s="2"/>
      <c r="D54" s="2"/>
      <c r="E54" s="2"/>
      <c r="H54" s="1"/>
      <c r="I54" s="1">
        <v>4</v>
      </c>
      <c r="J54" s="5" t="s">
        <v>18</v>
      </c>
      <c r="K54" s="5" t="s">
        <v>325</v>
      </c>
      <c r="L54" s="2"/>
      <c r="M54" s="2"/>
      <c r="P54" s="1"/>
      <c r="Q54" s="1"/>
    </row>
    <row r="55" spans="1:17" x14ac:dyDescent="0.35">
      <c r="B55" s="2"/>
      <c r="C55" s="2"/>
      <c r="D55" s="2"/>
      <c r="E55" s="2"/>
      <c r="H55" s="1"/>
      <c r="I55" s="1"/>
      <c r="J55" s="5"/>
      <c r="K55" s="5"/>
      <c r="L55" s="2"/>
      <c r="M55" s="2"/>
      <c r="N55" s="2"/>
      <c r="O55" s="2"/>
      <c r="P55" s="1"/>
      <c r="Q55" s="1"/>
    </row>
    <row r="59" spans="1:17" x14ac:dyDescent="0.35">
      <c r="A59" s="2"/>
      <c r="B59" s="2"/>
      <c r="C59" s="2"/>
      <c r="D59" s="2"/>
      <c r="E59" s="2"/>
      <c r="H59" s="1"/>
      <c r="I59" s="1"/>
      <c r="J59" s="5"/>
      <c r="K59" s="5"/>
      <c r="L59" s="2"/>
      <c r="M59" s="2"/>
      <c r="N59" s="2"/>
      <c r="O59" s="2"/>
      <c r="P59" s="2"/>
      <c r="Q59" s="2"/>
    </row>
    <row r="67" spans="1:17" x14ac:dyDescent="0.35">
      <c r="A67" s="2"/>
      <c r="B67" s="2"/>
      <c r="C67" s="2"/>
      <c r="D67" s="2"/>
      <c r="E67" s="2"/>
      <c r="H67" s="1"/>
      <c r="I67" s="1"/>
      <c r="J67" s="5"/>
      <c r="K67" s="5"/>
      <c r="L67" s="2"/>
      <c r="M67" s="2"/>
      <c r="N67" s="2"/>
      <c r="O67" s="2"/>
      <c r="P67" s="1"/>
      <c r="Q67" s="1"/>
    </row>
    <row r="68" spans="1:17" x14ac:dyDescent="0.35">
      <c r="A68" s="2"/>
      <c r="B68" s="2"/>
      <c r="C68" s="2"/>
      <c r="D68" s="2"/>
      <c r="E68" s="2"/>
      <c r="H68" s="1"/>
      <c r="I68" s="1"/>
      <c r="J68" s="5"/>
      <c r="K68" s="5"/>
      <c r="L68" s="2"/>
      <c r="M68" s="2"/>
      <c r="N68" s="2"/>
      <c r="O68" s="2"/>
      <c r="P68" s="1"/>
      <c r="Q68" s="1"/>
    </row>
    <row r="69" spans="1:17" x14ac:dyDescent="0.35">
      <c r="A69" s="2"/>
      <c r="B69" s="2"/>
      <c r="C69" s="2"/>
      <c r="D69" s="2"/>
      <c r="E69" s="2"/>
      <c r="H69" s="1"/>
      <c r="I69" s="1"/>
      <c r="J69" s="5"/>
      <c r="K69" s="5"/>
      <c r="L69" s="2"/>
      <c r="M69" s="2"/>
      <c r="N69" s="2"/>
      <c r="O69" s="2"/>
      <c r="P69" s="1"/>
      <c r="Q69" s="1"/>
    </row>
    <row r="70" spans="1:17" x14ac:dyDescent="0.35">
      <c r="A70" s="2"/>
      <c r="B70" s="2"/>
      <c r="C70" s="2"/>
      <c r="D70" s="2"/>
      <c r="E70" s="2"/>
      <c r="H70" s="1"/>
      <c r="I70" s="1"/>
      <c r="J70" s="5"/>
      <c r="K70" s="5"/>
      <c r="L70" s="2"/>
      <c r="M70" s="2"/>
      <c r="N70" s="2"/>
      <c r="O70" s="2"/>
      <c r="P70" s="1"/>
      <c r="Q70" s="1"/>
    </row>
    <row r="71" spans="1:17" x14ac:dyDescent="0.35">
      <c r="A71" s="2"/>
      <c r="B71" s="2"/>
      <c r="C71" s="2"/>
      <c r="D71" s="2"/>
      <c r="E71" s="2"/>
      <c r="H71" s="1"/>
      <c r="I71" s="1"/>
      <c r="J71" s="5"/>
      <c r="K71" s="5"/>
      <c r="L71" s="2"/>
      <c r="M71" s="2"/>
      <c r="N71" s="2"/>
      <c r="O71" s="2"/>
      <c r="P71" s="1"/>
      <c r="Q71" s="1"/>
    </row>
    <row r="73" spans="1:17" x14ac:dyDescent="0.35">
      <c r="A73" s="2"/>
      <c r="B73" s="2"/>
      <c r="C73" s="2"/>
      <c r="D73" s="2"/>
      <c r="E73" s="2"/>
      <c r="H73" s="1"/>
      <c r="I73" s="1"/>
      <c r="J73" s="5"/>
      <c r="K73" s="5"/>
      <c r="L73" s="2"/>
      <c r="M73" s="2"/>
      <c r="N73" s="2"/>
      <c r="O73" s="2"/>
      <c r="P73" s="1"/>
      <c r="Q73" s="1"/>
    </row>
    <row r="74" spans="1:17" x14ac:dyDescent="0.35">
      <c r="A74" s="2"/>
      <c r="B74" s="2"/>
      <c r="C74" s="2"/>
      <c r="D74" s="2"/>
      <c r="E74" s="2"/>
      <c r="H74" s="1"/>
      <c r="I74" s="1"/>
      <c r="J74" s="5"/>
      <c r="K74" s="5"/>
      <c r="L74" s="2"/>
      <c r="M74" s="2"/>
      <c r="N74" s="2"/>
      <c r="O74" s="2"/>
      <c r="P74" s="2"/>
      <c r="Q74" s="2"/>
    </row>
    <row r="75" spans="1:17" x14ac:dyDescent="0.35">
      <c r="A75" s="2"/>
      <c r="B75" s="2"/>
      <c r="C75" s="2"/>
      <c r="D75" s="2"/>
      <c r="E75" s="2"/>
      <c r="H75" s="1"/>
      <c r="I75" s="1"/>
      <c r="J75" s="5"/>
      <c r="K75" s="5"/>
      <c r="L75" s="2"/>
      <c r="M75" s="2"/>
      <c r="N75" s="2"/>
      <c r="O75" s="2"/>
      <c r="P75" s="1"/>
      <c r="Q75" s="1"/>
    </row>
  </sheetData>
  <autoFilter ref="J1:Q36" xr:uid="{5BD59D5C-F183-40B3-AD95-C52597000D1D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PMR_for_R124_test</vt:lpstr>
      <vt:lpstr>PMR_for_R124_test!Názvy_tisku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2023-09-27T17:50:39Z</dcterms:created>
  <dcterms:modified xsi:type="dcterms:W3CDTF">2023-10-01T18:34:58Z</dcterms:modified>
</cp:coreProperties>
</file>