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.patel\Desktop\"/>
    </mc:Choice>
  </mc:AlternateContent>
  <bookViews>
    <workbookView xWindow="0" yWindow="0" windowWidth="25125" windowHeight="12435"/>
  </bookViews>
  <sheets>
    <sheet name="Melbourne - 086071" sheetId="1" r:id="rId1"/>
    <sheet name="Sydney - 066062" sheetId="2" r:id="rId2"/>
    <sheet name="Adelaide - 023090" sheetId="3" r:id="rId3"/>
    <sheet name="Brisbane - 040913" sheetId="4" r:id="rId4"/>
    <sheet name="Perth - 009225" sheetId="5" r:id="rId5"/>
  </sheets>
  <calcPr calcId="152511"/>
</workbook>
</file>

<file path=xl/calcChain.xml><?xml version="1.0" encoding="utf-8"?>
<calcChain xmlns="http://schemas.openxmlformats.org/spreadsheetml/2006/main">
  <c r="W420" i="4" l="1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<sst xmlns="http://schemas.openxmlformats.org/spreadsheetml/2006/main" count="10555" uniqueCount="464">
  <si>
    <t>Day</t>
  </si>
  <si>
    <t>Su</t>
  </si>
  <si>
    <t>S</t>
  </si>
  <si>
    <t>WSW</t>
  </si>
  <si>
    <t>SSW</t>
  </si>
  <si>
    <t>Mo</t>
  </si>
  <si>
    <t>SSE</t>
  </si>
  <si>
    <t>Tu</t>
  </si>
  <si>
    <t>We</t>
  </si>
  <si>
    <t>Th</t>
  </si>
  <si>
    <t>W</t>
  </si>
  <si>
    <t>Fr</t>
  </si>
  <si>
    <t>NE</t>
  </si>
  <si>
    <t>N</t>
  </si>
  <si>
    <t>Sa</t>
  </si>
  <si>
    <t>NW</t>
  </si>
  <si>
    <t>NNE</t>
  </si>
  <si>
    <t>SE</t>
  </si>
  <si>
    <t>ENE</t>
  </si>
  <si>
    <t>SW</t>
  </si>
  <si>
    <t>WNW</t>
  </si>
  <si>
    <t>ESE</t>
  </si>
  <si>
    <t>Calm</t>
  </si>
  <si>
    <t>E</t>
  </si>
  <si>
    <t>NNW</t>
  </si>
  <si>
    <t>Date</t>
  </si>
  <si>
    <t>1/02/2015</t>
  </si>
  <si>
    <t>2/02/2015</t>
  </si>
  <si>
    <t>3/02/2015</t>
  </si>
  <si>
    <t>4/02/2015</t>
  </si>
  <si>
    <t>5/02/2015</t>
  </si>
  <si>
    <t>6/02/2015</t>
  </si>
  <si>
    <t>7/02/2015</t>
  </si>
  <si>
    <t>8/02/2015</t>
  </si>
  <si>
    <t>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</si>
  <si>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</si>
  <si>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</si>
  <si>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</si>
  <si>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</si>
  <si>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</si>
  <si>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</si>
  <si>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</si>
  <si>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</si>
  <si>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</si>
  <si>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</si>
  <si>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</si>
  <si>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</si>
  <si>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</si>
  <si>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</si>
  <si>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</si>
  <si>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</si>
  <si>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</si>
  <si>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</si>
  <si>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</si>
  <si>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</si>
  <si>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</si>
  <si>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</si>
  <si>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</si>
  <si>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</si>
  <si>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</si>
  <si>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</si>
  <si>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</si>
  <si>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</si>
  <si>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</si>
  <si>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</si>
  <si>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</si>
  <si>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</si>
  <si>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</si>
  <si>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1/01/2015</t>
  </si>
  <si>
    <t>2/01/2015</t>
  </si>
  <si>
    <t>3/01/2015</t>
  </si>
  <si>
    <t>4/01/2015</t>
  </si>
  <si>
    <t>5/01/2015</t>
  </si>
  <si>
    <t>6/01/2015</t>
  </si>
  <si>
    <t>7/01/2015</t>
  </si>
  <si>
    <t>8/01/2015</t>
  </si>
  <si>
    <t>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</si>
  <si>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</si>
  <si>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</si>
  <si>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</si>
  <si>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</si>
  <si>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</si>
  <si>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</si>
  <si>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</si>
  <si>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</si>
  <si>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</si>
  <si>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</si>
  <si>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</si>
  <si>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</si>
  <si>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</si>
  <si>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</si>
  <si>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</si>
  <si>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</si>
  <si>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</si>
  <si>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</si>
  <si>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</si>
  <si>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</si>
  <si>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</si>
  <si>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</si>
  <si>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1/12/2014</t>
  </si>
  <si>
    <t>2/12/2014</t>
  </si>
  <si>
    <t>3/12/2014</t>
  </si>
  <si>
    <t>4/12/2014</t>
  </si>
  <si>
    <t>5/12/2014</t>
  </si>
  <si>
    <t>6/12/2014</t>
  </si>
  <si>
    <t>7/12/2014</t>
  </si>
  <si>
    <t>8/12/2014</t>
  </si>
  <si>
    <t>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</si>
  <si>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</si>
  <si>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</si>
  <si>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</si>
  <si>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</si>
  <si>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</si>
  <si>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</si>
  <si>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</si>
  <si>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</si>
  <si>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</si>
  <si>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</si>
  <si>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</si>
  <si>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</si>
  <si>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</si>
  <si>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</si>
  <si>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</si>
  <si>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</si>
  <si>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</si>
  <si>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</si>
  <si>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</si>
  <si>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</si>
  <si>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</si>
  <si>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</si>
  <si>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1/11/2014</t>
  </si>
  <si>
    <t>2/11/2014</t>
  </si>
  <si>
    <t>3/11/2014</t>
  </si>
  <si>
    <t>4/11/2014</t>
  </si>
  <si>
    <t>5/11/2014</t>
  </si>
  <si>
    <t>6/11/2014</t>
  </si>
  <si>
    <t>7/11/2014</t>
  </si>
  <si>
    <t>8/11/2014</t>
  </si>
  <si>
    <t>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</si>
  <si>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</si>
  <si>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</si>
  <si>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</si>
  <si>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</si>
  <si>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</si>
  <si>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</si>
  <si>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</si>
  <si>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</si>
  <si>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</si>
  <si>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</si>
  <si>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</si>
  <si>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</si>
  <si>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</si>
  <si>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</si>
  <si>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</si>
  <si>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</si>
  <si>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</si>
  <si>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</si>
  <si>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</si>
  <si>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</si>
  <si>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</si>
  <si>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1/10/2014</t>
  </si>
  <si>
    <t>2/10/2014</t>
  </si>
  <si>
    <t>3/10/2014</t>
  </si>
  <si>
    <t>4/10/2014</t>
  </si>
  <si>
    <t>5/10/2014</t>
  </si>
  <si>
    <t>6/10/2014</t>
  </si>
  <si>
    <t>7/10/2014</t>
  </si>
  <si>
    <t>8/10/2014</t>
  </si>
  <si>
    <t>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</si>
  <si>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</si>
  <si>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</si>
  <si>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</si>
  <si>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</si>
  <si>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</si>
  <si>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</si>
  <si>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</si>
  <si>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</si>
  <si>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</si>
  <si>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</si>
  <si>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</si>
  <si>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</si>
  <si>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</si>
  <si>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</si>
  <si>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</si>
  <si>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</si>
  <si>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</si>
  <si>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</si>
  <si>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</si>
  <si>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</si>
  <si>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</si>
  <si>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</si>
  <si>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1/9/2014</t>
  </si>
  <si>
    <t>2/9/2014</t>
  </si>
  <si>
    <t>3/9/2014</t>
  </si>
  <si>
    <t>4/9/2014</t>
  </si>
  <si>
    <t>5/9/2014</t>
  </si>
  <si>
    <t>6/9/2014</t>
  </si>
  <si>
    <t>7/9/2014</t>
  </si>
  <si>
    <t>8/9/2014</t>
  </si>
  <si>
    <t>9/9/2014</t>
  </si>
  <si>
    <t>10/9/2014</t>
  </si>
  <si>
    <t>11/9/2014</t>
  </si>
  <si>
    <t>12/9/2014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</si>
  <si>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</si>
  <si>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</si>
  <si>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</si>
  <si>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</si>
  <si>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</si>
  <si>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</si>
  <si>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</si>
  <si>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</si>
  <si>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</si>
  <si>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</si>
  <si>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</si>
  <si>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</si>
  <si>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</si>
  <si>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</si>
  <si>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</si>
  <si>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</si>
  <si>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</si>
  <si>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</si>
  <si>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1/8/2014</t>
  </si>
  <si>
    <t>2/8/2014</t>
  </si>
  <si>
    <t>3/8/2014</t>
  </si>
  <si>
    <t>4/8/2014</t>
  </si>
  <si>
    <t>5/8/2014</t>
  </si>
  <si>
    <t>6/8/2014</t>
  </si>
  <si>
    <t>7/8/2014</t>
  </si>
  <si>
    <t>8/8/2014</t>
  </si>
  <si>
    <t>9/8/2014</t>
  </si>
  <si>
    <t>10/8/2014</t>
  </si>
  <si>
    <t>11/8/2014</t>
  </si>
  <si>
    <t>12/8/2014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</si>
  <si>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</si>
  <si>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</si>
  <si>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</si>
  <si>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</si>
  <si>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</si>
  <si>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</si>
  <si>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</si>
  <si>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</si>
  <si>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</si>
  <si>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</si>
  <si>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</si>
  <si>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</si>
  <si>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</si>
  <si>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</si>
  <si>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</si>
  <si>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</si>
  <si>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</si>
  <si>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</si>
  <si>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</si>
  <si>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1/7/2014</t>
  </si>
  <si>
    <t>2/7/2014</t>
  </si>
  <si>
    <t>3/7/2014</t>
  </si>
  <si>
    <t>4/7/2014</t>
  </si>
  <si>
    <t>5/7/2014</t>
  </si>
  <si>
    <t>6/7/2014</t>
  </si>
  <si>
    <t>7/7/2014</t>
  </si>
  <si>
    <t>8/7/2014</t>
  </si>
  <si>
    <t>9/7/2014</t>
  </si>
  <si>
    <t>10/7/2014</t>
  </si>
  <si>
    <t>11/7/2014</t>
  </si>
  <si>
    <t>12/7/2014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</si>
  <si>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</si>
  <si>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</si>
  <si>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</si>
  <si>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</si>
  <si>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</si>
  <si>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</si>
  <si>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</si>
  <si>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</si>
  <si>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</si>
  <si>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</si>
  <si>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</si>
  <si>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</si>
  <si>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</si>
  <si>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</si>
  <si>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</si>
  <si>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</si>
  <si>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</si>
  <si>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</si>
  <si>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</si>
  <si>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1/6/2014</t>
  </si>
  <si>
    <t>2/6/2014</t>
  </si>
  <si>
    <t>3/6/2014</t>
  </si>
  <si>
    <t>4/6/2014</t>
  </si>
  <si>
    <t>5/6/2014</t>
  </si>
  <si>
    <t>6/6/2014</t>
  </si>
  <si>
    <t>7/6/2014</t>
  </si>
  <si>
    <t>8/6/2014</t>
  </si>
  <si>
    <t>9/6/2014</t>
  </si>
  <si>
    <t>10/6/2014</t>
  </si>
  <si>
    <t>11/6/2014</t>
  </si>
  <si>
    <t>12/6/2014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</si>
  <si>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</si>
  <si>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</si>
  <si>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</si>
  <si>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</si>
  <si>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</si>
  <si>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</si>
  <si>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</si>
  <si>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</si>
  <si>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</si>
  <si>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</si>
  <si>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</si>
  <si>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</si>
  <si>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</si>
  <si>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</si>
  <si>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</si>
  <si>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</si>
  <si>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</si>
  <si>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</si>
  <si>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1/5/2014</t>
  </si>
  <si>
    <t>2/5/2014</t>
  </si>
  <si>
    <t>3/5/2014</t>
  </si>
  <si>
    <t>4/5/2014</t>
  </si>
  <si>
    <t>5/5/2014</t>
  </si>
  <si>
    <t>6/5/2014</t>
  </si>
  <si>
    <t>7/5/2014</t>
  </si>
  <si>
    <t>8/5/2014</t>
  </si>
  <si>
    <t>9/5/2014</t>
  </si>
  <si>
    <t>10/5/2014</t>
  </si>
  <si>
    <t>11/5/2014</t>
  </si>
  <si>
    <t>12/5/2014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</si>
  <si>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</si>
  <si>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</si>
  <si>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</si>
  <si>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</si>
  <si>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</si>
  <si>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</si>
  <si>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</si>
  <si>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</si>
  <si>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</si>
  <si>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</si>
  <si>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</si>
  <si>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</si>
  <si>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</si>
  <si>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</si>
  <si>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</si>
  <si>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</si>
  <si>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</si>
  <si>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</si>
  <si>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</si>
  <si>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1/4/2014</t>
  </si>
  <si>
    <t>2/4/2014</t>
  </si>
  <si>
    <t>3/4/2014</t>
  </si>
  <si>
    <t>4/4/2014</t>
  </si>
  <si>
    <t>5/4/2014</t>
  </si>
  <si>
    <t>6/4/2014</t>
  </si>
  <si>
    <t>7/4/2014</t>
  </si>
  <si>
    <t>8/4/2014</t>
  </si>
  <si>
    <t>9/4/2014</t>
  </si>
  <si>
    <t>10/4/2014</t>
  </si>
  <si>
    <t>11/4/2014</t>
  </si>
  <si>
    <t>12/4/2014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</si>
  <si>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</si>
  <si>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</si>
  <si>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</si>
  <si>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</si>
  <si>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</si>
  <si>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</si>
  <si>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</si>
  <si>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</si>
  <si>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</si>
  <si>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</si>
  <si>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</si>
  <si>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</si>
  <si>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</si>
  <si>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</si>
  <si>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</si>
  <si>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</si>
  <si>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</si>
  <si>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</si>
  <si>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1/3/2014</t>
  </si>
  <si>
    <t>2/3/2014</t>
  </si>
  <si>
    <t>3/3/2014</t>
  </si>
  <si>
    <t>4/3/2014</t>
  </si>
  <si>
    <t>5/3/2014</t>
  </si>
  <si>
    <t>6/3/2014</t>
  </si>
  <si>
    <t>7/3/2014</t>
  </si>
  <si>
    <t>8/3/2014</t>
  </si>
  <si>
    <t>9/3/2014</t>
  </si>
  <si>
    <t>10/3/2014</t>
  </si>
  <si>
    <t>11/3/2014</t>
  </si>
  <si>
    <t>12/3/2014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</si>
  <si>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</si>
  <si>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</si>
  <si>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</si>
  <si>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</si>
  <si>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</si>
  <si>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</si>
  <si>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</si>
  <si>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</si>
  <si>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</si>
  <si>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</si>
  <si>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</si>
  <si>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</si>
  <si>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</si>
  <si>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</si>
  <si>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</si>
  <si>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</si>
  <si>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</si>
  <si>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</si>
  <si>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</si>
  <si>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1/2/2014</t>
  </si>
  <si>
    <t>2/2/2014</t>
  </si>
  <si>
    <t>3/2/2014</t>
  </si>
  <si>
    <t>4/2/2014</t>
  </si>
  <si>
    <t>5/2/2014</t>
  </si>
  <si>
    <t>6/2/2014</t>
  </si>
  <si>
    <t>7/2/2014</t>
  </si>
  <si>
    <t>8/2/2014</t>
  </si>
  <si>
    <t>9/2/2014</t>
  </si>
  <si>
    <t>10/2/2014</t>
  </si>
  <si>
    <t>11/2/2014</t>
  </si>
  <si>
    <t>12/2/2014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</si>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</sst>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1" fillId="0" borderId="1" xfId="0" applyNumberFormat="1" applyFont="1" applyBorder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tabSelected="1" topLeftCell="A13" workbookViewId="0">
      <selection activeCell="E7" sqref="E7"/>
    </sheetView>
  </sheetViews>
  <sheetFormatPr defaultColWidth="14.42578125" defaultRowHeight="15.75" customHeight="1" x14ac:dyDescent="0.2"/>
  <sheetData>
    <row r="1" spans="1:22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2">
      <c r="A2" s="2" t="s">
        <v>26</v>
      </c>
      <c r="B2" t="s">
        <v>1</v>
      </c>
      <c r="F2">
        <v>6.6</v>
      </c>
      <c r="G2">
        <v>0.3</v>
      </c>
      <c r="H2" t="s">
        <v>2</v>
      </c>
      <c r="I2">
        <v>50</v>
      </c>
      <c r="J2" s="1">
        <v>0.75069444444444444</v>
      </c>
      <c r="N2" t="s">
        <v>3</v>
      </c>
      <c r="O2">
        <v>19</v>
      </c>
      <c r="T2" t="s">
        <v>4</v>
      </c>
      <c r="U2">
        <v>28</v>
      </c>
    </row>
    <row r="3" spans="1:22" ht="15.75" customHeight="1" x14ac:dyDescent="0.2">
      <c r="A3" s="2" t="s">
        <v>27</v>
      </c>
      <c r="B3" t="s">
        <v>5</v>
      </c>
      <c r="F3">
        <v>3.4</v>
      </c>
      <c r="G3">
        <v>7.7</v>
      </c>
      <c r="H3" t="s">
        <v>6</v>
      </c>
      <c r="I3">
        <v>50</v>
      </c>
      <c r="J3" s="1">
        <v>0.68680555555555556</v>
      </c>
      <c r="N3" t="s">
        <v>4</v>
      </c>
      <c r="O3">
        <v>17</v>
      </c>
      <c r="T3" t="s">
        <v>6</v>
      </c>
      <c r="U3">
        <v>30</v>
      </c>
    </row>
    <row r="4" spans="1:22" ht="15.75" customHeight="1" x14ac:dyDescent="0.2">
      <c r="A4" s="2" t="s">
        <v>28</v>
      </c>
      <c r="B4" t="s">
        <v>7</v>
      </c>
      <c r="F4">
        <v>5</v>
      </c>
      <c r="G4">
        <v>8.6</v>
      </c>
      <c r="H4" t="s">
        <v>6</v>
      </c>
      <c r="I4">
        <v>44</v>
      </c>
      <c r="J4" s="1">
        <v>0.58888888888888891</v>
      </c>
      <c r="N4" t="s">
        <v>4</v>
      </c>
      <c r="O4">
        <v>15</v>
      </c>
      <c r="T4" t="s">
        <v>2</v>
      </c>
      <c r="U4">
        <v>17</v>
      </c>
    </row>
    <row r="5" spans="1:22" ht="15.75" customHeight="1" x14ac:dyDescent="0.2">
      <c r="A5" s="2" t="s">
        <v>29</v>
      </c>
      <c r="B5" t="s">
        <v>8</v>
      </c>
      <c r="F5">
        <v>8</v>
      </c>
      <c r="G5">
        <v>6.7</v>
      </c>
      <c r="H5" t="s">
        <v>2</v>
      </c>
      <c r="I5">
        <v>46</v>
      </c>
      <c r="J5" s="1">
        <v>0.27708333333333335</v>
      </c>
      <c r="N5" t="s">
        <v>6</v>
      </c>
      <c r="O5">
        <v>30</v>
      </c>
      <c r="T5" t="s">
        <v>2</v>
      </c>
      <c r="U5">
        <v>28</v>
      </c>
    </row>
    <row r="6" spans="1:22" ht="15.75" customHeight="1" x14ac:dyDescent="0.2">
      <c r="A6" s="2" t="s">
        <v>30</v>
      </c>
      <c r="B6" t="s">
        <v>9</v>
      </c>
      <c r="F6">
        <v>5.6</v>
      </c>
      <c r="G6">
        <v>12.9</v>
      </c>
      <c r="H6" t="s">
        <v>2</v>
      </c>
      <c r="I6">
        <v>37</v>
      </c>
      <c r="J6" s="1">
        <v>0.71597222222222223</v>
      </c>
      <c r="N6" t="s">
        <v>10</v>
      </c>
      <c r="O6">
        <v>4</v>
      </c>
      <c r="T6" t="s">
        <v>2</v>
      </c>
      <c r="U6">
        <v>20</v>
      </c>
    </row>
    <row r="7" spans="1:22" ht="15.75" customHeight="1" x14ac:dyDescent="0.2">
      <c r="A7" s="2" t="s">
        <v>31</v>
      </c>
      <c r="B7" t="s">
        <v>11</v>
      </c>
      <c r="F7">
        <v>8.1999999999999993</v>
      </c>
      <c r="G7">
        <v>11.9</v>
      </c>
      <c r="H7" t="s">
        <v>12</v>
      </c>
      <c r="I7">
        <v>48</v>
      </c>
      <c r="J7" s="1">
        <v>0.7006944444444444</v>
      </c>
      <c r="N7" t="s">
        <v>13</v>
      </c>
      <c r="O7">
        <v>9</v>
      </c>
      <c r="T7" t="s">
        <v>13</v>
      </c>
      <c r="U7">
        <v>24</v>
      </c>
    </row>
    <row r="8" spans="1:22" ht="15.75" customHeight="1" x14ac:dyDescent="0.2">
      <c r="A8" s="2" t="s">
        <v>32</v>
      </c>
      <c r="B8" t="s">
        <v>14</v>
      </c>
      <c r="F8">
        <v>14.4</v>
      </c>
      <c r="G8">
        <v>5.9</v>
      </c>
      <c r="H8" t="s">
        <v>13</v>
      </c>
      <c r="I8">
        <v>72</v>
      </c>
      <c r="J8" s="1">
        <v>0.30277777777777776</v>
      </c>
      <c r="N8" t="s">
        <v>13</v>
      </c>
      <c r="O8">
        <v>46</v>
      </c>
      <c r="T8" t="s">
        <v>15</v>
      </c>
      <c r="U8">
        <v>26</v>
      </c>
    </row>
    <row r="9" spans="1:22" ht="15.75" customHeight="1" x14ac:dyDescent="0.2">
      <c r="A9" s="2" t="s">
        <v>33</v>
      </c>
      <c r="B9" t="s">
        <v>1</v>
      </c>
      <c r="F9">
        <v>12.8</v>
      </c>
      <c r="G9">
        <v>5.8</v>
      </c>
      <c r="H9" t="s">
        <v>2</v>
      </c>
      <c r="I9">
        <v>39</v>
      </c>
      <c r="J9" s="1">
        <v>0.70694444444444449</v>
      </c>
      <c r="N9" t="s">
        <v>4</v>
      </c>
      <c r="O9">
        <v>22</v>
      </c>
      <c r="T9" t="s">
        <v>6</v>
      </c>
      <c r="U9">
        <v>22</v>
      </c>
    </row>
    <row r="10" spans="1:22" ht="15.75" customHeight="1" x14ac:dyDescent="0.2">
      <c r="A10" s="2" t="s">
        <v>34</v>
      </c>
      <c r="B10" t="s">
        <v>5</v>
      </c>
      <c r="F10">
        <v>4.2</v>
      </c>
      <c r="G10">
        <v>12.6</v>
      </c>
      <c r="H10" t="s">
        <v>4</v>
      </c>
      <c r="I10">
        <v>35</v>
      </c>
      <c r="J10" s="1">
        <v>0.59652777777777777</v>
      </c>
      <c r="N10" t="s">
        <v>6</v>
      </c>
      <c r="O10">
        <v>24</v>
      </c>
      <c r="T10" t="s">
        <v>4</v>
      </c>
      <c r="U10">
        <v>19</v>
      </c>
    </row>
    <row r="11" spans="1:22" ht="15.75" customHeight="1" x14ac:dyDescent="0.2">
      <c r="A11" s="2" t="s">
        <v>35</v>
      </c>
      <c r="B11" t="s">
        <v>7</v>
      </c>
      <c r="F11">
        <v>6.8</v>
      </c>
      <c r="G11">
        <v>12.5</v>
      </c>
      <c r="H11" t="s">
        <v>16</v>
      </c>
      <c r="I11">
        <v>41</v>
      </c>
      <c r="J11" s="1">
        <v>0.4152777777777778</v>
      </c>
      <c r="N11" t="s">
        <v>3</v>
      </c>
      <c r="O11">
        <v>7</v>
      </c>
      <c r="T11" t="s">
        <v>2</v>
      </c>
      <c r="U11">
        <v>22</v>
      </c>
    </row>
    <row r="12" spans="1:22" ht="15.75" customHeight="1" x14ac:dyDescent="0.2">
      <c r="A12" s="2" t="s">
        <v>36</v>
      </c>
      <c r="B12" t="s">
        <v>8</v>
      </c>
      <c r="F12">
        <v>8.6</v>
      </c>
      <c r="G12">
        <v>11.1</v>
      </c>
      <c r="H12" t="s">
        <v>13</v>
      </c>
      <c r="I12">
        <v>54</v>
      </c>
      <c r="J12" s="1">
        <v>0.3527777777777778</v>
      </c>
      <c r="N12" t="s">
        <v>13</v>
      </c>
      <c r="O12">
        <v>20</v>
      </c>
      <c r="T12" t="s">
        <v>6</v>
      </c>
      <c r="U12">
        <v>19</v>
      </c>
    </row>
    <row r="13" spans="1:22" ht="15.75" customHeight="1" x14ac:dyDescent="0.2">
      <c r="A13" s="2" t="s">
        <v>37</v>
      </c>
      <c r="B13" t="s">
        <v>9</v>
      </c>
      <c r="F13">
        <v>9.1999999999999993</v>
      </c>
      <c r="G13">
        <v>7</v>
      </c>
      <c r="H13" t="s">
        <v>6</v>
      </c>
      <c r="I13">
        <v>35</v>
      </c>
      <c r="J13" s="1">
        <v>0.36388888888888887</v>
      </c>
      <c r="N13" t="s">
        <v>17</v>
      </c>
      <c r="O13">
        <v>24</v>
      </c>
      <c r="T13" t="s">
        <v>2</v>
      </c>
      <c r="U13">
        <v>17</v>
      </c>
    </row>
    <row r="14" spans="1:22" ht="15.75" customHeight="1" x14ac:dyDescent="0.2">
      <c r="A14" s="2" t="s">
        <v>38</v>
      </c>
      <c r="B14" t="s">
        <v>11</v>
      </c>
      <c r="F14">
        <v>7.4</v>
      </c>
      <c r="G14">
        <v>6.1</v>
      </c>
      <c r="H14" t="s">
        <v>13</v>
      </c>
      <c r="I14">
        <v>54</v>
      </c>
      <c r="J14" s="1">
        <v>0.36319444444444443</v>
      </c>
      <c r="N14" t="s">
        <v>16</v>
      </c>
      <c r="O14">
        <v>28</v>
      </c>
      <c r="T14" t="s">
        <v>13</v>
      </c>
      <c r="U14">
        <v>24</v>
      </c>
    </row>
    <row r="15" spans="1:22" ht="15.75" customHeight="1" x14ac:dyDescent="0.2">
      <c r="A15" s="2" t="s">
        <v>39</v>
      </c>
      <c r="B15" t="s">
        <v>14</v>
      </c>
      <c r="F15">
        <v>7</v>
      </c>
      <c r="G15">
        <v>8.9</v>
      </c>
      <c r="H15" t="s">
        <v>6</v>
      </c>
      <c r="I15">
        <v>41</v>
      </c>
      <c r="J15" s="1">
        <v>0.65625</v>
      </c>
      <c r="N15" t="s">
        <v>10</v>
      </c>
      <c r="O15">
        <v>9</v>
      </c>
      <c r="T15" t="s">
        <v>6</v>
      </c>
      <c r="U15">
        <v>20</v>
      </c>
    </row>
    <row r="16" spans="1:22" ht="15.75" customHeight="1" x14ac:dyDescent="0.2">
      <c r="A16" s="2" t="s">
        <v>40</v>
      </c>
      <c r="B16" t="s">
        <v>1</v>
      </c>
      <c r="F16">
        <v>5</v>
      </c>
      <c r="G16">
        <v>11.4</v>
      </c>
      <c r="H16" t="s">
        <v>13</v>
      </c>
      <c r="I16">
        <v>44</v>
      </c>
      <c r="J16" s="1">
        <v>0.90208333333333335</v>
      </c>
      <c r="N16" t="s">
        <v>12</v>
      </c>
      <c r="O16">
        <v>15</v>
      </c>
      <c r="T16" t="s">
        <v>18</v>
      </c>
      <c r="U16">
        <v>9</v>
      </c>
    </row>
    <row r="17" spans="1:22" ht="15.75" customHeight="1" x14ac:dyDescent="0.2">
      <c r="A17" s="2" t="s">
        <v>41</v>
      </c>
      <c r="B17" t="s">
        <v>5</v>
      </c>
      <c r="F17">
        <v>10.6</v>
      </c>
      <c r="G17">
        <v>12.4</v>
      </c>
      <c r="H17" t="s">
        <v>3</v>
      </c>
      <c r="I17">
        <v>43</v>
      </c>
      <c r="J17" s="1">
        <v>2.0833333333333332E-2</v>
      </c>
      <c r="N17" t="s">
        <v>19</v>
      </c>
      <c r="O17">
        <v>17</v>
      </c>
      <c r="T17" t="s">
        <v>6</v>
      </c>
      <c r="U17">
        <v>24</v>
      </c>
    </row>
    <row r="18" spans="1:22" ht="15.75" customHeight="1" x14ac:dyDescent="0.2">
      <c r="A18" s="2" t="s">
        <v>42</v>
      </c>
      <c r="B18" t="s">
        <v>7</v>
      </c>
      <c r="F18">
        <v>10.8</v>
      </c>
      <c r="G18">
        <v>0.7</v>
      </c>
      <c r="H18" t="s">
        <v>2</v>
      </c>
      <c r="I18">
        <v>31</v>
      </c>
      <c r="J18" s="1">
        <v>0.3527777777777778</v>
      </c>
      <c r="N18" t="s">
        <v>6</v>
      </c>
      <c r="O18">
        <v>20</v>
      </c>
      <c r="T18" t="s">
        <v>2</v>
      </c>
      <c r="U18">
        <v>17</v>
      </c>
    </row>
    <row r="19" spans="1:22" ht="15.75" customHeight="1" x14ac:dyDescent="0.2">
      <c r="A19" s="2" t="s">
        <v>43</v>
      </c>
      <c r="B19" t="s">
        <v>8</v>
      </c>
      <c r="F19">
        <v>2.2000000000000002</v>
      </c>
      <c r="G19">
        <v>0.5</v>
      </c>
      <c r="H19" t="s">
        <v>6</v>
      </c>
      <c r="I19">
        <v>30</v>
      </c>
      <c r="J19" s="1">
        <v>0.59027777777777779</v>
      </c>
      <c r="N19" t="s">
        <v>2</v>
      </c>
      <c r="O19">
        <v>13</v>
      </c>
      <c r="T19" t="s">
        <v>6</v>
      </c>
      <c r="U19">
        <v>19</v>
      </c>
    </row>
    <row r="20" spans="1:22" ht="15.75" customHeight="1" x14ac:dyDescent="0.2">
      <c r="A20" s="2" t="s">
        <v>44</v>
      </c>
      <c r="B20" t="s">
        <v>9</v>
      </c>
      <c r="F20">
        <v>3</v>
      </c>
      <c r="G20">
        <v>10.4</v>
      </c>
      <c r="H20" t="s">
        <v>2</v>
      </c>
      <c r="I20">
        <v>33</v>
      </c>
      <c r="J20" s="1">
        <v>0.58750000000000002</v>
      </c>
      <c r="N20" t="s">
        <v>20</v>
      </c>
      <c r="O20">
        <v>7</v>
      </c>
      <c r="T20" t="s">
        <v>6</v>
      </c>
      <c r="U20">
        <v>19</v>
      </c>
    </row>
    <row r="21" spans="1:22" ht="15.75" customHeight="1" x14ac:dyDescent="0.2">
      <c r="A21" s="2" t="s">
        <v>45</v>
      </c>
      <c r="B21" t="s">
        <v>11</v>
      </c>
      <c r="F21">
        <v>6.6</v>
      </c>
      <c r="G21">
        <v>12.7</v>
      </c>
      <c r="H21" t="s">
        <v>2</v>
      </c>
      <c r="I21">
        <v>33</v>
      </c>
      <c r="J21" s="1">
        <v>0.55694444444444446</v>
      </c>
      <c r="N21" t="s">
        <v>19</v>
      </c>
      <c r="O21">
        <v>6</v>
      </c>
      <c r="T21" t="s">
        <v>2</v>
      </c>
      <c r="U21">
        <v>24</v>
      </c>
    </row>
    <row r="22" spans="1:22" ht="15.75" customHeight="1" x14ac:dyDescent="0.2">
      <c r="A22" s="2" t="s">
        <v>46</v>
      </c>
      <c r="B22" t="s">
        <v>14</v>
      </c>
      <c r="F22">
        <v>7.2</v>
      </c>
      <c r="G22">
        <v>11.1</v>
      </c>
      <c r="H22" t="s">
        <v>2</v>
      </c>
      <c r="I22">
        <v>56</v>
      </c>
      <c r="J22" s="1">
        <v>0.68194444444444446</v>
      </c>
      <c r="N22" t="s">
        <v>18</v>
      </c>
      <c r="O22">
        <v>15</v>
      </c>
      <c r="T22" t="s">
        <v>20</v>
      </c>
      <c r="U22">
        <v>19</v>
      </c>
    </row>
    <row r="23" spans="1:22" ht="15.75" customHeight="1" x14ac:dyDescent="0.2">
      <c r="A23" s="2" t="s">
        <v>47</v>
      </c>
      <c r="B23" t="s">
        <v>1</v>
      </c>
      <c r="F23">
        <v>12.4</v>
      </c>
      <c r="G23">
        <v>2.7</v>
      </c>
      <c r="H23" t="s">
        <v>13</v>
      </c>
      <c r="I23">
        <v>63</v>
      </c>
      <c r="J23" s="1">
        <v>0.3298611111111111</v>
      </c>
      <c r="N23" t="s">
        <v>13</v>
      </c>
      <c r="O23">
        <v>48</v>
      </c>
      <c r="T23" t="s">
        <v>13</v>
      </c>
      <c r="U23">
        <v>26</v>
      </c>
    </row>
    <row r="24" spans="1:22" ht="15.75" customHeight="1" x14ac:dyDescent="0.2">
      <c r="A24" s="2">
        <v>42058</v>
      </c>
      <c r="B24" t="s">
        <v>5</v>
      </c>
      <c r="F24">
        <v>10.8</v>
      </c>
      <c r="N24" t="s">
        <v>13</v>
      </c>
      <c r="O24">
        <v>46</v>
      </c>
    </row>
    <row r="25" spans="1:22" ht="15.75" customHeight="1" x14ac:dyDescent="0.2">
      <c r="A25" s="2" t="s">
        <v>68</v>
      </c>
      <c r="B25" t="s">
        <v>9</v>
      </c>
      <c r="C25">
        <v>14</v>
      </c>
      <c r="D25">
        <v>27.3</v>
      </c>
      <c r="E25">
        <v>0</v>
      </c>
      <c r="F25">
        <v>7.6</v>
      </c>
      <c r="G25">
        <v>10.3</v>
      </c>
      <c r="H25" t="s">
        <v>6</v>
      </c>
      <c r="I25">
        <v>37</v>
      </c>
      <c r="J25" s="1">
        <v>0.67847222222222225</v>
      </c>
      <c r="K25">
        <v>17.600000000000001</v>
      </c>
      <c r="L25">
        <v>67</v>
      </c>
      <c r="N25" t="s">
        <v>4</v>
      </c>
      <c r="O25">
        <v>24</v>
      </c>
      <c r="P25">
        <v>1013.9</v>
      </c>
      <c r="Q25">
        <v>23.7</v>
      </c>
      <c r="R25">
        <v>42</v>
      </c>
      <c r="T25" t="s">
        <v>12</v>
      </c>
      <c r="U25">
        <v>13</v>
      </c>
      <c r="V25">
        <v>1013.6</v>
      </c>
    </row>
    <row r="26" spans="1:22" ht="15.75" customHeight="1" x14ac:dyDescent="0.2">
      <c r="A26" s="2" t="s">
        <v>69</v>
      </c>
      <c r="B26" t="s">
        <v>11</v>
      </c>
      <c r="C26">
        <v>15.9</v>
      </c>
      <c r="D26">
        <v>39.4</v>
      </c>
      <c r="E26">
        <v>0</v>
      </c>
      <c r="F26">
        <v>5.2</v>
      </c>
      <c r="G26">
        <v>10.4</v>
      </c>
      <c r="H26" t="s">
        <v>13</v>
      </c>
      <c r="I26">
        <v>54</v>
      </c>
      <c r="J26" s="1">
        <v>0.50416666666666665</v>
      </c>
      <c r="K26">
        <v>20.8</v>
      </c>
      <c r="L26">
        <v>87</v>
      </c>
      <c r="N26" t="s">
        <v>12</v>
      </c>
      <c r="O26">
        <v>9</v>
      </c>
      <c r="P26">
        <v>1014.5</v>
      </c>
      <c r="Q26">
        <v>37.700000000000003</v>
      </c>
      <c r="R26">
        <v>10</v>
      </c>
      <c r="S26">
        <v>5</v>
      </c>
      <c r="T26" t="s">
        <v>13</v>
      </c>
      <c r="U26">
        <v>30</v>
      </c>
      <c r="V26">
        <v>1010.1</v>
      </c>
    </row>
    <row r="27" spans="1:22" ht="15.75" customHeight="1" x14ac:dyDescent="0.2">
      <c r="A27" s="2" t="s">
        <v>70</v>
      </c>
      <c r="B27" t="s">
        <v>14</v>
      </c>
      <c r="C27">
        <v>20.8</v>
      </c>
      <c r="D27">
        <v>38.4</v>
      </c>
      <c r="E27">
        <v>0</v>
      </c>
      <c r="F27">
        <v>23.8</v>
      </c>
      <c r="G27">
        <v>8.6</v>
      </c>
      <c r="H27" t="s">
        <v>16</v>
      </c>
      <c r="I27">
        <v>85</v>
      </c>
      <c r="J27" s="1">
        <v>0.58958333333333335</v>
      </c>
      <c r="K27">
        <v>30.5</v>
      </c>
      <c r="L27">
        <v>30</v>
      </c>
      <c r="N27" t="s">
        <v>13</v>
      </c>
      <c r="O27">
        <v>54</v>
      </c>
      <c r="P27">
        <v>1012.1</v>
      </c>
      <c r="Q27">
        <v>37.4</v>
      </c>
      <c r="R27">
        <v>17</v>
      </c>
      <c r="T27" t="s">
        <v>13</v>
      </c>
      <c r="U27">
        <v>50</v>
      </c>
      <c r="V27">
        <v>1006.9</v>
      </c>
    </row>
    <row r="28" spans="1:22" ht="12.75" x14ac:dyDescent="0.2">
      <c r="A28" s="2" t="s">
        <v>71</v>
      </c>
      <c r="B28" t="s">
        <v>1</v>
      </c>
      <c r="C28">
        <v>16.399999999999999</v>
      </c>
      <c r="D28">
        <v>23.9</v>
      </c>
      <c r="E28">
        <v>5.4</v>
      </c>
      <c r="F28">
        <v>16.8</v>
      </c>
      <c r="G28">
        <v>7.8</v>
      </c>
      <c r="H28" t="s">
        <v>13</v>
      </c>
      <c r="I28">
        <v>70</v>
      </c>
      <c r="J28" s="1">
        <v>2.2916666666666665E-2</v>
      </c>
      <c r="K28">
        <v>16.8</v>
      </c>
      <c r="L28">
        <v>82</v>
      </c>
      <c r="N28" t="s">
        <v>2</v>
      </c>
      <c r="O28">
        <v>20</v>
      </c>
      <c r="P28">
        <v>1017.9</v>
      </c>
      <c r="Q28">
        <v>21.8</v>
      </c>
      <c r="R28">
        <v>48</v>
      </c>
      <c r="T28" t="s">
        <v>6</v>
      </c>
      <c r="U28">
        <v>20</v>
      </c>
      <c r="V28">
        <v>1017.7</v>
      </c>
    </row>
    <row r="29" spans="1:22" ht="12.75" x14ac:dyDescent="0.2">
      <c r="A29" s="2" t="s">
        <v>72</v>
      </c>
      <c r="B29" t="s">
        <v>5</v>
      </c>
      <c r="C29">
        <v>15.6</v>
      </c>
      <c r="D29">
        <v>23.9</v>
      </c>
      <c r="E29">
        <v>0.2</v>
      </c>
      <c r="F29">
        <v>6.4</v>
      </c>
      <c r="G29">
        <v>10.3</v>
      </c>
      <c r="H29" t="s">
        <v>6</v>
      </c>
      <c r="I29">
        <v>35</v>
      </c>
      <c r="J29" s="1">
        <v>0.46388888888888891</v>
      </c>
      <c r="K29">
        <v>18.399999999999999</v>
      </c>
      <c r="L29">
        <v>58</v>
      </c>
      <c r="M29">
        <v>7</v>
      </c>
      <c r="N29" t="s">
        <v>6</v>
      </c>
      <c r="O29">
        <v>15</v>
      </c>
      <c r="P29">
        <v>1020.3</v>
      </c>
      <c r="Q29">
        <v>22.4</v>
      </c>
      <c r="R29">
        <v>58</v>
      </c>
      <c r="S29">
        <v>7</v>
      </c>
      <c r="T29" t="s">
        <v>6</v>
      </c>
      <c r="U29">
        <v>17</v>
      </c>
      <c r="V29">
        <v>1019.4</v>
      </c>
    </row>
    <row r="30" spans="1:22" ht="12.75" x14ac:dyDescent="0.2">
      <c r="A30" s="2" t="s">
        <v>73</v>
      </c>
      <c r="B30" t="s">
        <v>7</v>
      </c>
      <c r="C30">
        <v>17.600000000000001</v>
      </c>
      <c r="E30">
        <v>0</v>
      </c>
      <c r="F30">
        <v>6.6</v>
      </c>
      <c r="G30">
        <v>11.6</v>
      </c>
      <c r="H30" t="s">
        <v>2</v>
      </c>
      <c r="I30">
        <v>35</v>
      </c>
      <c r="J30" s="1">
        <v>0.62152777777777779</v>
      </c>
      <c r="K30">
        <v>20.7</v>
      </c>
      <c r="L30">
        <v>64</v>
      </c>
      <c r="M30">
        <v>3</v>
      </c>
      <c r="N30" t="s">
        <v>18</v>
      </c>
      <c r="O30">
        <v>7</v>
      </c>
      <c r="P30">
        <v>1020.2</v>
      </c>
      <c r="T30" t="s">
        <v>6</v>
      </c>
      <c r="U30">
        <v>22</v>
      </c>
    </row>
    <row r="31" spans="1:22" ht="12.75" x14ac:dyDescent="0.2">
      <c r="A31" s="2" t="s">
        <v>74</v>
      </c>
      <c r="B31" t="s">
        <v>8</v>
      </c>
      <c r="F31">
        <v>8</v>
      </c>
      <c r="G31">
        <v>11.8</v>
      </c>
      <c r="H31" t="s">
        <v>13</v>
      </c>
      <c r="I31">
        <v>61</v>
      </c>
      <c r="J31" s="1">
        <v>0.73333333333333328</v>
      </c>
      <c r="N31" t="s">
        <v>13</v>
      </c>
      <c r="O31">
        <v>35</v>
      </c>
      <c r="T31" t="s">
        <v>10</v>
      </c>
      <c r="U31">
        <v>24</v>
      </c>
    </row>
    <row r="32" spans="1:22" ht="12.75" x14ac:dyDescent="0.2">
      <c r="A32" s="2" t="s">
        <v>75</v>
      </c>
      <c r="B32" t="s">
        <v>9</v>
      </c>
      <c r="F32">
        <v>14.4</v>
      </c>
      <c r="G32">
        <v>1.1000000000000001</v>
      </c>
      <c r="H32" t="s">
        <v>13</v>
      </c>
      <c r="I32">
        <v>61</v>
      </c>
      <c r="J32" s="1">
        <v>0.29791666666666666</v>
      </c>
      <c r="N32" t="s">
        <v>20</v>
      </c>
      <c r="O32">
        <v>17</v>
      </c>
      <c r="T32" t="s">
        <v>3</v>
      </c>
      <c r="U32">
        <v>33</v>
      </c>
    </row>
    <row r="33" spans="1:21" ht="12.75" x14ac:dyDescent="0.2">
      <c r="A33" s="2" t="s">
        <v>76</v>
      </c>
      <c r="B33" t="s">
        <v>11</v>
      </c>
      <c r="F33">
        <v>4</v>
      </c>
      <c r="G33">
        <v>0</v>
      </c>
      <c r="H33" t="s">
        <v>2</v>
      </c>
      <c r="I33">
        <v>31</v>
      </c>
      <c r="J33" s="1">
        <v>0.74791666666666667</v>
      </c>
      <c r="N33" t="s">
        <v>2</v>
      </c>
      <c r="O33">
        <v>11</v>
      </c>
      <c r="T33" t="s">
        <v>2</v>
      </c>
      <c r="U33">
        <v>17</v>
      </c>
    </row>
    <row r="34" spans="1:21" ht="12.75" x14ac:dyDescent="0.2">
      <c r="A34" s="2" t="s">
        <v>77</v>
      </c>
      <c r="B34" t="s">
        <v>14</v>
      </c>
      <c r="F34">
        <v>4.2</v>
      </c>
      <c r="G34">
        <v>0</v>
      </c>
      <c r="H34" t="s">
        <v>2</v>
      </c>
      <c r="I34">
        <v>26</v>
      </c>
      <c r="J34" s="1">
        <v>0.56180555555555556</v>
      </c>
      <c r="N34" t="s">
        <v>10</v>
      </c>
      <c r="O34">
        <v>7</v>
      </c>
      <c r="T34" t="s">
        <v>2</v>
      </c>
      <c r="U34">
        <v>15</v>
      </c>
    </row>
    <row r="35" spans="1:21" ht="12.75" x14ac:dyDescent="0.2">
      <c r="A35" s="2" t="s">
        <v>78</v>
      </c>
      <c r="B35" t="s">
        <v>1</v>
      </c>
      <c r="F35">
        <v>1.2</v>
      </c>
      <c r="G35">
        <v>8.3000000000000007</v>
      </c>
      <c r="H35" t="s">
        <v>2</v>
      </c>
      <c r="I35">
        <v>43</v>
      </c>
      <c r="J35" s="1">
        <v>0.65902777777777777</v>
      </c>
      <c r="N35" t="s">
        <v>17</v>
      </c>
      <c r="O35">
        <v>26</v>
      </c>
      <c r="T35" t="s">
        <v>6</v>
      </c>
      <c r="U35">
        <v>19</v>
      </c>
    </row>
    <row r="36" spans="1:21" ht="12.75" x14ac:dyDescent="0.2">
      <c r="A36" s="2" t="s">
        <v>79</v>
      </c>
      <c r="B36" t="s">
        <v>5</v>
      </c>
      <c r="F36">
        <v>6</v>
      </c>
      <c r="G36">
        <v>13.3</v>
      </c>
      <c r="H36" t="s">
        <v>6</v>
      </c>
      <c r="I36">
        <v>41</v>
      </c>
      <c r="J36" s="1">
        <v>0.6118055555555556</v>
      </c>
      <c r="N36" t="s">
        <v>10</v>
      </c>
      <c r="O36">
        <v>7</v>
      </c>
      <c r="T36" t="s">
        <v>6</v>
      </c>
      <c r="U36">
        <v>20</v>
      </c>
    </row>
    <row r="37" spans="1:21" ht="12.75" x14ac:dyDescent="0.2">
      <c r="A37" s="2" t="s">
        <v>80</v>
      </c>
      <c r="B37" t="s">
        <v>7</v>
      </c>
      <c r="F37">
        <v>9.4</v>
      </c>
      <c r="G37">
        <v>3.1</v>
      </c>
      <c r="H37" t="s">
        <v>13</v>
      </c>
      <c r="I37">
        <v>65</v>
      </c>
      <c r="J37" s="1">
        <v>0.66319444444444442</v>
      </c>
      <c r="N37" t="s">
        <v>16</v>
      </c>
      <c r="O37">
        <v>24</v>
      </c>
      <c r="T37" t="s">
        <v>16</v>
      </c>
      <c r="U37">
        <v>31</v>
      </c>
    </row>
    <row r="38" spans="1:21" ht="12.75" x14ac:dyDescent="0.2">
      <c r="A38" s="2" t="s">
        <v>81</v>
      </c>
      <c r="B38" t="s">
        <v>8</v>
      </c>
      <c r="F38">
        <v>4.8</v>
      </c>
      <c r="G38">
        <v>2.1</v>
      </c>
      <c r="H38" t="s">
        <v>19</v>
      </c>
      <c r="I38">
        <v>57</v>
      </c>
      <c r="J38" s="1">
        <v>0.59861111111111109</v>
      </c>
      <c r="N38" t="s">
        <v>3</v>
      </c>
      <c r="O38">
        <v>28</v>
      </c>
      <c r="T38" t="s">
        <v>3</v>
      </c>
      <c r="U38">
        <v>35</v>
      </c>
    </row>
    <row r="39" spans="1:21" ht="12.75" x14ac:dyDescent="0.2">
      <c r="A39" s="2" t="s">
        <v>82</v>
      </c>
      <c r="B39" t="s">
        <v>9</v>
      </c>
      <c r="F39">
        <v>5</v>
      </c>
      <c r="G39">
        <v>1.6</v>
      </c>
      <c r="H39" t="s">
        <v>10</v>
      </c>
      <c r="I39">
        <v>39</v>
      </c>
      <c r="J39" s="1">
        <v>0.15347222222222223</v>
      </c>
      <c r="N39" t="s">
        <v>3</v>
      </c>
      <c r="O39">
        <v>26</v>
      </c>
      <c r="T39" t="s">
        <v>2</v>
      </c>
      <c r="U39">
        <v>24</v>
      </c>
    </row>
    <row r="40" spans="1:21" ht="12.75" x14ac:dyDescent="0.2">
      <c r="A40" s="2" t="s">
        <v>83</v>
      </c>
      <c r="B40" t="s">
        <v>11</v>
      </c>
      <c r="F40">
        <v>4.2</v>
      </c>
      <c r="G40">
        <v>11.7</v>
      </c>
      <c r="H40" t="s">
        <v>10</v>
      </c>
      <c r="I40">
        <v>50</v>
      </c>
      <c r="J40" s="1">
        <v>0.5625</v>
      </c>
      <c r="N40" t="s">
        <v>15</v>
      </c>
      <c r="O40">
        <v>9</v>
      </c>
      <c r="T40" t="s">
        <v>20</v>
      </c>
      <c r="U40">
        <v>30</v>
      </c>
    </row>
    <row r="41" spans="1:21" ht="12.75" x14ac:dyDescent="0.2">
      <c r="A41" s="2" t="s">
        <v>84</v>
      </c>
      <c r="B41" t="s">
        <v>14</v>
      </c>
      <c r="F41">
        <v>9.6</v>
      </c>
      <c r="G41">
        <v>11.7</v>
      </c>
      <c r="H41" t="s">
        <v>10</v>
      </c>
      <c r="I41">
        <v>50</v>
      </c>
      <c r="J41" s="1">
        <v>0.40902777777777777</v>
      </c>
      <c r="N41" t="s">
        <v>3</v>
      </c>
      <c r="O41">
        <v>31</v>
      </c>
      <c r="T41" t="s">
        <v>3</v>
      </c>
      <c r="U41">
        <v>28</v>
      </c>
    </row>
    <row r="42" spans="1:21" ht="12.75" x14ac:dyDescent="0.2">
      <c r="A42" s="2" t="s">
        <v>85</v>
      </c>
      <c r="B42" t="s">
        <v>1</v>
      </c>
      <c r="F42">
        <v>10.6</v>
      </c>
      <c r="G42">
        <v>5.4</v>
      </c>
      <c r="H42" t="s">
        <v>6</v>
      </c>
      <c r="I42">
        <v>46</v>
      </c>
      <c r="J42" s="1">
        <v>0.58194444444444449</v>
      </c>
      <c r="N42" t="s">
        <v>19</v>
      </c>
      <c r="O42">
        <v>24</v>
      </c>
      <c r="T42" t="s">
        <v>2</v>
      </c>
      <c r="U42">
        <v>28</v>
      </c>
    </row>
    <row r="43" spans="1:21" ht="12.75" x14ac:dyDescent="0.2">
      <c r="A43" s="2" t="s">
        <v>86</v>
      </c>
      <c r="B43" t="s">
        <v>5</v>
      </c>
      <c r="F43">
        <v>8</v>
      </c>
      <c r="G43">
        <v>10</v>
      </c>
      <c r="H43" t="s">
        <v>17</v>
      </c>
      <c r="I43">
        <v>39</v>
      </c>
      <c r="J43" s="1">
        <v>0.41388888888888886</v>
      </c>
      <c r="N43" t="s">
        <v>17</v>
      </c>
      <c r="O43">
        <v>17</v>
      </c>
      <c r="T43" t="s">
        <v>2</v>
      </c>
      <c r="U43">
        <v>22</v>
      </c>
    </row>
    <row r="44" spans="1:21" ht="12.75" x14ac:dyDescent="0.2">
      <c r="A44" s="2" t="s">
        <v>87</v>
      </c>
      <c r="B44" t="s">
        <v>7</v>
      </c>
      <c r="F44">
        <v>9.8000000000000007</v>
      </c>
      <c r="G44">
        <v>0.9</v>
      </c>
      <c r="H44" t="s">
        <v>13</v>
      </c>
      <c r="I44">
        <v>63</v>
      </c>
      <c r="J44" s="1">
        <v>0.35694444444444445</v>
      </c>
      <c r="N44" t="s">
        <v>13</v>
      </c>
      <c r="O44">
        <v>39</v>
      </c>
      <c r="T44" t="s">
        <v>13</v>
      </c>
      <c r="U44">
        <v>33</v>
      </c>
    </row>
    <row r="45" spans="1:21" ht="12.75" x14ac:dyDescent="0.2">
      <c r="A45" s="2" t="s">
        <v>88</v>
      </c>
      <c r="B45" t="s">
        <v>8</v>
      </c>
      <c r="F45">
        <v>6.6</v>
      </c>
      <c r="G45">
        <v>11.1</v>
      </c>
      <c r="H45" t="s">
        <v>13</v>
      </c>
      <c r="I45">
        <v>52</v>
      </c>
      <c r="J45" s="1">
        <v>0.34791666666666665</v>
      </c>
      <c r="N45" t="s">
        <v>16</v>
      </c>
      <c r="O45">
        <v>24</v>
      </c>
      <c r="T45" t="s">
        <v>24</v>
      </c>
      <c r="U45">
        <v>17</v>
      </c>
    </row>
    <row r="46" spans="1:21" ht="12.75" x14ac:dyDescent="0.2">
      <c r="A46" s="2" t="s">
        <v>89</v>
      </c>
      <c r="B46" t="s">
        <v>9</v>
      </c>
      <c r="F46">
        <v>11.4</v>
      </c>
      <c r="G46">
        <v>10</v>
      </c>
      <c r="H46" t="s">
        <v>2</v>
      </c>
      <c r="I46">
        <v>50</v>
      </c>
      <c r="J46" s="1">
        <v>0.73055555555555551</v>
      </c>
      <c r="N46" t="s">
        <v>22</v>
      </c>
      <c r="T46" t="s">
        <v>24</v>
      </c>
      <c r="U46">
        <v>24</v>
      </c>
    </row>
    <row r="47" spans="1:21" ht="12.75" x14ac:dyDescent="0.2">
      <c r="A47" s="2" t="s">
        <v>90</v>
      </c>
      <c r="B47" t="s">
        <v>11</v>
      </c>
      <c r="F47">
        <v>10.199999999999999</v>
      </c>
      <c r="G47">
        <v>12</v>
      </c>
      <c r="H47" t="s">
        <v>6</v>
      </c>
      <c r="I47">
        <v>44</v>
      </c>
      <c r="J47" s="1">
        <v>0.60763888888888884</v>
      </c>
      <c r="N47" t="s">
        <v>2</v>
      </c>
      <c r="O47">
        <v>11</v>
      </c>
      <c r="T47" t="s">
        <v>6</v>
      </c>
      <c r="U47">
        <v>31</v>
      </c>
    </row>
    <row r="48" spans="1:21" ht="12.75" x14ac:dyDescent="0.2">
      <c r="A48" s="2" t="s">
        <v>91</v>
      </c>
      <c r="B48" t="s">
        <v>14</v>
      </c>
      <c r="F48">
        <v>9.6</v>
      </c>
      <c r="G48">
        <v>13.1</v>
      </c>
      <c r="H48" t="s">
        <v>2</v>
      </c>
      <c r="I48">
        <v>37</v>
      </c>
      <c r="J48" s="1">
        <v>0.54374999999999996</v>
      </c>
      <c r="N48" t="s">
        <v>13</v>
      </c>
      <c r="O48">
        <v>6</v>
      </c>
      <c r="T48" t="s">
        <v>6</v>
      </c>
      <c r="U48">
        <v>24</v>
      </c>
    </row>
    <row r="49" spans="1:22" ht="12.75" x14ac:dyDescent="0.2">
      <c r="A49" s="2" t="s">
        <v>92</v>
      </c>
      <c r="B49" t="s">
        <v>1</v>
      </c>
      <c r="F49">
        <v>8.1999999999999993</v>
      </c>
      <c r="G49">
        <v>11</v>
      </c>
      <c r="H49" t="s">
        <v>19</v>
      </c>
      <c r="I49">
        <v>59</v>
      </c>
      <c r="J49" s="1">
        <v>0.51388888888888884</v>
      </c>
      <c r="N49" t="s">
        <v>19</v>
      </c>
      <c r="O49">
        <v>28</v>
      </c>
      <c r="T49" t="s">
        <v>3</v>
      </c>
      <c r="U49">
        <v>37</v>
      </c>
    </row>
    <row r="50" spans="1:22" ht="12.75" x14ac:dyDescent="0.2">
      <c r="A50" s="2" t="s">
        <v>93</v>
      </c>
      <c r="B50" t="s">
        <v>5</v>
      </c>
      <c r="F50">
        <v>8.1999999999999993</v>
      </c>
      <c r="G50">
        <v>8.9</v>
      </c>
      <c r="H50" t="s">
        <v>6</v>
      </c>
      <c r="I50">
        <v>48</v>
      </c>
      <c r="J50" s="1">
        <v>0.65694444444444444</v>
      </c>
      <c r="N50" t="s">
        <v>19</v>
      </c>
      <c r="O50">
        <v>7</v>
      </c>
      <c r="T50" t="s">
        <v>6</v>
      </c>
      <c r="U50">
        <v>28</v>
      </c>
    </row>
    <row r="51" spans="1:22" ht="12.75" x14ac:dyDescent="0.2">
      <c r="A51" s="2" t="s">
        <v>94</v>
      </c>
      <c r="B51" t="s">
        <v>7</v>
      </c>
      <c r="F51">
        <v>6.2</v>
      </c>
      <c r="G51">
        <v>4.5999999999999996</v>
      </c>
      <c r="H51" t="s">
        <v>6</v>
      </c>
      <c r="I51">
        <v>52</v>
      </c>
      <c r="J51" s="1">
        <v>0.64930555555555558</v>
      </c>
      <c r="N51" t="s">
        <v>6</v>
      </c>
      <c r="O51">
        <v>24</v>
      </c>
      <c r="T51" t="s">
        <v>2</v>
      </c>
      <c r="U51">
        <v>33</v>
      </c>
    </row>
    <row r="52" spans="1:22" ht="12.75" x14ac:dyDescent="0.2">
      <c r="A52" s="2" t="s">
        <v>95</v>
      </c>
      <c r="B52" t="s">
        <v>8</v>
      </c>
      <c r="F52">
        <v>6</v>
      </c>
      <c r="G52">
        <v>12.5</v>
      </c>
      <c r="H52" t="s">
        <v>2</v>
      </c>
      <c r="I52">
        <v>63</v>
      </c>
      <c r="J52" s="1">
        <v>0.64513888888888893</v>
      </c>
      <c r="N52" t="s">
        <v>6</v>
      </c>
      <c r="O52">
        <v>30</v>
      </c>
      <c r="T52" t="s">
        <v>6</v>
      </c>
      <c r="U52">
        <v>35</v>
      </c>
    </row>
    <row r="53" spans="1:22" ht="12.75" x14ac:dyDescent="0.2">
      <c r="A53" s="2" t="s">
        <v>96</v>
      </c>
      <c r="B53" t="s">
        <v>9</v>
      </c>
      <c r="F53">
        <v>9</v>
      </c>
      <c r="G53">
        <v>12.8</v>
      </c>
      <c r="H53" t="s">
        <v>6</v>
      </c>
      <c r="I53">
        <v>56</v>
      </c>
      <c r="J53" s="1">
        <v>0.59652777777777777</v>
      </c>
      <c r="N53" t="s">
        <v>17</v>
      </c>
      <c r="O53">
        <v>28</v>
      </c>
      <c r="T53" t="s">
        <v>2</v>
      </c>
      <c r="U53">
        <v>39</v>
      </c>
    </row>
    <row r="54" spans="1:22" ht="12.75" x14ac:dyDescent="0.2">
      <c r="A54" s="2" t="s">
        <v>97</v>
      </c>
      <c r="B54" t="s">
        <v>11</v>
      </c>
      <c r="F54">
        <v>8</v>
      </c>
      <c r="G54">
        <v>11.8</v>
      </c>
      <c r="H54" t="s">
        <v>6</v>
      </c>
      <c r="I54">
        <v>59</v>
      </c>
      <c r="J54" s="1">
        <v>0.43611111111111112</v>
      </c>
      <c r="N54" t="s">
        <v>6</v>
      </c>
      <c r="O54">
        <v>19</v>
      </c>
      <c r="T54" t="s">
        <v>2</v>
      </c>
      <c r="U54">
        <v>30</v>
      </c>
    </row>
    <row r="55" spans="1:22" ht="12.75" x14ac:dyDescent="0.2">
      <c r="A55" s="2" t="s">
        <v>98</v>
      </c>
      <c r="B55" t="s">
        <v>14</v>
      </c>
      <c r="F55">
        <v>8</v>
      </c>
      <c r="G55">
        <v>9</v>
      </c>
      <c r="H55" t="s">
        <v>2</v>
      </c>
      <c r="I55">
        <v>52</v>
      </c>
      <c r="J55" s="1">
        <v>0.68333333333333335</v>
      </c>
      <c r="N55" t="s">
        <v>19</v>
      </c>
      <c r="O55">
        <v>20</v>
      </c>
      <c r="T55" t="s">
        <v>4</v>
      </c>
      <c r="U55">
        <v>24</v>
      </c>
    </row>
    <row r="56" spans="1:22" ht="12.75" x14ac:dyDescent="0.2">
      <c r="A56" s="2" t="s">
        <v>99</v>
      </c>
      <c r="B56" t="s">
        <v>5</v>
      </c>
      <c r="C56">
        <v>21.1</v>
      </c>
      <c r="D56">
        <v>29.3</v>
      </c>
      <c r="E56">
        <v>0.4</v>
      </c>
      <c r="F56">
        <v>13.2</v>
      </c>
      <c r="G56">
        <v>8.9</v>
      </c>
      <c r="H56" t="s">
        <v>13</v>
      </c>
      <c r="I56">
        <v>76</v>
      </c>
      <c r="J56" s="1">
        <v>0.1111111111111111</v>
      </c>
      <c r="K56">
        <v>25.6</v>
      </c>
      <c r="L56">
        <v>51</v>
      </c>
      <c r="M56">
        <v>7</v>
      </c>
      <c r="N56" t="s">
        <v>24</v>
      </c>
      <c r="O56">
        <v>30</v>
      </c>
      <c r="P56">
        <v>1004.9</v>
      </c>
      <c r="Q56">
        <v>26.9</v>
      </c>
      <c r="R56">
        <v>51</v>
      </c>
      <c r="S56">
        <v>3</v>
      </c>
      <c r="T56" t="s">
        <v>17</v>
      </c>
      <c r="U56">
        <v>20</v>
      </c>
      <c r="V56">
        <v>1003.6</v>
      </c>
    </row>
    <row r="57" spans="1:22" ht="12.75" x14ac:dyDescent="0.2">
      <c r="A57" s="2" t="s">
        <v>100</v>
      </c>
      <c r="B57" t="s">
        <v>7</v>
      </c>
      <c r="C57">
        <v>16.7</v>
      </c>
      <c r="D57">
        <v>26.1</v>
      </c>
      <c r="E57">
        <v>0.2</v>
      </c>
      <c r="F57">
        <v>7.6</v>
      </c>
      <c r="G57">
        <v>11.2</v>
      </c>
      <c r="H57" t="s">
        <v>6</v>
      </c>
      <c r="I57">
        <v>41</v>
      </c>
      <c r="J57" s="1">
        <v>0.61111111111111116</v>
      </c>
      <c r="K57">
        <v>19.100000000000001</v>
      </c>
      <c r="L57">
        <v>69</v>
      </c>
      <c r="M57">
        <v>6</v>
      </c>
      <c r="N57" t="s">
        <v>22</v>
      </c>
      <c r="P57">
        <v>1010</v>
      </c>
      <c r="Q57">
        <v>23.2</v>
      </c>
      <c r="R57">
        <v>50</v>
      </c>
      <c r="S57">
        <v>3</v>
      </c>
      <c r="T57" t="s">
        <v>4</v>
      </c>
      <c r="U57">
        <v>15</v>
      </c>
      <c r="V57">
        <v>1009.2</v>
      </c>
    </row>
    <row r="58" spans="1:22" ht="12.75" x14ac:dyDescent="0.2">
      <c r="A58" s="2" t="s">
        <v>101</v>
      </c>
      <c r="B58" t="s">
        <v>8</v>
      </c>
      <c r="C58">
        <v>16.5</v>
      </c>
      <c r="D58">
        <v>23.9</v>
      </c>
      <c r="E58">
        <v>0</v>
      </c>
      <c r="F58">
        <v>7</v>
      </c>
      <c r="G58">
        <v>1.4</v>
      </c>
      <c r="H58" t="s">
        <v>3</v>
      </c>
      <c r="I58">
        <v>43</v>
      </c>
      <c r="J58" s="1">
        <v>0.86458333333333337</v>
      </c>
      <c r="K58">
        <v>18.3</v>
      </c>
      <c r="L58">
        <v>79</v>
      </c>
      <c r="M58">
        <v>8</v>
      </c>
      <c r="N58" t="s">
        <v>15</v>
      </c>
      <c r="O58">
        <v>7</v>
      </c>
      <c r="P58">
        <v>1013.6</v>
      </c>
      <c r="Q58">
        <v>19.5</v>
      </c>
      <c r="R58">
        <v>79</v>
      </c>
      <c r="S58">
        <v>8</v>
      </c>
      <c r="T58" t="s">
        <v>20</v>
      </c>
      <c r="U58">
        <v>4</v>
      </c>
      <c r="V58">
        <v>1012.9</v>
      </c>
    </row>
    <row r="59" spans="1:22" ht="12.75" x14ac:dyDescent="0.2">
      <c r="A59" s="2" t="s">
        <v>102</v>
      </c>
      <c r="B59" t="s">
        <v>9</v>
      </c>
      <c r="C59">
        <v>17.600000000000001</v>
      </c>
      <c r="D59">
        <v>27.7</v>
      </c>
      <c r="E59">
        <v>9.1999999999999993</v>
      </c>
      <c r="F59">
        <v>1.8</v>
      </c>
      <c r="G59">
        <v>11.8</v>
      </c>
      <c r="H59" t="s">
        <v>6</v>
      </c>
      <c r="I59">
        <v>35</v>
      </c>
      <c r="J59" s="1">
        <v>0.54861111111111116</v>
      </c>
      <c r="K59">
        <v>20.8</v>
      </c>
      <c r="L59">
        <v>77</v>
      </c>
      <c r="M59">
        <v>7</v>
      </c>
      <c r="N59" t="s">
        <v>17</v>
      </c>
      <c r="O59">
        <v>7</v>
      </c>
      <c r="P59">
        <v>1010.2</v>
      </c>
      <c r="Q59">
        <v>25.9</v>
      </c>
      <c r="R59">
        <v>54</v>
      </c>
      <c r="S59">
        <v>6</v>
      </c>
      <c r="T59" t="s">
        <v>6</v>
      </c>
      <c r="U59">
        <v>19</v>
      </c>
      <c r="V59">
        <v>1008.1</v>
      </c>
    </row>
    <row r="60" spans="1:22" ht="12.75" x14ac:dyDescent="0.2">
      <c r="A60" s="2" t="s">
        <v>103</v>
      </c>
      <c r="B60" t="s">
        <v>11</v>
      </c>
      <c r="C60">
        <v>17.7</v>
      </c>
      <c r="D60">
        <v>21.4</v>
      </c>
      <c r="E60">
        <v>0</v>
      </c>
      <c r="F60">
        <v>6.6</v>
      </c>
      <c r="G60">
        <v>0.1</v>
      </c>
      <c r="H60" t="s">
        <v>2</v>
      </c>
      <c r="I60">
        <v>35</v>
      </c>
      <c r="J60" s="1">
        <v>0.60138888888888886</v>
      </c>
      <c r="K60">
        <v>19.3</v>
      </c>
      <c r="L60">
        <v>78</v>
      </c>
      <c r="M60">
        <v>8</v>
      </c>
      <c r="N60" t="s">
        <v>4</v>
      </c>
      <c r="O60">
        <v>15</v>
      </c>
      <c r="P60">
        <v>1008.5</v>
      </c>
      <c r="Q60">
        <v>20.5</v>
      </c>
      <c r="R60">
        <v>75</v>
      </c>
      <c r="S60">
        <v>8</v>
      </c>
      <c r="T60" t="s">
        <v>2</v>
      </c>
      <c r="U60">
        <v>26</v>
      </c>
      <c r="V60">
        <v>1007.3</v>
      </c>
    </row>
    <row r="61" spans="1:22" ht="12.75" x14ac:dyDescent="0.2">
      <c r="A61" s="2" t="s">
        <v>104</v>
      </c>
      <c r="B61" t="s">
        <v>14</v>
      </c>
      <c r="C61">
        <v>15.6</v>
      </c>
      <c r="D61">
        <v>22.9</v>
      </c>
      <c r="E61">
        <v>3</v>
      </c>
      <c r="F61">
        <v>3.6</v>
      </c>
      <c r="G61">
        <v>1.4</v>
      </c>
      <c r="H61" t="s">
        <v>17</v>
      </c>
      <c r="I61">
        <v>43</v>
      </c>
      <c r="J61" s="1">
        <v>0.63680555555555551</v>
      </c>
      <c r="K61">
        <v>16.7</v>
      </c>
      <c r="L61">
        <v>86</v>
      </c>
      <c r="N61" t="s">
        <v>2</v>
      </c>
      <c r="O61">
        <v>19</v>
      </c>
      <c r="P61">
        <v>1008.9</v>
      </c>
      <c r="Q61">
        <v>22.1</v>
      </c>
      <c r="R61">
        <v>61</v>
      </c>
      <c r="T61" t="s">
        <v>2</v>
      </c>
      <c r="U61">
        <v>28</v>
      </c>
      <c r="V61">
        <v>1006.2</v>
      </c>
    </row>
    <row r="62" spans="1:22" ht="12.75" x14ac:dyDescent="0.2">
      <c r="A62" s="2" t="s">
        <v>105</v>
      </c>
      <c r="B62" t="s">
        <v>1</v>
      </c>
      <c r="C62">
        <v>13.8</v>
      </c>
      <c r="D62">
        <v>17.899999999999999</v>
      </c>
      <c r="E62">
        <v>15.2</v>
      </c>
      <c r="F62">
        <v>6</v>
      </c>
      <c r="G62">
        <v>0.1</v>
      </c>
      <c r="H62" t="s">
        <v>17</v>
      </c>
      <c r="I62">
        <v>41</v>
      </c>
      <c r="J62" s="1">
        <v>6.3888888888888884E-2</v>
      </c>
      <c r="K62">
        <v>14.1</v>
      </c>
      <c r="L62">
        <v>92</v>
      </c>
      <c r="N62" t="s">
        <v>6</v>
      </c>
      <c r="O62">
        <v>28</v>
      </c>
      <c r="P62">
        <v>1008.9</v>
      </c>
      <c r="Q62">
        <v>16.5</v>
      </c>
      <c r="R62">
        <v>80</v>
      </c>
      <c r="T62" t="s">
        <v>6</v>
      </c>
      <c r="U62">
        <v>28</v>
      </c>
      <c r="V62">
        <v>1007.7</v>
      </c>
    </row>
    <row r="63" spans="1:22" ht="12.75" x14ac:dyDescent="0.2">
      <c r="A63" s="2" t="s">
        <v>106</v>
      </c>
      <c r="B63" t="s">
        <v>5</v>
      </c>
      <c r="C63">
        <v>14</v>
      </c>
      <c r="D63">
        <v>21.8</v>
      </c>
      <c r="E63">
        <v>2.4</v>
      </c>
      <c r="F63">
        <v>1.6</v>
      </c>
      <c r="G63">
        <v>4.3</v>
      </c>
      <c r="H63" t="s">
        <v>2</v>
      </c>
      <c r="I63">
        <v>33</v>
      </c>
      <c r="J63" s="1">
        <v>0.68888888888888888</v>
      </c>
      <c r="K63">
        <v>16.7</v>
      </c>
      <c r="L63">
        <v>80</v>
      </c>
      <c r="M63">
        <v>7</v>
      </c>
      <c r="N63" t="s">
        <v>6</v>
      </c>
      <c r="O63">
        <v>19</v>
      </c>
      <c r="P63">
        <v>1009.5</v>
      </c>
      <c r="Q63">
        <v>20.3</v>
      </c>
      <c r="R63">
        <v>58</v>
      </c>
      <c r="S63">
        <v>7</v>
      </c>
      <c r="T63" t="s">
        <v>2</v>
      </c>
      <c r="U63">
        <v>24</v>
      </c>
      <c r="V63">
        <v>1011.1</v>
      </c>
    </row>
    <row r="64" spans="1:22" ht="12.75" x14ac:dyDescent="0.2">
      <c r="A64" s="2" t="s">
        <v>107</v>
      </c>
      <c r="B64" t="s">
        <v>7</v>
      </c>
      <c r="C64">
        <v>15.5</v>
      </c>
      <c r="D64">
        <v>21.7</v>
      </c>
      <c r="E64">
        <v>0</v>
      </c>
      <c r="F64">
        <v>4.5999999999999996</v>
      </c>
      <c r="G64">
        <v>9.1</v>
      </c>
      <c r="H64" t="s">
        <v>6</v>
      </c>
      <c r="I64">
        <v>33</v>
      </c>
      <c r="J64" s="1">
        <v>0.69097222222222221</v>
      </c>
      <c r="K64">
        <v>16.600000000000001</v>
      </c>
      <c r="L64">
        <v>64</v>
      </c>
      <c r="M64">
        <v>7</v>
      </c>
      <c r="N64" t="s">
        <v>2</v>
      </c>
      <c r="O64">
        <v>11</v>
      </c>
      <c r="P64">
        <v>1016.4</v>
      </c>
      <c r="Q64">
        <v>20.8</v>
      </c>
      <c r="R64">
        <v>49</v>
      </c>
      <c r="S64">
        <v>3</v>
      </c>
      <c r="T64" t="s">
        <v>2</v>
      </c>
      <c r="U64">
        <v>19</v>
      </c>
      <c r="V64">
        <v>1015</v>
      </c>
    </row>
    <row r="65" spans="1:22" ht="12.75" x14ac:dyDescent="0.2">
      <c r="A65" s="2" t="s">
        <v>108</v>
      </c>
      <c r="B65" t="s">
        <v>8</v>
      </c>
      <c r="C65">
        <v>13.7</v>
      </c>
      <c r="D65">
        <v>21.3</v>
      </c>
      <c r="E65">
        <v>0</v>
      </c>
      <c r="F65">
        <v>5.4</v>
      </c>
      <c r="G65">
        <v>0.4</v>
      </c>
      <c r="H65" t="s">
        <v>6</v>
      </c>
      <c r="I65">
        <v>31</v>
      </c>
      <c r="J65" s="1">
        <v>0.67361111111111116</v>
      </c>
      <c r="K65">
        <v>16.399999999999999</v>
      </c>
      <c r="L65">
        <v>73</v>
      </c>
      <c r="M65">
        <v>7</v>
      </c>
      <c r="N65" t="s">
        <v>13</v>
      </c>
      <c r="O65">
        <v>7</v>
      </c>
      <c r="P65">
        <v>1012.5</v>
      </c>
      <c r="Q65">
        <v>20</v>
      </c>
      <c r="R65">
        <v>66</v>
      </c>
      <c r="S65">
        <v>7</v>
      </c>
      <c r="T65" t="s">
        <v>2</v>
      </c>
      <c r="U65">
        <v>11</v>
      </c>
      <c r="V65">
        <v>1011.1</v>
      </c>
    </row>
    <row r="66" spans="1:22" ht="12.75" x14ac:dyDescent="0.2">
      <c r="A66" s="2" t="s">
        <v>109</v>
      </c>
      <c r="B66" t="s">
        <v>9</v>
      </c>
      <c r="C66">
        <v>16.3</v>
      </c>
      <c r="D66">
        <v>22.1</v>
      </c>
      <c r="E66">
        <v>0.6</v>
      </c>
      <c r="F66">
        <v>2.8</v>
      </c>
      <c r="G66">
        <v>5.8</v>
      </c>
      <c r="H66" t="s">
        <v>2</v>
      </c>
      <c r="I66">
        <v>52</v>
      </c>
      <c r="J66" s="1">
        <v>0.68611111111111112</v>
      </c>
      <c r="K66">
        <v>18.600000000000001</v>
      </c>
      <c r="L66">
        <v>74</v>
      </c>
      <c r="M66">
        <v>7</v>
      </c>
      <c r="N66" t="s">
        <v>2</v>
      </c>
      <c r="O66">
        <v>20</v>
      </c>
      <c r="P66">
        <v>1015.1</v>
      </c>
      <c r="Q66">
        <v>19.899999999999999</v>
      </c>
      <c r="R66">
        <v>64</v>
      </c>
      <c r="S66">
        <v>6</v>
      </c>
      <c r="T66" t="s">
        <v>2</v>
      </c>
      <c r="U66">
        <v>33</v>
      </c>
      <c r="V66">
        <v>1017.4</v>
      </c>
    </row>
    <row r="67" spans="1:22" ht="12.75" x14ac:dyDescent="0.2">
      <c r="A67" s="2" t="s">
        <v>110</v>
      </c>
      <c r="B67" t="s">
        <v>11</v>
      </c>
      <c r="C67">
        <v>14.3</v>
      </c>
      <c r="D67">
        <v>27.8</v>
      </c>
      <c r="E67">
        <v>0</v>
      </c>
      <c r="F67">
        <v>4.8</v>
      </c>
      <c r="G67">
        <v>13.2</v>
      </c>
      <c r="H67" t="s">
        <v>4</v>
      </c>
      <c r="I67">
        <v>39</v>
      </c>
      <c r="J67" s="1">
        <v>0.60486111111111107</v>
      </c>
      <c r="K67">
        <v>18.899999999999999</v>
      </c>
      <c r="L67">
        <v>63</v>
      </c>
      <c r="M67">
        <v>2</v>
      </c>
      <c r="N67" t="s">
        <v>17</v>
      </c>
      <c r="O67">
        <v>11</v>
      </c>
      <c r="P67">
        <v>1021.3</v>
      </c>
      <c r="Q67">
        <v>26.1</v>
      </c>
      <c r="R67">
        <v>36</v>
      </c>
      <c r="T67" t="s">
        <v>4</v>
      </c>
      <c r="U67">
        <v>19</v>
      </c>
      <c r="V67">
        <v>1018.5</v>
      </c>
    </row>
    <row r="68" spans="1:22" ht="12.75" x14ac:dyDescent="0.2">
      <c r="A68" s="2" t="s">
        <v>111</v>
      </c>
      <c r="B68" t="s">
        <v>14</v>
      </c>
      <c r="C68">
        <v>15.1</v>
      </c>
      <c r="D68">
        <v>31.5</v>
      </c>
      <c r="E68">
        <v>0</v>
      </c>
      <c r="F68">
        <v>9.1999999999999993</v>
      </c>
      <c r="G68">
        <v>13.5</v>
      </c>
      <c r="H68" t="s">
        <v>13</v>
      </c>
      <c r="I68">
        <v>65</v>
      </c>
      <c r="J68" s="1">
        <v>0.33750000000000002</v>
      </c>
      <c r="K68">
        <v>21.9</v>
      </c>
      <c r="L68">
        <v>38</v>
      </c>
      <c r="N68" t="s">
        <v>13</v>
      </c>
      <c r="O68">
        <v>44</v>
      </c>
      <c r="P68">
        <v>1016.5</v>
      </c>
      <c r="Q68">
        <v>30.3</v>
      </c>
      <c r="R68">
        <v>21</v>
      </c>
      <c r="T68" t="s">
        <v>18</v>
      </c>
      <c r="U68">
        <v>9</v>
      </c>
      <c r="V68">
        <v>1011.3</v>
      </c>
    </row>
    <row r="69" spans="1:22" ht="12.75" x14ac:dyDescent="0.2">
      <c r="A69" s="2" t="s">
        <v>112</v>
      </c>
      <c r="B69" t="s">
        <v>1</v>
      </c>
      <c r="C69">
        <v>21.4</v>
      </c>
      <c r="D69">
        <v>26.2</v>
      </c>
      <c r="E69">
        <v>0</v>
      </c>
      <c r="F69">
        <v>14.6</v>
      </c>
      <c r="G69">
        <v>11.1</v>
      </c>
      <c r="H69" t="s">
        <v>13</v>
      </c>
      <c r="I69">
        <v>65</v>
      </c>
      <c r="J69" s="1">
        <v>0.17222222222222222</v>
      </c>
      <c r="K69">
        <v>24.5</v>
      </c>
      <c r="L69">
        <v>33</v>
      </c>
      <c r="N69" t="s">
        <v>13</v>
      </c>
      <c r="O69">
        <v>43</v>
      </c>
      <c r="P69">
        <v>1009.1</v>
      </c>
      <c r="Q69">
        <v>23</v>
      </c>
      <c r="R69">
        <v>56</v>
      </c>
      <c r="T69" t="s">
        <v>6</v>
      </c>
      <c r="U69">
        <v>26</v>
      </c>
      <c r="V69">
        <v>1007.7</v>
      </c>
    </row>
    <row r="70" spans="1:22" ht="12.75" x14ac:dyDescent="0.2">
      <c r="A70" s="2" t="s">
        <v>113</v>
      </c>
      <c r="B70" t="s">
        <v>5</v>
      </c>
      <c r="C70">
        <v>16.7</v>
      </c>
      <c r="D70">
        <v>24.2</v>
      </c>
      <c r="E70">
        <v>0</v>
      </c>
      <c r="F70">
        <v>6</v>
      </c>
      <c r="G70">
        <v>11</v>
      </c>
      <c r="H70" t="s">
        <v>6</v>
      </c>
      <c r="I70">
        <v>33</v>
      </c>
      <c r="J70" s="1">
        <v>0.48888888888888887</v>
      </c>
      <c r="K70">
        <v>19.2</v>
      </c>
      <c r="L70">
        <v>66</v>
      </c>
      <c r="N70" t="s">
        <v>4</v>
      </c>
      <c r="O70">
        <v>7</v>
      </c>
      <c r="P70">
        <v>1009.3</v>
      </c>
      <c r="Q70">
        <v>22.3</v>
      </c>
      <c r="R70">
        <v>58</v>
      </c>
      <c r="T70" t="s">
        <v>2</v>
      </c>
      <c r="U70">
        <v>20</v>
      </c>
      <c r="V70">
        <v>1005.4</v>
      </c>
    </row>
    <row r="71" spans="1:22" ht="12.75" x14ac:dyDescent="0.2">
      <c r="A71" s="2" t="s">
        <v>114</v>
      </c>
      <c r="B71" t="s">
        <v>7</v>
      </c>
      <c r="C71">
        <v>16.600000000000001</v>
      </c>
      <c r="D71">
        <v>32.6</v>
      </c>
      <c r="E71">
        <v>0</v>
      </c>
      <c r="F71">
        <v>4.5999999999999996</v>
      </c>
      <c r="G71">
        <v>10.4</v>
      </c>
      <c r="H71" t="s">
        <v>3</v>
      </c>
      <c r="I71">
        <v>85</v>
      </c>
      <c r="J71" s="1">
        <v>0.74722222222222223</v>
      </c>
      <c r="K71">
        <v>20.7</v>
      </c>
      <c r="L71">
        <v>69</v>
      </c>
      <c r="N71" t="s">
        <v>2</v>
      </c>
      <c r="O71">
        <v>11</v>
      </c>
      <c r="P71">
        <v>996.1</v>
      </c>
      <c r="Q71">
        <v>32</v>
      </c>
      <c r="R71">
        <v>9</v>
      </c>
      <c r="T71" t="s">
        <v>15</v>
      </c>
      <c r="U71">
        <v>39</v>
      </c>
      <c r="V71">
        <v>991.6</v>
      </c>
    </row>
    <row r="72" spans="1:22" ht="12.75" x14ac:dyDescent="0.2">
      <c r="A72" s="2" t="s">
        <v>115</v>
      </c>
      <c r="B72" t="s">
        <v>8</v>
      </c>
      <c r="C72">
        <v>12.2</v>
      </c>
      <c r="D72">
        <v>22.7</v>
      </c>
      <c r="E72">
        <v>0</v>
      </c>
      <c r="F72">
        <v>14.2</v>
      </c>
      <c r="G72">
        <v>13</v>
      </c>
      <c r="H72" t="s">
        <v>2</v>
      </c>
      <c r="I72">
        <v>44</v>
      </c>
      <c r="J72" s="1">
        <v>0.53263888888888888</v>
      </c>
      <c r="K72">
        <v>16.600000000000001</v>
      </c>
      <c r="L72">
        <v>47</v>
      </c>
      <c r="M72">
        <v>1</v>
      </c>
      <c r="N72" t="s">
        <v>19</v>
      </c>
      <c r="O72">
        <v>19</v>
      </c>
      <c r="P72">
        <v>1008.9</v>
      </c>
      <c r="Q72">
        <v>21.9</v>
      </c>
      <c r="R72">
        <v>31</v>
      </c>
      <c r="T72" t="s">
        <v>21</v>
      </c>
      <c r="U72">
        <v>15</v>
      </c>
      <c r="V72">
        <v>1007.9</v>
      </c>
    </row>
    <row r="73" spans="1:22" ht="12.75" x14ac:dyDescent="0.2">
      <c r="A73" s="2" t="s">
        <v>116</v>
      </c>
      <c r="B73" t="s">
        <v>9</v>
      </c>
      <c r="C73">
        <v>12.1</v>
      </c>
      <c r="D73">
        <v>24.6</v>
      </c>
      <c r="E73">
        <v>0</v>
      </c>
      <c r="F73">
        <v>7.2</v>
      </c>
      <c r="G73">
        <v>7</v>
      </c>
      <c r="H73" t="s">
        <v>19</v>
      </c>
      <c r="I73">
        <v>74</v>
      </c>
      <c r="J73" s="1">
        <v>0.60624999999999996</v>
      </c>
      <c r="K73">
        <v>18.899999999999999</v>
      </c>
      <c r="L73">
        <v>40</v>
      </c>
      <c r="N73" t="s">
        <v>15</v>
      </c>
      <c r="O73">
        <v>17</v>
      </c>
      <c r="P73">
        <v>1005.8</v>
      </c>
      <c r="Q73">
        <v>23.9</v>
      </c>
      <c r="R73">
        <v>30</v>
      </c>
      <c r="T73" t="s">
        <v>3</v>
      </c>
      <c r="U73">
        <v>24</v>
      </c>
      <c r="V73">
        <v>1005.3</v>
      </c>
    </row>
    <row r="74" spans="1:22" ht="12.75" x14ac:dyDescent="0.2">
      <c r="A74" s="2" t="s">
        <v>117</v>
      </c>
      <c r="B74" t="s">
        <v>11</v>
      </c>
      <c r="C74">
        <v>11.3</v>
      </c>
      <c r="D74">
        <v>21.1</v>
      </c>
      <c r="E74">
        <v>1.8</v>
      </c>
      <c r="F74">
        <v>5.4</v>
      </c>
      <c r="G74">
        <v>11.6</v>
      </c>
      <c r="H74" t="s">
        <v>19</v>
      </c>
      <c r="I74">
        <v>37</v>
      </c>
      <c r="J74" s="1">
        <v>0.35069444444444442</v>
      </c>
      <c r="K74">
        <v>16.600000000000001</v>
      </c>
      <c r="L74">
        <v>53</v>
      </c>
      <c r="M74">
        <v>3</v>
      </c>
      <c r="N74" t="s">
        <v>19</v>
      </c>
      <c r="O74">
        <v>24</v>
      </c>
      <c r="P74">
        <v>1016.6</v>
      </c>
      <c r="Q74">
        <v>18.8</v>
      </c>
      <c r="R74">
        <v>42</v>
      </c>
      <c r="T74" t="s">
        <v>17</v>
      </c>
      <c r="U74">
        <v>17</v>
      </c>
      <c r="V74">
        <v>1017.4</v>
      </c>
    </row>
    <row r="75" spans="1:22" ht="12.75" x14ac:dyDescent="0.2">
      <c r="A75" s="2" t="s">
        <v>118</v>
      </c>
      <c r="B75" t="s">
        <v>14</v>
      </c>
      <c r="C75">
        <v>12.6</v>
      </c>
      <c r="D75">
        <v>23.8</v>
      </c>
      <c r="E75">
        <v>0</v>
      </c>
      <c r="F75">
        <v>5.4</v>
      </c>
      <c r="G75">
        <v>13.4</v>
      </c>
      <c r="H75" t="s">
        <v>2</v>
      </c>
      <c r="I75">
        <v>35</v>
      </c>
      <c r="J75" s="1">
        <v>0.6381944444444444</v>
      </c>
      <c r="K75">
        <v>16.399999999999999</v>
      </c>
      <c r="L75">
        <v>59</v>
      </c>
      <c r="N75" t="s">
        <v>4</v>
      </c>
      <c r="O75">
        <v>13</v>
      </c>
      <c r="P75">
        <v>1019.3</v>
      </c>
      <c r="Q75">
        <v>22.4</v>
      </c>
      <c r="R75">
        <v>41</v>
      </c>
      <c r="T75" t="s">
        <v>21</v>
      </c>
      <c r="U75">
        <v>13</v>
      </c>
      <c r="V75">
        <v>1017.5</v>
      </c>
    </row>
    <row r="76" spans="1:22" ht="12.75" x14ac:dyDescent="0.2">
      <c r="A76" s="2" t="s">
        <v>119</v>
      </c>
      <c r="B76" t="s">
        <v>1</v>
      </c>
      <c r="C76">
        <v>13.7</v>
      </c>
      <c r="D76">
        <v>33.799999999999997</v>
      </c>
      <c r="E76">
        <v>0</v>
      </c>
      <c r="F76">
        <v>7.2</v>
      </c>
      <c r="G76">
        <v>11.6</v>
      </c>
      <c r="H76" t="s">
        <v>2</v>
      </c>
      <c r="I76">
        <v>43</v>
      </c>
      <c r="J76" s="1">
        <v>0.68472222222222223</v>
      </c>
      <c r="K76">
        <v>19.2</v>
      </c>
      <c r="L76">
        <v>64</v>
      </c>
      <c r="N76" t="s">
        <v>12</v>
      </c>
      <c r="O76">
        <v>9</v>
      </c>
      <c r="P76">
        <v>1014.6</v>
      </c>
      <c r="Q76">
        <v>32.1</v>
      </c>
      <c r="R76">
        <v>23</v>
      </c>
      <c r="T76" t="s">
        <v>12</v>
      </c>
      <c r="U76">
        <v>11</v>
      </c>
      <c r="V76">
        <v>1011.4</v>
      </c>
    </row>
    <row r="77" spans="1:22" ht="12.75" x14ac:dyDescent="0.2">
      <c r="A77" s="2" t="s">
        <v>120</v>
      </c>
      <c r="B77" t="s">
        <v>5</v>
      </c>
      <c r="C77">
        <v>17.899999999999999</v>
      </c>
      <c r="D77">
        <v>25.2</v>
      </c>
      <c r="E77">
        <v>0</v>
      </c>
      <c r="F77">
        <v>8.8000000000000007</v>
      </c>
      <c r="G77">
        <v>4</v>
      </c>
      <c r="H77" t="s">
        <v>2</v>
      </c>
      <c r="I77">
        <v>28</v>
      </c>
      <c r="J77" s="1">
        <v>0.48888888888888887</v>
      </c>
      <c r="K77">
        <v>19.899999999999999</v>
      </c>
      <c r="L77">
        <v>72</v>
      </c>
      <c r="M77">
        <v>7</v>
      </c>
      <c r="N77" t="s">
        <v>22</v>
      </c>
      <c r="P77">
        <v>1013</v>
      </c>
      <c r="Q77">
        <v>24.2</v>
      </c>
      <c r="R77">
        <v>64</v>
      </c>
      <c r="T77" t="s">
        <v>2</v>
      </c>
      <c r="U77">
        <v>15</v>
      </c>
      <c r="V77">
        <v>1009.5</v>
      </c>
    </row>
    <row r="78" spans="1:22" ht="12.75" x14ac:dyDescent="0.2">
      <c r="A78" s="2" t="s">
        <v>121</v>
      </c>
      <c r="B78" t="s">
        <v>7</v>
      </c>
      <c r="C78">
        <v>19.899999999999999</v>
      </c>
      <c r="D78">
        <v>26.8</v>
      </c>
      <c r="E78">
        <v>1</v>
      </c>
      <c r="F78">
        <v>4</v>
      </c>
      <c r="G78">
        <v>1.4</v>
      </c>
      <c r="H78" t="s">
        <v>4</v>
      </c>
      <c r="I78">
        <v>44</v>
      </c>
      <c r="J78" s="1">
        <v>0.64722222222222225</v>
      </c>
      <c r="K78">
        <v>23.3</v>
      </c>
      <c r="L78">
        <v>58</v>
      </c>
      <c r="M78">
        <v>7</v>
      </c>
      <c r="N78" t="s">
        <v>24</v>
      </c>
      <c r="O78">
        <v>19</v>
      </c>
      <c r="P78">
        <v>1008</v>
      </c>
      <c r="Q78">
        <v>22.5</v>
      </c>
      <c r="R78">
        <v>70</v>
      </c>
      <c r="S78">
        <v>7</v>
      </c>
      <c r="T78" t="s">
        <v>2</v>
      </c>
      <c r="U78">
        <v>17</v>
      </c>
      <c r="V78">
        <v>1008.2</v>
      </c>
    </row>
    <row r="79" spans="1:22" ht="12.75" x14ac:dyDescent="0.2">
      <c r="A79" s="2" t="s">
        <v>122</v>
      </c>
      <c r="B79" t="s">
        <v>8</v>
      </c>
      <c r="C79">
        <v>14.4</v>
      </c>
      <c r="D79">
        <v>23</v>
      </c>
      <c r="E79">
        <v>0.6</v>
      </c>
      <c r="F79">
        <v>4</v>
      </c>
      <c r="G79">
        <v>11.9</v>
      </c>
      <c r="H79" t="s">
        <v>6</v>
      </c>
      <c r="I79">
        <v>48</v>
      </c>
      <c r="J79" s="1">
        <v>0.65555555555555556</v>
      </c>
      <c r="K79">
        <v>18.600000000000001</v>
      </c>
      <c r="L79">
        <v>52</v>
      </c>
      <c r="M79">
        <v>6</v>
      </c>
      <c r="N79" t="s">
        <v>6</v>
      </c>
      <c r="O79">
        <v>19</v>
      </c>
      <c r="P79">
        <v>1015.8</v>
      </c>
      <c r="Q79">
        <v>21.5</v>
      </c>
      <c r="R79">
        <v>52</v>
      </c>
      <c r="T79" t="s">
        <v>2</v>
      </c>
      <c r="U79">
        <v>26</v>
      </c>
      <c r="V79">
        <v>1014.4</v>
      </c>
    </row>
    <row r="80" spans="1:22" ht="12.75" x14ac:dyDescent="0.2">
      <c r="A80" s="2" t="s">
        <v>123</v>
      </c>
      <c r="B80" t="s">
        <v>9</v>
      </c>
      <c r="C80">
        <v>14.4</v>
      </c>
      <c r="D80">
        <v>24.1</v>
      </c>
      <c r="E80">
        <v>0</v>
      </c>
      <c r="F80">
        <v>7</v>
      </c>
      <c r="G80">
        <v>13.1</v>
      </c>
      <c r="H80" t="s">
        <v>6</v>
      </c>
      <c r="I80">
        <v>50</v>
      </c>
      <c r="J80" s="1">
        <v>0.53541666666666665</v>
      </c>
      <c r="K80">
        <v>18.3</v>
      </c>
      <c r="L80">
        <v>63</v>
      </c>
      <c r="N80" t="s">
        <v>12</v>
      </c>
      <c r="O80">
        <v>9</v>
      </c>
      <c r="P80">
        <v>1010</v>
      </c>
      <c r="Q80">
        <v>22.1</v>
      </c>
      <c r="R80">
        <v>49</v>
      </c>
      <c r="T80" t="s">
        <v>4</v>
      </c>
      <c r="U80">
        <v>19</v>
      </c>
      <c r="V80">
        <v>1007.3</v>
      </c>
    </row>
    <row r="81" spans="1:22" ht="12.75" x14ac:dyDescent="0.2">
      <c r="A81" s="2" t="s">
        <v>124</v>
      </c>
      <c r="B81" t="s">
        <v>11</v>
      </c>
      <c r="C81">
        <v>10.9</v>
      </c>
      <c r="D81">
        <v>21.1</v>
      </c>
      <c r="E81">
        <v>7.4</v>
      </c>
      <c r="F81">
        <v>8.8000000000000007</v>
      </c>
      <c r="G81">
        <v>12.5</v>
      </c>
      <c r="H81" t="s">
        <v>2</v>
      </c>
      <c r="I81">
        <v>50</v>
      </c>
      <c r="J81" s="1">
        <v>0.74652777777777779</v>
      </c>
      <c r="K81">
        <v>14.6</v>
      </c>
      <c r="L81">
        <v>57</v>
      </c>
      <c r="N81" t="s">
        <v>3</v>
      </c>
      <c r="O81">
        <v>28</v>
      </c>
      <c r="P81">
        <v>1015.6</v>
      </c>
      <c r="Q81">
        <v>19</v>
      </c>
      <c r="R81">
        <v>45</v>
      </c>
      <c r="T81" t="s">
        <v>6</v>
      </c>
      <c r="U81">
        <v>26</v>
      </c>
      <c r="V81">
        <v>1017.1</v>
      </c>
    </row>
    <row r="82" spans="1:22" ht="12.75" x14ac:dyDescent="0.2">
      <c r="A82" s="2" t="s">
        <v>125</v>
      </c>
      <c r="B82" t="s">
        <v>14</v>
      </c>
      <c r="C82">
        <v>12.2</v>
      </c>
      <c r="D82">
        <v>23</v>
      </c>
      <c r="E82">
        <v>0</v>
      </c>
      <c r="F82">
        <v>6.4</v>
      </c>
      <c r="G82">
        <v>13.1</v>
      </c>
      <c r="H82" t="s">
        <v>6</v>
      </c>
      <c r="I82">
        <v>33</v>
      </c>
      <c r="J82" s="1">
        <v>0.54583333333333328</v>
      </c>
      <c r="K82">
        <v>16.3</v>
      </c>
      <c r="L82">
        <v>54</v>
      </c>
      <c r="N82" t="s">
        <v>4</v>
      </c>
      <c r="O82">
        <v>7</v>
      </c>
      <c r="P82">
        <v>1021.2</v>
      </c>
      <c r="Q82">
        <v>21</v>
      </c>
      <c r="R82">
        <v>44</v>
      </c>
      <c r="T82" t="s">
        <v>6</v>
      </c>
      <c r="U82">
        <v>20</v>
      </c>
      <c r="V82">
        <v>1019.3</v>
      </c>
    </row>
    <row r="83" spans="1:22" ht="12.75" x14ac:dyDescent="0.2">
      <c r="A83" s="2" t="s">
        <v>126</v>
      </c>
      <c r="B83" t="s">
        <v>1</v>
      </c>
      <c r="C83">
        <v>13.4</v>
      </c>
      <c r="D83">
        <v>32.1</v>
      </c>
      <c r="E83">
        <v>0</v>
      </c>
      <c r="F83">
        <v>6.8</v>
      </c>
      <c r="G83">
        <v>13.6</v>
      </c>
      <c r="H83" t="s">
        <v>20</v>
      </c>
      <c r="I83">
        <v>48</v>
      </c>
      <c r="J83" s="1">
        <v>0.59652777777777777</v>
      </c>
      <c r="K83">
        <v>17.7</v>
      </c>
      <c r="L83">
        <v>65</v>
      </c>
      <c r="N83" t="s">
        <v>16</v>
      </c>
      <c r="O83">
        <v>7</v>
      </c>
      <c r="P83">
        <v>1015.8</v>
      </c>
      <c r="Q83">
        <v>28</v>
      </c>
      <c r="R83">
        <v>29</v>
      </c>
      <c r="T83" t="s">
        <v>13</v>
      </c>
      <c r="U83">
        <v>15</v>
      </c>
      <c r="V83">
        <v>1009.1</v>
      </c>
    </row>
    <row r="84" spans="1:22" ht="12.75" x14ac:dyDescent="0.2">
      <c r="A84" s="2" t="s">
        <v>127</v>
      </c>
      <c r="B84" t="s">
        <v>5</v>
      </c>
      <c r="C84">
        <v>17.5</v>
      </c>
      <c r="D84">
        <v>26.4</v>
      </c>
      <c r="E84">
        <v>0</v>
      </c>
      <c r="F84">
        <v>10.6</v>
      </c>
      <c r="G84">
        <v>5.3</v>
      </c>
      <c r="H84" t="s">
        <v>3</v>
      </c>
      <c r="I84">
        <v>80</v>
      </c>
      <c r="J84" s="1">
        <v>0.50486111111111109</v>
      </c>
      <c r="K84">
        <v>23.5</v>
      </c>
      <c r="L84">
        <v>23</v>
      </c>
      <c r="N84" t="s">
        <v>13</v>
      </c>
      <c r="O84">
        <v>22</v>
      </c>
      <c r="P84">
        <v>1000.3</v>
      </c>
      <c r="Q84">
        <v>20.100000000000001</v>
      </c>
      <c r="R84">
        <v>46</v>
      </c>
      <c r="T84" t="s">
        <v>20</v>
      </c>
      <c r="U84">
        <v>39</v>
      </c>
      <c r="V84">
        <v>1001.8</v>
      </c>
    </row>
    <row r="85" spans="1:22" ht="12.75" x14ac:dyDescent="0.2">
      <c r="A85" s="2" t="s">
        <v>128</v>
      </c>
      <c r="B85" t="s">
        <v>7</v>
      </c>
      <c r="C85">
        <v>13.4</v>
      </c>
      <c r="D85">
        <v>24.6</v>
      </c>
      <c r="E85">
        <v>0.2</v>
      </c>
      <c r="F85">
        <v>8.6</v>
      </c>
      <c r="G85">
        <v>11.5</v>
      </c>
      <c r="H85" t="s">
        <v>3</v>
      </c>
      <c r="I85">
        <v>69</v>
      </c>
      <c r="J85" s="1">
        <v>0.3923611111111111</v>
      </c>
      <c r="K85">
        <v>17.7</v>
      </c>
      <c r="L85">
        <v>53</v>
      </c>
      <c r="N85" t="s">
        <v>10</v>
      </c>
      <c r="O85">
        <v>46</v>
      </c>
      <c r="P85">
        <v>1007.7</v>
      </c>
      <c r="Q85">
        <v>24.3</v>
      </c>
      <c r="R85">
        <v>30</v>
      </c>
      <c r="T85" t="s">
        <v>3</v>
      </c>
      <c r="U85">
        <v>33</v>
      </c>
      <c r="V85">
        <v>1009.7</v>
      </c>
    </row>
    <row r="86" spans="1:22" ht="12.75" x14ac:dyDescent="0.2">
      <c r="A86" s="2" t="s">
        <v>129</v>
      </c>
      <c r="B86" t="s">
        <v>8</v>
      </c>
      <c r="C86">
        <v>11.9</v>
      </c>
      <c r="D86">
        <v>25.8</v>
      </c>
      <c r="E86">
        <v>0.2</v>
      </c>
      <c r="F86">
        <v>8.6</v>
      </c>
      <c r="G86">
        <v>11.9</v>
      </c>
      <c r="H86" t="s">
        <v>6</v>
      </c>
      <c r="I86">
        <v>37</v>
      </c>
      <c r="J86" s="1">
        <v>0.68680555555555556</v>
      </c>
      <c r="K86">
        <v>16.399999999999999</v>
      </c>
      <c r="L86">
        <v>58</v>
      </c>
      <c r="N86" t="s">
        <v>2</v>
      </c>
      <c r="O86">
        <v>9</v>
      </c>
      <c r="P86">
        <v>1016</v>
      </c>
      <c r="Q86">
        <v>22.8</v>
      </c>
      <c r="R86">
        <v>34</v>
      </c>
      <c r="T86" t="s">
        <v>6</v>
      </c>
      <c r="U86">
        <v>13</v>
      </c>
      <c r="V86">
        <v>1013.7</v>
      </c>
    </row>
    <row r="87" spans="1:22" ht="12.75" x14ac:dyDescent="0.2">
      <c r="A87" s="2" t="s">
        <v>130</v>
      </c>
      <c r="B87" t="s">
        <v>14</v>
      </c>
      <c r="C87">
        <v>13.6</v>
      </c>
      <c r="D87">
        <v>17.899999999999999</v>
      </c>
      <c r="F87">
        <v>12.6</v>
      </c>
      <c r="G87">
        <v>7.1</v>
      </c>
      <c r="H87" t="s">
        <v>3</v>
      </c>
      <c r="I87">
        <v>76</v>
      </c>
      <c r="J87" s="1">
        <v>0.47222222222222221</v>
      </c>
      <c r="K87">
        <v>13.9</v>
      </c>
      <c r="L87">
        <v>79</v>
      </c>
      <c r="N87" t="s">
        <v>3</v>
      </c>
      <c r="O87">
        <v>31</v>
      </c>
      <c r="P87">
        <v>1004</v>
      </c>
      <c r="Q87">
        <v>16.3</v>
      </c>
      <c r="R87">
        <v>35</v>
      </c>
      <c r="T87" t="s">
        <v>3</v>
      </c>
      <c r="U87">
        <v>44</v>
      </c>
      <c r="V87">
        <v>1008.1</v>
      </c>
    </row>
    <row r="88" spans="1:22" ht="12.75" x14ac:dyDescent="0.2">
      <c r="A88" s="2" t="s">
        <v>131</v>
      </c>
      <c r="B88" t="s">
        <v>1</v>
      </c>
      <c r="C88">
        <v>9</v>
      </c>
      <c r="D88">
        <v>16.8</v>
      </c>
      <c r="F88">
        <v>5.6</v>
      </c>
      <c r="G88">
        <v>6.3</v>
      </c>
      <c r="H88" t="s">
        <v>19</v>
      </c>
      <c r="I88">
        <v>50</v>
      </c>
      <c r="J88" s="1">
        <v>0.37013888888888891</v>
      </c>
      <c r="K88">
        <v>12.5</v>
      </c>
      <c r="L88">
        <v>59</v>
      </c>
      <c r="N88" t="s">
        <v>3</v>
      </c>
      <c r="O88">
        <v>30</v>
      </c>
      <c r="P88">
        <v>1021.2</v>
      </c>
      <c r="Q88">
        <v>15.8</v>
      </c>
      <c r="R88">
        <v>49</v>
      </c>
      <c r="T88" t="s">
        <v>2</v>
      </c>
      <c r="U88">
        <v>19</v>
      </c>
      <c r="V88">
        <v>1023.6</v>
      </c>
    </row>
    <row r="89" spans="1:22" ht="12.75" x14ac:dyDescent="0.2">
      <c r="A89" s="2" t="s">
        <v>132</v>
      </c>
      <c r="B89" t="s">
        <v>5</v>
      </c>
      <c r="C89">
        <v>10.5</v>
      </c>
      <c r="D89">
        <v>23.3</v>
      </c>
      <c r="F89">
        <v>4</v>
      </c>
      <c r="G89">
        <v>10.3</v>
      </c>
      <c r="H89" t="s">
        <v>16</v>
      </c>
      <c r="I89">
        <v>33</v>
      </c>
      <c r="J89" s="1">
        <v>0.63958333333333328</v>
      </c>
      <c r="K89">
        <v>13.7</v>
      </c>
      <c r="L89">
        <v>53</v>
      </c>
      <c r="N89" t="s">
        <v>17</v>
      </c>
      <c r="O89">
        <v>7</v>
      </c>
      <c r="P89">
        <v>1025.9000000000001</v>
      </c>
      <c r="Q89">
        <v>21.4</v>
      </c>
      <c r="R89">
        <v>40</v>
      </c>
      <c r="T89" t="s">
        <v>16</v>
      </c>
      <c r="U89">
        <v>11</v>
      </c>
      <c r="V89">
        <v>1021.4</v>
      </c>
    </row>
    <row r="90" spans="1:22" ht="12.75" x14ac:dyDescent="0.2">
      <c r="A90" s="2" t="s">
        <v>133</v>
      </c>
      <c r="B90" t="s">
        <v>7</v>
      </c>
      <c r="C90">
        <v>13.3</v>
      </c>
      <c r="D90">
        <v>29.4</v>
      </c>
      <c r="F90">
        <v>6.4</v>
      </c>
      <c r="G90">
        <v>8.1999999999999993</v>
      </c>
      <c r="H90" t="s">
        <v>13</v>
      </c>
      <c r="I90">
        <v>61</v>
      </c>
      <c r="J90" s="1">
        <v>0.34930555555555554</v>
      </c>
      <c r="K90">
        <v>20.7</v>
      </c>
      <c r="L90">
        <v>31</v>
      </c>
      <c r="N90" t="s">
        <v>13</v>
      </c>
      <c r="O90">
        <v>43</v>
      </c>
      <c r="P90">
        <v>1016.7</v>
      </c>
      <c r="Q90">
        <v>27.5</v>
      </c>
      <c r="R90">
        <v>13</v>
      </c>
      <c r="T90" t="s">
        <v>13</v>
      </c>
      <c r="U90">
        <v>39</v>
      </c>
      <c r="V90">
        <v>1012.1</v>
      </c>
    </row>
    <row r="91" spans="1:22" ht="12.75" x14ac:dyDescent="0.2">
      <c r="A91" s="2" t="s">
        <v>134</v>
      </c>
      <c r="B91" t="s">
        <v>8</v>
      </c>
      <c r="C91">
        <v>13</v>
      </c>
      <c r="D91">
        <v>18.8</v>
      </c>
      <c r="F91">
        <v>10.8</v>
      </c>
      <c r="G91">
        <v>9.8000000000000007</v>
      </c>
      <c r="H91" t="s">
        <v>6</v>
      </c>
      <c r="I91">
        <v>48</v>
      </c>
      <c r="J91" s="1">
        <v>0.47708333333333336</v>
      </c>
      <c r="K91">
        <v>15.8</v>
      </c>
      <c r="L91">
        <v>56</v>
      </c>
      <c r="N91" t="s">
        <v>4</v>
      </c>
      <c r="O91">
        <v>30</v>
      </c>
      <c r="P91">
        <v>1018.9</v>
      </c>
      <c r="Q91">
        <v>16.8</v>
      </c>
      <c r="R91">
        <v>49</v>
      </c>
      <c r="T91" t="s">
        <v>6</v>
      </c>
      <c r="U91">
        <v>30</v>
      </c>
      <c r="V91">
        <v>1018.5</v>
      </c>
    </row>
    <row r="92" spans="1:22" ht="12.75" x14ac:dyDescent="0.2">
      <c r="A92" s="2" t="s">
        <v>135</v>
      </c>
      <c r="B92" t="s">
        <v>9</v>
      </c>
      <c r="C92">
        <v>11</v>
      </c>
      <c r="D92">
        <v>23.9</v>
      </c>
      <c r="F92">
        <v>6.2</v>
      </c>
      <c r="G92">
        <v>10.9</v>
      </c>
      <c r="H92" t="s">
        <v>2</v>
      </c>
      <c r="I92">
        <v>35</v>
      </c>
      <c r="J92" s="1">
        <v>0.70277777777777772</v>
      </c>
      <c r="K92">
        <v>14.7</v>
      </c>
      <c r="L92">
        <v>56</v>
      </c>
      <c r="N92" t="s">
        <v>4</v>
      </c>
      <c r="O92">
        <v>9</v>
      </c>
      <c r="P92">
        <v>1017.9</v>
      </c>
      <c r="Q92">
        <v>21.8</v>
      </c>
      <c r="R92">
        <v>35</v>
      </c>
      <c r="T92" t="s">
        <v>3</v>
      </c>
      <c r="U92">
        <v>7</v>
      </c>
      <c r="V92">
        <v>1014.1</v>
      </c>
    </row>
    <row r="93" spans="1:22" ht="12.75" x14ac:dyDescent="0.2">
      <c r="A93" s="2" t="s">
        <v>136</v>
      </c>
      <c r="B93" t="s">
        <v>11</v>
      </c>
      <c r="C93">
        <v>11.6</v>
      </c>
      <c r="D93">
        <v>33</v>
      </c>
      <c r="E93">
        <v>5.2</v>
      </c>
      <c r="F93">
        <v>6</v>
      </c>
      <c r="G93">
        <v>11.6</v>
      </c>
      <c r="H93" t="s">
        <v>13</v>
      </c>
      <c r="I93">
        <v>43</v>
      </c>
      <c r="J93" s="1">
        <v>0.39166666666666666</v>
      </c>
      <c r="K93">
        <v>19.399999999999999</v>
      </c>
      <c r="L93">
        <v>47</v>
      </c>
      <c r="M93">
        <v>1</v>
      </c>
      <c r="N93" t="s">
        <v>13</v>
      </c>
      <c r="O93">
        <v>24</v>
      </c>
      <c r="P93">
        <v>1016.8</v>
      </c>
      <c r="Q93">
        <v>31.5</v>
      </c>
      <c r="R93">
        <v>18</v>
      </c>
      <c r="T93" t="s">
        <v>13</v>
      </c>
      <c r="U93">
        <v>24</v>
      </c>
      <c r="V93">
        <v>1014.9</v>
      </c>
    </row>
    <row r="94" spans="1:22" ht="12.75" x14ac:dyDescent="0.2">
      <c r="A94" s="2" t="s">
        <v>137</v>
      </c>
      <c r="B94" t="s">
        <v>14</v>
      </c>
      <c r="C94">
        <v>19.3</v>
      </c>
      <c r="D94">
        <v>35.200000000000003</v>
      </c>
      <c r="E94">
        <v>0</v>
      </c>
      <c r="F94">
        <v>14.4</v>
      </c>
      <c r="G94">
        <v>10.6</v>
      </c>
      <c r="H94" t="s">
        <v>13</v>
      </c>
      <c r="I94">
        <v>74</v>
      </c>
      <c r="J94" s="1">
        <v>0.31805555555555554</v>
      </c>
      <c r="K94">
        <v>25.8</v>
      </c>
      <c r="L94">
        <v>21</v>
      </c>
      <c r="N94" t="s">
        <v>13</v>
      </c>
      <c r="O94">
        <v>57</v>
      </c>
      <c r="P94">
        <v>1014.9</v>
      </c>
      <c r="Q94">
        <v>34.6</v>
      </c>
      <c r="R94">
        <v>8</v>
      </c>
      <c r="T94" t="s">
        <v>13</v>
      </c>
      <c r="U94">
        <v>28</v>
      </c>
      <c r="V94">
        <v>1011.4</v>
      </c>
    </row>
    <row r="95" spans="1:22" ht="12.75" x14ac:dyDescent="0.2">
      <c r="A95" s="2" t="s">
        <v>138</v>
      </c>
      <c r="B95" t="s">
        <v>1</v>
      </c>
      <c r="C95">
        <v>13.1</v>
      </c>
      <c r="D95">
        <v>20</v>
      </c>
      <c r="E95">
        <v>0</v>
      </c>
      <c r="F95">
        <v>14</v>
      </c>
      <c r="G95">
        <v>13.2</v>
      </c>
      <c r="H95" t="s">
        <v>2</v>
      </c>
      <c r="I95">
        <v>57</v>
      </c>
      <c r="J95" s="1">
        <v>0.58680555555555558</v>
      </c>
      <c r="K95">
        <v>15.5</v>
      </c>
      <c r="L95">
        <v>54</v>
      </c>
      <c r="N95" t="s">
        <v>6</v>
      </c>
      <c r="O95">
        <v>28</v>
      </c>
      <c r="P95">
        <v>1022.6</v>
      </c>
      <c r="Q95">
        <v>19.2</v>
      </c>
      <c r="R95">
        <v>46</v>
      </c>
      <c r="T95" t="s">
        <v>2</v>
      </c>
      <c r="U95">
        <v>26</v>
      </c>
      <c r="V95">
        <v>1021.4</v>
      </c>
    </row>
    <row r="96" spans="1:22" ht="12.75" x14ac:dyDescent="0.2">
      <c r="A96" s="2" t="s">
        <v>139</v>
      </c>
      <c r="B96" t="s">
        <v>5</v>
      </c>
      <c r="C96">
        <v>11.6</v>
      </c>
      <c r="D96">
        <v>21.1</v>
      </c>
      <c r="E96">
        <v>0.6</v>
      </c>
      <c r="F96">
        <v>8.1999999999999993</v>
      </c>
      <c r="G96">
        <v>9.5</v>
      </c>
      <c r="H96" t="s">
        <v>6</v>
      </c>
      <c r="I96">
        <v>54</v>
      </c>
      <c r="J96" s="1">
        <v>0.65416666666666667</v>
      </c>
      <c r="K96">
        <v>16.7</v>
      </c>
      <c r="L96">
        <v>72</v>
      </c>
      <c r="M96">
        <v>2</v>
      </c>
      <c r="N96" t="s">
        <v>19</v>
      </c>
      <c r="O96">
        <v>19</v>
      </c>
      <c r="P96">
        <v>1023.1</v>
      </c>
      <c r="Q96">
        <v>20.2</v>
      </c>
      <c r="R96">
        <v>49</v>
      </c>
      <c r="T96" t="s">
        <v>6</v>
      </c>
      <c r="U96">
        <v>31</v>
      </c>
      <c r="V96">
        <v>1022.2</v>
      </c>
    </row>
    <row r="97" spans="1:22" ht="12.75" x14ac:dyDescent="0.2">
      <c r="A97" s="2" t="s">
        <v>140</v>
      </c>
      <c r="B97" t="s">
        <v>7</v>
      </c>
      <c r="C97">
        <v>12.8</v>
      </c>
      <c r="D97">
        <v>19.2</v>
      </c>
      <c r="E97">
        <v>0</v>
      </c>
      <c r="F97">
        <v>7.6</v>
      </c>
      <c r="G97">
        <v>11.2</v>
      </c>
      <c r="H97" t="s">
        <v>6</v>
      </c>
      <c r="I97">
        <v>43</v>
      </c>
      <c r="J97" s="1">
        <v>0.49722222222222223</v>
      </c>
      <c r="K97">
        <v>15.8</v>
      </c>
      <c r="L97">
        <v>47</v>
      </c>
      <c r="N97" t="s">
        <v>17</v>
      </c>
      <c r="O97">
        <v>26</v>
      </c>
      <c r="P97">
        <v>1024.0999999999999</v>
      </c>
      <c r="Q97">
        <v>17.8</v>
      </c>
      <c r="R97">
        <v>41</v>
      </c>
      <c r="T97" t="s">
        <v>2</v>
      </c>
      <c r="U97">
        <v>24</v>
      </c>
      <c r="V97">
        <v>1021.6</v>
      </c>
    </row>
    <row r="98" spans="1:22" ht="12.75" x14ac:dyDescent="0.2">
      <c r="A98" s="2" t="s">
        <v>141</v>
      </c>
      <c r="B98" t="s">
        <v>8</v>
      </c>
      <c r="C98">
        <v>9.5</v>
      </c>
      <c r="D98">
        <v>25.1</v>
      </c>
      <c r="E98">
        <v>0</v>
      </c>
      <c r="F98">
        <v>5.2</v>
      </c>
      <c r="G98">
        <v>12.7</v>
      </c>
      <c r="H98" t="s">
        <v>6</v>
      </c>
      <c r="I98">
        <v>33</v>
      </c>
      <c r="J98" s="1">
        <v>0.62291666666666667</v>
      </c>
      <c r="K98">
        <v>14.8</v>
      </c>
      <c r="L98">
        <v>61</v>
      </c>
      <c r="M98">
        <v>1</v>
      </c>
      <c r="N98" t="s">
        <v>19</v>
      </c>
      <c r="O98">
        <v>9</v>
      </c>
      <c r="P98">
        <v>1018.6</v>
      </c>
      <c r="Q98">
        <v>24.2</v>
      </c>
      <c r="R98">
        <v>41</v>
      </c>
      <c r="T98" t="s">
        <v>21</v>
      </c>
      <c r="U98">
        <v>13</v>
      </c>
      <c r="V98">
        <v>1014.1</v>
      </c>
    </row>
    <row r="99" spans="1:22" ht="12.75" x14ac:dyDescent="0.2">
      <c r="A99" s="2" t="s">
        <v>142</v>
      </c>
      <c r="B99" t="s">
        <v>9</v>
      </c>
      <c r="C99">
        <v>13.3</v>
      </c>
      <c r="D99">
        <v>31.3</v>
      </c>
      <c r="E99">
        <v>0</v>
      </c>
      <c r="F99">
        <v>5.8</v>
      </c>
      <c r="G99">
        <v>9.8000000000000007</v>
      </c>
      <c r="H99" t="s">
        <v>13</v>
      </c>
      <c r="I99">
        <v>61</v>
      </c>
      <c r="J99" s="1">
        <v>0.95694444444444449</v>
      </c>
      <c r="K99">
        <v>18.899999999999999</v>
      </c>
      <c r="L99">
        <v>63</v>
      </c>
      <c r="N99" t="s">
        <v>21</v>
      </c>
      <c r="O99">
        <v>6</v>
      </c>
      <c r="P99">
        <v>1014.6</v>
      </c>
      <c r="Q99">
        <v>30.6</v>
      </c>
      <c r="R99">
        <v>23</v>
      </c>
      <c r="T99" t="s">
        <v>12</v>
      </c>
      <c r="U99">
        <v>15</v>
      </c>
      <c r="V99">
        <v>1009.4</v>
      </c>
    </row>
    <row r="100" spans="1:22" ht="12.75" x14ac:dyDescent="0.2">
      <c r="A100" s="2" t="s">
        <v>143</v>
      </c>
      <c r="B100" t="s">
        <v>11</v>
      </c>
      <c r="C100">
        <v>18.899999999999999</v>
      </c>
      <c r="D100">
        <v>20.9</v>
      </c>
      <c r="E100">
        <v>0</v>
      </c>
      <c r="F100">
        <v>12.4</v>
      </c>
      <c r="G100">
        <v>1.3</v>
      </c>
      <c r="H100" t="s">
        <v>13</v>
      </c>
      <c r="I100">
        <v>52</v>
      </c>
      <c r="J100" s="1">
        <v>0.97152777777777777</v>
      </c>
      <c r="K100">
        <v>20.399999999999999</v>
      </c>
      <c r="L100">
        <v>59</v>
      </c>
      <c r="M100">
        <v>6</v>
      </c>
      <c r="N100" t="s">
        <v>2</v>
      </c>
      <c r="O100">
        <v>24</v>
      </c>
      <c r="P100">
        <v>1010</v>
      </c>
      <c r="Q100">
        <v>18.3</v>
      </c>
      <c r="R100">
        <v>56</v>
      </c>
      <c r="T100" t="s">
        <v>6</v>
      </c>
      <c r="U100">
        <v>30</v>
      </c>
      <c r="V100">
        <v>1013.9</v>
      </c>
    </row>
    <row r="101" spans="1:22" ht="12.75" x14ac:dyDescent="0.2">
      <c r="A101" s="2" t="s">
        <v>144</v>
      </c>
      <c r="B101" t="s">
        <v>14</v>
      </c>
      <c r="C101">
        <v>12.4</v>
      </c>
      <c r="D101">
        <v>18.100000000000001</v>
      </c>
      <c r="F101">
        <v>5.6</v>
      </c>
      <c r="G101">
        <v>1.9</v>
      </c>
      <c r="H101" t="s">
        <v>19</v>
      </c>
      <c r="I101">
        <v>35</v>
      </c>
      <c r="J101" s="1">
        <v>0.71805555555555556</v>
      </c>
      <c r="K101">
        <v>14.2</v>
      </c>
      <c r="L101">
        <v>55</v>
      </c>
      <c r="N101" t="s">
        <v>17</v>
      </c>
      <c r="O101">
        <v>19</v>
      </c>
      <c r="P101">
        <v>1013.6</v>
      </c>
      <c r="Q101">
        <v>16.899999999999999</v>
      </c>
      <c r="R101">
        <v>51</v>
      </c>
      <c r="T101" t="s">
        <v>17</v>
      </c>
      <c r="U101">
        <v>15</v>
      </c>
      <c r="V101">
        <v>1010.7</v>
      </c>
    </row>
    <row r="102" spans="1:22" ht="12.75" x14ac:dyDescent="0.2">
      <c r="A102" s="2" t="s">
        <v>145</v>
      </c>
      <c r="B102" t="s">
        <v>1</v>
      </c>
      <c r="C102">
        <v>10.9</v>
      </c>
      <c r="D102">
        <v>19.3</v>
      </c>
      <c r="F102">
        <v>5.8</v>
      </c>
      <c r="G102">
        <v>6.8</v>
      </c>
      <c r="H102" t="s">
        <v>19</v>
      </c>
      <c r="I102">
        <v>54</v>
      </c>
      <c r="J102" s="1">
        <v>0.58680555555555558</v>
      </c>
      <c r="K102">
        <v>12.8</v>
      </c>
      <c r="L102">
        <v>91</v>
      </c>
      <c r="N102" t="s">
        <v>19</v>
      </c>
      <c r="O102">
        <v>26</v>
      </c>
      <c r="P102">
        <v>1009</v>
      </c>
      <c r="Q102">
        <v>17.600000000000001</v>
      </c>
      <c r="R102">
        <v>59</v>
      </c>
      <c r="T102" t="s">
        <v>19</v>
      </c>
      <c r="U102">
        <v>30</v>
      </c>
      <c r="V102">
        <v>1009.8</v>
      </c>
    </row>
    <row r="103" spans="1:22" ht="12.75" x14ac:dyDescent="0.2">
      <c r="A103" s="2" t="s">
        <v>146</v>
      </c>
      <c r="B103" t="s">
        <v>5</v>
      </c>
      <c r="C103">
        <v>12.4</v>
      </c>
      <c r="D103">
        <v>21.1</v>
      </c>
      <c r="E103">
        <v>39</v>
      </c>
      <c r="F103">
        <v>4</v>
      </c>
      <c r="G103">
        <v>9.1999999999999993</v>
      </c>
      <c r="H103" t="s">
        <v>3</v>
      </c>
      <c r="I103">
        <v>52</v>
      </c>
      <c r="J103" s="1">
        <v>0.58472222222222225</v>
      </c>
      <c r="K103">
        <v>15.3</v>
      </c>
      <c r="L103">
        <v>67</v>
      </c>
      <c r="M103">
        <v>7</v>
      </c>
      <c r="N103" t="s">
        <v>3</v>
      </c>
      <c r="O103">
        <v>26</v>
      </c>
      <c r="P103">
        <v>1015.2</v>
      </c>
      <c r="Q103">
        <v>19</v>
      </c>
      <c r="R103">
        <v>41</v>
      </c>
      <c r="T103" t="s">
        <v>10</v>
      </c>
      <c r="U103">
        <v>30</v>
      </c>
      <c r="V103">
        <v>1015.2</v>
      </c>
    </row>
    <row r="104" spans="1:22" ht="12.75" x14ac:dyDescent="0.2">
      <c r="A104" s="2" t="s">
        <v>147</v>
      </c>
      <c r="B104" t="s">
        <v>7</v>
      </c>
      <c r="C104">
        <v>11.3</v>
      </c>
      <c r="D104">
        <v>21.2</v>
      </c>
      <c r="E104">
        <v>0</v>
      </c>
      <c r="F104">
        <v>5.6</v>
      </c>
      <c r="G104">
        <v>8.4</v>
      </c>
      <c r="H104" t="s">
        <v>6</v>
      </c>
      <c r="I104">
        <v>33</v>
      </c>
      <c r="J104" s="1">
        <v>0.7104166666666667</v>
      </c>
      <c r="K104">
        <v>14.3</v>
      </c>
      <c r="L104">
        <v>58</v>
      </c>
      <c r="N104" t="s">
        <v>19</v>
      </c>
      <c r="O104">
        <v>17</v>
      </c>
      <c r="P104">
        <v>1021</v>
      </c>
      <c r="Q104">
        <v>18.899999999999999</v>
      </c>
      <c r="R104">
        <v>41</v>
      </c>
      <c r="T104" t="s">
        <v>2</v>
      </c>
      <c r="U104">
        <v>15</v>
      </c>
      <c r="V104">
        <v>1020.4</v>
      </c>
    </row>
    <row r="105" spans="1:22" ht="12.75" x14ac:dyDescent="0.2">
      <c r="A105" s="2" t="s">
        <v>148</v>
      </c>
      <c r="B105" t="s">
        <v>8</v>
      </c>
      <c r="C105">
        <v>11.6</v>
      </c>
      <c r="D105">
        <v>30.1</v>
      </c>
      <c r="E105">
        <v>0</v>
      </c>
      <c r="F105">
        <v>6</v>
      </c>
      <c r="G105">
        <v>12.9</v>
      </c>
      <c r="H105" t="s">
        <v>24</v>
      </c>
      <c r="I105">
        <v>43</v>
      </c>
      <c r="J105" s="1">
        <v>0.56597222222222221</v>
      </c>
      <c r="K105">
        <v>16.100000000000001</v>
      </c>
      <c r="L105">
        <v>61</v>
      </c>
      <c r="M105">
        <v>1</v>
      </c>
      <c r="N105" t="s">
        <v>16</v>
      </c>
      <c r="O105">
        <v>9</v>
      </c>
      <c r="P105">
        <v>1019.7</v>
      </c>
      <c r="Q105">
        <v>29.2</v>
      </c>
      <c r="R105">
        <v>19</v>
      </c>
      <c r="S105">
        <v>5</v>
      </c>
      <c r="T105" t="s">
        <v>15</v>
      </c>
      <c r="U105">
        <v>22</v>
      </c>
      <c r="V105">
        <v>1013.5</v>
      </c>
    </row>
    <row r="106" spans="1:22" ht="12.75" x14ac:dyDescent="0.2">
      <c r="A106" s="2" t="s">
        <v>149</v>
      </c>
      <c r="B106" t="s">
        <v>9</v>
      </c>
      <c r="C106">
        <v>16.2</v>
      </c>
      <c r="D106">
        <v>28.7</v>
      </c>
      <c r="E106">
        <v>0</v>
      </c>
      <c r="F106">
        <v>14.4</v>
      </c>
      <c r="G106">
        <v>0.2</v>
      </c>
      <c r="H106" t="s">
        <v>13</v>
      </c>
      <c r="I106">
        <v>76</v>
      </c>
      <c r="J106" s="1">
        <v>0.29375000000000001</v>
      </c>
      <c r="K106">
        <v>25.4</v>
      </c>
      <c r="L106">
        <v>22</v>
      </c>
      <c r="M106">
        <v>7</v>
      </c>
      <c r="N106" t="s">
        <v>13</v>
      </c>
      <c r="O106">
        <v>59</v>
      </c>
      <c r="P106">
        <v>1006.7</v>
      </c>
      <c r="Q106">
        <v>27.4</v>
      </c>
      <c r="R106">
        <v>39</v>
      </c>
      <c r="S106">
        <v>8</v>
      </c>
      <c r="T106" t="s">
        <v>3</v>
      </c>
      <c r="U106">
        <v>31</v>
      </c>
      <c r="V106">
        <v>1005.1</v>
      </c>
    </row>
    <row r="107" spans="1:22" ht="12.75" x14ac:dyDescent="0.2">
      <c r="A107" s="2" t="s">
        <v>150</v>
      </c>
      <c r="B107" t="s">
        <v>11</v>
      </c>
      <c r="C107">
        <v>16.8</v>
      </c>
      <c r="D107">
        <v>23.9</v>
      </c>
      <c r="E107">
        <v>0.8</v>
      </c>
      <c r="F107">
        <v>5</v>
      </c>
      <c r="G107">
        <v>10.6</v>
      </c>
      <c r="H107" t="s">
        <v>19</v>
      </c>
      <c r="I107">
        <v>41</v>
      </c>
      <c r="J107" s="1">
        <v>0.29583333333333334</v>
      </c>
      <c r="K107">
        <v>17.399999999999999</v>
      </c>
      <c r="L107">
        <v>65</v>
      </c>
      <c r="M107">
        <v>7</v>
      </c>
      <c r="N107" t="s">
        <v>19</v>
      </c>
      <c r="O107">
        <v>22</v>
      </c>
      <c r="P107">
        <v>1011</v>
      </c>
      <c r="Q107">
        <v>22.2</v>
      </c>
      <c r="R107">
        <v>40</v>
      </c>
      <c r="S107">
        <v>1</v>
      </c>
      <c r="T107" t="s">
        <v>6</v>
      </c>
      <c r="U107">
        <v>13</v>
      </c>
      <c r="V107">
        <v>1010.8</v>
      </c>
    </row>
    <row r="108" spans="1:22" ht="12.75" x14ac:dyDescent="0.2">
      <c r="A108" s="2" t="s">
        <v>151</v>
      </c>
      <c r="B108" t="s">
        <v>14</v>
      </c>
      <c r="C108">
        <v>13.4</v>
      </c>
      <c r="D108">
        <v>31.4</v>
      </c>
      <c r="F108">
        <v>6.8</v>
      </c>
      <c r="G108">
        <v>4.5999999999999996</v>
      </c>
      <c r="H108" t="s">
        <v>13</v>
      </c>
      <c r="I108">
        <v>61</v>
      </c>
      <c r="J108" s="1">
        <v>0.60624999999999996</v>
      </c>
      <c r="K108">
        <v>17.399999999999999</v>
      </c>
      <c r="L108">
        <v>66</v>
      </c>
      <c r="N108" t="s">
        <v>13</v>
      </c>
      <c r="O108">
        <v>17</v>
      </c>
      <c r="P108">
        <v>1010.9</v>
      </c>
      <c r="Q108">
        <v>28.3</v>
      </c>
      <c r="R108">
        <v>24</v>
      </c>
      <c r="T108" t="s">
        <v>13</v>
      </c>
      <c r="U108">
        <v>39</v>
      </c>
      <c r="V108">
        <v>1007.8</v>
      </c>
    </row>
    <row r="109" spans="1:22" ht="12.75" x14ac:dyDescent="0.2">
      <c r="A109" s="2" t="s">
        <v>152</v>
      </c>
      <c r="B109" t="s">
        <v>1</v>
      </c>
      <c r="C109">
        <v>17</v>
      </c>
      <c r="D109">
        <v>25.5</v>
      </c>
      <c r="F109">
        <v>8</v>
      </c>
      <c r="G109">
        <v>8.3000000000000007</v>
      </c>
      <c r="H109" t="s">
        <v>2</v>
      </c>
      <c r="I109">
        <v>37</v>
      </c>
      <c r="J109" s="1">
        <v>0.62847222222222221</v>
      </c>
      <c r="K109">
        <v>19.600000000000001</v>
      </c>
      <c r="L109">
        <v>66</v>
      </c>
      <c r="N109" t="s">
        <v>2</v>
      </c>
      <c r="O109">
        <v>7</v>
      </c>
      <c r="P109">
        <v>1012.5</v>
      </c>
      <c r="Q109">
        <v>24.1</v>
      </c>
      <c r="R109">
        <v>49</v>
      </c>
      <c r="T109" t="s">
        <v>6</v>
      </c>
      <c r="U109">
        <v>22</v>
      </c>
      <c r="V109">
        <v>1010.2</v>
      </c>
    </row>
    <row r="110" spans="1:22" ht="12.75" x14ac:dyDescent="0.2">
      <c r="A110" s="2" t="s">
        <v>153</v>
      </c>
      <c r="B110" t="s">
        <v>5</v>
      </c>
      <c r="C110">
        <v>15.7</v>
      </c>
      <c r="D110">
        <v>19.899999999999999</v>
      </c>
      <c r="E110">
        <v>2</v>
      </c>
      <c r="F110">
        <v>7.8</v>
      </c>
      <c r="G110">
        <v>0.4</v>
      </c>
      <c r="H110" t="s">
        <v>13</v>
      </c>
      <c r="I110">
        <v>63</v>
      </c>
      <c r="J110" s="1">
        <v>0.28333333333333333</v>
      </c>
      <c r="K110">
        <v>17.5</v>
      </c>
      <c r="L110">
        <v>79</v>
      </c>
      <c r="M110">
        <v>7</v>
      </c>
      <c r="N110" t="s">
        <v>3</v>
      </c>
      <c r="O110">
        <v>9</v>
      </c>
      <c r="P110">
        <v>1009.1</v>
      </c>
      <c r="Q110">
        <v>18.3</v>
      </c>
      <c r="R110">
        <v>88</v>
      </c>
      <c r="T110" t="s">
        <v>19</v>
      </c>
      <c r="U110">
        <v>26</v>
      </c>
      <c r="V110">
        <v>1006.5</v>
      </c>
    </row>
    <row r="111" spans="1:22" ht="12.75" x14ac:dyDescent="0.2">
      <c r="A111" s="2" t="s">
        <v>154</v>
      </c>
      <c r="B111" t="s">
        <v>7</v>
      </c>
      <c r="C111">
        <v>11</v>
      </c>
      <c r="D111">
        <v>22.3</v>
      </c>
      <c r="F111">
        <v>2.6</v>
      </c>
      <c r="G111">
        <v>12.5</v>
      </c>
      <c r="H111" t="s">
        <v>3</v>
      </c>
      <c r="I111">
        <v>52</v>
      </c>
      <c r="J111" s="1">
        <v>0.49305555555555558</v>
      </c>
      <c r="K111">
        <v>15.9</v>
      </c>
      <c r="L111">
        <v>57</v>
      </c>
      <c r="N111" t="s">
        <v>3</v>
      </c>
      <c r="O111">
        <v>26</v>
      </c>
      <c r="P111">
        <v>1018.4</v>
      </c>
      <c r="Q111">
        <v>21.6</v>
      </c>
      <c r="R111">
        <v>32</v>
      </c>
      <c r="T111" t="s">
        <v>10</v>
      </c>
      <c r="U111">
        <v>30</v>
      </c>
      <c r="V111">
        <v>1018.4</v>
      </c>
    </row>
    <row r="112" spans="1:22" ht="12.75" x14ac:dyDescent="0.2">
      <c r="A112" s="2" t="s">
        <v>155</v>
      </c>
      <c r="B112" t="s">
        <v>8</v>
      </c>
      <c r="C112">
        <v>11.8</v>
      </c>
      <c r="D112">
        <v>19.8</v>
      </c>
      <c r="E112">
        <v>12</v>
      </c>
      <c r="F112">
        <v>9</v>
      </c>
      <c r="G112">
        <v>0.2</v>
      </c>
      <c r="H112" t="s">
        <v>2</v>
      </c>
      <c r="I112">
        <v>35</v>
      </c>
      <c r="J112" s="1">
        <v>0.63888888888888884</v>
      </c>
      <c r="K112">
        <v>14.8</v>
      </c>
      <c r="L112">
        <v>57</v>
      </c>
      <c r="M112">
        <v>7</v>
      </c>
      <c r="N112" t="s">
        <v>3</v>
      </c>
      <c r="O112">
        <v>13</v>
      </c>
      <c r="P112">
        <v>1021.7</v>
      </c>
      <c r="Q112">
        <v>18.7</v>
      </c>
      <c r="R112">
        <v>52</v>
      </c>
      <c r="S112">
        <v>7</v>
      </c>
      <c r="T112" t="s">
        <v>6</v>
      </c>
      <c r="U112">
        <v>9</v>
      </c>
      <c r="V112">
        <v>1021.4</v>
      </c>
    </row>
    <row r="113" spans="1:22" ht="12.75" x14ac:dyDescent="0.2">
      <c r="A113" s="2" t="s">
        <v>156</v>
      </c>
      <c r="B113" t="s">
        <v>9</v>
      </c>
      <c r="C113">
        <v>13.2</v>
      </c>
      <c r="D113">
        <v>20.2</v>
      </c>
      <c r="E113">
        <v>0</v>
      </c>
      <c r="F113">
        <v>3.4</v>
      </c>
      <c r="G113">
        <v>11.2</v>
      </c>
      <c r="H113" t="s">
        <v>2</v>
      </c>
      <c r="I113">
        <v>43</v>
      </c>
      <c r="J113" s="1">
        <v>0.43888888888888888</v>
      </c>
      <c r="K113">
        <v>16</v>
      </c>
      <c r="L113">
        <v>48</v>
      </c>
      <c r="M113">
        <v>7</v>
      </c>
      <c r="N113" t="s">
        <v>6</v>
      </c>
      <c r="O113">
        <v>26</v>
      </c>
      <c r="P113">
        <v>1025.9000000000001</v>
      </c>
      <c r="Q113">
        <v>19.399999999999999</v>
      </c>
      <c r="R113">
        <v>47</v>
      </c>
      <c r="S113">
        <v>1</v>
      </c>
      <c r="T113" t="s">
        <v>2</v>
      </c>
      <c r="U113">
        <v>26</v>
      </c>
      <c r="V113">
        <v>1024.4000000000001</v>
      </c>
    </row>
    <row r="114" spans="1:22" ht="12.75" x14ac:dyDescent="0.2">
      <c r="A114" s="2" t="s">
        <v>157</v>
      </c>
      <c r="B114" t="s">
        <v>11</v>
      </c>
      <c r="C114">
        <v>12.1</v>
      </c>
      <c r="D114">
        <v>21</v>
      </c>
      <c r="E114">
        <v>0</v>
      </c>
      <c r="F114">
        <v>6.4</v>
      </c>
      <c r="G114">
        <v>10.1</v>
      </c>
      <c r="H114" t="s">
        <v>4</v>
      </c>
      <c r="I114">
        <v>35</v>
      </c>
      <c r="J114" s="1">
        <v>0.66805555555555551</v>
      </c>
      <c r="K114">
        <v>14.2</v>
      </c>
      <c r="L114">
        <v>69</v>
      </c>
      <c r="N114" t="s">
        <v>21</v>
      </c>
      <c r="O114">
        <v>9</v>
      </c>
      <c r="P114">
        <v>1024.3</v>
      </c>
      <c r="Q114">
        <v>19.8</v>
      </c>
      <c r="R114">
        <v>53</v>
      </c>
      <c r="T114" t="s">
        <v>6</v>
      </c>
      <c r="U114">
        <v>15</v>
      </c>
      <c r="V114">
        <v>1020.5</v>
      </c>
    </row>
    <row r="115" spans="1:22" ht="12.75" x14ac:dyDescent="0.2">
      <c r="A115" s="2" t="s">
        <v>158</v>
      </c>
      <c r="B115" t="s">
        <v>14</v>
      </c>
      <c r="C115">
        <v>13.3</v>
      </c>
      <c r="D115">
        <v>25</v>
      </c>
      <c r="E115">
        <v>0</v>
      </c>
      <c r="F115">
        <v>6.4</v>
      </c>
      <c r="G115">
        <v>10.199999999999999</v>
      </c>
      <c r="H115" t="s">
        <v>6</v>
      </c>
      <c r="I115">
        <v>35</v>
      </c>
      <c r="J115" s="1">
        <v>0.6694444444444444</v>
      </c>
      <c r="K115">
        <v>15.5</v>
      </c>
      <c r="L115">
        <v>77</v>
      </c>
      <c r="N115" t="s">
        <v>16</v>
      </c>
      <c r="O115">
        <v>7</v>
      </c>
      <c r="P115">
        <v>1017.4</v>
      </c>
      <c r="Q115">
        <v>22.1</v>
      </c>
      <c r="R115">
        <v>57</v>
      </c>
      <c r="T115" t="s">
        <v>2</v>
      </c>
      <c r="U115">
        <v>20</v>
      </c>
      <c r="V115">
        <v>1011.9</v>
      </c>
    </row>
    <row r="116" spans="1:22" ht="12.75" x14ac:dyDescent="0.2">
      <c r="A116" s="2" t="s">
        <v>159</v>
      </c>
      <c r="B116" t="s">
        <v>1</v>
      </c>
      <c r="C116">
        <v>15.5</v>
      </c>
      <c r="D116">
        <v>34.799999999999997</v>
      </c>
      <c r="E116">
        <v>0</v>
      </c>
      <c r="F116">
        <v>6.6</v>
      </c>
      <c r="G116">
        <v>11.9</v>
      </c>
      <c r="H116" t="s">
        <v>13</v>
      </c>
      <c r="I116">
        <v>50</v>
      </c>
      <c r="J116" s="1">
        <v>0.42291666666666666</v>
      </c>
      <c r="K116">
        <v>21.3</v>
      </c>
      <c r="L116">
        <v>60</v>
      </c>
      <c r="N116" t="s">
        <v>18</v>
      </c>
      <c r="O116">
        <v>6</v>
      </c>
      <c r="P116">
        <v>1008</v>
      </c>
      <c r="Q116">
        <v>31.1</v>
      </c>
      <c r="R116">
        <v>35</v>
      </c>
      <c r="T116" t="s">
        <v>13</v>
      </c>
      <c r="U116">
        <v>22</v>
      </c>
      <c r="V116">
        <v>1004.4</v>
      </c>
    </row>
    <row r="117" spans="1:22" ht="12.75" x14ac:dyDescent="0.2">
      <c r="A117" s="2" t="s">
        <v>160</v>
      </c>
      <c r="B117" t="s">
        <v>8</v>
      </c>
      <c r="C117">
        <v>7.1</v>
      </c>
      <c r="D117">
        <v>16.600000000000001</v>
      </c>
      <c r="E117">
        <v>2.2000000000000002</v>
      </c>
      <c r="F117">
        <v>8.6</v>
      </c>
      <c r="G117">
        <v>8.3000000000000007</v>
      </c>
      <c r="H117" t="s">
        <v>19</v>
      </c>
      <c r="I117">
        <v>48</v>
      </c>
      <c r="J117" s="1">
        <v>0.56041666666666667</v>
      </c>
      <c r="K117">
        <v>12.7</v>
      </c>
      <c r="L117">
        <v>52</v>
      </c>
      <c r="M117">
        <v>1</v>
      </c>
      <c r="N117" t="s">
        <v>3</v>
      </c>
      <c r="O117">
        <v>26</v>
      </c>
      <c r="P117">
        <v>1022.9</v>
      </c>
      <c r="Q117">
        <v>14.1</v>
      </c>
      <c r="R117">
        <v>55</v>
      </c>
      <c r="T117" t="s">
        <v>4</v>
      </c>
      <c r="U117">
        <v>24</v>
      </c>
      <c r="V117">
        <v>1023.9</v>
      </c>
    </row>
    <row r="118" spans="1:22" ht="12.75" x14ac:dyDescent="0.2">
      <c r="A118" s="2" t="s">
        <v>161</v>
      </c>
      <c r="B118" t="s">
        <v>9</v>
      </c>
      <c r="C118">
        <v>9.4</v>
      </c>
      <c r="D118">
        <v>17.899999999999999</v>
      </c>
      <c r="E118">
        <v>0.2</v>
      </c>
      <c r="F118">
        <v>3.4</v>
      </c>
      <c r="G118">
        <v>2.8</v>
      </c>
      <c r="H118" t="s">
        <v>4</v>
      </c>
      <c r="I118">
        <v>44</v>
      </c>
      <c r="J118" s="1">
        <v>0.71944444444444444</v>
      </c>
      <c r="K118">
        <v>13.2</v>
      </c>
      <c r="L118">
        <v>68</v>
      </c>
      <c r="N118" t="s">
        <v>3</v>
      </c>
      <c r="O118">
        <v>19</v>
      </c>
      <c r="P118">
        <v>1024.5999999999999</v>
      </c>
      <c r="Q118">
        <v>17.399999999999999</v>
      </c>
      <c r="R118">
        <v>51</v>
      </c>
      <c r="T118" t="s">
        <v>3</v>
      </c>
      <c r="U118">
        <v>24</v>
      </c>
      <c r="V118">
        <v>1022.6</v>
      </c>
    </row>
    <row r="119" spans="1:22" ht="12.75" x14ac:dyDescent="0.2">
      <c r="A119" s="2" t="s">
        <v>162</v>
      </c>
      <c r="B119" t="s">
        <v>11</v>
      </c>
      <c r="C119">
        <v>10.8</v>
      </c>
      <c r="D119">
        <v>19.399999999999999</v>
      </c>
      <c r="E119">
        <v>0.4</v>
      </c>
      <c r="F119">
        <v>3.2</v>
      </c>
      <c r="G119">
        <v>6.4</v>
      </c>
      <c r="H119" t="s">
        <v>19</v>
      </c>
      <c r="I119">
        <v>28</v>
      </c>
      <c r="J119" s="1">
        <v>3.4722222222222224E-2</v>
      </c>
      <c r="K119">
        <v>13</v>
      </c>
      <c r="L119">
        <v>80</v>
      </c>
      <c r="M119">
        <v>7</v>
      </c>
      <c r="N119" t="s">
        <v>4</v>
      </c>
      <c r="O119">
        <v>9</v>
      </c>
      <c r="P119">
        <v>1023.1</v>
      </c>
      <c r="Q119">
        <v>18.100000000000001</v>
      </c>
      <c r="R119">
        <v>52</v>
      </c>
      <c r="T119" t="s">
        <v>3</v>
      </c>
      <c r="U119">
        <v>9</v>
      </c>
      <c r="V119">
        <v>1018.8</v>
      </c>
    </row>
    <row r="120" spans="1:22" ht="12.75" x14ac:dyDescent="0.2">
      <c r="A120" s="2" t="s">
        <v>163</v>
      </c>
      <c r="B120" t="s">
        <v>14</v>
      </c>
      <c r="C120">
        <v>9</v>
      </c>
      <c r="D120">
        <v>26.5</v>
      </c>
      <c r="E120">
        <v>0</v>
      </c>
      <c r="F120">
        <v>3.8</v>
      </c>
      <c r="G120">
        <v>11.2</v>
      </c>
      <c r="H120" t="s">
        <v>13</v>
      </c>
      <c r="I120">
        <v>72</v>
      </c>
      <c r="J120" s="1">
        <v>0.90208333333333335</v>
      </c>
      <c r="K120">
        <v>19.3</v>
      </c>
      <c r="L120">
        <v>42</v>
      </c>
      <c r="N120" t="s">
        <v>13</v>
      </c>
      <c r="O120">
        <v>33</v>
      </c>
      <c r="P120">
        <v>1015.6</v>
      </c>
      <c r="Q120">
        <v>25.6</v>
      </c>
      <c r="R120">
        <v>29</v>
      </c>
      <c r="T120" t="s">
        <v>13</v>
      </c>
      <c r="U120">
        <v>35</v>
      </c>
      <c r="V120">
        <v>1011.7</v>
      </c>
    </row>
    <row r="121" spans="1:22" ht="12.75" x14ac:dyDescent="0.2">
      <c r="A121" s="2" t="s">
        <v>164</v>
      </c>
      <c r="B121" t="s">
        <v>1</v>
      </c>
      <c r="C121">
        <v>13.9</v>
      </c>
      <c r="D121">
        <v>19.5</v>
      </c>
      <c r="E121">
        <v>0</v>
      </c>
      <c r="F121">
        <v>8.1999999999999993</v>
      </c>
      <c r="G121">
        <v>9.1</v>
      </c>
      <c r="H121" t="s">
        <v>2</v>
      </c>
      <c r="I121">
        <v>39</v>
      </c>
      <c r="J121" s="1">
        <v>0.49375000000000002</v>
      </c>
      <c r="K121">
        <v>14.6</v>
      </c>
      <c r="L121">
        <v>62</v>
      </c>
      <c r="N121" t="s">
        <v>19</v>
      </c>
      <c r="O121">
        <v>19</v>
      </c>
      <c r="P121">
        <v>1017.2</v>
      </c>
      <c r="Q121">
        <v>18.3</v>
      </c>
      <c r="R121">
        <v>43</v>
      </c>
      <c r="T121" t="s">
        <v>17</v>
      </c>
      <c r="U121">
        <v>19</v>
      </c>
      <c r="V121">
        <v>1016.4</v>
      </c>
    </row>
    <row r="122" spans="1:22" ht="12.75" x14ac:dyDescent="0.2">
      <c r="A122" s="2" t="s">
        <v>165</v>
      </c>
      <c r="B122" t="s">
        <v>5</v>
      </c>
      <c r="C122">
        <v>9.3000000000000007</v>
      </c>
      <c r="D122">
        <v>25.3</v>
      </c>
      <c r="E122">
        <v>0</v>
      </c>
      <c r="F122">
        <v>4.2</v>
      </c>
      <c r="G122">
        <v>0.2</v>
      </c>
      <c r="H122" t="s">
        <v>15</v>
      </c>
      <c r="I122">
        <v>74</v>
      </c>
      <c r="J122" s="1">
        <v>0.6875</v>
      </c>
      <c r="K122">
        <v>12.5</v>
      </c>
      <c r="L122">
        <v>70</v>
      </c>
      <c r="N122" t="s">
        <v>13</v>
      </c>
      <c r="O122">
        <v>24</v>
      </c>
      <c r="P122">
        <v>1008.9</v>
      </c>
      <c r="Q122">
        <v>23</v>
      </c>
      <c r="R122">
        <v>43</v>
      </c>
      <c r="T122" t="s">
        <v>15</v>
      </c>
      <c r="U122">
        <v>28</v>
      </c>
      <c r="V122">
        <v>1003.7</v>
      </c>
    </row>
    <row r="123" spans="1:22" ht="12.75" x14ac:dyDescent="0.2">
      <c r="A123" s="2" t="s">
        <v>166</v>
      </c>
      <c r="B123" t="s">
        <v>7</v>
      </c>
      <c r="C123">
        <v>12.2</v>
      </c>
      <c r="D123">
        <v>18.399999999999999</v>
      </c>
      <c r="E123">
        <v>1.2</v>
      </c>
      <c r="F123">
        <v>4</v>
      </c>
      <c r="G123">
        <v>6.2</v>
      </c>
      <c r="H123" t="s">
        <v>10</v>
      </c>
      <c r="I123">
        <v>74</v>
      </c>
      <c r="J123" s="1">
        <v>6.2500000000000003E-3</v>
      </c>
      <c r="K123">
        <v>13.3</v>
      </c>
      <c r="L123">
        <v>66</v>
      </c>
      <c r="M123">
        <v>7</v>
      </c>
      <c r="N123" t="s">
        <v>10</v>
      </c>
      <c r="O123">
        <v>24</v>
      </c>
      <c r="P123">
        <v>1011.9</v>
      </c>
      <c r="Q123">
        <v>16.7</v>
      </c>
      <c r="R123">
        <v>49</v>
      </c>
      <c r="T123" t="s">
        <v>3</v>
      </c>
      <c r="U123">
        <v>30</v>
      </c>
      <c r="V123">
        <v>1013.7</v>
      </c>
    </row>
    <row r="124" spans="1:22" ht="12.75" x14ac:dyDescent="0.2">
      <c r="A124" s="2" t="s">
        <v>167</v>
      </c>
      <c r="B124" t="s">
        <v>8</v>
      </c>
      <c r="C124">
        <v>8.8000000000000007</v>
      </c>
      <c r="D124">
        <v>18.8</v>
      </c>
      <c r="E124">
        <v>0.8</v>
      </c>
      <c r="F124">
        <v>4.4000000000000004</v>
      </c>
      <c r="G124">
        <v>4.9000000000000004</v>
      </c>
      <c r="H124" t="s">
        <v>10</v>
      </c>
      <c r="I124">
        <v>46</v>
      </c>
      <c r="J124" s="1">
        <v>0.60138888888888886</v>
      </c>
      <c r="K124">
        <v>13.7</v>
      </c>
      <c r="L124">
        <v>63</v>
      </c>
      <c r="M124">
        <v>2</v>
      </c>
      <c r="N124" t="s">
        <v>20</v>
      </c>
      <c r="O124">
        <v>17</v>
      </c>
      <c r="P124">
        <v>1020.7</v>
      </c>
      <c r="Q124">
        <v>17.7</v>
      </c>
      <c r="R124">
        <v>52</v>
      </c>
      <c r="T124" t="s">
        <v>3</v>
      </c>
      <c r="U124">
        <v>20</v>
      </c>
      <c r="V124">
        <v>1019.9</v>
      </c>
    </row>
    <row r="125" spans="1:22" ht="12.75" x14ac:dyDescent="0.2">
      <c r="A125" s="2" t="s">
        <v>168</v>
      </c>
      <c r="B125" t="s">
        <v>9</v>
      </c>
      <c r="C125">
        <v>9.8000000000000007</v>
      </c>
      <c r="D125">
        <v>23.3</v>
      </c>
      <c r="E125">
        <v>0</v>
      </c>
      <c r="F125">
        <v>3.2</v>
      </c>
      <c r="G125">
        <v>9.5</v>
      </c>
      <c r="H125" t="s">
        <v>24</v>
      </c>
      <c r="I125">
        <v>46</v>
      </c>
      <c r="J125" s="1">
        <v>0.52222222222222225</v>
      </c>
      <c r="K125">
        <v>13.6</v>
      </c>
      <c r="L125">
        <v>68</v>
      </c>
      <c r="M125">
        <v>3</v>
      </c>
      <c r="N125" t="s">
        <v>13</v>
      </c>
      <c r="O125">
        <v>11</v>
      </c>
      <c r="P125">
        <v>1022.8</v>
      </c>
      <c r="Q125">
        <v>20.7</v>
      </c>
      <c r="T125" t="s">
        <v>24</v>
      </c>
      <c r="U125">
        <v>20</v>
      </c>
      <c r="V125">
        <v>1018</v>
      </c>
    </row>
    <row r="126" spans="1:22" ht="12.75" x14ac:dyDescent="0.2">
      <c r="A126" s="2" t="s">
        <v>169</v>
      </c>
      <c r="B126" t="s">
        <v>11</v>
      </c>
      <c r="C126">
        <v>13.6</v>
      </c>
      <c r="D126">
        <v>24.9</v>
      </c>
      <c r="E126">
        <v>0</v>
      </c>
      <c r="F126">
        <v>5.8</v>
      </c>
      <c r="G126">
        <v>3.9</v>
      </c>
      <c r="H126" t="s">
        <v>13</v>
      </c>
      <c r="I126">
        <v>61</v>
      </c>
      <c r="J126" s="1">
        <v>0.33541666666666664</v>
      </c>
      <c r="K126">
        <v>18.5</v>
      </c>
      <c r="L126">
        <v>44</v>
      </c>
      <c r="M126">
        <v>7</v>
      </c>
      <c r="N126" t="s">
        <v>13</v>
      </c>
      <c r="O126">
        <v>44</v>
      </c>
      <c r="P126">
        <v>1014.8</v>
      </c>
      <c r="Q126">
        <v>20.5</v>
      </c>
      <c r="R126">
        <v>40</v>
      </c>
      <c r="T126" t="s">
        <v>16</v>
      </c>
      <c r="U126">
        <v>24</v>
      </c>
      <c r="V126">
        <v>1012</v>
      </c>
    </row>
    <row r="127" spans="1:22" ht="12.75" x14ac:dyDescent="0.2">
      <c r="A127" s="2" t="s">
        <v>170</v>
      </c>
      <c r="B127" t="s">
        <v>14</v>
      </c>
      <c r="C127">
        <v>13.9</v>
      </c>
      <c r="D127">
        <v>21.6</v>
      </c>
      <c r="E127">
        <v>0</v>
      </c>
      <c r="F127">
        <v>6.2</v>
      </c>
      <c r="G127">
        <v>7.5</v>
      </c>
      <c r="H127" t="s">
        <v>13</v>
      </c>
      <c r="I127">
        <v>41</v>
      </c>
      <c r="J127" s="1">
        <v>0.96458333333333335</v>
      </c>
      <c r="K127">
        <v>15.1</v>
      </c>
      <c r="L127">
        <v>70</v>
      </c>
      <c r="N127" t="s">
        <v>3</v>
      </c>
      <c r="O127">
        <v>11</v>
      </c>
      <c r="P127">
        <v>1016.3</v>
      </c>
      <c r="Q127">
        <v>21.2</v>
      </c>
      <c r="R127">
        <v>45</v>
      </c>
      <c r="T127" t="s">
        <v>6</v>
      </c>
      <c r="U127">
        <v>19</v>
      </c>
      <c r="V127">
        <v>1014.1</v>
      </c>
    </row>
    <row r="128" spans="1:22" ht="12.75" x14ac:dyDescent="0.2">
      <c r="A128" s="2" t="s">
        <v>171</v>
      </c>
      <c r="B128" t="s">
        <v>1</v>
      </c>
      <c r="C128">
        <v>10.3</v>
      </c>
      <c r="D128">
        <v>30</v>
      </c>
      <c r="E128">
        <v>0</v>
      </c>
      <c r="F128">
        <v>4.8</v>
      </c>
      <c r="G128">
        <v>11.6</v>
      </c>
      <c r="H128" t="s">
        <v>13</v>
      </c>
      <c r="I128">
        <v>52</v>
      </c>
      <c r="J128" s="1">
        <v>0.53333333333333333</v>
      </c>
      <c r="K128">
        <v>14.4</v>
      </c>
      <c r="L128">
        <v>70</v>
      </c>
      <c r="N128" t="s">
        <v>10</v>
      </c>
      <c r="O128">
        <v>2</v>
      </c>
      <c r="P128">
        <v>1010.7</v>
      </c>
      <c r="Q128">
        <v>24.7</v>
      </c>
      <c r="R128">
        <v>34</v>
      </c>
      <c r="T128" t="s">
        <v>20</v>
      </c>
      <c r="U128">
        <v>26</v>
      </c>
      <c r="V128">
        <v>1004.8</v>
      </c>
    </row>
    <row r="129" spans="1:22" ht="12.75" x14ac:dyDescent="0.2">
      <c r="A129" s="2" t="s">
        <v>172</v>
      </c>
      <c r="B129" t="s">
        <v>5</v>
      </c>
      <c r="C129">
        <v>10.199999999999999</v>
      </c>
      <c r="D129">
        <v>16.7</v>
      </c>
      <c r="E129">
        <v>5.4</v>
      </c>
      <c r="F129">
        <v>8</v>
      </c>
      <c r="G129">
        <v>5.2</v>
      </c>
      <c r="H129" t="s">
        <v>4</v>
      </c>
      <c r="I129">
        <v>69</v>
      </c>
      <c r="J129" s="1">
        <v>0.62222222222222223</v>
      </c>
      <c r="K129">
        <v>12.1</v>
      </c>
      <c r="L129">
        <v>61</v>
      </c>
      <c r="M129">
        <v>7</v>
      </c>
      <c r="N129" t="s">
        <v>3</v>
      </c>
      <c r="O129">
        <v>31</v>
      </c>
      <c r="P129">
        <v>1012</v>
      </c>
      <c r="Q129">
        <v>15.5</v>
      </c>
      <c r="R129">
        <v>46</v>
      </c>
      <c r="S129">
        <v>7</v>
      </c>
      <c r="T129" t="s">
        <v>2</v>
      </c>
      <c r="U129">
        <v>28</v>
      </c>
      <c r="V129">
        <v>1013</v>
      </c>
    </row>
    <row r="130" spans="1:22" ht="12.75" x14ac:dyDescent="0.2">
      <c r="A130" s="2" t="s">
        <v>173</v>
      </c>
      <c r="B130" t="s">
        <v>7</v>
      </c>
      <c r="C130">
        <v>8.6</v>
      </c>
      <c r="D130">
        <v>17.3</v>
      </c>
      <c r="E130">
        <v>7.4</v>
      </c>
      <c r="F130">
        <v>5</v>
      </c>
      <c r="G130">
        <v>9.5</v>
      </c>
      <c r="H130" t="s">
        <v>6</v>
      </c>
      <c r="I130">
        <v>61</v>
      </c>
      <c r="J130" s="1">
        <v>0.95902777777777781</v>
      </c>
      <c r="K130">
        <v>12.3</v>
      </c>
      <c r="L130">
        <v>58</v>
      </c>
      <c r="M130">
        <v>7</v>
      </c>
      <c r="N130" t="s">
        <v>6</v>
      </c>
      <c r="O130">
        <v>30</v>
      </c>
      <c r="P130">
        <v>1021.7</v>
      </c>
      <c r="Q130">
        <v>15.8</v>
      </c>
      <c r="R130">
        <v>39</v>
      </c>
      <c r="S130">
        <v>6</v>
      </c>
      <c r="T130" t="s">
        <v>2</v>
      </c>
      <c r="U130">
        <v>39</v>
      </c>
      <c r="V130">
        <v>1022.1</v>
      </c>
    </row>
    <row r="131" spans="1:22" ht="12.75" x14ac:dyDescent="0.2">
      <c r="A131" s="2" t="s">
        <v>174</v>
      </c>
      <c r="B131" t="s">
        <v>8</v>
      </c>
      <c r="C131">
        <v>8.4</v>
      </c>
      <c r="D131">
        <v>17.5</v>
      </c>
      <c r="E131">
        <v>0</v>
      </c>
      <c r="F131">
        <v>4.5999999999999996</v>
      </c>
      <c r="G131">
        <v>4.3</v>
      </c>
      <c r="H131" t="s">
        <v>2</v>
      </c>
      <c r="I131">
        <v>35</v>
      </c>
      <c r="J131" s="1">
        <v>0.52500000000000002</v>
      </c>
      <c r="K131">
        <v>11.7</v>
      </c>
      <c r="L131">
        <v>52</v>
      </c>
      <c r="M131">
        <v>7</v>
      </c>
      <c r="N131" t="s">
        <v>19</v>
      </c>
      <c r="O131">
        <v>6</v>
      </c>
      <c r="P131">
        <v>1022.7</v>
      </c>
      <c r="Q131">
        <v>16.3</v>
      </c>
      <c r="R131">
        <v>40</v>
      </c>
      <c r="S131">
        <v>5</v>
      </c>
      <c r="T131" t="s">
        <v>2</v>
      </c>
      <c r="U131">
        <v>19</v>
      </c>
      <c r="V131">
        <v>1020.1</v>
      </c>
    </row>
    <row r="132" spans="1:22" ht="12.75" x14ac:dyDescent="0.2">
      <c r="A132" s="2" t="s">
        <v>175</v>
      </c>
      <c r="B132" t="s">
        <v>9</v>
      </c>
      <c r="C132">
        <v>10.8</v>
      </c>
      <c r="D132">
        <v>17.2</v>
      </c>
      <c r="E132">
        <v>0</v>
      </c>
      <c r="F132">
        <v>3.6</v>
      </c>
      <c r="G132">
        <v>3.9</v>
      </c>
      <c r="H132" t="s">
        <v>3</v>
      </c>
      <c r="I132">
        <v>43</v>
      </c>
      <c r="J132" s="1">
        <v>0.42152777777777778</v>
      </c>
      <c r="K132">
        <v>13.2</v>
      </c>
      <c r="L132">
        <v>63</v>
      </c>
      <c r="M132">
        <v>7</v>
      </c>
      <c r="N132" t="s">
        <v>10</v>
      </c>
      <c r="O132">
        <v>20</v>
      </c>
      <c r="P132">
        <v>1019.2</v>
      </c>
      <c r="Q132">
        <v>16</v>
      </c>
      <c r="R132">
        <v>53</v>
      </c>
      <c r="S132">
        <v>6</v>
      </c>
      <c r="T132" t="s">
        <v>6</v>
      </c>
      <c r="U132">
        <v>17</v>
      </c>
      <c r="V132">
        <v>1019.9</v>
      </c>
    </row>
    <row r="133" spans="1:22" ht="12.75" x14ac:dyDescent="0.2">
      <c r="A133" s="2" t="s">
        <v>176</v>
      </c>
      <c r="B133" t="s">
        <v>11</v>
      </c>
      <c r="C133">
        <v>10.6</v>
      </c>
      <c r="D133">
        <v>18.399999999999999</v>
      </c>
      <c r="E133">
        <v>4.5999999999999996</v>
      </c>
      <c r="F133">
        <v>2.4</v>
      </c>
      <c r="G133">
        <v>11.3</v>
      </c>
      <c r="H133" t="s">
        <v>6</v>
      </c>
      <c r="I133">
        <v>31</v>
      </c>
      <c r="J133" s="1">
        <v>0.62361111111111112</v>
      </c>
      <c r="K133">
        <v>13.2</v>
      </c>
      <c r="L133">
        <v>51</v>
      </c>
      <c r="M133">
        <v>6</v>
      </c>
      <c r="N133" t="s">
        <v>21</v>
      </c>
      <c r="O133">
        <v>19</v>
      </c>
      <c r="P133">
        <v>1027.2</v>
      </c>
      <c r="Q133">
        <v>18.100000000000001</v>
      </c>
      <c r="R133">
        <v>41</v>
      </c>
      <c r="S133">
        <v>1</v>
      </c>
      <c r="T133" t="s">
        <v>17</v>
      </c>
      <c r="U133">
        <v>9</v>
      </c>
      <c r="V133">
        <v>1025.9000000000001</v>
      </c>
    </row>
    <row r="134" spans="1:22" ht="12.75" x14ac:dyDescent="0.2">
      <c r="A134" s="2" t="s">
        <v>177</v>
      </c>
      <c r="B134" t="s">
        <v>14</v>
      </c>
      <c r="C134">
        <v>8.6999999999999993</v>
      </c>
      <c r="D134">
        <v>24.4</v>
      </c>
      <c r="E134">
        <v>0</v>
      </c>
      <c r="F134">
        <v>5</v>
      </c>
      <c r="G134">
        <v>7.3</v>
      </c>
      <c r="H134" t="s">
        <v>13</v>
      </c>
      <c r="I134">
        <v>61</v>
      </c>
      <c r="J134" s="1">
        <v>0.91597222222222219</v>
      </c>
      <c r="K134">
        <v>14.7</v>
      </c>
      <c r="L134">
        <v>54</v>
      </c>
      <c r="N134" t="s">
        <v>13</v>
      </c>
      <c r="O134">
        <v>30</v>
      </c>
      <c r="P134">
        <v>1026.5</v>
      </c>
      <c r="Q134">
        <v>22.6</v>
      </c>
      <c r="R134">
        <v>27</v>
      </c>
      <c r="T134" t="s">
        <v>13</v>
      </c>
      <c r="U134">
        <v>28</v>
      </c>
      <c r="V134">
        <v>1023</v>
      </c>
    </row>
    <row r="135" spans="1:22" ht="12.75" x14ac:dyDescent="0.2">
      <c r="A135" s="2" t="s">
        <v>178</v>
      </c>
      <c r="B135" t="s">
        <v>1</v>
      </c>
      <c r="C135">
        <v>14.7</v>
      </c>
      <c r="D135">
        <v>29.1</v>
      </c>
      <c r="E135">
        <v>0</v>
      </c>
      <c r="F135">
        <v>11.4</v>
      </c>
      <c r="G135">
        <v>2.7</v>
      </c>
      <c r="H135" t="s">
        <v>13</v>
      </c>
      <c r="I135">
        <v>81</v>
      </c>
      <c r="J135" s="1">
        <v>0.42569444444444443</v>
      </c>
      <c r="K135">
        <v>21.6</v>
      </c>
      <c r="L135">
        <v>28</v>
      </c>
      <c r="N135" t="s">
        <v>13</v>
      </c>
      <c r="O135">
        <v>50</v>
      </c>
      <c r="P135">
        <v>1021.6</v>
      </c>
      <c r="Q135">
        <v>27.9</v>
      </c>
      <c r="R135">
        <v>25</v>
      </c>
      <c r="T135" t="s">
        <v>13</v>
      </c>
      <c r="U135">
        <v>33</v>
      </c>
      <c r="V135">
        <v>1018.8</v>
      </c>
    </row>
    <row r="136" spans="1:22" ht="12.75" x14ac:dyDescent="0.2">
      <c r="A136" s="2" t="s">
        <v>179</v>
      </c>
      <c r="B136" t="s">
        <v>5</v>
      </c>
      <c r="C136">
        <v>10.8</v>
      </c>
      <c r="D136">
        <v>21.2</v>
      </c>
      <c r="E136">
        <v>0</v>
      </c>
      <c r="F136">
        <v>6.4</v>
      </c>
      <c r="G136">
        <v>12.8</v>
      </c>
      <c r="H136" t="s">
        <v>6</v>
      </c>
      <c r="I136">
        <v>44</v>
      </c>
      <c r="J136" s="1">
        <v>0.97152777777777777</v>
      </c>
      <c r="K136">
        <v>13.2</v>
      </c>
      <c r="L136">
        <v>47</v>
      </c>
      <c r="M136">
        <v>1</v>
      </c>
      <c r="N136" t="s">
        <v>17</v>
      </c>
      <c r="O136">
        <v>28</v>
      </c>
      <c r="P136">
        <v>1030.3</v>
      </c>
      <c r="Q136">
        <v>20.2</v>
      </c>
      <c r="R136">
        <v>29</v>
      </c>
      <c r="S136">
        <v>1</v>
      </c>
      <c r="T136" t="s">
        <v>2</v>
      </c>
      <c r="U136">
        <v>28</v>
      </c>
      <c r="V136">
        <v>1027.3</v>
      </c>
    </row>
    <row r="137" spans="1:22" ht="12.75" x14ac:dyDescent="0.2">
      <c r="A137" s="2" t="s">
        <v>180</v>
      </c>
      <c r="B137" t="s">
        <v>7</v>
      </c>
      <c r="C137">
        <v>8.3000000000000007</v>
      </c>
      <c r="D137">
        <v>29.1</v>
      </c>
      <c r="E137">
        <v>0</v>
      </c>
      <c r="F137">
        <v>10.199999999999999</v>
      </c>
      <c r="G137">
        <v>11.9</v>
      </c>
      <c r="H137" t="s">
        <v>16</v>
      </c>
      <c r="I137">
        <v>54</v>
      </c>
      <c r="J137" s="1">
        <v>0.40694444444444444</v>
      </c>
      <c r="K137">
        <v>14.2</v>
      </c>
      <c r="L137">
        <v>63</v>
      </c>
      <c r="M137">
        <v>1</v>
      </c>
      <c r="N137" t="s">
        <v>18</v>
      </c>
      <c r="O137">
        <v>13</v>
      </c>
      <c r="P137">
        <v>1027.5</v>
      </c>
      <c r="Q137">
        <v>27.2</v>
      </c>
      <c r="R137">
        <v>32</v>
      </c>
      <c r="S137">
        <v>2</v>
      </c>
      <c r="T137" t="s">
        <v>16</v>
      </c>
      <c r="U137">
        <v>24</v>
      </c>
      <c r="V137">
        <v>1023.3</v>
      </c>
    </row>
    <row r="138" spans="1:22" ht="12.75" x14ac:dyDescent="0.2">
      <c r="A138" s="2" t="s">
        <v>181</v>
      </c>
      <c r="B138" t="s">
        <v>8</v>
      </c>
      <c r="C138">
        <v>14</v>
      </c>
      <c r="D138">
        <v>31.8</v>
      </c>
      <c r="E138">
        <v>0</v>
      </c>
      <c r="F138">
        <v>10.4</v>
      </c>
      <c r="G138">
        <v>10.4</v>
      </c>
      <c r="H138" t="s">
        <v>13</v>
      </c>
      <c r="I138">
        <v>74</v>
      </c>
      <c r="J138" s="1">
        <v>0.34375</v>
      </c>
      <c r="K138">
        <v>21.2</v>
      </c>
      <c r="L138">
        <v>49</v>
      </c>
      <c r="M138">
        <v>1</v>
      </c>
      <c r="N138" t="s">
        <v>13</v>
      </c>
      <c r="O138">
        <v>56</v>
      </c>
      <c r="P138">
        <v>1019.6</v>
      </c>
      <c r="Q138">
        <v>31</v>
      </c>
      <c r="R138">
        <v>23</v>
      </c>
      <c r="S138">
        <v>6</v>
      </c>
      <c r="T138" t="s">
        <v>13</v>
      </c>
      <c r="U138">
        <v>33</v>
      </c>
      <c r="V138">
        <v>1015.3</v>
      </c>
    </row>
    <row r="139" spans="1:22" ht="12.75" x14ac:dyDescent="0.2">
      <c r="A139" s="2" t="s">
        <v>182</v>
      </c>
      <c r="B139" t="s">
        <v>9</v>
      </c>
      <c r="C139">
        <v>15.2</v>
      </c>
      <c r="D139">
        <v>22.7</v>
      </c>
      <c r="E139">
        <v>0</v>
      </c>
      <c r="F139">
        <v>10</v>
      </c>
      <c r="G139">
        <v>3.3</v>
      </c>
      <c r="H139" t="s">
        <v>19</v>
      </c>
      <c r="I139">
        <v>35</v>
      </c>
      <c r="J139" s="1">
        <v>0.64513888888888893</v>
      </c>
      <c r="K139">
        <v>15.3</v>
      </c>
      <c r="L139">
        <v>88</v>
      </c>
      <c r="M139">
        <v>8</v>
      </c>
      <c r="N139" t="s">
        <v>2</v>
      </c>
      <c r="O139">
        <v>13</v>
      </c>
      <c r="P139">
        <v>1020.4</v>
      </c>
      <c r="Q139">
        <v>18.7</v>
      </c>
      <c r="R139">
        <v>69</v>
      </c>
      <c r="S139">
        <v>7</v>
      </c>
      <c r="T139" t="s">
        <v>6</v>
      </c>
      <c r="U139">
        <v>13</v>
      </c>
      <c r="V139">
        <v>1016.9</v>
      </c>
    </row>
    <row r="140" spans="1:22" ht="12.75" x14ac:dyDescent="0.2">
      <c r="A140" s="2" t="s">
        <v>183</v>
      </c>
      <c r="B140" t="s">
        <v>11</v>
      </c>
      <c r="C140">
        <v>15.2</v>
      </c>
      <c r="D140">
        <v>30.6</v>
      </c>
      <c r="E140">
        <v>0</v>
      </c>
      <c r="F140">
        <v>2</v>
      </c>
      <c r="G140">
        <v>9.1999999999999993</v>
      </c>
      <c r="H140" t="s">
        <v>13</v>
      </c>
      <c r="I140">
        <v>46</v>
      </c>
      <c r="J140" s="1">
        <v>0.36736111111111114</v>
      </c>
      <c r="K140">
        <v>18.3</v>
      </c>
      <c r="L140">
        <v>75</v>
      </c>
      <c r="M140">
        <v>5</v>
      </c>
      <c r="N140" t="s">
        <v>16</v>
      </c>
      <c r="O140">
        <v>9</v>
      </c>
      <c r="P140">
        <v>1011.9</v>
      </c>
      <c r="Q140">
        <v>28.1</v>
      </c>
      <c r="R140">
        <v>40</v>
      </c>
      <c r="S140">
        <v>5</v>
      </c>
      <c r="T140" t="s">
        <v>24</v>
      </c>
      <c r="U140">
        <v>22</v>
      </c>
      <c r="V140">
        <v>1009.8</v>
      </c>
    </row>
    <row r="141" spans="1:22" ht="12.75" x14ac:dyDescent="0.2">
      <c r="A141" s="2" t="s">
        <v>184</v>
      </c>
      <c r="B141" t="s">
        <v>14</v>
      </c>
      <c r="C141">
        <v>14.6</v>
      </c>
      <c r="D141">
        <v>20.3</v>
      </c>
      <c r="E141">
        <v>0</v>
      </c>
      <c r="F141">
        <v>7.4</v>
      </c>
      <c r="G141">
        <v>5.6</v>
      </c>
      <c r="H141" t="s">
        <v>4</v>
      </c>
      <c r="I141">
        <v>33</v>
      </c>
      <c r="J141" s="1">
        <v>0.6069444444444444</v>
      </c>
      <c r="K141">
        <v>15.5</v>
      </c>
      <c r="L141">
        <v>69</v>
      </c>
      <c r="N141" t="s">
        <v>2</v>
      </c>
      <c r="O141">
        <v>11</v>
      </c>
      <c r="P141">
        <v>1017.4</v>
      </c>
      <c r="Q141">
        <v>19.7</v>
      </c>
      <c r="R141">
        <v>54</v>
      </c>
      <c r="T141" t="s">
        <v>6</v>
      </c>
      <c r="U141">
        <v>15</v>
      </c>
      <c r="V141">
        <v>1014.9</v>
      </c>
    </row>
    <row r="142" spans="1:22" ht="12.75" x14ac:dyDescent="0.2">
      <c r="A142" s="2" t="s">
        <v>185</v>
      </c>
      <c r="B142" t="s">
        <v>1</v>
      </c>
      <c r="C142">
        <v>13.9</v>
      </c>
      <c r="D142">
        <v>24.6</v>
      </c>
      <c r="E142">
        <v>0</v>
      </c>
      <c r="F142">
        <v>4.8</v>
      </c>
      <c r="G142">
        <v>7.2</v>
      </c>
      <c r="H142" t="s">
        <v>13</v>
      </c>
      <c r="I142">
        <v>52</v>
      </c>
      <c r="J142" s="1">
        <v>0.91388888888888886</v>
      </c>
      <c r="K142">
        <v>14.5</v>
      </c>
      <c r="L142">
        <v>70</v>
      </c>
      <c r="N142" t="s">
        <v>4</v>
      </c>
      <c r="O142">
        <v>11</v>
      </c>
      <c r="P142">
        <v>1014.2</v>
      </c>
      <c r="Q142">
        <v>20.6</v>
      </c>
      <c r="R142">
        <v>48</v>
      </c>
      <c r="T142" t="s">
        <v>19</v>
      </c>
      <c r="U142">
        <v>7</v>
      </c>
      <c r="V142">
        <v>1012.1</v>
      </c>
    </row>
    <row r="143" spans="1:22" ht="12.75" x14ac:dyDescent="0.2">
      <c r="A143" s="2" t="s">
        <v>186</v>
      </c>
      <c r="B143" t="s">
        <v>5</v>
      </c>
      <c r="C143">
        <v>13.8</v>
      </c>
      <c r="D143">
        <v>20</v>
      </c>
      <c r="E143">
        <v>25.6</v>
      </c>
      <c r="F143">
        <v>9.4</v>
      </c>
      <c r="G143">
        <v>7.7</v>
      </c>
      <c r="H143" t="s">
        <v>3</v>
      </c>
      <c r="I143">
        <v>70</v>
      </c>
      <c r="J143" s="1">
        <v>0.56736111111111109</v>
      </c>
      <c r="K143">
        <v>13.9</v>
      </c>
      <c r="L143">
        <v>93</v>
      </c>
      <c r="M143">
        <v>7</v>
      </c>
      <c r="N143" t="s">
        <v>3</v>
      </c>
      <c r="O143">
        <v>20</v>
      </c>
      <c r="P143">
        <v>1005.1</v>
      </c>
      <c r="Q143">
        <v>17</v>
      </c>
      <c r="R143">
        <v>51</v>
      </c>
      <c r="S143">
        <v>6</v>
      </c>
      <c r="T143" t="s">
        <v>3</v>
      </c>
      <c r="U143">
        <v>46</v>
      </c>
      <c r="V143">
        <v>1008.4</v>
      </c>
    </row>
    <row r="144" spans="1:22" ht="12.75" x14ac:dyDescent="0.2">
      <c r="A144" s="2" t="s">
        <v>187</v>
      </c>
      <c r="B144" t="s">
        <v>7</v>
      </c>
      <c r="C144">
        <v>11.5</v>
      </c>
      <c r="D144">
        <v>20.5</v>
      </c>
      <c r="E144">
        <v>3.6</v>
      </c>
      <c r="F144">
        <v>6.6</v>
      </c>
      <c r="G144">
        <v>7.4</v>
      </c>
      <c r="H144" t="s">
        <v>10</v>
      </c>
      <c r="I144">
        <v>56</v>
      </c>
      <c r="J144" s="1">
        <v>0.61805555555555558</v>
      </c>
      <c r="K144">
        <v>14.6</v>
      </c>
      <c r="L144">
        <v>57</v>
      </c>
      <c r="M144">
        <v>7</v>
      </c>
      <c r="N144" t="s">
        <v>15</v>
      </c>
      <c r="O144">
        <v>22</v>
      </c>
      <c r="P144">
        <v>1011.4</v>
      </c>
      <c r="Q144">
        <v>19.5</v>
      </c>
      <c r="R144">
        <v>44</v>
      </c>
      <c r="S144">
        <v>7</v>
      </c>
      <c r="T144" t="s">
        <v>3</v>
      </c>
      <c r="U144">
        <v>31</v>
      </c>
      <c r="V144">
        <v>1012.7</v>
      </c>
    </row>
    <row r="145" spans="1:22" ht="12.75" x14ac:dyDescent="0.2">
      <c r="A145" s="2" t="s">
        <v>188</v>
      </c>
      <c r="B145" t="s">
        <v>8</v>
      </c>
      <c r="C145">
        <v>10.9</v>
      </c>
      <c r="D145">
        <v>23.2</v>
      </c>
      <c r="E145">
        <v>0.6</v>
      </c>
      <c r="F145">
        <v>4.4000000000000004</v>
      </c>
      <c r="G145">
        <v>8.3000000000000007</v>
      </c>
      <c r="H145" t="s">
        <v>2</v>
      </c>
      <c r="I145">
        <v>37</v>
      </c>
      <c r="J145" s="1">
        <v>0.74444444444444446</v>
      </c>
      <c r="K145">
        <v>13.7</v>
      </c>
      <c r="L145">
        <v>62</v>
      </c>
      <c r="M145">
        <v>7</v>
      </c>
      <c r="N145" t="s">
        <v>20</v>
      </c>
      <c r="O145">
        <v>9</v>
      </c>
      <c r="P145">
        <v>1018.9</v>
      </c>
      <c r="Q145">
        <v>21.4</v>
      </c>
      <c r="R145">
        <v>37</v>
      </c>
      <c r="S145">
        <v>1</v>
      </c>
      <c r="T145" t="s">
        <v>19</v>
      </c>
      <c r="U145">
        <v>9</v>
      </c>
      <c r="V145">
        <v>1015.1</v>
      </c>
    </row>
    <row r="146" spans="1:22" ht="12.75" x14ac:dyDescent="0.2">
      <c r="A146" s="2" t="s">
        <v>189</v>
      </c>
      <c r="B146" t="s">
        <v>9</v>
      </c>
      <c r="C146">
        <v>13.7</v>
      </c>
      <c r="D146">
        <v>22.3</v>
      </c>
      <c r="E146">
        <v>0</v>
      </c>
      <c r="F146">
        <v>4</v>
      </c>
      <c r="G146">
        <v>10.199999999999999</v>
      </c>
      <c r="H146" t="s">
        <v>6</v>
      </c>
      <c r="I146">
        <v>35</v>
      </c>
      <c r="J146" s="1">
        <v>0.54861111111111116</v>
      </c>
      <c r="K146">
        <v>16.100000000000001</v>
      </c>
      <c r="L146">
        <v>59</v>
      </c>
      <c r="M146">
        <v>7</v>
      </c>
      <c r="N146" t="s">
        <v>3</v>
      </c>
      <c r="O146">
        <v>13</v>
      </c>
      <c r="P146">
        <v>1015.7</v>
      </c>
      <c r="Q146">
        <v>21.8</v>
      </c>
      <c r="R146">
        <v>39</v>
      </c>
      <c r="S146">
        <v>3</v>
      </c>
      <c r="T146" t="s">
        <v>6</v>
      </c>
      <c r="U146">
        <v>22</v>
      </c>
      <c r="V146">
        <v>1012.8</v>
      </c>
    </row>
    <row r="147" spans="1:22" ht="12.75" x14ac:dyDescent="0.2">
      <c r="A147" s="2" t="s">
        <v>190</v>
      </c>
      <c r="B147" t="s">
        <v>11</v>
      </c>
      <c r="C147">
        <v>10.8</v>
      </c>
      <c r="D147">
        <v>32.9</v>
      </c>
      <c r="E147">
        <v>0.2</v>
      </c>
      <c r="F147">
        <v>6.4</v>
      </c>
      <c r="G147">
        <v>8.8000000000000007</v>
      </c>
      <c r="H147" t="s">
        <v>19</v>
      </c>
      <c r="I147">
        <v>63</v>
      </c>
      <c r="J147" s="1">
        <v>0.94027777777777777</v>
      </c>
      <c r="K147">
        <v>15.2</v>
      </c>
      <c r="L147">
        <v>67</v>
      </c>
      <c r="M147">
        <v>7</v>
      </c>
      <c r="N147" t="s">
        <v>13</v>
      </c>
      <c r="O147">
        <v>24</v>
      </c>
      <c r="P147">
        <v>1009.5</v>
      </c>
      <c r="Q147">
        <v>30.4</v>
      </c>
      <c r="R147">
        <v>15</v>
      </c>
      <c r="S147">
        <v>3</v>
      </c>
      <c r="T147" t="s">
        <v>13</v>
      </c>
      <c r="U147">
        <v>37</v>
      </c>
      <c r="V147">
        <v>1002.5</v>
      </c>
    </row>
    <row r="148" spans="1:22" ht="12.75" x14ac:dyDescent="0.2">
      <c r="A148" s="2" t="s">
        <v>191</v>
      </c>
      <c r="B148" t="s">
        <v>5</v>
      </c>
      <c r="C148">
        <v>15</v>
      </c>
      <c r="D148">
        <v>15.4</v>
      </c>
      <c r="E148">
        <v>0</v>
      </c>
      <c r="F148">
        <v>8.1999999999999993</v>
      </c>
      <c r="G148">
        <v>0</v>
      </c>
      <c r="H148" t="s">
        <v>13</v>
      </c>
      <c r="I148">
        <v>70</v>
      </c>
      <c r="J148" s="1">
        <v>0.14444444444444443</v>
      </c>
      <c r="K148">
        <v>15.2</v>
      </c>
      <c r="L148">
        <v>45</v>
      </c>
      <c r="M148">
        <v>7</v>
      </c>
      <c r="N148" t="s">
        <v>13</v>
      </c>
      <c r="O148">
        <v>35</v>
      </c>
      <c r="P148">
        <v>1008.8</v>
      </c>
      <c r="Q148">
        <v>12.4</v>
      </c>
      <c r="R148">
        <v>81</v>
      </c>
      <c r="S148">
        <v>8</v>
      </c>
      <c r="T148" t="s">
        <v>10</v>
      </c>
      <c r="U148">
        <v>11</v>
      </c>
      <c r="V148">
        <v>1008.6</v>
      </c>
    </row>
    <row r="149" spans="1:22" ht="12.75" x14ac:dyDescent="0.2">
      <c r="A149" s="2" t="s">
        <v>192</v>
      </c>
      <c r="B149" t="s">
        <v>7</v>
      </c>
      <c r="C149">
        <v>9.1</v>
      </c>
      <c r="D149">
        <v>16.399999999999999</v>
      </c>
      <c r="E149">
        <v>10.4</v>
      </c>
      <c r="F149">
        <v>2.2000000000000002</v>
      </c>
      <c r="G149">
        <v>9.1999999999999993</v>
      </c>
      <c r="H149" t="s">
        <v>4</v>
      </c>
      <c r="I149">
        <v>54</v>
      </c>
      <c r="J149" s="1">
        <v>0.50486111111111109</v>
      </c>
      <c r="K149">
        <v>11.6</v>
      </c>
      <c r="L149">
        <v>73</v>
      </c>
      <c r="M149">
        <v>6</v>
      </c>
      <c r="N149" t="s">
        <v>3</v>
      </c>
      <c r="O149">
        <v>24</v>
      </c>
      <c r="P149">
        <v>1017.9</v>
      </c>
      <c r="Q149">
        <v>13.9</v>
      </c>
      <c r="R149">
        <v>49</v>
      </c>
      <c r="S149">
        <v>6</v>
      </c>
      <c r="T149" t="s">
        <v>2</v>
      </c>
      <c r="U149">
        <v>37</v>
      </c>
      <c r="V149">
        <v>1019.7</v>
      </c>
    </row>
    <row r="150" spans="1:22" ht="12.75" x14ac:dyDescent="0.2">
      <c r="A150" s="2" t="s">
        <v>193</v>
      </c>
      <c r="B150" t="s">
        <v>8</v>
      </c>
      <c r="C150">
        <v>7.8</v>
      </c>
      <c r="D150">
        <v>15.4</v>
      </c>
      <c r="E150">
        <v>0.4</v>
      </c>
      <c r="F150">
        <v>1.6</v>
      </c>
      <c r="G150">
        <v>4</v>
      </c>
      <c r="H150" t="s">
        <v>6</v>
      </c>
      <c r="I150">
        <v>31</v>
      </c>
      <c r="J150" s="1">
        <v>0.45555555555555555</v>
      </c>
      <c r="K150">
        <v>11.8</v>
      </c>
      <c r="L150">
        <v>56</v>
      </c>
      <c r="M150">
        <v>7</v>
      </c>
      <c r="N150" t="s">
        <v>19</v>
      </c>
      <c r="O150">
        <v>13</v>
      </c>
      <c r="P150">
        <v>1023.4</v>
      </c>
      <c r="Q150">
        <v>14.7</v>
      </c>
      <c r="R150">
        <v>45</v>
      </c>
      <c r="S150">
        <v>6</v>
      </c>
      <c r="T150" t="s">
        <v>2</v>
      </c>
      <c r="U150">
        <v>15</v>
      </c>
      <c r="V150">
        <v>1020.5</v>
      </c>
    </row>
    <row r="151" spans="1:22" ht="12.75" x14ac:dyDescent="0.2">
      <c r="A151" s="2" t="s">
        <v>194</v>
      </c>
      <c r="B151" t="s">
        <v>9</v>
      </c>
      <c r="C151">
        <v>5.7</v>
      </c>
      <c r="D151">
        <v>16.399999999999999</v>
      </c>
      <c r="E151">
        <v>0</v>
      </c>
      <c r="F151">
        <v>1.8</v>
      </c>
      <c r="G151">
        <v>7.7</v>
      </c>
      <c r="H151" t="s">
        <v>2</v>
      </c>
      <c r="I151">
        <v>30</v>
      </c>
      <c r="J151" s="1">
        <v>0.61319444444444449</v>
      </c>
      <c r="K151">
        <v>9</v>
      </c>
      <c r="L151">
        <v>72</v>
      </c>
      <c r="M151">
        <v>7</v>
      </c>
      <c r="N151" t="s">
        <v>3</v>
      </c>
      <c r="O151">
        <v>9</v>
      </c>
      <c r="P151">
        <v>1021.1</v>
      </c>
      <c r="Q151">
        <v>15.5</v>
      </c>
      <c r="R151">
        <v>54</v>
      </c>
      <c r="S151">
        <v>6</v>
      </c>
      <c r="T151" t="s">
        <v>2</v>
      </c>
      <c r="U151">
        <v>19</v>
      </c>
      <c r="V151">
        <v>1019.4</v>
      </c>
    </row>
    <row r="152" spans="1:22" ht="12.75" x14ac:dyDescent="0.2">
      <c r="A152" s="2" t="s">
        <v>195</v>
      </c>
      <c r="B152" t="s">
        <v>11</v>
      </c>
      <c r="C152">
        <v>5</v>
      </c>
      <c r="D152">
        <v>16.899999999999999</v>
      </c>
      <c r="E152">
        <v>0</v>
      </c>
      <c r="F152">
        <v>1.8</v>
      </c>
      <c r="G152">
        <v>9.1</v>
      </c>
      <c r="H152" t="s">
        <v>2</v>
      </c>
      <c r="I152">
        <v>26</v>
      </c>
      <c r="J152" s="1">
        <v>0.55069444444444449</v>
      </c>
      <c r="K152">
        <v>7.8</v>
      </c>
      <c r="L152">
        <v>87</v>
      </c>
      <c r="M152">
        <v>8</v>
      </c>
      <c r="N152" t="s">
        <v>4</v>
      </c>
      <c r="O152">
        <v>13</v>
      </c>
      <c r="P152">
        <v>1026.5</v>
      </c>
      <c r="Q152">
        <v>16.100000000000001</v>
      </c>
      <c r="R152">
        <v>53</v>
      </c>
      <c r="S152">
        <v>1</v>
      </c>
      <c r="T152" t="s">
        <v>2</v>
      </c>
      <c r="U152">
        <v>13</v>
      </c>
      <c r="V152">
        <v>1024.9000000000001</v>
      </c>
    </row>
    <row r="153" spans="1:22" ht="12.75" x14ac:dyDescent="0.2">
      <c r="A153" s="2" t="s">
        <v>196</v>
      </c>
      <c r="B153" t="s">
        <v>14</v>
      </c>
      <c r="C153">
        <v>6.3</v>
      </c>
      <c r="D153">
        <v>19.399999999999999</v>
      </c>
      <c r="E153">
        <v>0</v>
      </c>
      <c r="F153">
        <v>2.4</v>
      </c>
      <c r="G153">
        <v>8.6</v>
      </c>
      <c r="H153" t="s">
        <v>2</v>
      </c>
      <c r="I153">
        <v>30</v>
      </c>
      <c r="J153" s="1">
        <v>0.61805555555555558</v>
      </c>
      <c r="K153">
        <v>10</v>
      </c>
      <c r="L153">
        <v>87</v>
      </c>
      <c r="N153" t="s">
        <v>13</v>
      </c>
      <c r="O153">
        <v>9</v>
      </c>
      <c r="P153">
        <v>1030.9000000000001</v>
      </c>
      <c r="Q153">
        <v>18.2</v>
      </c>
      <c r="R153">
        <v>53</v>
      </c>
      <c r="T153" t="s">
        <v>6</v>
      </c>
      <c r="U153">
        <v>24</v>
      </c>
      <c r="V153">
        <v>1027.5</v>
      </c>
    </row>
    <row r="154" spans="1:22" ht="12.75" x14ac:dyDescent="0.2">
      <c r="A154" s="2" t="s">
        <v>197</v>
      </c>
      <c r="B154" t="s">
        <v>1</v>
      </c>
      <c r="C154">
        <v>6.6</v>
      </c>
      <c r="D154">
        <v>21.2</v>
      </c>
      <c r="E154">
        <v>0</v>
      </c>
      <c r="F154">
        <v>3.4</v>
      </c>
      <c r="G154">
        <v>11.1</v>
      </c>
      <c r="H154" t="s">
        <v>13</v>
      </c>
      <c r="I154">
        <v>48</v>
      </c>
      <c r="J154" s="1">
        <v>0.43125000000000002</v>
      </c>
      <c r="K154">
        <v>11.5</v>
      </c>
      <c r="L154">
        <v>65</v>
      </c>
      <c r="N154" t="s">
        <v>13</v>
      </c>
      <c r="O154">
        <v>22</v>
      </c>
      <c r="P154">
        <v>1029.8</v>
      </c>
      <c r="Q154">
        <v>20.7</v>
      </c>
      <c r="R154">
        <v>34</v>
      </c>
      <c r="T154" t="s">
        <v>13</v>
      </c>
      <c r="U154">
        <v>26</v>
      </c>
      <c r="V154">
        <v>1025.0999999999999</v>
      </c>
    </row>
    <row r="155" spans="1:22" ht="12.75" x14ac:dyDescent="0.2">
      <c r="A155" s="2" t="s">
        <v>198</v>
      </c>
      <c r="B155" t="s">
        <v>5</v>
      </c>
      <c r="C155">
        <v>10.8</v>
      </c>
      <c r="D155">
        <v>21.2</v>
      </c>
      <c r="E155">
        <v>0</v>
      </c>
      <c r="F155">
        <v>5.2</v>
      </c>
      <c r="G155">
        <v>7.8</v>
      </c>
      <c r="H155" t="s">
        <v>13</v>
      </c>
      <c r="I155">
        <v>93</v>
      </c>
      <c r="J155" s="1">
        <v>0.93680555555555556</v>
      </c>
      <c r="K155">
        <v>16</v>
      </c>
      <c r="L155">
        <v>53</v>
      </c>
      <c r="M155">
        <v>4</v>
      </c>
      <c r="N155" t="s">
        <v>13</v>
      </c>
      <c r="O155">
        <v>41</v>
      </c>
      <c r="P155">
        <v>1021.7</v>
      </c>
      <c r="Q155">
        <v>20.7</v>
      </c>
      <c r="R155">
        <v>38</v>
      </c>
      <c r="S155">
        <v>6</v>
      </c>
      <c r="T155" t="s">
        <v>16</v>
      </c>
      <c r="U155">
        <v>41</v>
      </c>
      <c r="V155">
        <v>1014.6</v>
      </c>
    </row>
    <row r="156" spans="1:22" ht="12.75" x14ac:dyDescent="0.2">
      <c r="A156" s="2" t="s">
        <v>199</v>
      </c>
      <c r="B156" t="s">
        <v>7</v>
      </c>
      <c r="C156">
        <v>15.6</v>
      </c>
      <c r="D156">
        <v>20.399999999999999</v>
      </c>
      <c r="E156">
        <v>0</v>
      </c>
      <c r="F156">
        <v>10</v>
      </c>
      <c r="G156">
        <v>5.0999999999999996</v>
      </c>
      <c r="H156" t="s">
        <v>13</v>
      </c>
      <c r="I156">
        <v>83</v>
      </c>
      <c r="J156" s="1">
        <v>0.27361111111111114</v>
      </c>
      <c r="K156">
        <v>16.2</v>
      </c>
      <c r="L156">
        <v>67</v>
      </c>
      <c r="M156">
        <v>5</v>
      </c>
      <c r="N156" t="s">
        <v>13</v>
      </c>
      <c r="O156">
        <v>57</v>
      </c>
      <c r="P156">
        <v>1005</v>
      </c>
      <c r="Q156">
        <v>19</v>
      </c>
      <c r="R156">
        <v>59</v>
      </c>
      <c r="S156">
        <v>7</v>
      </c>
      <c r="T156" t="s">
        <v>15</v>
      </c>
      <c r="U156">
        <v>19</v>
      </c>
      <c r="V156">
        <v>1002</v>
      </c>
    </row>
    <row r="157" spans="1:22" ht="12.75" x14ac:dyDescent="0.2">
      <c r="A157" s="2" t="s">
        <v>200</v>
      </c>
      <c r="B157" t="s">
        <v>8</v>
      </c>
      <c r="C157">
        <v>11.4</v>
      </c>
      <c r="D157">
        <v>19.7</v>
      </c>
      <c r="E157">
        <v>2</v>
      </c>
      <c r="F157">
        <v>4</v>
      </c>
      <c r="G157">
        <v>8.1</v>
      </c>
      <c r="H157" t="s">
        <v>20</v>
      </c>
      <c r="I157">
        <v>50</v>
      </c>
      <c r="J157" s="1">
        <v>0.51875000000000004</v>
      </c>
      <c r="K157">
        <v>14.3</v>
      </c>
      <c r="L157">
        <v>53</v>
      </c>
      <c r="M157">
        <v>2</v>
      </c>
      <c r="N157" t="s">
        <v>10</v>
      </c>
      <c r="O157">
        <v>26</v>
      </c>
      <c r="P157">
        <v>1010.9</v>
      </c>
      <c r="Q157">
        <v>18.5</v>
      </c>
      <c r="R157">
        <v>35</v>
      </c>
      <c r="S157">
        <v>7</v>
      </c>
      <c r="T157" t="s">
        <v>20</v>
      </c>
      <c r="U157">
        <v>26</v>
      </c>
      <c r="V157">
        <v>1010.5</v>
      </c>
    </row>
    <row r="158" spans="1:22" ht="12.75" x14ac:dyDescent="0.2">
      <c r="A158" s="2" t="s">
        <v>201</v>
      </c>
      <c r="B158" t="s">
        <v>9</v>
      </c>
      <c r="C158">
        <v>11.5</v>
      </c>
      <c r="D158">
        <v>17.399999999999999</v>
      </c>
      <c r="E158">
        <v>3</v>
      </c>
      <c r="F158">
        <v>4.2</v>
      </c>
      <c r="G158">
        <v>5</v>
      </c>
      <c r="H158" t="s">
        <v>3</v>
      </c>
      <c r="I158">
        <v>54</v>
      </c>
      <c r="J158" s="1">
        <v>0.29652777777777778</v>
      </c>
      <c r="K158">
        <v>12.8</v>
      </c>
      <c r="L158">
        <v>69</v>
      </c>
      <c r="M158">
        <v>5</v>
      </c>
      <c r="N158" t="s">
        <v>10</v>
      </c>
      <c r="O158">
        <v>22</v>
      </c>
      <c r="P158">
        <v>1016.3</v>
      </c>
      <c r="Q158">
        <v>14.8</v>
      </c>
      <c r="R158">
        <v>50</v>
      </c>
      <c r="S158">
        <v>7</v>
      </c>
      <c r="T158" t="s">
        <v>19</v>
      </c>
      <c r="U158">
        <v>22</v>
      </c>
      <c r="V158">
        <v>1018.1</v>
      </c>
    </row>
    <row r="159" spans="1:22" ht="12.75" x14ac:dyDescent="0.2">
      <c r="A159" s="2" t="s">
        <v>202</v>
      </c>
      <c r="B159" t="s">
        <v>11</v>
      </c>
      <c r="C159">
        <v>6.3</v>
      </c>
      <c r="D159">
        <v>16.3</v>
      </c>
      <c r="F159">
        <v>3</v>
      </c>
      <c r="G159">
        <v>4.4000000000000004</v>
      </c>
      <c r="H159" t="s">
        <v>20</v>
      </c>
      <c r="I159">
        <v>22</v>
      </c>
      <c r="J159" s="1">
        <v>1.1805555555555555E-2</v>
      </c>
      <c r="K159">
        <v>9.6999999999999993</v>
      </c>
      <c r="L159">
        <v>69</v>
      </c>
      <c r="N159" t="s">
        <v>19</v>
      </c>
      <c r="O159">
        <v>13</v>
      </c>
      <c r="P159">
        <v>1027.2</v>
      </c>
      <c r="Q159">
        <v>14.8</v>
      </c>
      <c r="R159">
        <v>42</v>
      </c>
      <c r="T159" t="s">
        <v>2</v>
      </c>
      <c r="U159">
        <v>4</v>
      </c>
      <c r="V159">
        <v>1026</v>
      </c>
    </row>
    <row r="160" spans="1:22" ht="12.75" x14ac:dyDescent="0.2">
      <c r="A160" s="2" t="s">
        <v>203</v>
      </c>
      <c r="B160" t="s">
        <v>14</v>
      </c>
      <c r="C160">
        <v>6.6</v>
      </c>
      <c r="D160">
        <v>18.899999999999999</v>
      </c>
      <c r="F160">
        <v>2</v>
      </c>
      <c r="G160">
        <v>9.9</v>
      </c>
      <c r="H160" t="s">
        <v>13</v>
      </c>
      <c r="I160">
        <v>28</v>
      </c>
      <c r="J160" s="1">
        <v>0.47916666666666669</v>
      </c>
      <c r="K160">
        <v>10</v>
      </c>
      <c r="L160">
        <v>69</v>
      </c>
      <c r="N160" t="s">
        <v>16</v>
      </c>
      <c r="O160">
        <v>9</v>
      </c>
      <c r="P160">
        <v>1026.4000000000001</v>
      </c>
      <c r="Q160">
        <v>18</v>
      </c>
      <c r="R160">
        <v>41</v>
      </c>
      <c r="T160" t="s">
        <v>2</v>
      </c>
      <c r="U160">
        <v>9</v>
      </c>
      <c r="V160">
        <v>1021.9</v>
      </c>
    </row>
    <row r="161" spans="1:22" ht="12.75" x14ac:dyDescent="0.2">
      <c r="A161" s="2" t="s">
        <v>204</v>
      </c>
      <c r="B161" t="s">
        <v>1</v>
      </c>
      <c r="C161">
        <v>7.3</v>
      </c>
      <c r="D161">
        <v>20.9</v>
      </c>
      <c r="F161">
        <v>3</v>
      </c>
      <c r="G161">
        <v>9.6999999999999993</v>
      </c>
      <c r="H161" t="s">
        <v>6</v>
      </c>
      <c r="I161">
        <v>31</v>
      </c>
      <c r="J161" s="1">
        <v>0.66527777777777775</v>
      </c>
      <c r="K161">
        <v>11.8</v>
      </c>
      <c r="L161">
        <v>64</v>
      </c>
      <c r="N161" t="s">
        <v>13</v>
      </c>
      <c r="O161">
        <v>13</v>
      </c>
      <c r="P161">
        <v>1021.9</v>
      </c>
      <c r="Q161">
        <v>19.100000000000001</v>
      </c>
      <c r="R161">
        <v>38</v>
      </c>
      <c r="T161" t="s">
        <v>23</v>
      </c>
      <c r="U161">
        <v>11</v>
      </c>
      <c r="V161">
        <v>1017.8</v>
      </c>
    </row>
    <row r="162" spans="1:22" ht="12.75" x14ac:dyDescent="0.2">
      <c r="A162" s="2" t="s">
        <v>205</v>
      </c>
      <c r="B162" t="s">
        <v>5</v>
      </c>
      <c r="C162">
        <v>9.3000000000000007</v>
      </c>
      <c r="D162">
        <v>18.7</v>
      </c>
      <c r="E162">
        <v>0.2</v>
      </c>
      <c r="F162">
        <v>2.4</v>
      </c>
      <c r="G162">
        <v>0.8</v>
      </c>
      <c r="H162" t="s">
        <v>21</v>
      </c>
      <c r="I162">
        <v>26</v>
      </c>
      <c r="J162" s="1">
        <v>0.64166666666666672</v>
      </c>
      <c r="K162">
        <v>11.2</v>
      </c>
      <c r="L162">
        <v>87</v>
      </c>
      <c r="M162">
        <v>7</v>
      </c>
      <c r="N162" t="s">
        <v>16</v>
      </c>
      <c r="O162">
        <v>9</v>
      </c>
      <c r="P162">
        <v>1016.3</v>
      </c>
      <c r="Q162">
        <v>17.899999999999999</v>
      </c>
      <c r="R162">
        <v>57</v>
      </c>
      <c r="S162">
        <v>7</v>
      </c>
      <c r="T162" t="s">
        <v>4</v>
      </c>
      <c r="U162">
        <v>7</v>
      </c>
      <c r="V162">
        <v>1010.5</v>
      </c>
    </row>
    <row r="163" spans="1:22" ht="12.75" x14ac:dyDescent="0.2">
      <c r="A163" s="2" t="s">
        <v>206</v>
      </c>
      <c r="B163" t="s">
        <v>7</v>
      </c>
      <c r="C163">
        <v>11.2</v>
      </c>
      <c r="D163">
        <v>15</v>
      </c>
      <c r="E163">
        <v>0</v>
      </c>
      <c r="F163">
        <v>1.6</v>
      </c>
      <c r="G163">
        <v>0.4</v>
      </c>
      <c r="H163" t="s">
        <v>4</v>
      </c>
      <c r="I163">
        <v>39</v>
      </c>
      <c r="J163" s="1">
        <v>0.56666666666666665</v>
      </c>
      <c r="K163">
        <v>13.8</v>
      </c>
      <c r="L163">
        <v>78</v>
      </c>
      <c r="M163">
        <v>7</v>
      </c>
      <c r="N163" t="s">
        <v>3</v>
      </c>
      <c r="O163">
        <v>22</v>
      </c>
      <c r="P163">
        <v>1009.7</v>
      </c>
      <c r="Q163">
        <v>13.5</v>
      </c>
      <c r="R163">
        <v>83</v>
      </c>
      <c r="S163">
        <v>7</v>
      </c>
      <c r="T163" t="s">
        <v>19</v>
      </c>
      <c r="U163">
        <v>24</v>
      </c>
      <c r="V163">
        <v>1010.3</v>
      </c>
    </row>
    <row r="164" spans="1:22" ht="12.75" x14ac:dyDescent="0.2">
      <c r="A164" s="2" t="s">
        <v>207</v>
      </c>
      <c r="B164" t="s">
        <v>8</v>
      </c>
      <c r="C164">
        <v>8.9</v>
      </c>
      <c r="D164">
        <v>16.7</v>
      </c>
      <c r="E164">
        <v>3.2</v>
      </c>
      <c r="F164">
        <v>1</v>
      </c>
      <c r="G164">
        <v>6.1</v>
      </c>
      <c r="H164" t="s">
        <v>19</v>
      </c>
      <c r="I164">
        <v>67</v>
      </c>
      <c r="J164" s="1">
        <v>0.59444444444444444</v>
      </c>
      <c r="K164">
        <v>12.8</v>
      </c>
      <c r="L164">
        <v>65</v>
      </c>
      <c r="M164">
        <v>6</v>
      </c>
      <c r="N164" t="s">
        <v>10</v>
      </c>
      <c r="O164">
        <v>31</v>
      </c>
      <c r="P164">
        <v>1013.7</v>
      </c>
      <c r="Q164">
        <v>12.9</v>
      </c>
      <c r="R164">
        <v>55</v>
      </c>
      <c r="S164">
        <v>7</v>
      </c>
      <c r="T164" t="s">
        <v>3</v>
      </c>
      <c r="U164">
        <v>33</v>
      </c>
      <c r="V164">
        <v>1014.9</v>
      </c>
    </row>
    <row r="165" spans="1:22" ht="12.75" x14ac:dyDescent="0.2">
      <c r="A165" s="2" t="s">
        <v>208</v>
      </c>
      <c r="B165" t="s">
        <v>9</v>
      </c>
      <c r="C165">
        <v>7.7</v>
      </c>
      <c r="D165">
        <v>14</v>
      </c>
      <c r="E165">
        <v>0.4</v>
      </c>
      <c r="F165">
        <v>2.8</v>
      </c>
      <c r="G165">
        <v>3.6</v>
      </c>
      <c r="H165" t="s">
        <v>6</v>
      </c>
      <c r="I165">
        <v>41</v>
      </c>
      <c r="J165" s="1">
        <v>0.57638888888888884</v>
      </c>
      <c r="K165">
        <v>10.9</v>
      </c>
      <c r="L165">
        <v>64</v>
      </c>
      <c r="M165">
        <v>7</v>
      </c>
      <c r="N165" t="s">
        <v>19</v>
      </c>
      <c r="O165">
        <v>22</v>
      </c>
      <c r="P165">
        <v>1022.7</v>
      </c>
      <c r="Q165">
        <v>13.3</v>
      </c>
      <c r="R165">
        <v>65</v>
      </c>
      <c r="S165">
        <v>7</v>
      </c>
      <c r="T165" t="s">
        <v>4</v>
      </c>
      <c r="U165">
        <v>20</v>
      </c>
      <c r="V165">
        <v>1022.7</v>
      </c>
    </row>
    <row r="166" spans="1:22" ht="12.75" x14ac:dyDescent="0.2">
      <c r="A166" s="2" t="s">
        <v>209</v>
      </c>
      <c r="B166" t="s">
        <v>11</v>
      </c>
      <c r="C166">
        <v>8.6</v>
      </c>
      <c r="D166">
        <v>15.7</v>
      </c>
      <c r="E166">
        <v>1.4</v>
      </c>
      <c r="F166">
        <v>2</v>
      </c>
      <c r="G166">
        <v>6.3</v>
      </c>
      <c r="H166" t="s">
        <v>6</v>
      </c>
      <c r="I166">
        <v>39</v>
      </c>
      <c r="J166" s="1">
        <v>0.62152777777777779</v>
      </c>
      <c r="K166">
        <v>12.1</v>
      </c>
      <c r="L166">
        <v>64</v>
      </c>
      <c r="M166">
        <v>5</v>
      </c>
      <c r="N166" t="s">
        <v>19</v>
      </c>
      <c r="O166">
        <v>24</v>
      </c>
      <c r="P166">
        <v>1025.2</v>
      </c>
      <c r="Q166">
        <v>14.5</v>
      </c>
      <c r="R166">
        <v>61</v>
      </c>
      <c r="S166">
        <v>7</v>
      </c>
      <c r="T166" t="s">
        <v>6</v>
      </c>
      <c r="U166">
        <v>26</v>
      </c>
      <c r="V166">
        <v>1023.7</v>
      </c>
    </row>
    <row r="167" spans="1:22" ht="12.75" x14ac:dyDescent="0.2">
      <c r="A167" s="2" t="s">
        <v>210</v>
      </c>
      <c r="B167" t="s">
        <v>14</v>
      </c>
      <c r="C167">
        <v>10</v>
      </c>
      <c r="D167">
        <v>17.5</v>
      </c>
      <c r="E167">
        <v>0</v>
      </c>
      <c r="F167">
        <v>2.6</v>
      </c>
      <c r="G167">
        <v>5.6</v>
      </c>
      <c r="H167" t="s">
        <v>6</v>
      </c>
      <c r="I167">
        <v>37</v>
      </c>
      <c r="J167" s="1">
        <v>0.46527777777777779</v>
      </c>
      <c r="K167">
        <v>13</v>
      </c>
      <c r="L167">
        <v>70</v>
      </c>
      <c r="N167" t="s">
        <v>4</v>
      </c>
      <c r="O167">
        <v>17</v>
      </c>
      <c r="P167">
        <v>1028</v>
      </c>
      <c r="Q167">
        <v>16</v>
      </c>
      <c r="R167">
        <v>53</v>
      </c>
      <c r="T167" t="s">
        <v>2</v>
      </c>
      <c r="U167">
        <v>22</v>
      </c>
      <c r="V167">
        <v>1027.2</v>
      </c>
    </row>
    <row r="168" spans="1:22" ht="12.75" x14ac:dyDescent="0.2">
      <c r="A168" s="2" t="s">
        <v>211</v>
      </c>
      <c r="B168" t="s">
        <v>1</v>
      </c>
      <c r="C168">
        <v>11.7</v>
      </c>
      <c r="D168">
        <v>17.5</v>
      </c>
      <c r="E168">
        <v>0</v>
      </c>
      <c r="F168">
        <v>2.8</v>
      </c>
      <c r="G168">
        <v>9.6</v>
      </c>
      <c r="H168" t="s">
        <v>6</v>
      </c>
      <c r="I168">
        <v>30</v>
      </c>
      <c r="J168" s="1">
        <v>0.4861111111111111</v>
      </c>
      <c r="K168">
        <v>13.9</v>
      </c>
      <c r="L168">
        <v>49</v>
      </c>
      <c r="N168" t="s">
        <v>6</v>
      </c>
      <c r="O168">
        <v>9</v>
      </c>
      <c r="P168">
        <v>1031.5</v>
      </c>
      <c r="Q168">
        <v>17.2</v>
      </c>
      <c r="R168">
        <v>45</v>
      </c>
      <c r="T168" t="s">
        <v>2</v>
      </c>
      <c r="U168">
        <v>15</v>
      </c>
      <c r="V168">
        <v>1029.3</v>
      </c>
    </row>
    <row r="169" spans="1:22" ht="12.75" x14ac:dyDescent="0.2">
      <c r="A169" s="2" t="s">
        <v>212</v>
      </c>
      <c r="B169" t="s">
        <v>5</v>
      </c>
      <c r="C169">
        <v>5.6</v>
      </c>
      <c r="D169">
        <v>23.7</v>
      </c>
      <c r="E169">
        <v>0</v>
      </c>
      <c r="F169">
        <v>3.4</v>
      </c>
      <c r="G169">
        <v>11.2</v>
      </c>
      <c r="H169" t="s">
        <v>16</v>
      </c>
      <c r="I169">
        <v>43</v>
      </c>
      <c r="J169" s="1">
        <v>0.60902777777777772</v>
      </c>
      <c r="K169">
        <v>11.7</v>
      </c>
      <c r="L169">
        <v>66</v>
      </c>
      <c r="M169">
        <v>0</v>
      </c>
      <c r="N169" t="s">
        <v>13</v>
      </c>
      <c r="O169">
        <v>13</v>
      </c>
      <c r="P169">
        <v>1029.9000000000001</v>
      </c>
      <c r="Q169">
        <v>22.9</v>
      </c>
      <c r="R169">
        <v>31</v>
      </c>
      <c r="T169" t="s">
        <v>16</v>
      </c>
      <c r="U169">
        <v>30</v>
      </c>
      <c r="V169">
        <v>1025.7</v>
      </c>
    </row>
    <row r="170" spans="1:22" ht="12.75" x14ac:dyDescent="0.2">
      <c r="A170" s="2" t="s">
        <v>213</v>
      </c>
      <c r="B170" t="s">
        <v>7</v>
      </c>
      <c r="C170">
        <v>10.199999999999999</v>
      </c>
      <c r="D170">
        <v>25.8</v>
      </c>
      <c r="E170">
        <v>0</v>
      </c>
      <c r="F170">
        <v>6</v>
      </c>
      <c r="G170">
        <v>11.2</v>
      </c>
      <c r="H170" t="s">
        <v>13</v>
      </c>
      <c r="I170">
        <v>39</v>
      </c>
      <c r="J170" s="1">
        <v>0.34861111111111109</v>
      </c>
      <c r="K170">
        <v>17.100000000000001</v>
      </c>
      <c r="L170">
        <v>45</v>
      </c>
      <c r="M170">
        <v>2</v>
      </c>
      <c r="N170" t="s">
        <v>16</v>
      </c>
      <c r="O170">
        <v>28</v>
      </c>
      <c r="P170">
        <v>1027.0999999999999</v>
      </c>
      <c r="Q170">
        <v>25.2</v>
      </c>
      <c r="R170">
        <v>26</v>
      </c>
      <c r="T170" t="s">
        <v>13</v>
      </c>
      <c r="U170">
        <v>24</v>
      </c>
      <c r="V170">
        <v>1022.2</v>
      </c>
    </row>
    <row r="171" spans="1:22" ht="12.75" x14ac:dyDescent="0.2">
      <c r="A171" s="2" t="s">
        <v>214</v>
      </c>
      <c r="B171" t="s">
        <v>8</v>
      </c>
      <c r="C171">
        <v>15.2</v>
      </c>
      <c r="D171">
        <v>23.7</v>
      </c>
      <c r="E171">
        <v>0</v>
      </c>
      <c r="F171">
        <v>8.4</v>
      </c>
      <c r="G171">
        <v>2.2999999999999998</v>
      </c>
      <c r="H171" t="s">
        <v>13</v>
      </c>
      <c r="I171">
        <v>74</v>
      </c>
      <c r="J171" s="1">
        <v>0.49722222222222223</v>
      </c>
      <c r="K171">
        <v>20.5</v>
      </c>
      <c r="L171">
        <v>39</v>
      </c>
      <c r="M171">
        <v>6</v>
      </c>
      <c r="N171" t="s">
        <v>13</v>
      </c>
      <c r="O171">
        <v>37</v>
      </c>
      <c r="P171">
        <v>1016.5</v>
      </c>
      <c r="Q171">
        <v>21.4</v>
      </c>
      <c r="R171">
        <v>47</v>
      </c>
      <c r="T171" t="s">
        <v>13</v>
      </c>
      <c r="U171">
        <v>33</v>
      </c>
      <c r="V171">
        <v>1012.9</v>
      </c>
    </row>
    <row r="172" spans="1:22" ht="12.75" x14ac:dyDescent="0.2">
      <c r="A172" s="2" t="s">
        <v>215</v>
      </c>
      <c r="B172" t="s">
        <v>9</v>
      </c>
      <c r="C172">
        <v>13.6</v>
      </c>
      <c r="D172">
        <v>17.100000000000001</v>
      </c>
      <c r="E172">
        <v>13.2</v>
      </c>
      <c r="F172">
        <v>9</v>
      </c>
      <c r="G172">
        <v>0.8</v>
      </c>
      <c r="H172" t="s">
        <v>4</v>
      </c>
      <c r="I172">
        <v>41</v>
      </c>
      <c r="J172" s="1">
        <v>0.27430555555555558</v>
      </c>
      <c r="K172">
        <v>14.4</v>
      </c>
      <c r="L172">
        <v>91</v>
      </c>
      <c r="M172">
        <v>8</v>
      </c>
      <c r="N172" t="s">
        <v>4</v>
      </c>
      <c r="O172">
        <v>22</v>
      </c>
      <c r="P172">
        <v>1016.9</v>
      </c>
      <c r="Q172">
        <v>17</v>
      </c>
      <c r="R172">
        <v>58</v>
      </c>
      <c r="T172" t="s">
        <v>2</v>
      </c>
      <c r="U172">
        <v>20</v>
      </c>
      <c r="V172">
        <v>1017.8</v>
      </c>
    </row>
    <row r="173" spans="1:22" ht="12.75" x14ac:dyDescent="0.2">
      <c r="A173" s="2" t="s">
        <v>216</v>
      </c>
      <c r="B173" t="s">
        <v>11</v>
      </c>
      <c r="C173">
        <v>10.7</v>
      </c>
      <c r="D173">
        <v>19.5</v>
      </c>
      <c r="E173">
        <v>0</v>
      </c>
      <c r="F173">
        <v>1.6</v>
      </c>
      <c r="G173">
        <v>5.2</v>
      </c>
      <c r="H173" t="s">
        <v>2</v>
      </c>
      <c r="I173">
        <v>28</v>
      </c>
      <c r="J173" s="1">
        <v>0.46458333333333335</v>
      </c>
      <c r="K173">
        <v>13</v>
      </c>
      <c r="L173">
        <v>74</v>
      </c>
      <c r="N173" t="s">
        <v>19</v>
      </c>
      <c r="O173">
        <v>17</v>
      </c>
      <c r="P173">
        <v>1020</v>
      </c>
      <c r="Q173">
        <v>18.7</v>
      </c>
      <c r="R173">
        <v>41</v>
      </c>
      <c r="T173" t="s">
        <v>6</v>
      </c>
      <c r="U173">
        <v>9</v>
      </c>
      <c r="V173">
        <v>1018.3</v>
      </c>
    </row>
    <row r="174" spans="1:22" ht="12.75" x14ac:dyDescent="0.2">
      <c r="A174" s="2" t="s">
        <v>217</v>
      </c>
      <c r="B174" t="s">
        <v>14</v>
      </c>
      <c r="C174">
        <v>8.8000000000000007</v>
      </c>
      <c r="D174">
        <v>23.4</v>
      </c>
      <c r="E174">
        <v>0</v>
      </c>
      <c r="F174">
        <v>2.6</v>
      </c>
      <c r="G174">
        <v>11.2</v>
      </c>
      <c r="H174" t="s">
        <v>13</v>
      </c>
      <c r="I174">
        <v>67</v>
      </c>
      <c r="J174" s="1">
        <v>0.96666666666666667</v>
      </c>
      <c r="K174">
        <v>15.5</v>
      </c>
      <c r="L174">
        <v>63</v>
      </c>
      <c r="N174" t="s">
        <v>13</v>
      </c>
      <c r="O174">
        <v>22</v>
      </c>
      <c r="P174">
        <v>1020.2</v>
      </c>
      <c r="Q174">
        <v>22.3</v>
      </c>
      <c r="R174">
        <v>42</v>
      </c>
      <c r="T174" t="s">
        <v>13</v>
      </c>
      <c r="U174">
        <v>30</v>
      </c>
      <c r="V174">
        <v>1016.6</v>
      </c>
    </row>
    <row r="175" spans="1:22" ht="12.75" x14ac:dyDescent="0.2">
      <c r="A175" s="2" t="s">
        <v>218</v>
      </c>
      <c r="B175" t="s">
        <v>1</v>
      </c>
      <c r="C175">
        <v>15.5</v>
      </c>
      <c r="D175">
        <v>28</v>
      </c>
      <c r="E175">
        <v>0</v>
      </c>
      <c r="F175">
        <v>9.1999999999999993</v>
      </c>
      <c r="G175">
        <v>10.7</v>
      </c>
      <c r="H175" t="s">
        <v>13</v>
      </c>
      <c r="I175">
        <v>102</v>
      </c>
      <c r="J175" s="1">
        <v>0.47361111111111109</v>
      </c>
      <c r="K175">
        <v>19.8</v>
      </c>
      <c r="L175">
        <v>43</v>
      </c>
      <c r="N175" t="s">
        <v>13</v>
      </c>
      <c r="O175">
        <v>57</v>
      </c>
      <c r="P175">
        <v>1013</v>
      </c>
      <c r="Q175">
        <v>26</v>
      </c>
      <c r="R175">
        <v>37</v>
      </c>
      <c r="T175" t="s">
        <v>13</v>
      </c>
      <c r="U175">
        <v>61</v>
      </c>
      <c r="V175">
        <v>1005.6</v>
      </c>
    </row>
    <row r="176" spans="1:22" ht="12.75" x14ac:dyDescent="0.2">
      <c r="A176" s="2" t="s">
        <v>219</v>
      </c>
      <c r="B176" t="s">
        <v>5</v>
      </c>
      <c r="C176">
        <v>14.4</v>
      </c>
      <c r="D176">
        <v>23.6</v>
      </c>
      <c r="E176">
        <v>0</v>
      </c>
      <c r="F176">
        <v>9.4</v>
      </c>
      <c r="G176">
        <v>11.4</v>
      </c>
      <c r="H176" t="s">
        <v>13</v>
      </c>
      <c r="I176">
        <v>56</v>
      </c>
      <c r="J176" s="1">
        <v>0.59166666666666667</v>
      </c>
      <c r="K176">
        <v>17.100000000000001</v>
      </c>
      <c r="L176">
        <v>45</v>
      </c>
      <c r="M176">
        <v>1</v>
      </c>
      <c r="N176" t="s">
        <v>20</v>
      </c>
      <c r="O176">
        <v>17</v>
      </c>
      <c r="P176">
        <v>1013.9</v>
      </c>
      <c r="Q176">
        <v>22.3</v>
      </c>
      <c r="R176">
        <v>34</v>
      </c>
      <c r="T176" t="s">
        <v>24</v>
      </c>
      <c r="U176">
        <v>31</v>
      </c>
      <c r="V176">
        <v>1010.7</v>
      </c>
    </row>
    <row r="177" spans="1:22" ht="12.75" x14ac:dyDescent="0.2">
      <c r="A177" s="2" t="s">
        <v>220</v>
      </c>
      <c r="B177" t="s">
        <v>7</v>
      </c>
      <c r="C177">
        <v>14.2</v>
      </c>
      <c r="D177">
        <v>24.2</v>
      </c>
      <c r="E177">
        <v>0</v>
      </c>
      <c r="F177">
        <v>6.2</v>
      </c>
      <c r="G177">
        <v>7.8</v>
      </c>
      <c r="H177" t="s">
        <v>3</v>
      </c>
      <c r="I177">
        <v>87</v>
      </c>
      <c r="J177" s="1">
        <v>0.63194444444444442</v>
      </c>
      <c r="K177">
        <v>18.100000000000001</v>
      </c>
      <c r="L177">
        <v>47</v>
      </c>
      <c r="N177" t="s">
        <v>13</v>
      </c>
      <c r="O177">
        <v>37</v>
      </c>
      <c r="P177">
        <v>1008.9</v>
      </c>
      <c r="Q177">
        <v>23.1</v>
      </c>
      <c r="R177">
        <v>26</v>
      </c>
      <c r="T177" t="s">
        <v>15</v>
      </c>
      <c r="U177">
        <v>43</v>
      </c>
      <c r="V177">
        <v>1003.6</v>
      </c>
    </row>
    <row r="178" spans="1:22" ht="12.75" x14ac:dyDescent="0.2">
      <c r="A178" s="2" t="s">
        <v>221</v>
      </c>
      <c r="B178" t="s">
        <v>11</v>
      </c>
      <c r="C178">
        <v>6</v>
      </c>
      <c r="D178">
        <v>10.3</v>
      </c>
      <c r="E178">
        <v>6.6</v>
      </c>
      <c r="F178">
        <v>6</v>
      </c>
      <c r="G178">
        <v>3.4</v>
      </c>
      <c r="H178" t="s">
        <v>10</v>
      </c>
      <c r="I178">
        <v>63</v>
      </c>
      <c r="J178" s="1">
        <v>0.48541666666666666</v>
      </c>
      <c r="K178">
        <v>7.6</v>
      </c>
      <c r="L178">
        <v>60</v>
      </c>
      <c r="M178">
        <v>7</v>
      </c>
      <c r="N178" t="s">
        <v>15</v>
      </c>
      <c r="O178">
        <v>22</v>
      </c>
      <c r="P178">
        <v>1003.9</v>
      </c>
      <c r="Q178">
        <v>8.6</v>
      </c>
      <c r="R178">
        <v>73</v>
      </c>
      <c r="S178">
        <v>7</v>
      </c>
      <c r="T178" t="s">
        <v>10</v>
      </c>
      <c r="U178">
        <v>33</v>
      </c>
      <c r="V178">
        <v>1009.6</v>
      </c>
    </row>
    <row r="179" spans="1:22" ht="12.75" x14ac:dyDescent="0.2">
      <c r="A179" s="2" t="s">
        <v>222</v>
      </c>
      <c r="B179" t="s">
        <v>14</v>
      </c>
      <c r="C179">
        <v>4.7</v>
      </c>
      <c r="D179">
        <v>13.6</v>
      </c>
      <c r="F179">
        <v>2.4</v>
      </c>
      <c r="G179">
        <v>6.5</v>
      </c>
      <c r="H179" t="s">
        <v>3</v>
      </c>
      <c r="I179">
        <v>37</v>
      </c>
      <c r="J179" s="1">
        <v>5.4166666666666669E-2</v>
      </c>
      <c r="K179">
        <v>5.0999999999999996</v>
      </c>
      <c r="L179">
        <v>86</v>
      </c>
      <c r="N179" t="s">
        <v>10</v>
      </c>
      <c r="O179">
        <v>19</v>
      </c>
      <c r="P179">
        <v>1029.9000000000001</v>
      </c>
      <c r="Q179">
        <v>12</v>
      </c>
      <c r="R179">
        <v>36</v>
      </c>
      <c r="T179" t="s">
        <v>17</v>
      </c>
      <c r="U179">
        <v>13</v>
      </c>
      <c r="V179">
        <v>1030.5999999999999</v>
      </c>
    </row>
    <row r="180" spans="1:22" ht="12.75" x14ac:dyDescent="0.2">
      <c r="A180" s="2" t="s">
        <v>223</v>
      </c>
      <c r="B180" t="s">
        <v>1</v>
      </c>
      <c r="C180">
        <v>1.4</v>
      </c>
      <c r="D180">
        <v>14.8</v>
      </c>
      <c r="F180">
        <v>0.6</v>
      </c>
      <c r="G180">
        <v>10</v>
      </c>
      <c r="H180" t="s">
        <v>13</v>
      </c>
      <c r="I180">
        <v>28</v>
      </c>
      <c r="J180" s="1">
        <v>3.6805555555555557E-2</v>
      </c>
      <c r="K180">
        <v>2.9</v>
      </c>
      <c r="L180">
        <v>81</v>
      </c>
      <c r="N180" t="s">
        <v>13</v>
      </c>
      <c r="O180">
        <v>20</v>
      </c>
      <c r="P180">
        <v>1034.5</v>
      </c>
      <c r="Q180">
        <v>13.6</v>
      </c>
      <c r="R180">
        <v>36</v>
      </c>
      <c r="T180" t="s">
        <v>13</v>
      </c>
      <c r="U180">
        <v>11</v>
      </c>
      <c r="V180">
        <v>1031.8</v>
      </c>
    </row>
    <row r="181" spans="1:22" ht="12.75" x14ac:dyDescent="0.2">
      <c r="A181" s="2" t="s">
        <v>224</v>
      </c>
      <c r="B181" t="s">
        <v>5</v>
      </c>
      <c r="C181">
        <v>1.8</v>
      </c>
      <c r="D181">
        <v>15.3</v>
      </c>
      <c r="F181">
        <v>3.2</v>
      </c>
      <c r="G181">
        <v>10</v>
      </c>
      <c r="H181" t="s">
        <v>13</v>
      </c>
      <c r="I181">
        <v>31</v>
      </c>
      <c r="J181" s="1">
        <v>0.36041666666666666</v>
      </c>
      <c r="K181">
        <v>4.4000000000000004</v>
      </c>
      <c r="L181">
        <v>70</v>
      </c>
      <c r="N181" t="s">
        <v>13</v>
      </c>
      <c r="O181">
        <v>24</v>
      </c>
      <c r="P181">
        <v>1034.2</v>
      </c>
      <c r="Q181">
        <v>14.7</v>
      </c>
      <c r="R181">
        <v>33</v>
      </c>
      <c r="T181" t="s">
        <v>15</v>
      </c>
      <c r="U181">
        <v>7</v>
      </c>
      <c r="V181">
        <v>1031</v>
      </c>
    </row>
    <row r="182" spans="1:22" ht="12.75" x14ac:dyDescent="0.2">
      <c r="A182" s="2" t="s">
        <v>225</v>
      </c>
      <c r="B182" t="s">
        <v>7</v>
      </c>
      <c r="C182">
        <v>4.4000000000000004</v>
      </c>
      <c r="D182">
        <v>16.8</v>
      </c>
      <c r="E182">
        <v>14.2</v>
      </c>
      <c r="F182">
        <v>2.4</v>
      </c>
      <c r="G182">
        <v>2.8</v>
      </c>
      <c r="H182" t="s">
        <v>13</v>
      </c>
      <c r="I182">
        <v>35</v>
      </c>
      <c r="J182" s="1">
        <v>0.15902777777777777</v>
      </c>
      <c r="K182">
        <v>10.7</v>
      </c>
      <c r="L182">
        <v>61</v>
      </c>
      <c r="M182">
        <v>6</v>
      </c>
      <c r="N182" t="s">
        <v>13</v>
      </c>
      <c r="O182">
        <v>13</v>
      </c>
      <c r="P182">
        <v>1033.4000000000001</v>
      </c>
      <c r="Q182">
        <v>15.7</v>
      </c>
      <c r="R182">
        <v>47</v>
      </c>
      <c r="S182">
        <v>7</v>
      </c>
      <c r="T182" t="s">
        <v>3</v>
      </c>
      <c r="U182">
        <v>24</v>
      </c>
      <c r="V182">
        <v>1031.7</v>
      </c>
    </row>
    <row r="183" spans="1:22" ht="12.75" x14ac:dyDescent="0.2">
      <c r="A183" s="2" t="s">
        <v>226</v>
      </c>
      <c r="B183" t="s">
        <v>8</v>
      </c>
      <c r="C183">
        <v>10.6</v>
      </c>
      <c r="D183">
        <v>16.5</v>
      </c>
      <c r="E183">
        <v>0</v>
      </c>
      <c r="F183">
        <v>2.6</v>
      </c>
      <c r="G183">
        <v>2.7</v>
      </c>
      <c r="H183" t="s">
        <v>13</v>
      </c>
      <c r="I183">
        <v>33</v>
      </c>
      <c r="J183" s="1">
        <v>0.70694444444444449</v>
      </c>
      <c r="K183">
        <v>12.6</v>
      </c>
      <c r="L183">
        <v>59</v>
      </c>
      <c r="M183">
        <v>7</v>
      </c>
      <c r="N183" t="s">
        <v>24</v>
      </c>
      <c r="O183">
        <v>7</v>
      </c>
      <c r="P183">
        <v>1031.8</v>
      </c>
      <c r="Q183">
        <v>15.5</v>
      </c>
      <c r="R183">
        <v>47</v>
      </c>
      <c r="S183">
        <v>7</v>
      </c>
      <c r="T183" t="s">
        <v>10</v>
      </c>
      <c r="U183">
        <v>20</v>
      </c>
      <c r="V183">
        <v>1028.5</v>
      </c>
    </row>
    <row r="184" spans="1:22" ht="12.75" x14ac:dyDescent="0.2">
      <c r="A184" s="2" t="s">
        <v>227</v>
      </c>
      <c r="B184" t="s">
        <v>9</v>
      </c>
      <c r="C184">
        <v>10.7</v>
      </c>
      <c r="D184">
        <v>14</v>
      </c>
      <c r="E184">
        <v>0.8</v>
      </c>
      <c r="F184">
        <v>2</v>
      </c>
      <c r="G184">
        <v>0.3</v>
      </c>
      <c r="H184" t="s">
        <v>3</v>
      </c>
      <c r="I184">
        <v>28</v>
      </c>
      <c r="J184" s="1">
        <v>0.41458333333333336</v>
      </c>
      <c r="K184">
        <v>11.5</v>
      </c>
      <c r="L184">
        <v>80</v>
      </c>
      <c r="M184">
        <v>8</v>
      </c>
      <c r="N184" t="s">
        <v>13</v>
      </c>
      <c r="O184">
        <v>11</v>
      </c>
      <c r="P184">
        <v>1030.8</v>
      </c>
      <c r="Q184">
        <v>13.6</v>
      </c>
      <c r="R184">
        <v>77</v>
      </c>
      <c r="S184">
        <v>7</v>
      </c>
      <c r="T184" t="s">
        <v>10</v>
      </c>
      <c r="U184">
        <v>19</v>
      </c>
      <c r="V184">
        <v>1029.3</v>
      </c>
    </row>
    <row r="185" spans="1:22" ht="12.75" x14ac:dyDescent="0.2">
      <c r="A185" s="2" t="s">
        <v>228</v>
      </c>
      <c r="B185" t="s">
        <v>11</v>
      </c>
      <c r="C185">
        <v>10.7</v>
      </c>
      <c r="D185">
        <v>16.399999999999999</v>
      </c>
      <c r="E185">
        <v>3.6</v>
      </c>
      <c r="F185">
        <v>1.4</v>
      </c>
      <c r="G185">
        <v>1.4</v>
      </c>
      <c r="H185" t="s">
        <v>20</v>
      </c>
      <c r="I185">
        <v>30</v>
      </c>
      <c r="J185" s="1">
        <v>0.48888888888888887</v>
      </c>
      <c r="K185">
        <v>12</v>
      </c>
      <c r="L185">
        <v>79</v>
      </c>
      <c r="M185">
        <v>7</v>
      </c>
      <c r="N185" t="s">
        <v>24</v>
      </c>
      <c r="O185">
        <v>13</v>
      </c>
      <c r="P185">
        <v>1031</v>
      </c>
      <c r="Q185">
        <v>15</v>
      </c>
      <c r="R185">
        <v>40</v>
      </c>
      <c r="S185">
        <v>7</v>
      </c>
      <c r="T185" t="s">
        <v>15</v>
      </c>
      <c r="U185">
        <v>13</v>
      </c>
      <c r="V185">
        <v>1029</v>
      </c>
    </row>
    <row r="186" spans="1:22" ht="12.75" x14ac:dyDescent="0.2">
      <c r="A186" s="2" t="s">
        <v>229</v>
      </c>
      <c r="B186" t="s">
        <v>14</v>
      </c>
      <c r="C186">
        <v>8.1</v>
      </c>
      <c r="D186">
        <v>15.1</v>
      </c>
      <c r="F186">
        <v>3.2</v>
      </c>
      <c r="G186">
        <v>2</v>
      </c>
      <c r="H186" t="s">
        <v>13</v>
      </c>
      <c r="I186">
        <v>59</v>
      </c>
      <c r="J186" s="1">
        <v>0.42083333333333334</v>
      </c>
      <c r="K186">
        <v>10.9</v>
      </c>
      <c r="L186">
        <v>61</v>
      </c>
      <c r="N186" t="s">
        <v>13</v>
      </c>
      <c r="O186">
        <v>39</v>
      </c>
      <c r="P186">
        <v>1027.4000000000001</v>
      </c>
      <c r="Q186">
        <v>13.5</v>
      </c>
      <c r="R186">
        <v>58</v>
      </c>
      <c r="T186" t="s">
        <v>13</v>
      </c>
      <c r="U186">
        <v>28</v>
      </c>
      <c r="V186">
        <v>1024.0999999999999</v>
      </c>
    </row>
    <row r="187" spans="1:22" ht="12.75" x14ac:dyDescent="0.2">
      <c r="A187" s="2" t="s">
        <v>230</v>
      </c>
      <c r="B187" t="s">
        <v>1</v>
      </c>
      <c r="C187">
        <v>9.4</v>
      </c>
      <c r="D187">
        <v>14</v>
      </c>
      <c r="F187">
        <v>2.2000000000000002</v>
      </c>
      <c r="G187">
        <v>4.5</v>
      </c>
      <c r="H187" t="s">
        <v>4</v>
      </c>
      <c r="I187">
        <v>57</v>
      </c>
      <c r="J187" s="1">
        <v>0.6</v>
      </c>
      <c r="K187">
        <v>10.1</v>
      </c>
      <c r="L187">
        <v>74</v>
      </c>
      <c r="N187" t="s">
        <v>3</v>
      </c>
      <c r="O187">
        <v>17</v>
      </c>
      <c r="P187">
        <v>1024.3</v>
      </c>
      <c r="Q187">
        <v>12.1</v>
      </c>
      <c r="R187">
        <v>61</v>
      </c>
      <c r="T187" t="s">
        <v>3</v>
      </c>
      <c r="U187">
        <v>19</v>
      </c>
      <c r="V187">
        <v>1024.9000000000001</v>
      </c>
    </row>
    <row r="188" spans="1:22" ht="12.75" x14ac:dyDescent="0.2">
      <c r="A188" s="2" t="s">
        <v>231</v>
      </c>
      <c r="B188" t="s">
        <v>5</v>
      </c>
      <c r="C188">
        <v>5.8</v>
      </c>
      <c r="D188">
        <v>13.6</v>
      </c>
      <c r="E188">
        <v>8.4</v>
      </c>
      <c r="F188">
        <v>3.2</v>
      </c>
      <c r="G188">
        <v>7.2</v>
      </c>
      <c r="H188" t="s">
        <v>2</v>
      </c>
      <c r="I188">
        <v>39</v>
      </c>
      <c r="J188" s="1">
        <v>0.53263888888888888</v>
      </c>
      <c r="K188">
        <v>7.9</v>
      </c>
      <c r="L188">
        <v>83</v>
      </c>
      <c r="M188">
        <v>7</v>
      </c>
      <c r="N188" t="s">
        <v>3</v>
      </c>
      <c r="O188">
        <v>9</v>
      </c>
      <c r="P188">
        <v>1030.5999999999999</v>
      </c>
      <c r="Q188">
        <v>12.6</v>
      </c>
      <c r="R188">
        <v>39</v>
      </c>
      <c r="S188">
        <v>4</v>
      </c>
      <c r="T188" t="s">
        <v>6</v>
      </c>
      <c r="U188">
        <v>26</v>
      </c>
      <c r="V188">
        <v>1029.9000000000001</v>
      </c>
    </row>
    <row r="189" spans="1:22" ht="12.75" x14ac:dyDescent="0.2">
      <c r="A189" s="2" t="s">
        <v>232</v>
      </c>
      <c r="B189" t="s">
        <v>7</v>
      </c>
      <c r="C189">
        <v>6.4</v>
      </c>
      <c r="D189">
        <v>13</v>
      </c>
      <c r="E189">
        <v>0.6</v>
      </c>
      <c r="F189">
        <v>1.2</v>
      </c>
      <c r="G189">
        <v>2.4</v>
      </c>
      <c r="H189" t="s">
        <v>2</v>
      </c>
      <c r="I189">
        <v>31</v>
      </c>
      <c r="J189" s="1">
        <v>0.73333333333333328</v>
      </c>
      <c r="K189">
        <v>8.1</v>
      </c>
      <c r="L189">
        <v>87</v>
      </c>
      <c r="M189">
        <v>7</v>
      </c>
      <c r="N189" t="s">
        <v>19</v>
      </c>
      <c r="O189">
        <v>9</v>
      </c>
      <c r="P189">
        <v>1033.9000000000001</v>
      </c>
      <c r="Q189">
        <v>12.1</v>
      </c>
      <c r="R189">
        <v>65</v>
      </c>
      <c r="S189">
        <v>7</v>
      </c>
      <c r="T189" t="s">
        <v>2</v>
      </c>
      <c r="U189">
        <v>20</v>
      </c>
      <c r="V189">
        <v>1033.0999999999999</v>
      </c>
    </row>
    <row r="190" spans="1:22" ht="12.75" x14ac:dyDescent="0.2">
      <c r="A190" s="2" t="s">
        <v>233</v>
      </c>
      <c r="B190" t="s">
        <v>8</v>
      </c>
      <c r="C190">
        <v>8.1</v>
      </c>
      <c r="D190">
        <v>15.7</v>
      </c>
      <c r="E190">
        <v>0</v>
      </c>
      <c r="F190">
        <v>0.6</v>
      </c>
      <c r="G190">
        <v>3.9</v>
      </c>
      <c r="H190" t="s">
        <v>2</v>
      </c>
      <c r="I190">
        <v>31</v>
      </c>
      <c r="J190" s="1">
        <v>0.50624999999999998</v>
      </c>
      <c r="K190">
        <v>10.7</v>
      </c>
      <c r="L190">
        <v>69</v>
      </c>
      <c r="M190">
        <v>6</v>
      </c>
      <c r="N190" t="s">
        <v>19</v>
      </c>
      <c r="O190">
        <v>7</v>
      </c>
      <c r="P190">
        <v>1036.3</v>
      </c>
      <c r="Q190">
        <v>13.4</v>
      </c>
      <c r="R190">
        <v>64</v>
      </c>
      <c r="S190">
        <v>6</v>
      </c>
      <c r="T190" t="s">
        <v>2</v>
      </c>
      <c r="U190">
        <v>19</v>
      </c>
      <c r="V190">
        <v>1034.8</v>
      </c>
    </row>
    <row r="191" spans="1:22" ht="12.75" x14ac:dyDescent="0.2">
      <c r="A191" s="2" t="s">
        <v>234</v>
      </c>
      <c r="B191" t="s">
        <v>9</v>
      </c>
      <c r="C191">
        <v>10</v>
      </c>
      <c r="D191">
        <v>15.1</v>
      </c>
      <c r="E191">
        <v>0.4</v>
      </c>
      <c r="F191">
        <v>1.6</v>
      </c>
      <c r="G191">
        <v>6.1</v>
      </c>
      <c r="H191" t="s">
        <v>2</v>
      </c>
      <c r="I191">
        <v>20</v>
      </c>
      <c r="J191" s="1">
        <v>0.64861111111111114</v>
      </c>
      <c r="K191">
        <v>11.7</v>
      </c>
      <c r="L191">
        <v>58</v>
      </c>
      <c r="M191">
        <v>7</v>
      </c>
      <c r="N191" t="s">
        <v>2</v>
      </c>
      <c r="O191">
        <v>6</v>
      </c>
      <c r="P191">
        <v>1035.9000000000001</v>
      </c>
      <c r="Q191">
        <v>14.7</v>
      </c>
      <c r="R191">
        <v>49</v>
      </c>
      <c r="S191">
        <v>2</v>
      </c>
      <c r="T191" t="s">
        <v>19</v>
      </c>
      <c r="U191">
        <v>2</v>
      </c>
      <c r="V191">
        <v>1033.7</v>
      </c>
    </row>
    <row r="192" spans="1:22" ht="12.75" x14ac:dyDescent="0.2">
      <c r="A192" s="2" t="s">
        <v>235</v>
      </c>
      <c r="B192" t="s">
        <v>11</v>
      </c>
      <c r="C192">
        <v>4</v>
      </c>
      <c r="D192">
        <v>17.5</v>
      </c>
      <c r="E192">
        <v>0</v>
      </c>
      <c r="F192">
        <v>1.6</v>
      </c>
      <c r="G192">
        <v>9.1999999999999993</v>
      </c>
      <c r="H192" t="s">
        <v>16</v>
      </c>
      <c r="I192">
        <v>33</v>
      </c>
      <c r="J192" s="1">
        <v>0.51180555555555551</v>
      </c>
      <c r="K192">
        <v>7</v>
      </c>
      <c r="L192">
        <v>78</v>
      </c>
      <c r="M192">
        <v>0</v>
      </c>
      <c r="N192" t="s">
        <v>22</v>
      </c>
      <c r="P192">
        <v>1030.5</v>
      </c>
      <c r="Q192">
        <v>16.100000000000001</v>
      </c>
      <c r="R192">
        <v>49</v>
      </c>
      <c r="S192">
        <v>1</v>
      </c>
      <c r="T192" t="s">
        <v>16</v>
      </c>
      <c r="U192">
        <v>9</v>
      </c>
      <c r="V192">
        <v>1025.2</v>
      </c>
    </row>
    <row r="193" spans="1:22" ht="12.75" x14ac:dyDescent="0.2">
      <c r="A193" s="2" t="s">
        <v>236</v>
      </c>
      <c r="B193" t="s">
        <v>14</v>
      </c>
      <c r="C193">
        <v>5.9</v>
      </c>
      <c r="D193">
        <v>13.4</v>
      </c>
      <c r="E193">
        <v>0</v>
      </c>
      <c r="F193">
        <v>2.4</v>
      </c>
      <c r="G193">
        <v>3</v>
      </c>
      <c r="H193" t="s">
        <v>6</v>
      </c>
      <c r="I193">
        <v>31</v>
      </c>
      <c r="J193" s="1">
        <v>0.5625</v>
      </c>
      <c r="K193">
        <v>7.6</v>
      </c>
      <c r="L193">
        <v>93</v>
      </c>
      <c r="N193" t="s">
        <v>10</v>
      </c>
      <c r="O193">
        <v>6</v>
      </c>
      <c r="P193">
        <v>1024.0999999999999</v>
      </c>
      <c r="Q193">
        <v>12.1</v>
      </c>
      <c r="R193">
        <v>74</v>
      </c>
      <c r="T193" t="s">
        <v>2</v>
      </c>
      <c r="U193">
        <v>19</v>
      </c>
      <c r="V193">
        <v>1020.6</v>
      </c>
    </row>
    <row r="194" spans="1:22" ht="12.75" x14ac:dyDescent="0.2">
      <c r="A194" s="2" t="s">
        <v>237</v>
      </c>
      <c r="B194" t="s">
        <v>1</v>
      </c>
      <c r="C194">
        <v>7.5</v>
      </c>
      <c r="D194">
        <v>16.7</v>
      </c>
      <c r="E194">
        <v>0</v>
      </c>
      <c r="F194">
        <v>1</v>
      </c>
      <c r="G194">
        <v>4.0999999999999996</v>
      </c>
      <c r="H194" t="s">
        <v>2</v>
      </c>
      <c r="I194">
        <v>43</v>
      </c>
      <c r="J194" s="1">
        <v>0.57430555555555551</v>
      </c>
      <c r="K194">
        <v>10.7</v>
      </c>
      <c r="L194">
        <v>73</v>
      </c>
      <c r="N194" t="s">
        <v>2</v>
      </c>
      <c r="O194">
        <v>17</v>
      </c>
      <c r="P194">
        <v>1018.2</v>
      </c>
      <c r="Q194">
        <v>15.1</v>
      </c>
      <c r="R194">
        <v>58</v>
      </c>
      <c r="T194" t="s">
        <v>2</v>
      </c>
      <c r="U194">
        <v>31</v>
      </c>
      <c r="V194">
        <v>1016.1</v>
      </c>
    </row>
    <row r="195" spans="1:22" ht="12.75" x14ac:dyDescent="0.2">
      <c r="A195" s="2" t="s">
        <v>238</v>
      </c>
      <c r="B195" t="s">
        <v>5</v>
      </c>
      <c r="C195">
        <v>9.9</v>
      </c>
      <c r="D195">
        <v>13.6</v>
      </c>
      <c r="E195">
        <v>0</v>
      </c>
      <c r="F195">
        <v>2</v>
      </c>
      <c r="G195">
        <v>0</v>
      </c>
      <c r="H195" t="s">
        <v>6</v>
      </c>
      <c r="I195">
        <v>37</v>
      </c>
      <c r="J195" s="1">
        <v>0.1111111111111111</v>
      </c>
      <c r="K195">
        <v>12</v>
      </c>
      <c r="L195">
        <v>75</v>
      </c>
      <c r="M195">
        <v>7</v>
      </c>
      <c r="N195" t="s">
        <v>2</v>
      </c>
      <c r="O195">
        <v>17</v>
      </c>
      <c r="P195">
        <v>1020.9</v>
      </c>
      <c r="Q195">
        <v>12.6</v>
      </c>
      <c r="R195">
        <v>76</v>
      </c>
      <c r="S195">
        <v>8</v>
      </c>
      <c r="T195" t="s">
        <v>2</v>
      </c>
      <c r="U195">
        <v>20</v>
      </c>
      <c r="V195">
        <v>1020.1</v>
      </c>
    </row>
    <row r="196" spans="1:22" ht="12.75" x14ac:dyDescent="0.2">
      <c r="A196" s="2" t="s">
        <v>239</v>
      </c>
      <c r="B196" t="s">
        <v>7</v>
      </c>
      <c r="C196">
        <v>10.7</v>
      </c>
      <c r="D196">
        <v>13.9</v>
      </c>
      <c r="E196">
        <v>1.2</v>
      </c>
      <c r="F196">
        <v>0.2</v>
      </c>
      <c r="G196">
        <v>0.2</v>
      </c>
      <c r="H196" t="s">
        <v>2</v>
      </c>
      <c r="I196">
        <v>31</v>
      </c>
      <c r="J196" s="1">
        <v>0.52013888888888893</v>
      </c>
      <c r="K196">
        <v>11.5</v>
      </c>
      <c r="L196">
        <v>74</v>
      </c>
      <c r="M196">
        <v>7</v>
      </c>
      <c r="N196" t="s">
        <v>6</v>
      </c>
      <c r="O196">
        <v>20</v>
      </c>
      <c r="P196">
        <v>1024.8</v>
      </c>
      <c r="Q196">
        <v>13.2</v>
      </c>
      <c r="R196">
        <v>60</v>
      </c>
      <c r="S196">
        <v>7</v>
      </c>
      <c r="T196" t="s">
        <v>2</v>
      </c>
      <c r="U196">
        <v>20</v>
      </c>
      <c r="V196">
        <v>1023.7</v>
      </c>
    </row>
    <row r="197" spans="1:22" ht="12.75" x14ac:dyDescent="0.2">
      <c r="A197" s="2" t="s">
        <v>240</v>
      </c>
      <c r="B197" t="s">
        <v>8</v>
      </c>
      <c r="C197">
        <v>10.199999999999999</v>
      </c>
      <c r="D197">
        <v>13.6</v>
      </c>
      <c r="E197">
        <v>0</v>
      </c>
      <c r="F197">
        <v>1.8</v>
      </c>
      <c r="G197">
        <v>0.2</v>
      </c>
      <c r="H197" t="s">
        <v>2</v>
      </c>
      <c r="I197">
        <v>26</v>
      </c>
      <c r="J197" s="1">
        <v>0.14930555555555555</v>
      </c>
      <c r="K197">
        <v>11</v>
      </c>
      <c r="L197">
        <v>55</v>
      </c>
      <c r="N197" t="s">
        <v>2</v>
      </c>
      <c r="O197">
        <v>9</v>
      </c>
      <c r="P197">
        <v>1027.0999999999999</v>
      </c>
      <c r="Q197">
        <v>12.8</v>
      </c>
      <c r="R197">
        <v>62</v>
      </c>
      <c r="T197" t="s">
        <v>6</v>
      </c>
      <c r="U197">
        <v>17</v>
      </c>
      <c r="V197">
        <v>1026.4000000000001</v>
      </c>
    </row>
    <row r="198" spans="1:22" ht="12.75" x14ac:dyDescent="0.2">
      <c r="A198" s="2" t="s">
        <v>241</v>
      </c>
      <c r="B198" t="s">
        <v>9</v>
      </c>
      <c r="C198">
        <v>8.4</v>
      </c>
      <c r="D198">
        <v>18.100000000000001</v>
      </c>
      <c r="E198">
        <v>0</v>
      </c>
      <c r="F198">
        <v>1.4</v>
      </c>
      <c r="G198">
        <v>7.4</v>
      </c>
      <c r="H198" t="s">
        <v>13</v>
      </c>
      <c r="I198">
        <v>37</v>
      </c>
      <c r="J198" s="1">
        <v>0.58125000000000004</v>
      </c>
      <c r="K198">
        <v>9.8000000000000007</v>
      </c>
      <c r="L198">
        <v>83</v>
      </c>
      <c r="M198">
        <v>7</v>
      </c>
      <c r="N198" t="s">
        <v>20</v>
      </c>
      <c r="O198">
        <v>6</v>
      </c>
      <c r="P198">
        <v>1029.5999999999999</v>
      </c>
      <c r="Q198">
        <v>17.2</v>
      </c>
      <c r="R198">
        <v>45</v>
      </c>
      <c r="S198">
        <v>7</v>
      </c>
      <c r="T198" t="s">
        <v>13</v>
      </c>
      <c r="U198">
        <v>22</v>
      </c>
      <c r="V198">
        <v>1026.9000000000001</v>
      </c>
    </row>
    <row r="199" spans="1:22" ht="12.75" x14ac:dyDescent="0.2">
      <c r="A199" s="2" t="s">
        <v>242</v>
      </c>
      <c r="B199" t="s">
        <v>11</v>
      </c>
      <c r="C199">
        <v>7.2</v>
      </c>
      <c r="D199">
        <v>21.2</v>
      </c>
      <c r="E199">
        <v>0</v>
      </c>
      <c r="F199">
        <v>2.6</v>
      </c>
      <c r="G199">
        <v>10.7</v>
      </c>
      <c r="H199" t="s">
        <v>13</v>
      </c>
      <c r="I199">
        <v>35</v>
      </c>
      <c r="J199" s="1">
        <v>0.4513888888888889</v>
      </c>
      <c r="K199">
        <v>10.4</v>
      </c>
      <c r="L199">
        <v>71</v>
      </c>
      <c r="M199">
        <v>3</v>
      </c>
      <c r="N199" t="s">
        <v>13</v>
      </c>
      <c r="O199">
        <v>17</v>
      </c>
      <c r="P199">
        <v>1031.4000000000001</v>
      </c>
      <c r="Q199">
        <v>19.2</v>
      </c>
      <c r="R199">
        <v>31</v>
      </c>
      <c r="S199">
        <v>4</v>
      </c>
      <c r="T199" t="s">
        <v>16</v>
      </c>
      <c r="U199">
        <v>11</v>
      </c>
      <c r="V199">
        <v>1027.7</v>
      </c>
    </row>
    <row r="200" spans="1:22" ht="12.75" x14ac:dyDescent="0.2">
      <c r="A200" s="2" t="s">
        <v>243</v>
      </c>
      <c r="B200" t="s">
        <v>14</v>
      </c>
      <c r="C200">
        <v>7.3</v>
      </c>
      <c r="D200">
        <v>20.5</v>
      </c>
      <c r="F200">
        <v>3.4</v>
      </c>
      <c r="G200">
        <v>9.1</v>
      </c>
      <c r="H200" t="s">
        <v>13</v>
      </c>
      <c r="I200">
        <v>61</v>
      </c>
      <c r="J200" s="1">
        <v>0.96736111111111112</v>
      </c>
      <c r="K200">
        <v>11</v>
      </c>
      <c r="L200">
        <v>66</v>
      </c>
      <c r="N200" t="s">
        <v>13</v>
      </c>
      <c r="O200">
        <v>26</v>
      </c>
      <c r="P200">
        <v>1029.0999999999999</v>
      </c>
      <c r="Q200">
        <v>19.2</v>
      </c>
      <c r="R200">
        <v>44</v>
      </c>
      <c r="T200" t="s">
        <v>16</v>
      </c>
      <c r="U200">
        <v>33</v>
      </c>
      <c r="V200">
        <v>1024.7</v>
      </c>
    </row>
    <row r="201" spans="1:22" ht="12.75" x14ac:dyDescent="0.2">
      <c r="A201" s="2" t="s">
        <v>244</v>
      </c>
      <c r="B201" t="s">
        <v>1</v>
      </c>
      <c r="C201">
        <v>11</v>
      </c>
      <c r="D201">
        <v>16.3</v>
      </c>
      <c r="F201">
        <v>3.6</v>
      </c>
      <c r="G201">
        <v>3.5</v>
      </c>
      <c r="H201" t="s">
        <v>13</v>
      </c>
      <c r="I201">
        <v>59</v>
      </c>
      <c r="J201" s="1">
        <v>1.0416666666666666E-2</v>
      </c>
      <c r="K201">
        <v>12.8</v>
      </c>
      <c r="L201">
        <v>69</v>
      </c>
      <c r="N201" t="s">
        <v>13</v>
      </c>
      <c r="O201">
        <v>13</v>
      </c>
      <c r="P201">
        <v>1026.9000000000001</v>
      </c>
      <c r="Q201">
        <v>15.5</v>
      </c>
      <c r="R201">
        <v>40</v>
      </c>
      <c r="T201" t="s">
        <v>3</v>
      </c>
      <c r="U201">
        <v>22</v>
      </c>
      <c r="V201">
        <v>1025.2</v>
      </c>
    </row>
    <row r="202" spans="1:22" ht="12.75" x14ac:dyDescent="0.2">
      <c r="A202" s="2" t="s">
        <v>245</v>
      </c>
      <c r="B202" t="s">
        <v>5</v>
      </c>
      <c r="C202">
        <v>10.7</v>
      </c>
      <c r="D202">
        <v>16.7</v>
      </c>
      <c r="E202">
        <v>1.4</v>
      </c>
      <c r="F202">
        <v>1.4</v>
      </c>
      <c r="G202">
        <v>3.5</v>
      </c>
      <c r="H202" t="s">
        <v>10</v>
      </c>
      <c r="I202">
        <v>39</v>
      </c>
      <c r="J202" s="1">
        <v>0.05</v>
      </c>
      <c r="K202">
        <v>12</v>
      </c>
      <c r="L202">
        <v>84</v>
      </c>
      <c r="M202">
        <v>7</v>
      </c>
      <c r="N202" t="s">
        <v>3</v>
      </c>
      <c r="O202">
        <v>13</v>
      </c>
      <c r="P202">
        <v>1026.4000000000001</v>
      </c>
      <c r="Q202">
        <v>15.7</v>
      </c>
      <c r="R202">
        <v>57</v>
      </c>
      <c r="S202">
        <v>6</v>
      </c>
      <c r="T202" t="s">
        <v>6</v>
      </c>
      <c r="U202">
        <v>24</v>
      </c>
      <c r="V202">
        <v>1026</v>
      </c>
    </row>
    <row r="203" spans="1:22" ht="12.75" x14ac:dyDescent="0.2">
      <c r="A203" s="2" t="s">
        <v>246</v>
      </c>
      <c r="B203" t="s">
        <v>7</v>
      </c>
      <c r="C203">
        <v>7.8</v>
      </c>
      <c r="D203">
        <v>19.399999999999999</v>
      </c>
      <c r="E203">
        <v>0</v>
      </c>
      <c r="F203">
        <v>1.4</v>
      </c>
      <c r="G203">
        <v>8.5</v>
      </c>
      <c r="H203" t="s">
        <v>13</v>
      </c>
      <c r="I203">
        <v>22</v>
      </c>
      <c r="J203" s="1">
        <v>0.99375000000000002</v>
      </c>
      <c r="K203">
        <v>9.9</v>
      </c>
      <c r="L203">
        <v>89</v>
      </c>
      <c r="M203">
        <v>7</v>
      </c>
      <c r="N203" t="s">
        <v>3</v>
      </c>
      <c r="O203">
        <v>6</v>
      </c>
      <c r="P203">
        <v>1028.5999999999999</v>
      </c>
      <c r="Q203">
        <v>17.899999999999999</v>
      </c>
      <c r="R203">
        <v>53</v>
      </c>
      <c r="S203">
        <v>1</v>
      </c>
      <c r="T203" t="s">
        <v>4</v>
      </c>
      <c r="U203">
        <v>9</v>
      </c>
      <c r="V203">
        <v>1025.4000000000001</v>
      </c>
    </row>
    <row r="204" spans="1:22" ht="12.75" x14ac:dyDescent="0.2">
      <c r="A204" s="2" t="s">
        <v>247</v>
      </c>
      <c r="B204" t="s">
        <v>8</v>
      </c>
      <c r="C204">
        <v>7.1</v>
      </c>
      <c r="D204">
        <v>19.899999999999999</v>
      </c>
      <c r="E204">
        <v>0</v>
      </c>
      <c r="F204">
        <v>3.2</v>
      </c>
      <c r="G204">
        <v>10.7</v>
      </c>
      <c r="H204" t="s">
        <v>19</v>
      </c>
      <c r="I204">
        <v>28</v>
      </c>
      <c r="J204" s="1">
        <v>0.16666666666666666</v>
      </c>
      <c r="K204">
        <v>10.3</v>
      </c>
      <c r="L204">
        <v>83</v>
      </c>
      <c r="M204">
        <v>0</v>
      </c>
      <c r="N204" t="s">
        <v>24</v>
      </c>
      <c r="O204">
        <v>7</v>
      </c>
      <c r="P204">
        <v>1028.3</v>
      </c>
      <c r="Q204">
        <v>19.399999999999999</v>
      </c>
      <c r="R204">
        <v>45</v>
      </c>
      <c r="S204">
        <v>2</v>
      </c>
      <c r="T204" t="s">
        <v>2</v>
      </c>
      <c r="U204">
        <v>19</v>
      </c>
      <c r="V204">
        <v>1026.9000000000001</v>
      </c>
    </row>
    <row r="205" spans="1:22" ht="12.75" x14ac:dyDescent="0.2">
      <c r="A205" s="2" t="s">
        <v>248</v>
      </c>
      <c r="B205" t="s">
        <v>9</v>
      </c>
      <c r="C205">
        <v>8.1</v>
      </c>
      <c r="D205">
        <v>20.2</v>
      </c>
      <c r="E205">
        <v>0</v>
      </c>
      <c r="F205">
        <v>2.8</v>
      </c>
      <c r="G205">
        <v>10.6</v>
      </c>
      <c r="H205" t="s">
        <v>2</v>
      </c>
      <c r="I205">
        <v>28</v>
      </c>
      <c r="J205" s="1">
        <v>0.63055555555555554</v>
      </c>
      <c r="K205">
        <v>8.1</v>
      </c>
      <c r="L205">
        <v>91</v>
      </c>
      <c r="M205">
        <v>8</v>
      </c>
      <c r="N205" t="s">
        <v>16</v>
      </c>
      <c r="O205">
        <v>9</v>
      </c>
      <c r="P205">
        <v>1029.8</v>
      </c>
      <c r="Q205">
        <v>18</v>
      </c>
      <c r="R205">
        <v>50</v>
      </c>
      <c r="S205">
        <v>1</v>
      </c>
      <c r="T205" t="s">
        <v>2</v>
      </c>
      <c r="U205">
        <v>6</v>
      </c>
      <c r="V205">
        <v>1026.7</v>
      </c>
    </row>
    <row r="206" spans="1:22" ht="12.75" x14ac:dyDescent="0.2">
      <c r="A206" s="2" t="s">
        <v>249</v>
      </c>
      <c r="B206" t="s">
        <v>11</v>
      </c>
      <c r="C206">
        <v>8</v>
      </c>
      <c r="D206">
        <v>15.3</v>
      </c>
      <c r="E206">
        <v>0</v>
      </c>
      <c r="F206">
        <v>2.2000000000000002</v>
      </c>
      <c r="G206">
        <v>1.6</v>
      </c>
      <c r="H206" t="s">
        <v>6</v>
      </c>
      <c r="I206">
        <v>19</v>
      </c>
      <c r="J206" s="1">
        <v>0.6020833333333333</v>
      </c>
      <c r="K206">
        <v>11.4</v>
      </c>
      <c r="L206">
        <v>84</v>
      </c>
      <c r="M206">
        <v>8</v>
      </c>
      <c r="N206" t="s">
        <v>13</v>
      </c>
      <c r="O206">
        <v>11</v>
      </c>
      <c r="P206">
        <v>1030</v>
      </c>
      <c r="Q206">
        <v>14.2</v>
      </c>
      <c r="R206">
        <v>67</v>
      </c>
      <c r="S206">
        <v>7</v>
      </c>
      <c r="T206" t="s">
        <v>2</v>
      </c>
      <c r="U206">
        <v>9</v>
      </c>
      <c r="V206">
        <v>1027.5999999999999</v>
      </c>
    </row>
    <row r="207" spans="1:22" ht="12.75" x14ac:dyDescent="0.2">
      <c r="A207" s="2" t="s">
        <v>250</v>
      </c>
      <c r="B207" t="s">
        <v>14</v>
      </c>
      <c r="C207">
        <v>11.2</v>
      </c>
      <c r="D207">
        <v>21.4</v>
      </c>
      <c r="E207">
        <v>0</v>
      </c>
      <c r="F207">
        <v>1</v>
      </c>
      <c r="G207">
        <v>10</v>
      </c>
      <c r="H207" t="s">
        <v>13</v>
      </c>
      <c r="I207">
        <v>41</v>
      </c>
      <c r="J207" s="1">
        <v>0.59236111111111112</v>
      </c>
      <c r="K207">
        <v>12.1</v>
      </c>
      <c r="L207">
        <v>80</v>
      </c>
      <c r="N207" t="s">
        <v>16</v>
      </c>
      <c r="O207">
        <v>9</v>
      </c>
      <c r="P207">
        <v>1026.3</v>
      </c>
      <c r="Q207">
        <v>20.5</v>
      </c>
      <c r="R207">
        <v>42</v>
      </c>
      <c r="T207" t="s">
        <v>13</v>
      </c>
      <c r="U207">
        <v>28</v>
      </c>
      <c r="V207">
        <v>1021.5</v>
      </c>
    </row>
    <row r="208" spans="1:22" ht="12.75" x14ac:dyDescent="0.2">
      <c r="A208" s="2" t="s">
        <v>251</v>
      </c>
      <c r="B208" t="s">
        <v>1</v>
      </c>
      <c r="C208">
        <v>10.8</v>
      </c>
      <c r="D208">
        <v>21.6</v>
      </c>
      <c r="E208">
        <v>0</v>
      </c>
      <c r="F208">
        <v>5.6</v>
      </c>
      <c r="G208">
        <v>7.1</v>
      </c>
      <c r="H208" t="s">
        <v>13</v>
      </c>
      <c r="I208">
        <v>74</v>
      </c>
      <c r="J208" s="1">
        <v>0.97152777777777777</v>
      </c>
      <c r="K208">
        <v>15.3</v>
      </c>
      <c r="L208">
        <v>56</v>
      </c>
      <c r="N208" t="s">
        <v>13</v>
      </c>
      <c r="O208">
        <v>39</v>
      </c>
      <c r="P208">
        <v>1019.2</v>
      </c>
      <c r="Q208">
        <v>20.9</v>
      </c>
      <c r="R208">
        <v>36</v>
      </c>
      <c r="T208" t="s">
        <v>16</v>
      </c>
      <c r="U208">
        <v>31</v>
      </c>
      <c r="V208">
        <v>1014.5</v>
      </c>
    </row>
    <row r="209" spans="1:22" ht="12.75" x14ac:dyDescent="0.2">
      <c r="A209" s="2" t="s">
        <v>252</v>
      </c>
      <c r="B209" t="s">
        <v>7</v>
      </c>
      <c r="C209">
        <v>8.3000000000000007</v>
      </c>
      <c r="D209">
        <v>13.4</v>
      </c>
      <c r="E209">
        <v>0.4</v>
      </c>
      <c r="F209">
        <v>0.6</v>
      </c>
      <c r="G209">
        <v>0.8</v>
      </c>
      <c r="H209" t="s">
        <v>10</v>
      </c>
      <c r="I209">
        <v>31</v>
      </c>
      <c r="J209" s="1">
        <v>0.19652777777777777</v>
      </c>
      <c r="K209">
        <v>10.9</v>
      </c>
      <c r="L209">
        <v>71</v>
      </c>
      <c r="N209" t="s">
        <v>10</v>
      </c>
      <c r="O209">
        <v>17</v>
      </c>
      <c r="P209">
        <v>1027.2</v>
      </c>
      <c r="Q209">
        <v>12.9</v>
      </c>
      <c r="R209">
        <v>70</v>
      </c>
      <c r="T209" t="s">
        <v>3</v>
      </c>
      <c r="U209">
        <v>17</v>
      </c>
      <c r="V209">
        <v>1027.5999999999999</v>
      </c>
    </row>
    <row r="210" spans="1:22" ht="12.75" x14ac:dyDescent="0.2">
      <c r="A210" s="2" t="s">
        <v>253</v>
      </c>
      <c r="B210" t="s">
        <v>8</v>
      </c>
      <c r="C210">
        <v>10.8</v>
      </c>
      <c r="D210">
        <v>17.3</v>
      </c>
      <c r="E210">
        <v>0</v>
      </c>
      <c r="F210">
        <v>1.2</v>
      </c>
      <c r="G210">
        <v>5.5</v>
      </c>
      <c r="H210" t="s">
        <v>10</v>
      </c>
      <c r="I210">
        <v>31</v>
      </c>
      <c r="J210" s="1">
        <v>0.52500000000000002</v>
      </c>
      <c r="K210">
        <v>12</v>
      </c>
      <c r="L210">
        <v>65</v>
      </c>
      <c r="M210">
        <v>7</v>
      </c>
      <c r="N210" t="s">
        <v>20</v>
      </c>
      <c r="O210">
        <v>20</v>
      </c>
      <c r="P210">
        <v>1029.8</v>
      </c>
      <c r="Q210">
        <v>16</v>
      </c>
      <c r="R210">
        <v>50</v>
      </c>
      <c r="S210">
        <v>7</v>
      </c>
      <c r="T210" t="s">
        <v>19</v>
      </c>
      <c r="U210">
        <v>13</v>
      </c>
      <c r="V210">
        <v>1026.9000000000001</v>
      </c>
    </row>
    <row r="211" spans="1:22" ht="12.75" x14ac:dyDescent="0.2">
      <c r="A211" s="2" t="s">
        <v>254</v>
      </c>
      <c r="B211" t="s">
        <v>9</v>
      </c>
      <c r="C211">
        <v>7.7</v>
      </c>
      <c r="D211">
        <v>12.7</v>
      </c>
      <c r="E211">
        <v>0</v>
      </c>
      <c r="F211">
        <v>2.8</v>
      </c>
      <c r="G211">
        <v>9.1999999999999993</v>
      </c>
      <c r="H211" t="s">
        <v>13</v>
      </c>
      <c r="I211">
        <v>63</v>
      </c>
      <c r="J211" s="1">
        <v>0.83750000000000002</v>
      </c>
      <c r="K211">
        <v>8.3000000000000007</v>
      </c>
      <c r="L211">
        <v>79</v>
      </c>
      <c r="M211">
        <v>1</v>
      </c>
      <c r="N211" t="s">
        <v>13</v>
      </c>
      <c r="O211">
        <v>37</v>
      </c>
      <c r="P211">
        <v>1025.0999999999999</v>
      </c>
      <c r="Q211">
        <v>11.4</v>
      </c>
      <c r="R211">
        <v>67</v>
      </c>
      <c r="S211">
        <v>1</v>
      </c>
      <c r="T211" t="s">
        <v>13</v>
      </c>
      <c r="U211">
        <v>35</v>
      </c>
      <c r="V211">
        <v>1021.8</v>
      </c>
    </row>
    <row r="212" spans="1:22" ht="12.75" x14ac:dyDescent="0.2">
      <c r="A212" s="2" t="s">
        <v>255</v>
      </c>
      <c r="B212" t="s">
        <v>11</v>
      </c>
      <c r="C212">
        <v>8.1999999999999993</v>
      </c>
      <c r="D212">
        <v>12.9</v>
      </c>
      <c r="E212">
        <v>0</v>
      </c>
      <c r="F212">
        <v>2.4</v>
      </c>
      <c r="G212">
        <v>7.8</v>
      </c>
      <c r="H212" t="s">
        <v>13</v>
      </c>
      <c r="I212">
        <v>78</v>
      </c>
      <c r="J212" s="1">
        <v>0.4201388888888889</v>
      </c>
      <c r="K212">
        <v>8.6</v>
      </c>
      <c r="L212">
        <v>73</v>
      </c>
      <c r="M212">
        <v>5</v>
      </c>
      <c r="N212" t="s">
        <v>13</v>
      </c>
      <c r="O212">
        <v>43</v>
      </c>
      <c r="P212">
        <v>1015.6</v>
      </c>
      <c r="Q212">
        <v>11.8</v>
      </c>
      <c r="R212">
        <v>60</v>
      </c>
      <c r="S212">
        <v>1</v>
      </c>
      <c r="T212" t="s">
        <v>13</v>
      </c>
      <c r="U212">
        <v>41</v>
      </c>
      <c r="V212">
        <v>1012.2</v>
      </c>
    </row>
    <row r="213" spans="1:22" ht="12.75" x14ac:dyDescent="0.2">
      <c r="A213" s="2" t="s">
        <v>256</v>
      </c>
      <c r="B213" t="s">
        <v>14</v>
      </c>
      <c r="C213">
        <v>8.6</v>
      </c>
      <c r="D213">
        <v>15.4</v>
      </c>
      <c r="F213">
        <v>1.6</v>
      </c>
      <c r="G213">
        <v>1.5</v>
      </c>
      <c r="H213" t="s">
        <v>10</v>
      </c>
      <c r="I213">
        <v>54</v>
      </c>
      <c r="J213" s="1">
        <v>0.62569444444444444</v>
      </c>
      <c r="K213">
        <v>11.2</v>
      </c>
      <c r="L213">
        <v>69</v>
      </c>
      <c r="N213" t="s">
        <v>24</v>
      </c>
      <c r="O213">
        <v>22</v>
      </c>
      <c r="P213">
        <v>1012.7</v>
      </c>
      <c r="Q213">
        <v>14.8</v>
      </c>
      <c r="R213">
        <v>59</v>
      </c>
      <c r="T213" t="s">
        <v>10</v>
      </c>
      <c r="U213">
        <v>35</v>
      </c>
      <c r="V213">
        <v>1011.6</v>
      </c>
    </row>
    <row r="214" spans="1:22" ht="12.75" x14ac:dyDescent="0.2">
      <c r="A214" s="2" t="s">
        <v>257</v>
      </c>
      <c r="B214" t="s">
        <v>1</v>
      </c>
      <c r="C214">
        <v>10.3</v>
      </c>
      <c r="D214">
        <v>14.1</v>
      </c>
      <c r="F214">
        <v>1.6</v>
      </c>
      <c r="G214">
        <v>2.1</v>
      </c>
      <c r="H214" t="s">
        <v>10</v>
      </c>
      <c r="I214">
        <v>39</v>
      </c>
      <c r="J214" s="1">
        <v>0.43541666666666667</v>
      </c>
      <c r="K214">
        <v>10.8</v>
      </c>
      <c r="L214">
        <v>76</v>
      </c>
      <c r="N214" t="s">
        <v>10</v>
      </c>
      <c r="O214">
        <v>24</v>
      </c>
      <c r="P214">
        <v>1014.6</v>
      </c>
      <c r="Q214">
        <v>12.6</v>
      </c>
      <c r="R214">
        <v>81</v>
      </c>
      <c r="T214" t="s">
        <v>3</v>
      </c>
      <c r="U214">
        <v>28</v>
      </c>
      <c r="V214">
        <v>1014</v>
      </c>
    </row>
    <row r="215" spans="1:22" ht="12.75" x14ac:dyDescent="0.2">
      <c r="A215" s="2" t="s">
        <v>258</v>
      </c>
      <c r="B215" t="s">
        <v>5</v>
      </c>
      <c r="C215">
        <v>9</v>
      </c>
      <c r="D215">
        <v>16</v>
      </c>
      <c r="E215">
        <v>0.8</v>
      </c>
      <c r="F215">
        <v>1.6</v>
      </c>
      <c r="G215">
        <v>7.4</v>
      </c>
      <c r="H215" t="s">
        <v>13</v>
      </c>
      <c r="I215">
        <v>59</v>
      </c>
      <c r="J215" s="1">
        <v>0.96388888888888891</v>
      </c>
      <c r="K215">
        <v>9.1999999999999993</v>
      </c>
      <c r="L215">
        <v>87</v>
      </c>
      <c r="M215">
        <v>2</v>
      </c>
      <c r="N215" t="s">
        <v>13</v>
      </c>
      <c r="O215">
        <v>17</v>
      </c>
      <c r="P215">
        <v>1016.7</v>
      </c>
      <c r="Q215">
        <v>14.8</v>
      </c>
      <c r="R215">
        <v>53</v>
      </c>
      <c r="S215">
        <v>7</v>
      </c>
      <c r="T215" t="s">
        <v>13</v>
      </c>
      <c r="U215">
        <v>26</v>
      </c>
      <c r="V215">
        <v>1013</v>
      </c>
    </row>
    <row r="216" spans="1:22" ht="12.75" x14ac:dyDescent="0.2">
      <c r="A216" s="2" t="s">
        <v>259</v>
      </c>
      <c r="B216" t="s">
        <v>7</v>
      </c>
      <c r="C216">
        <v>9.1999999999999993</v>
      </c>
      <c r="D216">
        <v>14.9</v>
      </c>
      <c r="E216">
        <v>0</v>
      </c>
      <c r="F216">
        <v>2.6</v>
      </c>
      <c r="G216">
        <v>4.5</v>
      </c>
      <c r="H216" t="s">
        <v>13</v>
      </c>
      <c r="I216">
        <v>85</v>
      </c>
      <c r="J216" s="1">
        <v>0.90138888888888891</v>
      </c>
      <c r="K216">
        <v>11.1</v>
      </c>
      <c r="L216">
        <v>67</v>
      </c>
      <c r="M216">
        <v>7</v>
      </c>
      <c r="N216" t="s">
        <v>13</v>
      </c>
      <c r="O216">
        <v>50</v>
      </c>
      <c r="P216">
        <v>1011</v>
      </c>
      <c r="Q216">
        <v>14.3</v>
      </c>
      <c r="R216">
        <v>49</v>
      </c>
      <c r="S216">
        <v>4</v>
      </c>
      <c r="T216" t="s">
        <v>13</v>
      </c>
      <c r="U216">
        <v>44</v>
      </c>
      <c r="V216">
        <v>1006</v>
      </c>
    </row>
    <row r="217" spans="1:22" ht="12.75" x14ac:dyDescent="0.2">
      <c r="A217" s="2" t="s">
        <v>260</v>
      </c>
      <c r="B217" t="s">
        <v>8</v>
      </c>
      <c r="C217">
        <v>9.3000000000000007</v>
      </c>
      <c r="D217">
        <v>11.2</v>
      </c>
      <c r="E217">
        <v>0.2</v>
      </c>
      <c r="F217">
        <v>4.4000000000000004</v>
      </c>
      <c r="G217">
        <v>1.3</v>
      </c>
      <c r="H217" t="s">
        <v>13</v>
      </c>
      <c r="I217">
        <v>76</v>
      </c>
      <c r="J217" s="1">
        <v>2.8472222222222222E-2</v>
      </c>
      <c r="K217">
        <v>9.5</v>
      </c>
      <c r="L217">
        <v>68</v>
      </c>
      <c r="M217">
        <v>7</v>
      </c>
      <c r="N217" t="s">
        <v>13</v>
      </c>
      <c r="O217">
        <v>35</v>
      </c>
      <c r="P217">
        <v>997.8</v>
      </c>
      <c r="Q217">
        <v>9.1</v>
      </c>
      <c r="R217">
        <v>81</v>
      </c>
      <c r="S217">
        <v>8</v>
      </c>
      <c r="T217" t="s">
        <v>10</v>
      </c>
      <c r="U217">
        <v>9</v>
      </c>
      <c r="V217">
        <v>996.6</v>
      </c>
    </row>
    <row r="218" spans="1:22" ht="12.75" x14ac:dyDescent="0.2">
      <c r="A218" s="2" t="s">
        <v>261</v>
      </c>
      <c r="B218" t="s">
        <v>9</v>
      </c>
      <c r="C218">
        <v>7.7</v>
      </c>
      <c r="D218">
        <v>15.6</v>
      </c>
      <c r="E218">
        <v>4.5999999999999996</v>
      </c>
      <c r="F218">
        <v>0.2</v>
      </c>
      <c r="G218">
        <v>2.7</v>
      </c>
      <c r="H218" t="s">
        <v>10</v>
      </c>
      <c r="I218">
        <v>54</v>
      </c>
      <c r="J218" s="1">
        <v>0.47847222222222224</v>
      </c>
      <c r="K218">
        <v>10.1</v>
      </c>
      <c r="L218">
        <v>72</v>
      </c>
      <c r="M218">
        <v>7</v>
      </c>
      <c r="N218" t="s">
        <v>20</v>
      </c>
      <c r="O218">
        <v>26</v>
      </c>
      <c r="P218">
        <v>1005.7</v>
      </c>
      <c r="Q218">
        <v>14.6</v>
      </c>
      <c r="R218">
        <v>65</v>
      </c>
      <c r="S218">
        <v>7</v>
      </c>
      <c r="T218" t="s">
        <v>3</v>
      </c>
      <c r="U218">
        <v>33</v>
      </c>
      <c r="V218">
        <v>1007.6</v>
      </c>
    </row>
    <row r="219" spans="1:22" ht="12.75" x14ac:dyDescent="0.2">
      <c r="A219" s="2" t="s">
        <v>262</v>
      </c>
      <c r="B219" t="s">
        <v>11</v>
      </c>
      <c r="C219">
        <v>8</v>
      </c>
      <c r="D219">
        <v>14.4</v>
      </c>
      <c r="E219">
        <v>0.2</v>
      </c>
      <c r="F219">
        <v>2</v>
      </c>
      <c r="G219">
        <v>7.2</v>
      </c>
      <c r="H219" t="s">
        <v>13</v>
      </c>
      <c r="I219">
        <v>56</v>
      </c>
      <c r="J219" s="1">
        <v>0.41111111111111109</v>
      </c>
      <c r="K219">
        <v>10.4</v>
      </c>
      <c r="L219">
        <v>69</v>
      </c>
      <c r="M219">
        <v>7</v>
      </c>
      <c r="N219" t="s">
        <v>13</v>
      </c>
      <c r="O219">
        <v>31</v>
      </c>
      <c r="P219">
        <v>1016.2</v>
      </c>
      <c r="Q219">
        <v>14</v>
      </c>
      <c r="R219">
        <v>65</v>
      </c>
      <c r="S219">
        <v>5</v>
      </c>
      <c r="T219" t="s">
        <v>13</v>
      </c>
      <c r="U219">
        <v>24</v>
      </c>
      <c r="V219">
        <v>1014.1</v>
      </c>
    </row>
    <row r="220" spans="1:22" ht="12.75" x14ac:dyDescent="0.2">
      <c r="A220" s="2" t="s">
        <v>263</v>
      </c>
      <c r="B220" t="s">
        <v>14</v>
      </c>
      <c r="C220">
        <v>7.2</v>
      </c>
      <c r="D220">
        <v>11.6</v>
      </c>
      <c r="F220">
        <v>2.2000000000000002</v>
      </c>
      <c r="G220">
        <v>5.0999999999999996</v>
      </c>
      <c r="H220" t="s">
        <v>19</v>
      </c>
      <c r="I220">
        <v>57</v>
      </c>
      <c r="J220" s="1">
        <v>0.59930555555555554</v>
      </c>
      <c r="K220">
        <v>7.4</v>
      </c>
      <c r="L220">
        <v>74</v>
      </c>
      <c r="N220" t="s">
        <v>3</v>
      </c>
      <c r="O220">
        <v>19</v>
      </c>
      <c r="P220">
        <v>1021.5</v>
      </c>
      <c r="Q220">
        <v>10</v>
      </c>
      <c r="R220">
        <v>71</v>
      </c>
      <c r="T220" t="s">
        <v>2</v>
      </c>
      <c r="U220">
        <v>13</v>
      </c>
      <c r="V220">
        <v>1024</v>
      </c>
    </row>
    <row r="221" spans="1:22" ht="12.75" x14ac:dyDescent="0.2">
      <c r="A221" s="2" t="s">
        <v>264</v>
      </c>
      <c r="B221" t="s">
        <v>1</v>
      </c>
      <c r="C221">
        <v>5.2</v>
      </c>
      <c r="D221">
        <v>15</v>
      </c>
      <c r="F221">
        <v>1.6</v>
      </c>
      <c r="G221">
        <v>5.3</v>
      </c>
      <c r="H221" t="s">
        <v>19</v>
      </c>
      <c r="I221">
        <v>31</v>
      </c>
      <c r="J221" s="1">
        <v>0.56874999999999998</v>
      </c>
      <c r="K221">
        <v>7</v>
      </c>
      <c r="L221">
        <v>77</v>
      </c>
      <c r="N221" t="s">
        <v>20</v>
      </c>
      <c r="O221">
        <v>15</v>
      </c>
      <c r="P221">
        <v>1031.7</v>
      </c>
      <c r="Q221">
        <v>13.5</v>
      </c>
      <c r="R221">
        <v>56</v>
      </c>
      <c r="T221" t="s">
        <v>19</v>
      </c>
      <c r="U221">
        <v>19</v>
      </c>
      <c r="V221">
        <v>1031.0999999999999</v>
      </c>
    </row>
    <row r="222" spans="1:22" ht="12.75" x14ac:dyDescent="0.2">
      <c r="A222" s="2" t="s">
        <v>265</v>
      </c>
      <c r="B222" t="s">
        <v>5</v>
      </c>
      <c r="C222">
        <v>6.9</v>
      </c>
      <c r="D222">
        <v>13.4</v>
      </c>
      <c r="E222">
        <v>5.8</v>
      </c>
      <c r="F222">
        <v>0.8</v>
      </c>
      <c r="G222">
        <v>2.1</v>
      </c>
      <c r="H222" t="s">
        <v>13</v>
      </c>
      <c r="I222">
        <v>37</v>
      </c>
      <c r="J222" s="1">
        <v>0.98472222222222228</v>
      </c>
      <c r="K222">
        <v>9.5</v>
      </c>
      <c r="L222">
        <v>88</v>
      </c>
      <c r="M222">
        <v>7</v>
      </c>
      <c r="N222" t="s">
        <v>13</v>
      </c>
      <c r="O222">
        <v>9</v>
      </c>
      <c r="P222">
        <v>1032.9000000000001</v>
      </c>
      <c r="Q222">
        <v>13</v>
      </c>
      <c r="R222">
        <v>61</v>
      </c>
      <c r="S222">
        <v>7</v>
      </c>
      <c r="T222" t="s">
        <v>13</v>
      </c>
      <c r="U222">
        <v>24</v>
      </c>
      <c r="V222">
        <v>1028</v>
      </c>
    </row>
    <row r="223" spans="1:22" ht="12.75" x14ac:dyDescent="0.2">
      <c r="A223" s="2" t="s">
        <v>266</v>
      </c>
      <c r="B223" t="s">
        <v>7</v>
      </c>
      <c r="C223">
        <v>8.3000000000000007</v>
      </c>
      <c r="D223">
        <v>13.1</v>
      </c>
      <c r="E223">
        <v>0</v>
      </c>
      <c r="F223">
        <v>1.6</v>
      </c>
      <c r="G223">
        <v>0.4</v>
      </c>
      <c r="H223" t="s">
        <v>13</v>
      </c>
      <c r="I223">
        <v>57</v>
      </c>
      <c r="J223" s="1">
        <v>0.53402777777777777</v>
      </c>
      <c r="K223">
        <v>10.3</v>
      </c>
      <c r="L223">
        <v>64</v>
      </c>
      <c r="M223">
        <v>7</v>
      </c>
      <c r="N223" t="s">
        <v>13</v>
      </c>
      <c r="O223">
        <v>26</v>
      </c>
      <c r="P223">
        <v>1019.5</v>
      </c>
      <c r="Q223">
        <v>12.4</v>
      </c>
      <c r="R223">
        <v>62</v>
      </c>
      <c r="S223">
        <v>7</v>
      </c>
      <c r="T223" t="s">
        <v>13</v>
      </c>
      <c r="U223">
        <v>30</v>
      </c>
      <c r="V223">
        <v>1013.7</v>
      </c>
    </row>
    <row r="224" spans="1:22" ht="12.75" x14ac:dyDescent="0.2">
      <c r="A224" s="2" t="s">
        <v>267</v>
      </c>
      <c r="B224" t="s">
        <v>8</v>
      </c>
      <c r="C224">
        <v>9.6999999999999993</v>
      </c>
      <c r="D224">
        <v>14.7</v>
      </c>
      <c r="E224">
        <v>2.2000000000000002</v>
      </c>
      <c r="F224">
        <v>1.4</v>
      </c>
      <c r="G224">
        <v>6.9</v>
      </c>
      <c r="H224" t="s">
        <v>13</v>
      </c>
      <c r="I224">
        <v>57</v>
      </c>
      <c r="J224" s="1">
        <v>0.97083333333333333</v>
      </c>
      <c r="K224">
        <v>10.7</v>
      </c>
      <c r="L224">
        <v>78</v>
      </c>
      <c r="M224">
        <v>7</v>
      </c>
      <c r="N224" t="s">
        <v>13</v>
      </c>
      <c r="O224">
        <v>24</v>
      </c>
      <c r="P224">
        <v>1011.3</v>
      </c>
      <c r="Q224">
        <v>14.6</v>
      </c>
      <c r="R224">
        <v>50</v>
      </c>
      <c r="S224">
        <v>3</v>
      </c>
      <c r="T224" t="s">
        <v>15</v>
      </c>
      <c r="U224">
        <v>24</v>
      </c>
      <c r="V224">
        <v>1009.7</v>
      </c>
    </row>
    <row r="225" spans="1:22" ht="12.75" x14ac:dyDescent="0.2">
      <c r="A225" s="2" t="s">
        <v>268</v>
      </c>
      <c r="B225" t="s">
        <v>9</v>
      </c>
      <c r="C225">
        <v>8.8000000000000007</v>
      </c>
      <c r="D225">
        <v>12.3</v>
      </c>
      <c r="E225">
        <v>0</v>
      </c>
      <c r="F225">
        <v>2.8</v>
      </c>
      <c r="G225">
        <v>8.1</v>
      </c>
      <c r="H225" t="s">
        <v>10</v>
      </c>
      <c r="I225">
        <v>70</v>
      </c>
      <c r="J225" s="1">
        <v>0.55347222222222225</v>
      </c>
      <c r="K225">
        <v>9.3000000000000007</v>
      </c>
      <c r="L225">
        <v>60</v>
      </c>
      <c r="M225">
        <v>3</v>
      </c>
      <c r="N225" t="s">
        <v>24</v>
      </c>
      <c r="O225">
        <v>24</v>
      </c>
      <c r="P225">
        <v>1009.1</v>
      </c>
      <c r="Q225">
        <v>10.9</v>
      </c>
      <c r="R225">
        <v>55</v>
      </c>
      <c r="S225">
        <v>6</v>
      </c>
      <c r="T225" t="s">
        <v>20</v>
      </c>
      <c r="U225">
        <v>35</v>
      </c>
      <c r="V225">
        <v>1008.5</v>
      </c>
    </row>
    <row r="226" spans="1:22" ht="12.75" x14ac:dyDescent="0.2">
      <c r="A226" s="2" t="s">
        <v>269</v>
      </c>
      <c r="B226" t="s">
        <v>11</v>
      </c>
      <c r="C226">
        <v>5.9</v>
      </c>
      <c r="D226">
        <v>14.3</v>
      </c>
      <c r="E226">
        <v>3</v>
      </c>
      <c r="F226">
        <v>2.4</v>
      </c>
      <c r="G226">
        <v>6.8</v>
      </c>
      <c r="H226" t="s">
        <v>19</v>
      </c>
      <c r="I226">
        <v>52</v>
      </c>
      <c r="J226" s="1">
        <v>0.4284722222222222</v>
      </c>
      <c r="K226">
        <v>9.5</v>
      </c>
      <c r="L226">
        <v>66</v>
      </c>
      <c r="M226">
        <v>5</v>
      </c>
      <c r="N226" t="s">
        <v>19</v>
      </c>
      <c r="O226">
        <v>20</v>
      </c>
      <c r="P226">
        <v>1021.6</v>
      </c>
      <c r="Q226">
        <v>12.6</v>
      </c>
      <c r="R226">
        <v>59</v>
      </c>
      <c r="S226">
        <v>5</v>
      </c>
      <c r="T226" t="s">
        <v>2</v>
      </c>
      <c r="U226">
        <v>35</v>
      </c>
      <c r="V226">
        <v>1023.7</v>
      </c>
    </row>
    <row r="227" spans="1:22" ht="12.75" x14ac:dyDescent="0.2">
      <c r="A227" s="2" t="s">
        <v>270</v>
      </c>
      <c r="B227" t="s">
        <v>14</v>
      </c>
      <c r="C227">
        <v>8.5</v>
      </c>
      <c r="D227">
        <v>13.5</v>
      </c>
      <c r="F227">
        <v>1.4</v>
      </c>
      <c r="G227">
        <v>1.6</v>
      </c>
      <c r="H227" t="s">
        <v>19</v>
      </c>
      <c r="I227">
        <v>31</v>
      </c>
      <c r="J227" s="1">
        <v>7.2222222222222215E-2</v>
      </c>
      <c r="K227">
        <v>9.6</v>
      </c>
      <c r="L227">
        <v>89</v>
      </c>
      <c r="N227" t="s">
        <v>19</v>
      </c>
      <c r="O227">
        <v>17</v>
      </c>
      <c r="P227">
        <v>1029.3</v>
      </c>
      <c r="Q227">
        <v>12.5</v>
      </c>
      <c r="R227">
        <v>68</v>
      </c>
      <c r="T227" t="s">
        <v>6</v>
      </c>
      <c r="U227">
        <v>15</v>
      </c>
      <c r="V227">
        <v>1029.3</v>
      </c>
    </row>
    <row r="228" spans="1:22" ht="12.75" x14ac:dyDescent="0.2">
      <c r="A228" s="2" t="s">
        <v>271</v>
      </c>
      <c r="B228" t="s">
        <v>1</v>
      </c>
      <c r="C228">
        <v>7.9</v>
      </c>
      <c r="D228">
        <v>13.7</v>
      </c>
      <c r="F228">
        <v>0.6</v>
      </c>
      <c r="G228">
        <v>2.2000000000000002</v>
      </c>
      <c r="H228" t="s">
        <v>20</v>
      </c>
      <c r="I228">
        <v>15</v>
      </c>
      <c r="J228" s="1">
        <v>0.34305555555555556</v>
      </c>
      <c r="K228">
        <v>8.8000000000000007</v>
      </c>
      <c r="L228">
        <v>84</v>
      </c>
      <c r="N228" t="s">
        <v>10</v>
      </c>
      <c r="O228">
        <v>11</v>
      </c>
      <c r="P228">
        <v>1028.7</v>
      </c>
      <c r="Q228">
        <v>13.2</v>
      </c>
      <c r="R228">
        <v>66</v>
      </c>
      <c r="T228" t="s">
        <v>22</v>
      </c>
      <c r="V228">
        <v>1026.5999999999999</v>
      </c>
    </row>
    <row r="229" spans="1:22" ht="12.75" x14ac:dyDescent="0.2">
      <c r="A229" s="2" t="s">
        <v>272</v>
      </c>
      <c r="B229" t="s">
        <v>5</v>
      </c>
      <c r="C229">
        <v>4.9000000000000004</v>
      </c>
      <c r="D229">
        <v>13.2</v>
      </c>
      <c r="E229">
        <v>0.4</v>
      </c>
      <c r="F229">
        <v>1.2</v>
      </c>
      <c r="G229">
        <v>2.2999999999999998</v>
      </c>
      <c r="H229" t="s">
        <v>13</v>
      </c>
      <c r="I229">
        <v>24</v>
      </c>
      <c r="J229" s="1">
        <v>0.33333333333333331</v>
      </c>
      <c r="K229">
        <v>5.6</v>
      </c>
      <c r="L229">
        <v>89</v>
      </c>
      <c r="M229">
        <v>7</v>
      </c>
      <c r="N229" t="s">
        <v>13</v>
      </c>
      <c r="O229">
        <v>15</v>
      </c>
      <c r="P229">
        <v>1026.7</v>
      </c>
      <c r="Q229">
        <v>12.5</v>
      </c>
      <c r="R229">
        <v>68</v>
      </c>
      <c r="S229">
        <v>7</v>
      </c>
      <c r="T229" t="s">
        <v>23</v>
      </c>
      <c r="U229">
        <v>9</v>
      </c>
      <c r="V229">
        <v>1024.0999999999999</v>
      </c>
    </row>
    <row r="230" spans="1:22" ht="12.75" x14ac:dyDescent="0.2">
      <c r="A230" s="2" t="s">
        <v>273</v>
      </c>
      <c r="B230" t="s">
        <v>7</v>
      </c>
      <c r="C230">
        <v>5.6</v>
      </c>
      <c r="D230">
        <v>12.5</v>
      </c>
      <c r="E230">
        <v>0</v>
      </c>
      <c r="F230">
        <v>0.4</v>
      </c>
      <c r="G230">
        <v>3</v>
      </c>
      <c r="H230" t="s">
        <v>16</v>
      </c>
      <c r="I230">
        <v>17</v>
      </c>
      <c r="J230" s="1">
        <v>0.87013888888888891</v>
      </c>
      <c r="K230">
        <v>7.1</v>
      </c>
      <c r="L230">
        <v>93</v>
      </c>
      <c r="M230">
        <v>8</v>
      </c>
      <c r="N230" t="s">
        <v>13</v>
      </c>
      <c r="O230">
        <v>9</v>
      </c>
      <c r="P230">
        <v>1026.5999999999999</v>
      </c>
      <c r="Q230">
        <v>12.2</v>
      </c>
      <c r="R230">
        <v>62</v>
      </c>
      <c r="S230">
        <v>1</v>
      </c>
      <c r="T230" t="s">
        <v>24</v>
      </c>
      <c r="U230">
        <v>9</v>
      </c>
      <c r="V230">
        <v>1024.5999999999999</v>
      </c>
    </row>
    <row r="231" spans="1:22" ht="12.75" x14ac:dyDescent="0.2">
      <c r="A231" s="2" t="s">
        <v>274</v>
      </c>
      <c r="B231" t="s">
        <v>8</v>
      </c>
      <c r="C231">
        <v>4.5</v>
      </c>
      <c r="D231">
        <v>13.7</v>
      </c>
      <c r="E231">
        <v>0</v>
      </c>
      <c r="F231">
        <v>0</v>
      </c>
      <c r="G231">
        <v>4.3</v>
      </c>
      <c r="H231" t="s">
        <v>13</v>
      </c>
      <c r="I231">
        <v>44</v>
      </c>
      <c r="J231" s="1">
        <v>0.59791666666666665</v>
      </c>
      <c r="K231">
        <v>4.5</v>
      </c>
      <c r="L231">
        <v>95</v>
      </c>
      <c r="M231">
        <v>7</v>
      </c>
      <c r="N231" t="s">
        <v>16</v>
      </c>
      <c r="O231">
        <v>6</v>
      </c>
      <c r="P231">
        <v>1024.2</v>
      </c>
      <c r="Q231">
        <v>13.4</v>
      </c>
      <c r="R231">
        <v>54</v>
      </c>
      <c r="S231">
        <v>7</v>
      </c>
      <c r="T231" t="s">
        <v>13</v>
      </c>
      <c r="U231">
        <v>28</v>
      </c>
      <c r="V231">
        <v>1019.7</v>
      </c>
    </row>
    <row r="232" spans="1:22" ht="12.75" x14ac:dyDescent="0.2">
      <c r="A232" s="2" t="s">
        <v>275</v>
      </c>
      <c r="B232" t="s">
        <v>9</v>
      </c>
      <c r="C232">
        <v>4.5</v>
      </c>
      <c r="D232">
        <v>15</v>
      </c>
      <c r="E232">
        <v>0</v>
      </c>
      <c r="F232">
        <v>1.6</v>
      </c>
      <c r="G232">
        <v>0.6</v>
      </c>
      <c r="H232" t="s">
        <v>13</v>
      </c>
      <c r="I232">
        <v>54</v>
      </c>
      <c r="J232" s="1">
        <v>0.96527777777777779</v>
      </c>
      <c r="K232">
        <v>8.8000000000000007</v>
      </c>
      <c r="L232">
        <v>78</v>
      </c>
      <c r="M232">
        <v>7</v>
      </c>
      <c r="N232" t="s">
        <v>13</v>
      </c>
      <c r="O232">
        <v>9</v>
      </c>
      <c r="P232">
        <v>1016.5</v>
      </c>
      <c r="Q232">
        <v>14.5</v>
      </c>
      <c r="R232">
        <v>56</v>
      </c>
      <c r="S232">
        <v>7</v>
      </c>
      <c r="T232" t="s">
        <v>16</v>
      </c>
      <c r="U232">
        <v>26</v>
      </c>
      <c r="V232">
        <v>1013.1</v>
      </c>
    </row>
    <row r="233" spans="1:22" ht="12.75" x14ac:dyDescent="0.2">
      <c r="A233" s="2" t="s">
        <v>276</v>
      </c>
      <c r="B233" t="s">
        <v>11</v>
      </c>
      <c r="C233">
        <v>8.8000000000000007</v>
      </c>
      <c r="D233">
        <v>16.100000000000001</v>
      </c>
      <c r="F233">
        <v>1.6</v>
      </c>
      <c r="G233">
        <v>7.1</v>
      </c>
      <c r="H233" t="s">
        <v>13</v>
      </c>
      <c r="I233">
        <v>48</v>
      </c>
      <c r="J233" s="1">
        <v>0.11666666666666667</v>
      </c>
      <c r="K233">
        <v>12.4</v>
      </c>
      <c r="L233">
        <v>74</v>
      </c>
      <c r="N233" t="s">
        <v>13</v>
      </c>
      <c r="O233">
        <v>30</v>
      </c>
      <c r="P233">
        <v>1016.1</v>
      </c>
      <c r="Q233">
        <v>15.5</v>
      </c>
      <c r="R233">
        <v>62</v>
      </c>
      <c r="T233" t="s">
        <v>13</v>
      </c>
      <c r="U233">
        <v>30</v>
      </c>
      <c r="V233">
        <v>1015.9</v>
      </c>
    </row>
    <row r="234" spans="1:22" ht="12.75" x14ac:dyDescent="0.2">
      <c r="A234" s="2" t="s">
        <v>277</v>
      </c>
      <c r="B234" t="s">
        <v>14</v>
      </c>
      <c r="C234">
        <v>12.3</v>
      </c>
      <c r="D234">
        <v>15.3</v>
      </c>
      <c r="F234">
        <v>2.6</v>
      </c>
      <c r="G234">
        <v>0.5</v>
      </c>
      <c r="H234" t="s">
        <v>10</v>
      </c>
      <c r="I234">
        <v>33</v>
      </c>
      <c r="J234" s="1">
        <v>0.47569444444444442</v>
      </c>
      <c r="K234">
        <v>12.9</v>
      </c>
      <c r="L234">
        <v>72</v>
      </c>
      <c r="N234" t="s">
        <v>20</v>
      </c>
      <c r="O234">
        <v>15</v>
      </c>
      <c r="P234">
        <v>1023.1</v>
      </c>
      <c r="Q234">
        <v>14.5</v>
      </c>
      <c r="R234">
        <v>71</v>
      </c>
      <c r="T234" t="s">
        <v>3</v>
      </c>
      <c r="U234">
        <v>17</v>
      </c>
      <c r="V234">
        <v>1022.7</v>
      </c>
    </row>
    <row r="235" spans="1:22" ht="12.75" x14ac:dyDescent="0.2">
      <c r="A235" s="2" t="s">
        <v>278</v>
      </c>
      <c r="B235" t="s">
        <v>1</v>
      </c>
      <c r="C235">
        <v>7</v>
      </c>
      <c r="D235">
        <v>17</v>
      </c>
      <c r="F235">
        <v>1.4</v>
      </c>
      <c r="G235">
        <v>6.2</v>
      </c>
      <c r="H235" t="s">
        <v>13</v>
      </c>
      <c r="I235">
        <v>57</v>
      </c>
      <c r="J235" s="1">
        <v>0.96458333333333335</v>
      </c>
      <c r="K235">
        <v>9.6999999999999993</v>
      </c>
      <c r="L235">
        <v>76</v>
      </c>
      <c r="N235" t="s">
        <v>24</v>
      </c>
      <c r="O235">
        <v>19</v>
      </c>
      <c r="P235">
        <v>1025</v>
      </c>
      <c r="Q235">
        <v>15.7</v>
      </c>
      <c r="R235">
        <v>51</v>
      </c>
      <c r="T235" t="s">
        <v>15</v>
      </c>
      <c r="U235">
        <v>15</v>
      </c>
      <c r="V235">
        <v>1020.6</v>
      </c>
    </row>
    <row r="236" spans="1:22" ht="12.75" x14ac:dyDescent="0.2">
      <c r="A236" s="2" t="s">
        <v>279</v>
      </c>
      <c r="B236" t="s">
        <v>5</v>
      </c>
      <c r="C236">
        <v>9.6999999999999993</v>
      </c>
      <c r="D236">
        <v>16.899999999999999</v>
      </c>
      <c r="E236">
        <v>1.4</v>
      </c>
      <c r="F236">
        <v>3</v>
      </c>
      <c r="G236">
        <v>9.6</v>
      </c>
      <c r="H236" t="s">
        <v>13</v>
      </c>
      <c r="I236">
        <v>63</v>
      </c>
      <c r="J236" s="1">
        <v>0.31736111111111109</v>
      </c>
      <c r="K236">
        <v>11.4</v>
      </c>
      <c r="L236">
        <v>60</v>
      </c>
      <c r="M236">
        <v>3</v>
      </c>
      <c r="N236" t="s">
        <v>13</v>
      </c>
      <c r="O236">
        <v>50</v>
      </c>
      <c r="P236">
        <v>1016.6</v>
      </c>
      <c r="Q236">
        <v>16.3</v>
      </c>
      <c r="R236">
        <v>49</v>
      </c>
      <c r="S236">
        <v>2</v>
      </c>
      <c r="T236" t="s">
        <v>24</v>
      </c>
      <c r="U236">
        <v>31</v>
      </c>
      <c r="V236">
        <v>1012.2</v>
      </c>
    </row>
    <row r="237" spans="1:22" ht="12.75" x14ac:dyDescent="0.2">
      <c r="A237" s="2" t="s">
        <v>280</v>
      </c>
      <c r="B237" t="s">
        <v>7</v>
      </c>
      <c r="C237">
        <v>11.4</v>
      </c>
      <c r="D237">
        <v>16.5</v>
      </c>
      <c r="E237">
        <v>0</v>
      </c>
      <c r="F237">
        <v>3.2</v>
      </c>
      <c r="G237">
        <v>3.1</v>
      </c>
      <c r="H237" t="s">
        <v>13</v>
      </c>
      <c r="I237">
        <v>63</v>
      </c>
      <c r="J237" s="1">
        <v>0.41041666666666665</v>
      </c>
      <c r="K237">
        <v>12</v>
      </c>
      <c r="L237">
        <v>66</v>
      </c>
      <c r="M237">
        <v>7</v>
      </c>
      <c r="N237" t="s">
        <v>13</v>
      </c>
      <c r="O237">
        <v>33</v>
      </c>
      <c r="P237">
        <v>1010.4</v>
      </c>
      <c r="Q237">
        <v>15.9</v>
      </c>
      <c r="R237">
        <v>58</v>
      </c>
      <c r="S237">
        <v>7</v>
      </c>
      <c r="T237" t="s">
        <v>13</v>
      </c>
      <c r="U237">
        <v>33</v>
      </c>
      <c r="V237">
        <v>1008</v>
      </c>
    </row>
    <row r="238" spans="1:22" ht="12.75" x14ac:dyDescent="0.2">
      <c r="A238" s="2" t="s">
        <v>281</v>
      </c>
      <c r="B238" t="s">
        <v>8</v>
      </c>
      <c r="C238">
        <v>11.9</v>
      </c>
      <c r="D238">
        <v>19.100000000000001</v>
      </c>
      <c r="E238">
        <v>0</v>
      </c>
      <c r="F238">
        <v>2.6</v>
      </c>
      <c r="G238">
        <v>6.5</v>
      </c>
      <c r="H238" t="s">
        <v>15</v>
      </c>
      <c r="I238">
        <v>59</v>
      </c>
      <c r="J238" s="1">
        <v>0.80277777777777781</v>
      </c>
      <c r="K238">
        <v>14.7</v>
      </c>
      <c r="L238">
        <v>65</v>
      </c>
      <c r="M238">
        <v>5</v>
      </c>
      <c r="N238" t="s">
        <v>13</v>
      </c>
      <c r="O238">
        <v>22</v>
      </c>
      <c r="P238">
        <v>1012.6</v>
      </c>
      <c r="Q238">
        <v>17.899999999999999</v>
      </c>
      <c r="R238">
        <v>54</v>
      </c>
      <c r="T238" t="s">
        <v>24</v>
      </c>
      <c r="U238">
        <v>30</v>
      </c>
      <c r="V238">
        <v>1010</v>
      </c>
    </row>
    <row r="239" spans="1:22" ht="12.75" x14ac:dyDescent="0.2">
      <c r="A239" s="2" t="s">
        <v>282</v>
      </c>
      <c r="B239" t="s">
        <v>9</v>
      </c>
      <c r="C239">
        <v>13.7</v>
      </c>
      <c r="D239">
        <v>19.899999999999999</v>
      </c>
      <c r="E239">
        <v>0</v>
      </c>
      <c r="F239">
        <v>4.8</v>
      </c>
      <c r="G239">
        <v>7.3</v>
      </c>
      <c r="H239" t="s">
        <v>15</v>
      </c>
      <c r="I239">
        <v>89</v>
      </c>
      <c r="J239" s="1">
        <v>0.50902777777777775</v>
      </c>
      <c r="K239">
        <v>14.8</v>
      </c>
      <c r="L239">
        <v>61</v>
      </c>
      <c r="M239">
        <v>1</v>
      </c>
      <c r="N239" t="s">
        <v>13</v>
      </c>
      <c r="O239">
        <v>44</v>
      </c>
      <c r="P239">
        <v>1000.8</v>
      </c>
      <c r="Q239">
        <v>16.399999999999999</v>
      </c>
      <c r="R239">
        <v>43</v>
      </c>
      <c r="S239">
        <v>7</v>
      </c>
      <c r="T239" t="s">
        <v>15</v>
      </c>
      <c r="U239">
        <v>46</v>
      </c>
      <c r="V239">
        <v>996.4</v>
      </c>
    </row>
    <row r="240" spans="1:22" ht="12.75" x14ac:dyDescent="0.2">
      <c r="A240" s="2" t="s">
        <v>283</v>
      </c>
      <c r="B240" t="s">
        <v>1</v>
      </c>
      <c r="C240">
        <v>11.4</v>
      </c>
      <c r="D240">
        <v>15.1</v>
      </c>
      <c r="F240">
        <v>0.2</v>
      </c>
      <c r="G240">
        <v>0</v>
      </c>
      <c r="H240" t="s">
        <v>13</v>
      </c>
      <c r="I240">
        <v>30</v>
      </c>
      <c r="J240" s="1">
        <v>0.69791666666666663</v>
      </c>
      <c r="K240">
        <v>13.8</v>
      </c>
      <c r="L240">
        <v>93</v>
      </c>
      <c r="N240" t="s">
        <v>22</v>
      </c>
      <c r="P240">
        <v>1016.7</v>
      </c>
      <c r="Q240">
        <v>14.9</v>
      </c>
      <c r="R240">
        <v>93</v>
      </c>
      <c r="T240" t="s">
        <v>13</v>
      </c>
      <c r="U240">
        <v>13</v>
      </c>
      <c r="V240">
        <v>1016.7</v>
      </c>
    </row>
    <row r="241" spans="1:22" ht="12.75" x14ac:dyDescent="0.2">
      <c r="A241" s="2" t="s">
        <v>284</v>
      </c>
      <c r="B241" t="s">
        <v>5</v>
      </c>
      <c r="C241">
        <v>11.5</v>
      </c>
      <c r="D241">
        <v>17.399999999999999</v>
      </c>
      <c r="E241">
        <v>7.8</v>
      </c>
      <c r="F241">
        <v>1.2</v>
      </c>
      <c r="G241">
        <v>1</v>
      </c>
      <c r="H241" t="s">
        <v>13</v>
      </c>
      <c r="I241">
        <v>22</v>
      </c>
      <c r="J241" s="1">
        <v>0.24027777777777778</v>
      </c>
      <c r="K241">
        <v>12.6</v>
      </c>
      <c r="L241">
        <v>84</v>
      </c>
      <c r="M241">
        <v>7</v>
      </c>
      <c r="N241" t="s">
        <v>10</v>
      </c>
      <c r="O241">
        <v>7</v>
      </c>
      <c r="P241">
        <v>1019.8</v>
      </c>
      <c r="Q241">
        <v>16</v>
      </c>
      <c r="R241">
        <v>67</v>
      </c>
      <c r="S241">
        <v>7</v>
      </c>
      <c r="T241" t="s">
        <v>3</v>
      </c>
      <c r="U241">
        <v>11</v>
      </c>
      <c r="V241">
        <v>1017.6</v>
      </c>
    </row>
    <row r="242" spans="1:22" ht="12.75" x14ac:dyDescent="0.2">
      <c r="A242" s="2" t="s">
        <v>285</v>
      </c>
      <c r="B242" t="s">
        <v>7</v>
      </c>
      <c r="C242">
        <v>12.6</v>
      </c>
      <c r="D242">
        <v>16.600000000000001</v>
      </c>
      <c r="E242">
        <v>3.2</v>
      </c>
      <c r="F242">
        <v>1</v>
      </c>
      <c r="G242">
        <v>0.2</v>
      </c>
      <c r="H242" t="s">
        <v>3</v>
      </c>
      <c r="I242">
        <v>31</v>
      </c>
      <c r="J242" s="1">
        <v>9.0277777777777776E-2</v>
      </c>
      <c r="K242">
        <v>13.6</v>
      </c>
      <c r="L242">
        <v>93</v>
      </c>
      <c r="M242">
        <v>8</v>
      </c>
      <c r="N242" t="s">
        <v>3</v>
      </c>
      <c r="O242">
        <v>19</v>
      </c>
      <c r="P242">
        <v>1017.6</v>
      </c>
      <c r="Q242">
        <v>16.100000000000001</v>
      </c>
      <c r="R242">
        <v>83</v>
      </c>
      <c r="S242">
        <v>7</v>
      </c>
      <c r="T242" t="s">
        <v>3</v>
      </c>
      <c r="U242">
        <v>13</v>
      </c>
      <c r="V242">
        <v>1017.5</v>
      </c>
    </row>
    <row r="243" spans="1:22" ht="12.75" x14ac:dyDescent="0.2">
      <c r="A243" s="2" t="s">
        <v>286</v>
      </c>
      <c r="B243" t="s">
        <v>8</v>
      </c>
      <c r="C243">
        <v>10.8</v>
      </c>
      <c r="D243">
        <v>18.600000000000001</v>
      </c>
      <c r="E243">
        <v>3</v>
      </c>
      <c r="F243">
        <v>1.2</v>
      </c>
      <c r="G243">
        <v>5.2</v>
      </c>
      <c r="H243" t="s">
        <v>13</v>
      </c>
      <c r="I243">
        <v>37</v>
      </c>
      <c r="J243" s="1">
        <v>0.41111111111111109</v>
      </c>
      <c r="K243">
        <v>12.5</v>
      </c>
      <c r="L243">
        <v>78</v>
      </c>
      <c r="M243">
        <v>7</v>
      </c>
      <c r="N243" t="s">
        <v>13</v>
      </c>
      <c r="O243">
        <v>28</v>
      </c>
      <c r="P243">
        <v>1024.2</v>
      </c>
      <c r="Q243">
        <v>17.600000000000001</v>
      </c>
      <c r="R243">
        <v>60</v>
      </c>
      <c r="S243">
        <v>7</v>
      </c>
      <c r="T243" t="s">
        <v>13</v>
      </c>
      <c r="U243">
        <v>19</v>
      </c>
      <c r="V243">
        <v>1023</v>
      </c>
    </row>
    <row r="244" spans="1:22" ht="12.75" x14ac:dyDescent="0.2">
      <c r="A244" s="2" t="s">
        <v>287</v>
      </c>
      <c r="B244" t="s">
        <v>9</v>
      </c>
      <c r="C244">
        <v>11.9</v>
      </c>
      <c r="D244">
        <v>17.100000000000001</v>
      </c>
      <c r="E244">
        <v>5.2</v>
      </c>
      <c r="F244">
        <v>1</v>
      </c>
      <c r="G244">
        <v>3.2</v>
      </c>
      <c r="H244" t="s">
        <v>6</v>
      </c>
      <c r="I244">
        <v>26</v>
      </c>
      <c r="J244" s="1">
        <v>0.52638888888888891</v>
      </c>
      <c r="K244">
        <v>13</v>
      </c>
      <c r="L244">
        <v>85</v>
      </c>
      <c r="M244">
        <v>7</v>
      </c>
      <c r="N244" t="s">
        <v>19</v>
      </c>
      <c r="O244">
        <v>9</v>
      </c>
      <c r="P244">
        <v>1029.0999999999999</v>
      </c>
      <c r="Q244">
        <v>14.8</v>
      </c>
      <c r="R244">
        <v>68</v>
      </c>
      <c r="S244">
        <v>6</v>
      </c>
      <c r="T244" t="s">
        <v>2</v>
      </c>
      <c r="U244">
        <v>15</v>
      </c>
      <c r="V244">
        <v>1028.5999999999999</v>
      </c>
    </row>
    <row r="245" spans="1:22" ht="12.75" x14ac:dyDescent="0.2">
      <c r="A245" s="2" t="s">
        <v>288</v>
      </c>
      <c r="B245" t="s">
        <v>11</v>
      </c>
      <c r="C245">
        <v>8.5</v>
      </c>
      <c r="D245">
        <v>16.600000000000001</v>
      </c>
      <c r="E245">
        <v>0.8</v>
      </c>
      <c r="F245">
        <v>0.4</v>
      </c>
      <c r="G245">
        <v>2</v>
      </c>
      <c r="H245" t="s">
        <v>4</v>
      </c>
      <c r="I245">
        <v>17</v>
      </c>
      <c r="J245" s="1">
        <v>0.63263888888888886</v>
      </c>
      <c r="K245">
        <v>10.7</v>
      </c>
      <c r="L245">
        <v>85</v>
      </c>
      <c r="M245">
        <v>7</v>
      </c>
      <c r="N245" t="s">
        <v>22</v>
      </c>
      <c r="P245">
        <v>1031.8</v>
      </c>
      <c r="Q245">
        <v>15.3</v>
      </c>
      <c r="R245">
        <v>61</v>
      </c>
      <c r="S245">
        <v>7</v>
      </c>
      <c r="T245" t="s">
        <v>2</v>
      </c>
      <c r="U245">
        <v>9</v>
      </c>
      <c r="V245">
        <v>1029.7</v>
      </c>
    </row>
    <row r="246" spans="1:22" ht="12.75" x14ac:dyDescent="0.2">
      <c r="A246" s="2" t="s">
        <v>289</v>
      </c>
      <c r="B246" t="s">
        <v>14</v>
      </c>
      <c r="C246">
        <v>10.5</v>
      </c>
      <c r="D246">
        <v>17.5</v>
      </c>
      <c r="F246">
        <v>0.6</v>
      </c>
      <c r="G246">
        <v>3.4</v>
      </c>
      <c r="H246" t="s">
        <v>19</v>
      </c>
      <c r="I246">
        <v>35</v>
      </c>
      <c r="J246" s="1">
        <v>0.55763888888888891</v>
      </c>
      <c r="K246">
        <v>12.8</v>
      </c>
      <c r="L246">
        <v>87</v>
      </c>
      <c r="N246" t="s">
        <v>3</v>
      </c>
      <c r="O246">
        <v>13</v>
      </c>
      <c r="P246">
        <v>1030.8</v>
      </c>
      <c r="Q246">
        <v>14.9</v>
      </c>
      <c r="R246">
        <v>87</v>
      </c>
      <c r="T246" t="s">
        <v>19</v>
      </c>
      <c r="U246">
        <v>22</v>
      </c>
      <c r="V246">
        <v>1028.5999999999999</v>
      </c>
    </row>
    <row r="247" spans="1:22" ht="12.75" x14ac:dyDescent="0.2">
      <c r="A247" s="2" t="s">
        <v>290</v>
      </c>
      <c r="B247" t="s">
        <v>1</v>
      </c>
      <c r="C247">
        <v>11.2</v>
      </c>
      <c r="D247">
        <v>15.9</v>
      </c>
      <c r="F247">
        <v>1.4</v>
      </c>
      <c r="G247">
        <v>4.9000000000000004</v>
      </c>
      <c r="H247" t="s">
        <v>6</v>
      </c>
      <c r="I247">
        <v>33</v>
      </c>
      <c r="J247" s="1">
        <v>0.42569444444444443</v>
      </c>
      <c r="K247">
        <v>12.7</v>
      </c>
      <c r="L247">
        <v>54</v>
      </c>
      <c r="N247" t="s">
        <v>2</v>
      </c>
      <c r="O247">
        <v>19</v>
      </c>
      <c r="P247">
        <v>1032.4000000000001</v>
      </c>
      <c r="Q247">
        <v>14.2</v>
      </c>
      <c r="R247">
        <v>59</v>
      </c>
      <c r="T247" t="s">
        <v>2</v>
      </c>
      <c r="U247">
        <v>19</v>
      </c>
      <c r="V247">
        <v>1032.5</v>
      </c>
    </row>
    <row r="248" spans="1:22" ht="12.75" x14ac:dyDescent="0.2">
      <c r="A248" s="2" t="s">
        <v>291</v>
      </c>
      <c r="B248" t="s">
        <v>5</v>
      </c>
      <c r="C248">
        <v>8.6</v>
      </c>
      <c r="D248">
        <v>15.6</v>
      </c>
      <c r="F248">
        <v>1.8</v>
      </c>
      <c r="G248">
        <v>8.1</v>
      </c>
      <c r="H248" t="s">
        <v>2</v>
      </c>
      <c r="I248">
        <v>19</v>
      </c>
      <c r="J248" s="1">
        <v>0.46388888888888891</v>
      </c>
      <c r="K248">
        <v>9.6999999999999993</v>
      </c>
      <c r="L248">
        <v>69</v>
      </c>
      <c r="N248" t="s">
        <v>10</v>
      </c>
      <c r="O248">
        <v>11</v>
      </c>
      <c r="P248">
        <v>1034.7</v>
      </c>
      <c r="Q248">
        <v>14.8</v>
      </c>
      <c r="R248">
        <v>73</v>
      </c>
      <c r="T248" t="s">
        <v>6</v>
      </c>
      <c r="U248">
        <v>11</v>
      </c>
      <c r="V248">
        <v>1031.5999999999999</v>
      </c>
    </row>
    <row r="249" spans="1:22" ht="12.75" x14ac:dyDescent="0.2">
      <c r="A249" s="2" t="s">
        <v>292</v>
      </c>
      <c r="B249" t="s">
        <v>7</v>
      </c>
      <c r="C249">
        <v>9.6999999999999993</v>
      </c>
      <c r="D249">
        <v>19</v>
      </c>
      <c r="E249">
        <v>0.4</v>
      </c>
      <c r="F249">
        <v>0.8</v>
      </c>
      <c r="G249">
        <v>5.6</v>
      </c>
      <c r="H249" t="s">
        <v>16</v>
      </c>
      <c r="I249">
        <v>31</v>
      </c>
      <c r="J249" s="1">
        <v>0.66597222222222219</v>
      </c>
      <c r="K249">
        <v>10.199999999999999</v>
      </c>
      <c r="L249">
        <v>90</v>
      </c>
      <c r="M249">
        <v>7</v>
      </c>
      <c r="N249" t="s">
        <v>13</v>
      </c>
      <c r="O249">
        <v>19</v>
      </c>
      <c r="P249">
        <v>1031.4000000000001</v>
      </c>
      <c r="Q249">
        <v>18.3</v>
      </c>
      <c r="R249">
        <v>51</v>
      </c>
      <c r="S249">
        <v>7</v>
      </c>
      <c r="T249" t="s">
        <v>16</v>
      </c>
      <c r="U249">
        <v>15</v>
      </c>
      <c r="V249">
        <v>1027.7</v>
      </c>
    </row>
    <row r="250" spans="1:22" ht="12.75" x14ac:dyDescent="0.2">
      <c r="A250" s="2" t="s">
        <v>293</v>
      </c>
      <c r="B250" t="s">
        <v>8</v>
      </c>
      <c r="C250">
        <v>6.9</v>
      </c>
      <c r="D250">
        <v>16.600000000000001</v>
      </c>
      <c r="E250">
        <v>0</v>
      </c>
      <c r="F250">
        <v>1.6</v>
      </c>
      <c r="G250">
        <v>6.6</v>
      </c>
      <c r="H250" t="s">
        <v>13</v>
      </c>
      <c r="I250">
        <v>57</v>
      </c>
      <c r="J250" s="1">
        <v>0.4513888888888889</v>
      </c>
      <c r="K250">
        <v>9.1999999999999993</v>
      </c>
      <c r="L250">
        <v>77</v>
      </c>
      <c r="M250">
        <v>7</v>
      </c>
      <c r="N250" t="s">
        <v>13</v>
      </c>
      <c r="O250">
        <v>17</v>
      </c>
      <c r="P250">
        <v>1025</v>
      </c>
      <c r="Q250">
        <v>16.2</v>
      </c>
      <c r="R250">
        <v>62</v>
      </c>
      <c r="S250">
        <v>7</v>
      </c>
      <c r="T250" t="s">
        <v>13</v>
      </c>
      <c r="U250">
        <v>30</v>
      </c>
      <c r="V250">
        <v>1021.1</v>
      </c>
    </row>
    <row r="251" spans="1:22" ht="12.75" x14ac:dyDescent="0.2">
      <c r="A251" s="2" t="s">
        <v>294</v>
      </c>
      <c r="B251" t="s">
        <v>9</v>
      </c>
      <c r="C251">
        <v>9.1999999999999993</v>
      </c>
      <c r="D251">
        <v>16.3</v>
      </c>
      <c r="E251">
        <v>0</v>
      </c>
      <c r="F251">
        <v>2.2000000000000002</v>
      </c>
      <c r="G251">
        <v>0</v>
      </c>
      <c r="H251" t="s">
        <v>13</v>
      </c>
      <c r="I251">
        <v>63</v>
      </c>
      <c r="J251" s="1">
        <v>0.98472222222222228</v>
      </c>
      <c r="K251">
        <v>12.3</v>
      </c>
      <c r="L251">
        <v>71</v>
      </c>
      <c r="M251">
        <v>8</v>
      </c>
      <c r="N251" t="s">
        <v>13</v>
      </c>
      <c r="O251">
        <v>26</v>
      </c>
      <c r="P251">
        <v>1018.1</v>
      </c>
      <c r="Q251">
        <v>16.2</v>
      </c>
      <c r="R251">
        <v>58</v>
      </c>
      <c r="S251">
        <v>7</v>
      </c>
      <c r="T251" t="s">
        <v>13</v>
      </c>
      <c r="U251">
        <v>31</v>
      </c>
      <c r="V251">
        <v>1014.7</v>
      </c>
    </row>
    <row r="252" spans="1:22" ht="12.75" x14ac:dyDescent="0.2">
      <c r="A252" s="2" t="s">
        <v>295</v>
      </c>
      <c r="B252" t="s">
        <v>11</v>
      </c>
      <c r="C252">
        <v>12.2</v>
      </c>
      <c r="D252">
        <v>17</v>
      </c>
      <c r="E252">
        <v>5.8</v>
      </c>
      <c r="F252">
        <v>1.8</v>
      </c>
      <c r="G252">
        <v>5.3</v>
      </c>
      <c r="H252" t="s">
        <v>13</v>
      </c>
      <c r="I252">
        <v>54</v>
      </c>
      <c r="J252" s="1">
        <v>0.50972222222222219</v>
      </c>
      <c r="K252">
        <v>12.9</v>
      </c>
      <c r="L252">
        <v>92</v>
      </c>
      <c r="M252">
        <v>6</v>
      </c>
      <c r="N252" t="s">
        <v>13</v>
      </c>
      <c r="O252">
        <v>11</v>
      </c>
      <c r="P252">
        <v>1013.1</v>
      </c>
      <c r="Q252">
        <v>16.5</v>
      </c>
      <c r="R252">
        <v>65</v>
      </c>
      <c r="S252">
        <v>3</v>
      </c>
      <c r="T252" t="s">
        <v>13</v>
      </c>
      <c r="U252">
        <v>28</v>
      </c>
      <c r="V252">
        <v>1010.5</v>
      </c>
    </row>
    <row r="253" spans="1:22" ht="12.75" x14ac:dyDescent="0.2">
      <c r="A253" s="2" t="s">
        <v>296</v>
      </c>
      <c r="B253" t="s">
        <v>14</v>
      </c>
      <c r="C253">
        <v>10.3</v>
      </c>
      <c r="D253">
        <v>15.8</v>
      </c>
      <c r="F253">
        <v>1.6</v>
      </c>
      <c r="G253">
        <v>0.9</v>
      </c>
      <c r="H253" t="s">
        <v>4</v>
      </c>
      <c r="I253">
        <v>39</v>
      </c>
      <c r="J253" s="1">
        <v>0.82638888888888884</v>
      </c>
      <c r="K253">
        <v>12.2</v>
      </c>
      <c r="L253">
        <v>87</v>
      </c>
      <c r="N253" t="s">
        <v>10</v>
      </c>
      <c r="O253">
        <v>11</v>
      </c>
      <c r="P253">
        <v>1015.1</v>
      </c>
      <c r="Q253">
        <v>14.8</v>
      </c>
      <c r="R253">
        <v>78</v>
      </c>
      <c r="T253" t="s">
        <v>4</v>
      </c>
      <c r="U253">
        <v>17</v>
      </c>
      <c r="V253">
        <v>1014.7</v>
      </c>
    </row>
    <row r="254" spans="1:22" ht="12.75" x14ac:dyDescent="0.2">
      <c r="A254" s="2" t="s">
        <v>297</v>
      </c>
      <c r="B254" t="s">
        <v>1</v>
      </c>
      <c r="C254">
        <v>9.9</v>
      </c>
      <c r="D254">
        <v>16.399999999999999</v>
      </c>
      <c r="F254">
        <v>1.8</v>
      </c>
      <c r="G254">
        <v>5.5</v>
      </c>
      <c r="H254" t="s">
        <v>19</v>
      </c>
      <c r="I254">
        <v>41</v>
      </c>
      <c r="J254" s="1">
        <v>9.2361111111111116E-2</v>
      </c>
      <c r="K254">
        <v>10.6</v>
      </c>
      <c r="L254">
        <v>87</v>
      </c>
      <c r="N254" t="s">
        <v>3</v>
      </c>
      <c r="O254">
        <v>20</v>
      </c>
      <c r="P254">
        <v>1019</v>
      </c>
      <c r="Q254">
        <v>14.8</v>
      </c>
      <c r="R254">
        <v>62</v>
      </c>
      <c r="T254" t="s">
        <v>19</v>
      </c>
      <c r="U254">
        <v>19</v>
      </c>
      <c r="V254">
        <v>1018.6</v>
      </c>
    </row>
    <row r="255" spans="1:22" ht="12.75" x14ac:dyDescent="0.2">
      <c r="A255" s="2" t="s">
        <v>298</v>
      </c>
      <c r="B255" t="s">
        <v>5</v>
      </c>
      <c r="C255">
        <v>10.4</v>
      </c>
      <c r="D255">
        <v>17</v>
      </c>
      <c r="E255">
        <v>2.4</v>
      </c>
      <c r="F255">
        <v>1</v>
      </c>
      <c r="G255">
        <v>4.5999999999999996</v>
      </c>
      <c r="H255" t="s">
        <v>10</v>
      </c>
      <c r="I255">
        <v>41</v>
      </c>
      <c r="J255" s="1">
        <v>0.56388888888888888</v>
      </c>
      <c r="K255">
        <v>10.7</v>
      </c>
      <c r="L255">
        <v>87</v>
      </c>
      <c r="M255">
        <v>7</v>
      </c>
      <c r="N255" t="s">
        <v>13</v>
      </c>
      <c r="O255">
        <v>24</v>
      </c>
      <c r="P255">
        <v>1018.9</v>
      </c>
      <c r="Q255">
        <v>14.3</v>
      </c>
      <c r="R255">
        <v>78</v>
      </c>
      <c r="S255">
        <v>7</v>
      </c>
      <c r="T255" t="s">
        <v>10</v>
      </c>
      <c r="U255">
        <v>28</v>
      </c>
      <c r="V255">
        <v>1018.3</v>
      </c>
    </row>
    <row r="256" spans="1:22" ht="12.75" x14ac:dyDescent="0.2">
      <c r="A256" s="2" t="s">
        <v>299</v>
      </c>
      <c r="B256" t="s">
        <v>7</v>
      </c>
      <c r="C256">
        <v>10.1</v>
      </c>
      <c r="D256">
        <v>16.3</v>
      </c>
      <c r="E256">
        <v>2.2000000000000002</v>
      </c>
      <c r="F256">
        <v>0.8</v>
      </c>
      <c r="G256">
        <v>3.4</v>
      </c>
      <c r="H256" t="s">
        <v>10</v>
      </c>
      <c r="I256">
        <v>31</v>
      </c>
      <c r="J256" s="1">
        <v>6.3194444444444442E-2</v>
      </c>
      <c r="K256">
        <v>11.1</v>
      </c>
      <c r="L256">
        <v>85</v>
      </c>
      <c r="M256">
        <v>7</v>
      </c>
      <c r="N256" t="s">
        <v>3</v>
      </c>
      <c r="O256">
        <v>20</v>
      </c>
      <c r="P256">
        <v>1028.5999999999999</v>
      </c>
      <c r="Q256">
        <v>15.4</v>
      </c>
      <c r="R256">
        <v>61</v>
      </c>
      <c r="S256">
        <v>7</v>
      </c>
      <c r="T256" t="s">
        <v>4</v>
      </c>
      <c r="U256">
        <v>11</v>
      </c>
      <c r="V256">
        <v>1029.0999999999999</v>
      </c>
    </row>
    <row r="257" spans="1:22" ht="12.75" x14ac:dyDescent="0.2">
      <c r="A257" s="2" t="s">
        <v>300</v>
      </c>
      <c r="B257" t="s">
        <v>8</v>
      </c>
      <c r="C257">
        <v>11.1</v>
      </c>
      <c r="D257">
        <v>14.3</v>
      </c>
      <c r="E257">
        <v>0</v>
      </c>
      <c r="F257">
        <v>1</v>
      </c>
      <c r="G257">
        <v>0.1</v>
      </c>
      <c r="H257" t="s">
        <v>10</v>
      </c>
      <c r="I257">
        <v>17</v>
      </c>
      <c r="J257" s="1">
        <v>0.16875000000000001</v>
      </c>
      <c r="K257">
        <v>12.7</v>
      </c>
      <c r="L257">
        <v>62</v>
      </c>
      <c r="M257">
        <v>7</v>
      </c>
      <c r="N257" t="s">
        <v>22</v>
      </c>
      <c r="P257">
        <v>1031.8</v>
      </c>
      <c r="Q257">
        <v>14</v>
      </c>
      <c r="R257">
        <v>53</v>
      </c>
      <c r="S257">
        <v>7</v>
      </c>
      <c r="T257" t="s">
        <v>22</v>
      </c>
      <c r="V257">
        <v>1029.5</v>
      </c>
    </row>
    <row r="258" spans="1:22" ht="12.75" x14ac:dyDescent="0.2">
      <c r="A258" s="2" t="s">
        <v>301</v>
      </c>
      <c r="B258" t="s">
        <v>9</v>
      </c>
      <c r="C258">
        <v>8</v>
      </c>
      <c r="D258">
        <v>12.3</v>
      </c>
      <c r="E258">
        <v>0</v>
      </c>
      <c r="F258">
        <v>1.4</v>
      </c>
      <c r="G258">
        <v>0.4</v>
      </c>
      <c r="H258" t="s">
        <v>13</v>
      </c>
      <c r="I258">
        <v>61</v>
      </c>
      <c r="J258" s="1">
        <v>0.99097222222222225</v>
      </c>
      <c r="K258">
        <v>9.4</v>
      </c>
      <c r="L258">
        <v>75</v>
      </c>
      <c r="M258">
        <v>7</v>
      </c>
      <c r="N258" t="s">
        <v>13</v>
      </c>
      <c r="O258">
        <v>33</v>
      </c>
      <c r="P258">
        <v>1025</v>
      </c>
      <c r="Q258">
        <v>12.2</v>
      </c>
      <c r="R258">
        <v>70</v>
      </c>
      <c r="S258">
        <v>7</v>
      </c>
      <c r="T258" t="s">
        <v>13</v>
      </c>
      <c r="U258">
        <v>33</v>
      </c>
      <c r="V258">
        <v>1020.2</v>
      </c>
    </row>
    <row r="259" spans="1:22" ht="12.75" x14ac:dyDescent="0.2">
      <c r="A259" s="2" t="s">
        <v>302</v>
      </c>
      <c r="B259" t="s">
        <v>11</v>
      </c>
      <c r="C259">
        <v>9.3000000000000007</v>
      </c>
      <c r="D259">
        <v>15.5</v>
      </c>
      <c r="E259">
        <v>0</v>
      </c>
      <c r="F259">
        <v>2.2000000000000002</v>
      </c>
      <c r="G259">
        <v>5</v>
      </c>
      <c r="H259" t="s">
        <v>13</v>
      </c>
      <c r="I259">
        <v>61</v>
      </c>
      <c r="J259" s="1">
        <v>0.41666666666666669</v>
      </c>
      <c r="K259">
        <v>11.3</v>
      </c>
      <c r="L259">
        <v>75</v>
      </c>
      <c r="M259">
        <v>3</v>
      </c>
      <c r="N259" t="s">
        <v>13</v>
      </c>
      <c r="O259">
        <v>41</v>
      </c>
      <c r="P259">
        <v>1014.2</v>
      </c>
      <c r="Q259">
        <v>14.1</v>
      </c>
      <c r="R259">
        <v>55</v>
      </c>
      <c r="S259">
        <v>7</v>
      </c>
      <c r="T259" t="s">
        <v>13</v>
      </c>
      <c r="U259">
        <v>31</v>
      </c>
      <c r="V259">
        <v>1012.3</v>
      </c>
    </row>
    <row r="260" spans="1:22" ht="12.75" x14ac:dyDescent="0.2">
      <c r="A260" s="2" t="s">
        <v>303</v>
      </c>
      <c r="B260" t="s">
        <v>14</v>
      </c>
      <c r="C260">
        <v>11.3</v>
      </c>
      <c r="D260">
        <v>15.7</v>
      </c>
      <c r="E260">
        <v>0</v>
      </c>
      <c r="F260">
        <v>1.8</v>
      </c>
      <c r="G260">
        <v>2.8</v>
      </c>
      <c r="H260" t="s">
        <v>13</v>
      </c>
      <c r="I260">
        <v>44</v>
      </c>
      <c r="J260" s="1">
        <v>2.1527777777777778E-2</v>
      </c>
      <c r="K260">
        <v>13</v>
      </c>
      <c r="L260">
        <v>78</v>
      </c>
      <c r="N260" t="s">
        <v>13</v>
      </c>
      <c r="O260">
        <v>22</v>
      </c>
      <c r="P260">
        <v>1017.6</v>
      </c>
      <c r="Q260">
        <v>15</v>
      </c>
      <c r="R260">
        <v>68</v>
      </c>
      <c r="T260" t="s">
        <v>13</v>
      </c>
      <c r="U260">
        <v>30</v>
      </c>
      <c r="V260">
        <v>1018</v>
      </c>
    </row>
    <row r="261" spans="1:22" ht="12.75" x14ac:dyDescent="0.2">
      <c r="A261" s="2" t="s">
        <v>304</v>
      </c>
      <c r="B261" t="s">
        <v>1</v>
      </c>
      <c r="C261">
        <v>7.7</v>
      </c>
      <c r="D261">
        <v>15.8</v>
      </c>
      <c r="E261">
        <v>0</v>
      </c>
      <c r="F261">
        <v>1.4</v>
      </c>
      <c r="G261">
        <v>4.8</v>
      </c>
      <c r="H261" t="s">
        <v>16</v>
      </c>
      <c r="I261">
        <v>74</v>
      </c>
      <c r="J261" s="1">
        <v>0.98958333333333337</v>
      </c>
      <c r="K261">
        <v>8.5</v>
      </c>
      <c r="L261">
        <v>87</v>
      </c>
      <c r="N261" t="s">
        <v>13</v>
      </c>
      <c r="O261">
        <v>30</v>
      </c>
      <c r="P261">
        <v>1022.4</v>
      </c>
      <c r="Q261">
        <v>15</v>
      </c>
      <c r="R261">
        <v>62</v>
      </c>
      <c r="T261" t="s">
        <v>13</v>
      </c>
      <c r="U261">
        <v>28</v>
      </c>
      <c r="V261">
        <v>1018.3</v>
      </c>
    </row>
    <row r="262" spans="1:22" ht="12.75" x14ac:dyDescent="0.2">
      <c r="A262" s="2" t="s">
        <v>305</v>
      </c>
      <c r="B262" t="s">
        <v>5</v>
      </c>
      <c r="C262">
        <v>8.5</v>
      </c>
      <c r="D262">
        <v>14.7</v>
      </c>
      <c r="E262">
        <v>0</v>
      </c>
      <c r="F262">
        <v>4</v>
      </c>
      <c r="G262">
        <v>3.5</v>
      </c>
      <c r="H262" t="s">
        <v>13</v>
      </c>
      <c r="I262">
        <v>85</v>
      </c>
      <c r="J262" s="1">
        <v>0.10208333333333333</v>
      </c>
      <c r="K262">
        <v>13.2</v>
      </c>
      <c r="L262">
        <v>67</v>
      </c>
      <c r="M262">
        <v>4</v>
      </c>
      <c r="N262" t="s">
        <v>13</v>
      </c>
      <c r="O262">
        <v>54</v>
      </c>
      <c r="P262">
        <v>1001.7</v>
      </c>
      <c r="Q262">
        <v>12.9</v>
      </c>
      <c r="R262">
        <v>63</v>
      </c>
      <c r="S262">
        <v>6</v>
      </c>
      <c r="T262" t="s">
        <v>15</v>
      </c>
      <c r="U262">
        <v>30</v>
      </c>
      <c r="V262">
        <v>997.3</v>
      </c>
    </row>
    <row r="263" spans="1:22" ht="12.75" x14ac:dyDescent="0.2">
      <c r="A263" s="2" t="s">
        <v>306</v>
      </c>
      <c r="B263" t="s">
        <v>7</v>
      </c>
      <c r="C263">
        <v>7.1</v>
      </c>
      <c r="D263">
        <v>14.5</v>
      </c>
      <c r="E263">
        <v>4.5999999999999996</v>
      </c>
      <c r="F263">
        <v>1</v>
      </c>
      <c r="G263">
        <v>4.5999999999999996</v>
      </c>
      <c r="H263" t="s">
        <v>3</v>
      </c>
      <c r="I263">
        <v>96</v>
      </c>
      <c r="J263" s="1">
        <v>0.53819444444444442</v>
      </c>
      <c r="K263">
        <v>8.6999999999999993</v>
      </c>
      <c r="L263">
        <v>79</v>
      </c>
      <c r="M263">
        <v>8</v>
      </c>
      <c r="N263" t="s">
        <v>24</v>
      </c>
      <c r="O263">
        <v>31</v>
      </c>
      <c r="P263">
        <v>994.5</v>
      </c>
      <c r="Q263">
        <v>13.9</v>
      </c>
      <c r="R263">
        <v>57</v>
      </c>
      <c r="S263">
        <v>6</v>
      </c>
      <c r="T263" t="s">
        <v>19</v>
      </c>
      <c r="U263">
        <v>48</v>
      </c>
      <c r="V263">
        <v>1001.5</v>
      </c>
    </row>
    <row r="264" spans="1:22" ht="12.75" x14ac:dyDescent="0.2">
      <c r="A264" s="2" t="s">
        <v>307</v>
      </c>
      <c r="B264" t="s">
        <v>8</v>
      </c>
      <c r="C264">
        <v>8.6</v>
      </c>
      <c r="D264">
        <v>16</v>
      </c>
      <c r="E264">
        <v>6.2</v>
      </c>
      <c r="F264">
        <v>3.6</v>
      </c>
      <c r="G264">
        <v>3.4</v>
      </c>
      <c r="H264" t="s">
        <v>20</v>
      </c>
      <c r="I264">
        <v>54</v>
      </c>
      <c r="J264" s="1">
        <v>0.53749999999999998</v>
      </c>
      <c r="K264">
        <v>11.2</v>
      </c>
      <c r="L264">
        <v>73</v>
      </c>
      <c r="M264">
        <v>7</v>
      </c>
      <c r="N264" t="s">
        <v>10</v>
      </c>
      <c r="O264">
        <v>19</v>
      </c>
      <c r="P264">
        <v>1011.8</v>
      </c>
      <c r="Q264">
        <v>14.6</v>
      </c>
      <c r="R264">
        <v>64</v>
      </c>
      <c r="S264">
        <v>7</v>
      </c>
      <c r="T264" t="s">
        <v>10</v>
      </c>
      <c r="U264">
        <v>22</v>
      </c>
      <c r="V264">
        <v>1012.6</v>
      </c>
    </row>
    <row r="265" spans="1:22" ht="12.75" x14ac:dyDescent="0.2">
      <c r="A265" s="2" t="s">
        <v>308</v>
      </c>
      <c r="B265" t="s">
        <v>9</v>
      </c>
      <c r="C265">
        <v>11.2</v>
      </c>
      <c r="D265">
        <v>16.8</v>
      </c>
      <c r="E265">
        <v>0.6</v>
      </c>
      <c r="F265">
        <v>3.6</v>
      </c>
      <c r="G265">
        <v>4.5</v>
      </c>
      <c r="H265" t="s">
        <v>10</v>
      </c>
      <c r="I265">
        <v>67</v>
      </c>
      <c r="J265" s="1">
        <v>0.15347222222222223</v>
      </c>
      <c r="K265">
        <v>12</v>
      </c>
      <c r="L265">
        <v>61</v>
      </c>
      <c r="M265">
        <v>4</v>
      </c>
      <c r="N265" t="s">
        <v>10</v>
      </c>
      <c r="O265">
        <v>24</v>
      </c>
      <c r="P265">
        <v>1015.9</v>
      </c>
      <c r="Q265">
        <v>14.9</v>
      </c>
      <c r="R265">
        <v>45</v>
      </c>
      <c r="S265">
        <v>7</v>
      </c>
      <c r="T265" t="s">
        <v>20</v>
      </c>
      <c r="U265">
        <v>30</v>
      </c>
      <c r="V265">
        <v>1016.6</v>
      </c>
    </row>
    <row r="266" spans="1:22" ht="12.75" x14ac:dyDescent="0.2">
      <c r="A266" s="2" t="s">
        <v>309</v>
      </c>
      <c r="B266" t="s">
        <v>11</v>
      </c>
      <c r="C266">
        <v>11</v>
      </c>
      <c r="D266">
        <v>14.7</v>
      </c>
      <c r="E266">
        <v>0</v>
      </c>
      <c r="F266">
        <v>2.2000000000000002</v>
      </c>
      <c r="G266">
        <v>3.8</v>
      </c>
      <c r="H266" t="s">
        <v>13</v>
      </c>
      <c r="I266">
        <v>85</v>
      </c>
      <c r="J266" s="1">
        <v>0.8520833333333333</v>
      </c>
      <c r="K266">
        <v>11.6</v>
      </c>
      <c r="L266">
        <v>67</v>
      </c>
      <c r="M266">
        <v>7</v>
      </c>
      <c r="N266" t="s">
        <v>13</v>
      </c>
      <c r="O266">
        <v>48</v>
      </c>
      <c r="P266">
        <v>1012.3</v>
      </c>
      <c r="Q266">
        <v>14.2</v>
      </c>
      <c r="R266">
        <v>48</v>
      </c>
      <c r="S266">
        <v>7</v>
      </c>
      <c r="T266" t="s">
        <v>13</v>
      </c>
      <c r="U266">
        <v>48</v>
      </c>
      <c r="V266">
        <v>1005</v>
      </c>
    </row>
    <row r="267" spans="1:22" ht="12.75" x14ac:dyDescent="0.2">
      <c r="A267" s="2" t="s">
        <v>310</v>
      </c>
      <c r="B267" t="s">
        <v>14</v>
      </c>
      <c r="C267">
        <v>9.6</v>
      </c>
      <c r="D267">
        <v>13</v>
      </c>
      <c r="F267">
        <v>3.4</v>
      </c>
      <c r="G267">
        <v>2.8</v>
      </c>
      <c r="H267" t="s">
        <v>13</v>
      </c>
      <c r="I267">
        <v>67</v>
      </c>
      <c r="J267" s="1">
        <v>0.1125</v>
      </c>
      <c r="K267">
        <v>10.1</v>
      </c>
      <c r="L267">
        <v>74</v>
      </c>
      <c r="N267" t="s">
        <v>13</v>
      </c>
      <c r="O267">
        <v>28</v>
      </c>
      <c r="P267">
        <v>996.5</v>
      </c>
      <c r="Q267">
        <v>12.5</v>
      </c>
      <c r="R267">
        <v>58</v>
      </c>
      <c r="T267" t="s">
        <v>24</v>
      </c>
      <c r="U267">
        <v>30</v>
      </c>
      <c r="V267">
        <v>992.8</v>
      </c>
    </row>
    <row r="268" spans="1:22" ht="12.75" x14ac:dyDescent="0.2">
      <c r="A268" s="2" t="s">
        <v>311</v>
      </c>
      <c r="B268" t="s">
        <v>1</v>
      </c>
      <c r="C268">
        <v>8.8000000000000007</v>
      </c>
      <c r="D268">
        <v>11.3</v>
      </c>
      <c r="F268">
        <v>2.4</v>
      </c>
      <c r="G268">
        <v>1</v>
      </c>
      <c r="H268" t="s">
        <v>10</v>
      </c>
      <c r="I268">
        <v>57</v>
      </c>
      <c r="J268" s="1">
        <v>0.22708333333333333</v>
      </c>
      <c r="K268">
        <v>10</v>
      </c>
      <c r="L268">
        <v>75</v>
      </c>
      <c r="N268" t="s">
        <v>10</v>
      </c>
      <c r="O268">
        <v>28</v>
      </c>
      <c r="P268">
        <v>1001.8</v>
      </c>
      <c r="Q268">
        <v>10.1</v>
      </c>
      <c r="R268">
        <v>79</v>
      </c>
      <c r="T268" t="s">
        <v>3</v>
      </c>
      <c r="U268">
        <v>31</v>
      </c>
      <c r="V268">
        <v>1006.2</v>
      </c>
    </row>
    <row r="269" spans="1:22" ht="12.75" x14ac:dyDescent="0.2">
      <c r="A269" s="2" t="s">
        <v>312</v>
      </c>
      <c r="B269" t="s">
        <v>5</v>
      </c>
      <c r="C269">
        <v>6.5</v>
      </c>
      <c r="D269">
        <v>13.3</v>
      </c>
      <c r="E269">
        <v>11.2</v>
      </c>
      <c r="F269">
        <v>2</v>
      </c>
      <c r="G269">
        <v>1.7</v>
      </c>
      <c r="H269" t="s">
        <v>10</v>
      </c>
      <c r="I269">
        <v>48</v>
      </c>
      <c r="J269" s="1">
        <v>0.56666666666666665</v>
      </c>
      <c r="K269">
        <v>8.3000000000000007</v>
      </c>
      <c r="L269">
        <v>74</v>
      </c>
      <c r="M269">
        <v>7</v>
      </c>
      <c r="N269" t="s">
        <v>20</v>
      </c>
      <c r="O269">
        <v>19</v>
      </c>
      <c r="P269">
        <v>1017.8</v>
      </c>
      <c r="Q269">
        <v>12.9</v>
      </c>
      <c r="R269">
        <v>71</v>
      </c>
      <c r="T269" t="s">
        <v>10</v>
      </c>
      <c r="U269">
        <v>22</v>
      </c>
      <c r="V269">
        <v>1017.5</v>
      </c>
    </row>
    <row r="270" spans="1:22" ht="12.75" x14ac:dyDescent="0.2">
      <c r="A270" s="2" t="s">
        <v>313</v>
      </c>
      <c r="B270" t="s">
        <v>9</v>
      </c>
      <c r="C270">
        <v>6.3</v>
      </c>
      <c r="D270">
        <v>16.2</v>
      </c>
      <c r="E270">
        <v>0</v>
      </c>
      <c r="F270">
        <v>2.6</v>
      </c>
      <c r="G270">
        <v>5.4</v>
      </c>
      <c r="J270" s="1">
        <v>0.97638888888888886</v>
      </c>
      <c r="K270">
        <v>9.1</v>
      </c>
      <c r="L270">
        <v>73</v>
      </c>
      <c r="M270">
        <v>2</v>
      </c>
      <c r="N270" t="s">
        <v>13</v>
      </c>
      <c r="O270">
        <v>17</v>
      </c>
      <c r="P270">
        <v>1018.6</v>
      </c>
      <c r="Q270">
        <v>15.1</v>
      </c>
      <c r="R270">
        <v>43</v>
      </c>
      <c r="S270">
        <v>7</v>
      </c>
      <c r="T270" t="s">
        <v>3</v>
      </c>
      <c r="U270">
        <v>19</v>
      </c>
      <c r="V270">
        <v>1013.7</v>
      </c>
    </row>
    <row r="271" spans="1:22" ht="12.75" x14ac:dyDescent="0.2">
      <c r="A271" s="2" t="s">
        <v>314</v>
      </c>
      <c r="B271" t="s">
        <v>11</v>
      </c>
      <c r="C271">
        <v>9.1</v>
      </c>
      <c r="D271">
        <v>14.3</v>
      </c>
      <c r="E271">
        <v>0.2</v>
      </c>
      <c r="F271">
        <v>3.2</v>
      </c>
      <c r="G271">
        <v>0.2</v>
      </c>
      <c r="H271" t="s">
        <v>13</v>
      </c>
      <c r="I271">
        <v>57</v>
      </c>
      <c r="J271" s="1">
        <v>0.43888888888888888</v>
      </c>
      <c r="K271">
        <v>12</v>
      </c>
      <c r="L271">
        <v>68</v>
      </c>
      <c r="M271">
        <v>7</v>
      </c>
      <c r="N271" t="s">
        <v>13</v>
      </c>
      <c r="O271">
        <v>31</v>
      </c>
      <c r="P271">
        <v>1004.7</v>
      </c>
      <c r="Q271">
        <v>13.8</v>
      </c>
      <c r="R271">
        <v>64</v>
      </c>
      <c r="S271">
        <v>7</v>
      </c>
      <c r="T271" t="s">
        <v>13</v>
      </c>
      <c r="U271">
        <v>30</v>
      </c>
      <c r="V271">
        <v>999.8</v>
      </c>
    </row>
    <row r="272" spans="1:22" ht="12.75" x14ac:dyDescent="0.2">
      <c r="A272" s="2" t="s">
        <v>315</v>
      </c>
      <c r="B272" t="s">
        <v>14</v>
      </c>
      <c r="C272">
        <v>10.1</v>
      </c>
      <c r="D272">
        <v>17.600000000000001</v>
      </c>
      <c r="F272">
        <v>1</v>
      </c>
      <c r="G272">
        <v>3.9</v>
      </c>
      <c r="H272" t="s">
        <v>4</v>
      </c>
      <c r="I272">
        <v>56</v>
      </c>
      <c r="J272" s="1">
        <v>0.84375</v>
      </c>
      <c r="K272">
        <v>11.5</v>
      </c>
      <c r="L272">
        <v>83</v>
      </c>
      <c r="N272" t="s">
        <v>3</v>
      </c>
      <c r="O272">
        <v>9</v>
      </c>
      <c r="P272">
        <v>1000.1</v>
      </c>
      <c r="Q272">
        <v>15</v>
      </c>
      <c r="R272">
        <v>82</v>
      </c>
      <c r="T272" t="s">
        <v>19</v>
      </c>
      <c r="U272">
        <v>28</v>
      </c>
      <c r="V272">
        <v>999.7</v>
      </c>
    </row>
    <row r="273" spans="1:22" ht="12.75" x14ac:dyDescent="0.2">
      <c r="A273" s="2" t="s">
        <v>316</v>
      </c>
      <c r="B273" t="s">
        <v>1</v>
      </c>
      <c r="C273">
        <v>8.6999999999999993</v>
      </c>
      <c r="D273">
        <v>14.2</v>
      </c>
      <c r="F273">
        <v>2.6</v>
      </c>
      <c r="G273">
        <v>2.2999999999999998</v>
      </c>
      <c r="H273" t="s">
        <v>19</v>
      </c>
      <c r="I273">
        <v>52</v>
      </c>
      <c r="J273" s="1">
        <v>0.47222222222222221</v>
      </c>
      <c r="K273">
        <v>10.199999999999999</v>
      </c>
      <c r="L273">
        <v>78</v>
      </c>
      <c r="N273" t="s">
        <v>19</v>
      </c>
      <c r="O273">
        <v>30</v>
      </c>
      <c r="P273">
        <v>1009.5</v>
      </c>
      <c r="Q273">
        <v>12.3</v>
      </c>
      <c r="R273">
        <v>81</v>
      </c>
      <c r="T273" t="s">
        <v>4</v>
      </c>
      <c r="U273">
        <v>19</v>
      </c>
      <c r="V273">
        <v>1011.5</v>
      </c>
    </row>
    <row r="274" spans="1:22" ht="12.75" x14ac:dyDescent="0.2">
      <c r="A274" s="2" t="s">
        <v>317</v>
      </c>
      <c r="B274" t="s">
        <v>5</v>
      </c>
      <c r="C274">
        <v>9.8000000000000007</v>
      </c>
      <c r="D274">
        <v>16.7</v>
      </c>
      <c r="E274">
        <v>10.8</v>
      </c>
      <c r="F274">
        <v>0.6</v>
      </c>
      <c r="G274">
        <v>1.5</v>
      </c>
      <c r="H274" t="s">
        <v>10</v>
      </c>
      <c r="I274">
        <v>41</v>
      </c>
      <c r="J274" s="1">
        <v>0.45902777777777776</v>
      </c>
      <c r="K274">
        <v>13</v>
      </c>
      <c r="L274">
        <v>65</v>
      </c>
      <c r="M274">
        <v>7</v>
      </c>
      <c r="N274" t="s">
        <v>24</v>
      </c>
      <c r="O274">
        <v>22</v>
      </c>
      <c r="P274">
        <v>1017.2</v>
      </c>
      <c r="Q274">
        <v>16.3</v>
      </c>
      <c r="R274">
        <v>79</v>
      </c>
      <c r="S274">
        <v>6</v>
      </c>
      <c r="T274" t="s">
        <v>3</v>
      </c>
      <c r="U274">
        <v>17</v>
      </c>
      <c r="V274">
        <v>1017.8</v>
      </c>
    </row>
    <row r="275" spans="1:22" ht="12.75" x14ac:dyDescent="0.2">
      <c r="A275" s="2" t="s">
        <v>318</v>
      </c>
      <c r="B275" t="s">
        <v>7</v>
      </c>
      <c r="C275">
        <v>10.7</v>
      </c>
      <c r="D275">
        <v>16.5</v>
      </c>
      <c r="E275">
        <v>1</v>
      </c>
      <c r="F275">
        <v>1.6</v>
      </c>
      <c r="G275">
        <v>2.2999999999999998</v>
      </c>
      <c r="H275" t="s">
        <v>19</v>
      </c>
      <c r="I275">
        <v>37</v>
      </c>
      <c r="J275" s="1">
        <v>0.4465277777777778</v>
      </c>
      <c r="K275">
        <v>12.8</v>
      </c>
      <c r="L275">
        <v>60</v>
      </c>
      <c r="M275">
        <v>7</v>
      </c>
      <c r="N275" t="s">
        <v>19</v>
      </c>
      <c r="O275">
        <v>20</v>
      </c>
      <c r="P275">
        <v>1025.5</v>
      </c>
      <c r="Q275">
        <v>16</v>
      </c>
      <c r="R275">
        <v>58</v>
      </c>
      <c r="S275">
        <v>7</v>
      </c>
      <c r="T275" t="s">
        <v>2</v>
      </c>
      <c r="U275">
        <v>24</v>
      </c>
      <c r="V275">
        <v>1024.4000000000001</v>
      </c>
    </row>
    <row r="276" spans="1:22" ht="12.75" x14ac:dyDescent="0.2">
      <c r="A276" s="2" t="s">
        <v>319</v>
      </c>
      <c r="B276" t="s">
        <v>8</v>
      </c>
      <c r="C276">
        <v>9.6999999999999993</v>
      </c>
      <c r="D276">
        <v>16.5</v>
      </c>
      <c r="E276">
        <v>1.2</v>
      </c>
      <c r="F276">
        <v>2.4</v>
      </c>
      <c r="G276">
        <v>5.8</v>
      </c>
      <c r="H276" t="s">
        <v>6</v>
      </c>
      <c r="I276">
        <v>35</v>
      </c>
      <c r="J276" s="1">
        <v>0.39861111111111114</v>
      </c>
      <c r="K276">
        <v>13.3</v>
      </c>
      <c r="L276">
        <v>52</v>
      </c>
      <c r="M276">
        <v>7</v>
      </c>
      <c r="N276" t="s">
        <v>2</v>
      </c>
      <c r="O276">
        <v>9</v>
      </c>
      <c r="P276">
        <v>1027.7</v>
      </c>
      <c r="Q276">
        <v>15.5</v>
      </c>
      <c r="R276">
        <v>49</v>
      </c>
      <c r="S276">
        <v>5</v>
      </c>
      <c r="T276" t="s">
        <v>2</v>
      </c>
      <c r="U276">
        <v>17</v>
      </c>
      <c r="V276">
        <v>1026.5999999999999</v>
      </c>
    </row>
    <row r="277" spans="1:22" ht="12.75" x14ac:dyDescent="0.2">
      <c r="A277" s="2" t="s">
        <v>320</v>
      </c>
      <c r="B277" t="s">
        <v>9</v>
      </c>
      <c r="C277">
        <v>4.3</v>
      </c>
      <c r="D277">
        <v>18.899999999999999</v>
      </c>
      <c r="E277">
        <v>0</v>
      </c>
      <c r="F277">
        <v>2</v>
      </c>
      <c r="G277">
        <v>10.1</v>
      </c>
      <c r="H277" t="s">
        <v>16</v>
      </c>
      <c r="I277">
        <v>31</v>
      </c>
      <c r="J277" s="1">
        <v>0.52708333333333335</v>
      </c>
      <c r="K277">
        <v>7.1</v>
      </c>
      <c r="L277">
        <v>79</v>
      </c>
      <c r="M277">
        <v>0</v>
      </c>
      <c r="N277" t="s">
        <v>13</v>
      </c>
      <c r="O277">
        <v>13</v>
      </c>
      <c r="P277">
        <v>1028</v>
      </c>
      <c r="Q277">
        <v>18.2</v>
      </c>
      <c r="R277">
        <v>35</v>
      </c>
      <c r="S277">
        <v>0</v>
      </c>
      <c r="T277" t="s">
        <v>24</v>
      </c>
      <c r="U277">
        <v>20</v>
      </c>
      <c r="V277">
        <v>1024.0999999999999</v>
      </c>
    </row>
    <row r="278" spans="1:22" ht="12.75" x14ac:dyDescent="0.2">
      <c r="A278" s="2" t="s">
        <v>321</v>
      </c>
      <c r="B278" t="s">
        <v>11</v>
      </c>
      <c r="C278">
        <v>7</v>
      </c>
      <c r="D278">
        <v>18.600000000000001</v>
      </c>
      <c r="E278">
        <v>0</v>
      </c>
      <c r="F278">
        <v>3.8</v>
      </c>
      <c r="G278">
        <v>2.1</v>
      </c>
      <c r="H278" t="s">
        <v>13</v>
      </c>
      <c r="I278">
        <v>61</v>
      </c>
      <c r="J278" s="1">
        <v>0.44444444444444442</v>
      </c>
      <c r="K278">
        <v>12.1</v>
      </c>
      <c r="L278">
        <v>58</v>
      </c>
      <c r="M278">
        <v>7</v>
      </c>
      <c r="N278" t="s">
        <v>13</v>
      </c>
      <c r="O278">
        <v>31</v>
      </c>
      <c r="P278">
        <v>1022.2</v>
      </c>
      <c r="Q278">
        <v>17.5</v>
      </c>
      <c r="R278">
        <v>50</v>
      </c>
      <c r="S278">
        <v>7</v>
      </c>
      <c r="T278" t="s">
        <v>13</v>
      </c>
      <c r="U278">
        <v>35</v>
      </c>
      <c r="V278">
        <v>1018.2</v>
      </c>
    </row>
    <row r="279" spans="1:22" ht="12.75" x14ac:dyDescent="0.2">
      <c r="A279" s="2" t="s">
        <v>322</v>
      </c>
      <c r="B279" t="s">
        <v>14</v>
      </c>
      <c r="C279">
        <v>12.1</v>
      </c>
      <c r="D279">
        <v>16.600000000000001</v>
      </c>
      <c r="F279">
        <v>3</v>
      </c>
      <c r="G279">
        <v>2</v>
      </c>
      <c r="H279" t="s">
        <v>13</v>
      </c>
      <c r="I279">
        <v>54</v>
      </c>
      <c r="J279" s="1">
        <v>0.12013888888888889</v>
      </c>
      <c r="K279">
        <v>14.2</v>
      </c>
      <c r="L279">
        <v>89</v>
      </c>
      <c r="N279" t="s">
        <v>13</v>
      </c>
      <c r="O279">
        <v>19</v>
      </c>
      <c r="P279">
        <v>1017.7</v>
      </c>
      <c r="Q279">
        <v>15.9</v>
      </c>
      <c r="R279">
        <v>88</v>
      </c>
      <c r="T279" t="s">
        <v>19</v>
      </c>
      <c r="U279">
        <v>13</v>
      </c>
      <c r="V279">
        <v>1016.5</v>
      </c>
    </row>
    <row r="280" spans="1:22" ht="12.75" x14ac:dyDescent="0.2">
      <c r="A280" s="2" t="s">
        <v>323</v>
      </c>
      <c r="B280" t="s">
        <v>1</v>
      </c>
      <c r="C280">
        <v>9.6999999999999993</v>
      </c>
      <c r="D280">
        <v>20</v>
      </c>
      <c r="F280">
        <v>0.4</v>
      </c>
      <c r="G280">
        <v>6.9</v>
      </c>
      <c r="H280" t="s">
        <v>13</v>
      </c>
      <c r="I280">
        <v>24</v>
      </c>
      <c r="J280" s="1">
        <v>0.12361111111111112</v>
      </c>
      <c r="K280">
        <v>12.8</v>
      </c>
      <c r="L280">
        <v>84</v>
      </c>
      <c r="N280" t="s">
        <v>13</v>
      </c>
      <c r="O280">
        <v>13</v>
      </c>
      <c r="P280">
        <v>1024.4000000000001</v>
      </c>
      <c r="Q280">
        <v>18.8</v>
      </c>
      <c r="R280">
        <v>63</v>
      </c>
      <c r="T280" t="s">
        <v>3</v>
      </c>
      <c r="U280">
        <v>4</v>
      </c>
      <c r="V280">
        <v>1024.4000000000001</v>
      </c>
    </row>
    <row r="281" spans="1:22" ht="12.75" x14ac:dyDescent="0.2">
      <c r="A281" s="2" t="s">
        <v>324</v>
      </c>
      <c r="B281" t="s">
        <v>5</v>
      </c>
      <c r="C281">
        <v>7.8</v>
      </c>
      <c r="D281">
        <v>20.100000000000001</v>
      </c>
      <c r="E281">
        <v>13.2</v>
      </c>
      <c r="F281">
        <v>1.6</v>
      </c>
      <c r="G281">
        <v>9.4</v>
      </c>
      <c r="H281" t="s">
        <v>13</v>
      </c>
      <c r="I281">
        <v>26</v>
      </c>
      <c r="J281" s="1">
        <v>0.29791666666666666</v>
      </c>
      <c r="K281">
        <v>9</v>
      </c>
      <c r="L281">
        <v>93</v>
      </c>
      <c r="M281">
        <v>1</v>
      </c>
      <c r="N281" t="s">
        <v>13</v>
      </c>
      <c r="O281">
        <v>13</v>
      </c>
      <c r="P281">
        <v>1031.4000000000001</v>
      </c>
      <c r="Q281">
        <v>19</v>
      </c>
      <c r="R281">
        <v>58</v>
      </c>
      <c r="S281">
        <v>3</v>
      </c>
      <c r="T281" t="s">
        <v>22</v>
      </c>
      <c r="V281">
        <v>1028.8</v>
      </c>
    </row>
    <row r="282" spans="1:22" ht="12.75" x14ac:dyDescent="0.2">
      <c r="A282" s="2" t="s">
        <v>325</v>
      </c>
      <c r="B282" t="s">
        <v>7</v>
      </c>
      <c r="C282">
        <v>8.3000000000000007</v>
      </c>
      <c r="D282">
        <v>20.399999999999999</v>
      </c>
      <c r="E282">
        <v>0</v>
      </c>
      <c r="F282">
        <v>1.4</v>
      </c>
      <c r="G282">
        <v>8.9</v>
      </c>
      <c r="H282" t="s">
        <v>24</v>
      </c>
      <c r="I282">
        <v>37</v>
      </c>
      <c r="J282" s="1">
        <v>0.59236111111111112</v>
      </c>
      <c r="K282">
        <v>12.5</v>
      </c>
      <c r="L282">
        <v>78</v>
      </c>
      <c r="M282">
        <v>3</v>
      </c>
      <c r="N282" t="s">
        <v>13</v>
      </c>
      <c r="O282">
        <v>13</v>
      </c>
      <c r="P282">
        <v>1028.7</v>
      </c>
      <c r="Q282">
        <v>20</v>
      </c>
      <c r="R282">
        <v>45</v>
      </c>
      <c r="S282">
        <v>6</v>
      </c>
      <c r="T282" t="s">
        <v>24</v>
      </c>
      <c r="U282">
        <v>24</v>
      </c>
      <c r="V282">
        <v>1025.7</v>
      </c>
    </row>
    <row r="283" spans="1:22" ht="12.75" x14ac:dyDescent="0.2">
      <c r="A283" s="2" t="s">
        <v>326</v>
      </c>
      <c r="B283" t="s">
        <v>8</v>
      </c>
      <c r="C283">
        <v>8.6999999999999993</v>
      </c>
      <c r="D283">
        <v>20.5</v>
      </c>
      <c r="E283">
        <v>0</v>
      </c>
      <c r="F283">
        <v>1.8</v>
      </c>
      <c r="G283">
        <v>8.4</v>
      </c>
      <c r="H283" t="s">
        <v>13</v>
      </c>
      <c r="I283">
        <v>59</v>
      </c>
      <c r="J283" s="1">
        <v>0.91041666666666665</v>
      </c>
      <c r="K283">
        <v>13.9</v>
      </c>
      <c r="L283">
        <v>64</v>
      </c>
      <c r="M283">
        <v>6</v>
      </c>
      <c r="N283" t="s">
        <v>13</v>
      </c>
      <c r="O283">
        <v>22</v>
      </c>
      <c r="P283">
        <v>1026</v>
      </c>
      <c r="Q283">
        <v>19.5</v>
      </c>
      <c r="R283">
        <v>49</v>
      </c>
      <c r="S283">
        <v>7</v>
      </c>
      <c r="T283" t="s">
        <v>24</v>
      </c>
      <c r="U283">
        <v>28</v>
      </c>
      <c r="V283">
        <v>1022.3</v>
      </c>
    </row>
    <row r="284" spans="1:22" ht="12.75" x14ac:dyDescent="0.2">
      <c r="A284" s="2" t="s">
        <v>327</v>
      </c>
      <c r="B284" t="s">
        <v>9</v>
      </c>
      <c r="C284">
        <v>13.9</v>
      </c>
      <c r="D284">
        <v>22.5</v>
      </c>
      <c r="E284">
        <v>0</v>
      </c>
      <c r="F284">
        <v>4.2</v>
      </c>
      <c r="G284">
        <v>9.4</v>
      </c>
      <c r="H284" t="s">
        <v>13</v>
      </c>
      <c r="I284">
        <v>81</v>
      </c>
      <c r="J284" s="1">
        <v>0.66805555555555551</v>
      </c>
      <c r="K284">
        <v>17.100000000000001</v>
      </c>
      <c r="L284">
        <v>52</v>
      </c>
      <c r="M284">
        <v>6</v>
      </c>
      <c r="N284" t="s">
        <v>13</v>
      </c>
      <c r="O284">
        <v>43</v>
      </c>
      <c r="P284">
        <v>1021.9</v>
      </c>
      <c r="Q284">
        <v>22.3</v>
      </c>
      <c r="R284">
        <v>41</v>
      </c>
      <c r="S284">
        <v>6</v>
      </c>
      <c r="T284" t="s">
        <v>13</v>
      </c>
      <c r="U284">
        <v>41</v>
      </c>
      <c r="V284">
        <v>1019.7</v>
      </c>
    </row>
    <row r="285" spans="1:22" ht="12.75" x14ac:dyDescent="0.2">
      <c r="A285" s="2" t="s">
        <v>328</v>
      </c>
      <c r="B285" t="s">
        <v>11</v>
      </c>
      <c r="C285">
        <v>16.8</v>
      </c>
      <c r="D285">
        <v>23.2</v>
      </c>
      <c r="E285">
        <v>0</v>
      </c>
      <c r="F285">
        <v>7.4</v>
      </c>
      <c r="G285">
        <v>5.2</v>
      </c>
      <c r="H285" t="s">
        <v>13</v>
      </c>
      <c r="I285">
        <v>74</v>
      </c>
      <c r="J285" s="1">
        <v>0.90694444444444444</v>
      </c>
      <c r="K285">
        <v>17.7</v>
      </c>
      <c r="L285">
        <v>48</v>
      </c>
      <c r="M285">
        <v>6</v>
      </c>
      <c r="N285" t="s">
        <v>13</v>
      </c>
      <c r="O285">
        <v>41</v>
      </c>
      <c r="P285">
        <v>1025</v>
      </c>
      <c r="Q285">
        <v>21.2</v>
      </c>
      <c r="R285">
        <v>41</v>
      </c>
      <c r="S285">
        <v>7</v>
      </c>
      <c r="T285" t="s">
        <v>13</v>
      </c>
      <c r="U285">
        <v>24</v>
      </c>
      <c r="V285">
        <v>1023.9</v>
      </c>
    </row>
    <row r="286" spans="1:22" ht="12.75" x14ac:dyDescent="0.2">
      <c r="A286" s="2" t="s">
        <v>329</v>
      </c>
      <c r="B286" t="s">
        <v>14</v>
      </c>
      <c r="C286">
        <v>16.8</v>
      </c>
      <c r="D286">
        <v>20.100000000000001</v>
      </c>
      <c r="E286">
        <v>0</v>
      </c>
      <c r="F286">
        <v>7.4</v>
      </c>
      <c r="G286">
        <v>0.3</v>
      </c>
      <c r="H286" t="s">
        <v>13</v>
      </c>
      <c r="I286">
        <v>61</v>
      </c>
      <c r="J286" s="1">
        <v>0.17083333333333334</v>
      </c>
      <c r="K286">
        <v>17.3</v>
      </c>
      <c r="L286">
        <v>52</v>
      </c>
      <c r="N286" t="s">
        <v>13</v>
      </c>
      <c r="O286">
        <v>31</v>
      </c>
      <c r="P286">
        <v>1025</v>
      </c>
      <c r="Q286">
        <v>19.8</v>
      </c>
      <c r="R286">
        <v>51</v>
      </c>
      <c r="T286" t="s">
        <v>13</v>
      </c>
      <c r="U286">
        <v>30</v>
      </c>
      <c r="V286">
        <v>1022.4</v>
      </c>
    </row>
    <row r="287" spans="1:22" ht="12.75" x14ac:dyDescent="0.2">
      <c r="A287" s="2" t="s">
        <v>330</v>
      </c>
      <c r="B287" t="s">
        <v>1</v>
      </c>
      <c r="C287">
        <v>17.3</v>
      </c>
      <c r="D287">
        <v>21.5</v>
      </c>
      <c r="E287">
        <v>0</v>
      </c>
      <c r="F287">
        <v>4.8</v>
      </c>
      <c r="G287">
        <v>1.5</v>
      </c>
      <c r="H287" t="s">
        <v>13</v>
      </c>
      <c r="I287">
        <v>59</v>
      </c>
      <c r="J287" s="1">
        <v>0.41736111111111113</v>
      </c>
      <c r="K287">
        <v>17.600000000000001</v>
      </c>
      <c r="L287">
        <v>53</v>
      </c>
      <c r="N287" t="s">
        <v>13</v>
      </c>
      <c r="O287">
        <v>35</v>
      </c>
      <c r="P287">
        <v>1023.5</v>
      </c>
      <c r="Q287">
        <v>21</v>
      </c>
      <c r="R287">
        <v>45</v>
      </c>
      <c r="T287" t="s">
        <v>13</v>
      </c>
      <c r="U287">
        <v>33</v>
      </c>
      <c r="V287">
        <v>1021.2</v>
      </c>
    </row>
    <row r="288" spans="1:22" ht="12.75" x14ac:dyDescent="0.2">
      <c r="A288" s="2" t="s">
        <v>331</v>
      </c>
      <c r="B288" t="s">
        <v>5</v>
      </c>
      <c r="C288">
        <v>17.399999999999999</v>
      </c>
      <c r="D288">
        <v>23.5</v>
      </c>
      <c r="E288">
        <v>0</v>
      </c>
      <c r="F288">
        <v>4.8</v>
      </c>
      <c r="G288">
        <v>5.3</v>
      </c>
      <c r="H288" t="s">
        <v>13</v>
      </c>
      <c r="I288">
        <v>59</v>
      </c>
      <c r="J288" s="1">
        <v>0.47499999999999998</v>
      </c>
      <c r="K288">
        <v>17.600000000000001</v>
      </c>
      <c r="L288">
        <v>57</v>
      </c>
      <c r="M288">
        <v>5</v>
      </c>
      <c r="N288" t="s">
        <v>13</v>
      </c>
      <c r="O288">
        <v>28</v>
      </c>
      <c r="P288">
        <v>1020.7</v>
      </c>
      <c r="Q288">
        <v>22.3</v>
      </c>
      <c r="R288">
        <v>46</v>
      </c>
      <c r="S288">
        <v>7</v>
      </c>
      <c r="T288" t="s">
        <v>13</v>
      </c>
      <c r="U288">
        <v>37</v>
      </c>
      <c r="V288">
        <v>1017.6</v>
      </c>
    </row>
    <row r="289" spans="1:22" ht="12.75" x14ac:dyDescent="0.2">
      <c r="A289" s="2" t="s">
        <v>332</v>
      </c>
      <c r="B289" t="s">
        <v>7</v>
      </c>
      <c r="C289">
        <v>14.2</v>
      </c>
      <c r="D289">
        <v>21.8</v>
      </c>
      <c r="E289">
        <v>0</v>
      </c>
      <c r="F289">
        <v>4.2</v>
      </c>
      <c r="G289">
        <v>2.9</v>
      </c>
      <c r="H289" t="s">
        <v>3</v>
      </c>
      <c r="I289">
        <v>48</v>
      </c>
      <c r="J289" s="1">
        <v>0.59930555555555554</v>
      </c>
      <c r="K289">
        <v>16.3</v>
      </c>
      <c r="L289">
        <v>73</v>
      </c>
      <c r="M289">
        <v>6</v>
      </c>
      <c r="N289" t="s">
        <v>13</v>
      </c>
      <c r="O289">
        <v>22</v>
      </c>
      <c r="P289">
        <v>1019.7</v>
      </c>
      <c r="Q289">
        <v>17.2</v>
      </c>
      <c r="R289">
        <v>86</v>
      </c>
      <c r="S289">
        <v>6</v>
      </c>
      <c r="T289" t="s">
        <v>4</v>
      </c>
      <c r="U289">
        <v>30</v>
      </c>
      <c r="V289">
        <v>1018.8</v>
      </c>
    </row>
    <row r="290" spans="1:22" ht="12.75" x14ac:dyDescent="0.2">
      <c r="A290" s="2" t="s">
        <v>333</v>
      </c>
      <c r="B290" t="s">
        <v>8</v>
      </c>
      <c r="C290">
        <v>11</v>
      </c>
      <c r="D290">
        <v>23.8</v>
      </c>
      <c r="E290">
        <v>1.6</v>
      </c>
      <c r="F290">
        <v>2.2000000000000002</v>
      </c>
      <c r="G290">
        <v>9.1</v>
      </c>
      <c r="H290" t="s">
        <v>13</v>
      </c>
      <c r="I290">
        <v>50</v>
      </c>
      <c r="J290" s="1">
        <v>0.90972222222222221</v>
      </c>
      <c r="K290">
        <v>12.5</v>
      </c>
      <c r="L290">
        <v>83</v>
      </c>
      <c r="N290" t="s">
        <v>24</v>
      </c>
      <c r="O290">
        <v>13</v>
      </c>
      <c r="P290">
        <v>1022.6</v>
      </c>
      <c r="Q290">
        <v>22.8</v>
      </c>
      <c r="R290">
        <v>43</v>
      </c>
      <c r="T290" t="s">
        <v>15</v>
      </c>
      <c r="U290">
        <v>17</v>
      </c>
      <c r="V290">
        <v>1019.6</v>
      </c>
    </row>
    <row r="291" spans="1:22" ht="12.75" x14ac:dyDescent="0.2">
      <c r="A291" s="2" t="s">
        <v>334</v>
      </c>
      <c r="B291" t="s">
        <v>9</v>
      </c>
      <c r="C291">
        <v>12.5</v>
      </c>
      <c r="D291">
        <v>21.1</v>
      </c>
      <c r="E291">
        <v>0</v>
      </c>
      <c r="F291">
        <v>4</v>
      </c>
      <c r="G291">
        <v>2.2000000000000002</v>
      </c>
      <c r="H291" t="s">
        <v>13</v>
      </c>
      <c r="I291">
        <v>63</v>
      </c>
      <c r="J291" s="1">
        <v>0.39930555555555558</v>
      </c>
      <c r="K291">
        <v>17.600000000000001</v>
      </c>
      <c r="L291">
        <v>62</v>
      </c>
      <c r="M291">
        <v>7</v>
      </c>
      <c r="N291" t="s">
        <v>13</v>
      </c>
      <c r="O291">
        <v>44</v>
      </c>
      <c r="P291">
        <v>1017.7</v>
      </c>
      <c r="Q291">
        <v>19.600000000000001</v>
      </c>
      <c r="R291">
        <v>60</v>
      </c>
      <c r="S291">
        <v>7</v>
      </c>
      <c r="T291" t="s">
        <v>13</v>
      </c>
      <c r="U291">
        <v>22</v>
      </c>
      <c r="V291">
        <v>1014.4</v>
      </c>
    </row>
    <row r="292" spans="1:22" ht="12.75" x14ac:dyDescent="0.2">
      <c r="A292" s="2" t="s">
        <v>335</v>
      </c>
      <c r="B292" t="s">
        <v>11</v>
      </c>
      <c r="C292">
        <v>15.5</v>
      </c>
      <c r="D292">
        <v>20.7</v>
      </c>
      <c r="E292">
        <v>4.5999999999999996</v>
      </c>
      <c r="F292">
        <v>2.8</v>
      </c>
      <c r="G292">
        <v>3</v>
      </c>
      <c r="H292" t="s">
        <v>15</v>
      </c>
      <c r="I292">
        <v>41</v>
      </c>
      <c r="J292" s="1">
        <v>0.10833333333333334</v>
      </c>
      <c r="K292">
        <v>16.3</v>
      </c>
      <c r="L292">
        <v>89</v>
      </c>
      <c r="M292">
        <v>7</v>
      </c>
      <c r="N292" t="s">
        <v>24</v>
      </c>
      <c r="O292">
        <v>13</v>
      </c>
      <c r="P292">
        <v>1013.9</v>
      </c>
      <c r="Q292">
        <v>18.100000000000001</v>
      </c>
      <c r="R292">
        <v>71</v>
      </c>
      <c r="S292">
        <v>5</v>
      </c>
      <c r="T292" t="s">
        <v>4</v>
      </c>
      <c r="U292">
        <v>15</v>
      </c>
      <c r="V292">
        <v>1011.7</v>
      </c>
    </row>
    <row r="293" spans="1:22" ht="12.75" x14ac:dyDescent="0.2">
      <c r="A293" s="2" t="s">
        <v>336</v>
      </c>
      <c r="B293" t="s">
        <v>14</v>
      </c>
      <c r="C293">
        <v>10.9</v>
      </c>
      <c r="D293">
        <v>18.100000000000001</v>
      </c>
      <c r="F293">
        <v>1.6</v>
      </c>
      <c r="G293">
        <v>4.5</v>
      </c>
      <c r="H293" t="s">
        <v>13</v>
      </c>
      <c r="I293">
        <v>30</v>
      </c>
      <c r="J293" s="1">
        <v>0.97222222222222221</v>
      </c>
      <c r="K293">
        <v>12.2</v>
      </c>
      <c r="L293">
        <v>81</v>
      </c>
      <c r="N293" t="s">
        <v>13</v>
      </c>
      <c r="O293">
        <v>13</v>
      </c>
      <c r="P293">
        <v>1017.2</v>
      </c>
      <c r="Q293">
        <v>16.600000000000001</v>
      </c>
      <c r="R293">
        <v>63</v>
      </c>
      <c r="T293" t="s">
        <v>23</v>
      </c>
      <c r="U293">
        <v>2</v>
      </c>
      <c r="V293">
        <v>1014.9</v>
      </c>
    </row>
    <row r="294" spans="1:22" ht="12.75" x14ac:dyDescent="0.2">
      <c r="A294" s="2" t="s">
        <v>337</v>
      </c>
      <c r="B294" t="s">
        <v>1</v>
      </c>
      <c r="C294">
        <v>12.2</v>
      </c>
      <c r="D294">
        <v>20.5</v>
      </c>
      <c r="F294">
        <v>1.8</v>
      </c>
      <c r="G294">
        <v>4.4000000000000004</v>
      </c>
      <c r="H294" t="s">
        <v>13</v>
      </c>
      <c r="I294">
        <v>63</v>
      </c>
      <c r="J294" s="1">
        <v>0.37291666666666667</v>
      </c>
      <c r="K294">
        <v>15.1</v>
      </c>
      <c r="L294">
        <v>82</v>
      </c>
      <c r="N294" t="s">
        <v>13</v>
      </c>
      <c r="O294">
        <v>46</v>
      </c>
      <c r="P294">
        <v>1015.7</v>
      </c>
      <c r="Q294">
        <v>19.2</v>
      </c>
      <c r="R294">
        <v>66</v>
      </c>
      <c r="T294" t="s">
        <v>24</v>
      </c>
      <c r="U294">
        <v>19</v>
      </c>
      <c r="V294">
        <v>1015.4</v>
      </c>
    </row>
    <row r="295" spans="1:22" ht="12.75" x14ac:dyDescent="0.2">
      <c r="A295" s="2" t="s">
        <v>338</v>
      </c>
      <c r="B295" t="s">
        <v>5</v>
      </c>
      <c r="C295">
        <v>12.3</v>
      </c>
      <c r="D295">
        <v>22.1</v>
      </c>
      <c r="E295">
        <v>0.6</v>
      </c>
      <c r="F295">
        <v>2.2000000000000002</v>
      </c>
      <c r="G295">
        <v>0.8</v>
      </c>
      <c r="H295" t="s">
        <v>13</v>
      </c>
      <c r="I295">
        <v>63</v>
      </c>
      <c r="J295" s="1">
        <v>0.49166666666666664</v>
      </c>
      <c r="K295">
        <v>15.8</v>
      </c>
      <c r="L295">
        <v>83</v>
      </c>
      <c r="M295">
        <v>7</v>
      </c>
      <c r="N295" t="s">
        <v>13</v>
      </c>
      <c r="O295">
        <v>26</v>
      </c>
      <c r="P295">
        <v>1018.8</v>
      </c>
      <c r="Q295">
        <v>20.3</v>
      </c>
      <c r="R295">
        <v>61</v>
      </c>
      <c r="S295">
        <v>7</v>
      </c>
      <c r="T295" t="s">
        <v>13</v>
      </c>
      <c r="U295">
        <v>31</v>
      </c>
      <c r="V295">
        <v>1015.2</v>
      </c>
    </row>
    <row r="296" spans="1:22" ht="12.75" x14ac:dyDescent="0.2">
      <c r="A296" s="2" t="s">
        <v>339</v>
      </c>
      <c r="B296" t="s">
        <v>7</v>
      </c>
      <c r="C296">
        <v>15.8</v>
      </c>
      <c r="D296">
        <v>20.100000000000001</v>
      </c>
      <c r="E296">
        <v>0</v>
      </c>
      <c r="F296">
        <v>2.8</v>
      </c>
      <c r="G296">
        <v>2.2000000000000002</v>
      </c>
      <c r="H296" t="s">
        <v>13</v>
      </c>
      <c r="I296">
        <v>61</v>
      </c>
      <c r="J296" s="1">
        <v>0.11944444444444445</v>
      </c>
      <c r="K296">
        <v>17.5</v>
      </c>
      <c r="L296">
        <v>73</v>
      </c>
      <c r="M296">
        <v>7</v>
      </c>
      <c r="N296" t="s">
        <v>13</v>
      </c>
      <c r="O296">
        <v>24</v>
      </c>
      <c r="P296">
        <v>1005.7</v>
      </c>
      <c r="Q296">
        <v>19.7</v>
      </c>
      <c r="R296">
        <v>55</v>
      </c>
      <c r="S296">
        <v>7</v>
      </c>
      <c r="T296" t="s">
        <v>24</v>
      </c>
      <c r="U296">
        <v>22</v>
      </c>
      <c r="V296">
        <v>1001.2</v>
      </c>
    </row>
    <row r="297" spans="1:22" ht="12.75" x14ac:dyDescent="0.2">
      <c r="A297" s="2" t="s">
        <v>340</v>
      </c>
      <c r="B297" t="s">
        <v>8</v>
      </c>
      <c r="C297">
        <v>13</v>
      </c>
      <c r="D297">
        <v>19</v>
      </c>
      <c r="E297">
        <v>2</v>
      </c>
      <c r="F297">
        <v>2</v>
      </c>
      <c r="G297">
        <v>1.5</v>
      </c>
      <c r="H297" t="s">
        <v>19</v>
      </c>
      <c r="I297">
        <v>48</v>
      </c>
      <c r="J297" s="1">
        <v>0.7583333333333333</v>
      </c>
      <c r="K297">
        <v>14.4</v>
      </c>
      <c r="L297">
        <v>73</v>
      </c>
      <c r="M297">
        <v>7</v>
      </c>
      <c r="N297" t="s">
        <v>13</v>
      </c>
      <c r="O297">
        <v>22</v>
      </c>
      <c r="P297">
        <v>1010.7</v>
      </c>
      <c r="Q297">
        <v>18</v>
      </c>
      <c r="R297">
        <v>53</v>
      </c>
      <c r="S297">
        <v>7</v>
      </c>
      <c r="T297" t="s">
        <v>10</v>
      </c>
      <c r="U297">
        <v>24</v>
      </c>
      <c r="V297">
        <v>1012.7</v>
      </c>
    </row>
    <row r="298" spans="1:22" ht="12.75" x14ac:dyDescent="0.2">
      <c r="A298" s="2" t="s">
        <v>341</v>
      </c>
      <c r="B298" t="s">
        <v>9</v>
      </c>
      <c r="C298">
        <v>9.8000000000000007</v>
      </c>
      <c r="D298">
        <v>15.9</v>
      </c>
      <c r="E298">
        <v>0</v>
      </c>
      <c r="F298">
        <v>1.6</v>
      </c>
      <c r="G298">
        <v>0</v>
      </c>
      <c r="H298" t="s">
        <v>24</v>
      </c>
      <c r="I298">
        <v>19</v>
      </c>
      <c r="J298" s="1">
        <v>1.1111111111111112E-2</v>
      </c>
      <c r="K298">
        <v>12</v>
      </c>
      <c r="L298">
        <v>80</v>
      </c>
      <c r="M298">
        <v>7</v>
      </c>
      <c r="N298" t="s">
        <v>13</v>
      </c>
      <c r="O298">
        <v>11</v>
      </c>
      <c r="P298">
        <v>1024.7</v>
      </c>
      <c r="Q298">
        <v>15.5</v>
      </c>
      <c r="R298">
        <v>61</v>
      </c>
      <c r="S298">
        <v>7</v>
      </c>
      <c r="T298" t="s">
        <v>19</v>
      </c>
      <c r="U298">
        <v>2</v>
      </c>
      <c r="V298">
        <v>1024.3</v>
      </c>
    </row>
    <row r="299" spans="1:22" ht="12.75" x14ac:dyDescent="0.2">
      <c r="A299" s="2" t="s">
        <v>342</v>
      </c>
      <c r="B299" t="s">
        <v>11</v>
      </c>
      <c r="C299">
        <v>6.4</v>
      </c>
      <c r="D299">
        <v>17.899999999999999</v>
      </c>
      <c r="E299">
        <v>0</v>
      </c>
      <c r="F299">
        <v>1.6</v>
      </c>
      <c r="G299">
        <v>8.6</v>
      </c>
      <c r="H299" t="s">
        <v>16</v>
      </c>
      <c r="I299">
        <v>26</v>
      </c>
      <c r="J299" s="1">
        <v>0.67361111111111116</v>
      </c>
      <c r="K299">
        <v>7.1</v>
      </c>
      <c r="L299">
        <v>84</v>
      </c>
      <c r="M299">
        <v>1</v>
      </c>
      <c r="N299" t="s">
        <v>13</v>
      </c>
      <c r="O299">
        <v>11</v>
      </c>
      <c r="P299">
        <v>1027.0999999999999</v>
      </c>
      <c r="Q299">
        <v>16.5</v>
      </c>
      <c r="R299">
        <v>61</v>
      </c>
      <c r="S299">
        <v>2</v>
      </c>
      <c r="T299" t="s">
        <v>16</v>
      </c>
      <c r="U299">
        <v>17</v>
      </c>
      <c r="V299">
        <v>1024.2</v>
      </c>
    </row>
    <row r="300" spans="1:22" ht="12.75" x14ac:dyDescent="0.2">
      <c r="A300" s="2" t="s">
        <v>343</v>
      </c>
      <c r="B300" t="s">
        <v>14</v>
      </c>
      <c r="C300">
        <v>7</v>
      </c>
      <c r="D300">
        <v>18.8</v>
      </c>
      <c r="E300">
        <v>0</v>
      </c>
      <c r="F300">
        <v>0.8</v>
      </c>
      <c r="G300">
        <v>1.9</v>
      </c>
      <c r="H300" t="s">
        <v>6</v>
      </c>
      <c r="I300">
        <v>26</v>
      </c>
      <c r="J300" s="1">
        <v>0.59861111111111109</v>
      </c>
      <c r="K300">
        <v>11.4</v>
      </c>
      <c r="L300">
        <v>83</v>
      </c>
      <c r="N300" t="s">
        <v>13</v>
      </c>
      <c r="O300">
        <v>6</v>
      </c>
      <c r="P300">
        <v>1023.2</v>
      </c>
      <c r="Q300">
        <v>18</v>
      </c>
      <c r="R300">
        <v>56</v>
      </c>
      <c r="T300" t="s">
        <v>6</v>
      </c>
      <c r="U300">
        <v>13</v>
      </c>
      <c r="V300">
        <v>1019</v>
      </c>
    </row>
    <row r="301" spans="1:22" ht="12.75" x14ac:dyDescent="0.2">
      <c r="A301" s="2" t="s">
        <v>344</v>
      </c>
      <c r="B301" t="s">
        <v>7</v>
      </c>
      <c r="C301">
        <v>18.899999999999999</v>
      </c>
      <c r="D301">
        <v>33.4</v>
      </c>
      <c r="E301">
        <v>0</v>
      </c>
      <c r="F301">
        <v>9.6</v>
      </c>
      <c r="G301">
        <v>10.1</v>
      </c>
      <c r="H301" t="s">
        <v>13</v>
      </c>
      <c r="I301">
        <v>63</v>
      </c>
      <c r="J301" s="1">
        <v>0.91249999999999998</v>
      </c>
      <c r="K301">
        <v>23.1</v>
      </c>
      <c r="L301">
        <v>56</v>
      </c>
      <c r="M301">
        <v>3</v>
      </c>
      <c r="N301" t="s">
        <v>13</v>
      </c>
      <c r="O301">
        <v>35</v>
      </c>
      <c r="P301">
        <v>1016.1</v>
      </c>
      <c r="Q301">
        <v>32.799999999999997</v>
      </c>
      <c r="R301">
        <v>24</v>
      </c>
      <c r="S301">
        <v>3</v>
      </c>
      <c r="T301" t="s">
        <v>16</v>
      </c>
      <c r="U301">
        <v>39</v>
      </c>
      <c r="V301">
        <v>1012.2</v>
      </c>
    </row>
    <row r="302" spans="1:22" ht="12.75" x14ac:dyDescent="0.2">
      <c r="A302" s="2" t="s">
        <v>345</v>
      </c>
      <c r="B302" t="s">
        <v>8</v>
      </c>
      <c r="C302">
        <v>23</v>
      </c>
      <c r="D302">
        <v>24.9</v>
      </c>
      <c r="E302">
        <v>0</v>
      </c>
      <c r="F302">
        <v>15</v>
      </c>
      <c r="G302">
        <v>0.2</v>
      </c>
      <c r="H302" t="s">
        <v>13</v>
      </c>
      <c r="I302">
        <v>72</v>
      </c>
      <c r="J302" s="1">
        <v>0.99305555555555558</v>
      </c>
      <c r="K302">
        <v>23.9</v>
      </c>
      <c r="L302">
        <v>49</v>
      </c>
      <c r="M302">
        <v>7</v>
      </c>
      <c r="N302" t="s">
        <v>13</v>
      </c>
      <c r="O302">
        <v>35</v>
      </c>
      <c r="P302">
        <v>1013.2</v>
      </c>
      <c r="Q302">
        <v>19.2</v>
      </c>
      <c r="R302">
        <v>88</v>
      </c>
      <c r="S302">
        <v>7</v>
      </c>
      <c r="T302" t="s">
        <v>6</v>
      </c>
      <c r="U302">
        <v>26</v>
      </c>
      <c r="V302">
        <v>1014</v>
      </c>
    </row>
    <row r="303" spans="1:22" ht="12.75" x14ac:dyDescent="0.2">
      <c r="A303" s="2" t="s">
        <v>346</v>
      </c>
      <c r="B303" t="s">
        <v>9</v>
      </c>
      <c r="C303">
        <v>15.1</v>
      </c>
      <c r="D303">
        <v>18.3</v>
      </c>
      <c r="E303">
        <v>0.6</v>
      </c>
      <c r="F303">
        <v>2</v>
      </c>
      <c r="G303">
        <v>0</v>
      </c>
      <c r="H303" t="s">
        <v>2</v>
      </c>
      <c r="I303">
        <v>37</v>
      </c>
      <c r="J303" s="1">
        <v>0.57708333333333328</v>
      </c>
      <c r="K303">
        <v>17.5</v>
      </c>
      <c r="L303">
        <v>60</v>
      </c>
      <c r="M303">
        <v>8</v>
      </c>
      <c r="N303" t="s">
        <v>19</v>
      </c>
      <c r="O303">
        <v>15</v>
      </c>
      <c r="P303">
        <v>1019.9</v>
      </c>
      <c r="Q303">
        <v>17.5</v>
      </c>
      <c r="R303">
        <v>72</v>
      </c>
      <c r="S303">
        <v>7</v>
      </c>
      <c r="T303" t="s">
        <v>2</v>
      </c>
      <c r="U303">
        <v>28</v>
      </c>
      <c r="V303">
        <v>1020.3</v>
      </c>
    </row>
    <row r="304" spans="1:22" ht="12.75" x14ac:dyDescent="0.2">
      <c r="A304" s="2" t="s">
        <v>347</v>
      </c>
      <c r="B304" t="s">
        <v>11</v>
      </c>
      <c r="C304">
        <v>14.6</v>
      </c>
      <c r="D304">
        <v>20.7</v>
      </c>
      <c r="E304">
        <v>0</v>
      </c>
      <c r="F304">
        <v>3</v>
      </c>
      <c r="G304">
        <v>0.7</v>
      </c>
      <c r="H304" t="s">
        <v>6</v>
      </c>
      <c r="I304">
        <v>41</v>
      </c>
      <c r="J304" s="1">
        <v>0.34236111111111112</v>
      </c>
      <c r="K304">
        <v>15.8</v>
      </c>
      <c r="L304">
        <v>67</v>
      </c>
      <c r="M304">
        <v>7</v>
      </c>
      <c r="N304" t="s">
        <v>6</v>
      </c>
      <c r="O304">
        <v>28</v>
      </c>
      <c r="P304">
        <v>1021.9</v>
      </c>
      <c r="Q304">
        <v>19.3</v>
      </c>
      <c r="R304">
        <v>59</v>
      </c>
      <c r="S304">
        <v>7</v>
      </c>
      <c r="T304" t="s">
        <v>4</v>
      </c>
      <c r="U304">
        <v>24</v>
      </c>
      <c r="V304">
        <v>1019.5</v>
      </c>
    </row>
    <row r="305" spans="1:22" ht="12.75" x14ac:dyDescent="0.2">
      <c r="A305" s="2" t="s">
        <v>348</v>
      </c>
      <c r="B305" t="s">
        <v>14</v>
      </c>
      <c r="C305">
        <v>15</v>
      </c>
      <c r="D305">
        <v>24.5</v>
      </c>
      <c r="E305">
        <v>0</v>
      </c>
      <c r="F305">
        <v>2.4</v>
      </c>
      <c r="G305">
        <v>6.1</v>
      </c>
      <c r="H305" t="s">
        <v>2</v>
      </c>
      <c r="I305">
        <v>35</v>
      </c>
      <c r="J305" s="1">
        <v>0.68541666666666667</v>
      </c>
      <c r="K305">
        <v>17.5</v>
      </c>
      <c r="L305">
        <v>77</v>
      </c>
      <c r="N305" t="s">
        <v>3</v>
      </c>
      <c r="O305">
        <v>9</v>
      </c>
      <c r="P305">
        <v>1021.6</v>
      </c>
      <c r="Q305">
        <v>23.1</v>
      </c>
      <c r="R305">
        <v>49</v>
      </c>
      <c r="T305" t="s">
        <v>2</v>
      </c>
      <c r="U305">
        <v>15</v>
      </c>
      <c r="V305">
        <v>1019.5</v>
      </c>
    </row>
    <row r="306" spans="1:22" ht="12.75" x14ac:dyDescent="0.2">
      <c r="A306" s="2" t="s">
        <v>349</v>
      </c>
      <c r="B306" t="s">
        <v>1</v>
      </c>
      <c r="C306">
        <v>12.5</v>
      </c>
      <c r="D306">
        <v>25.4</v>
      </c>
      <c r="E306">
        <v>0</v>
      </c>
      <c r="F306">
        <v>4</v>
      </c>
      <c r="G306">
        <v>8.8000000000000007</v>
      </c>
      <c r="H306" t="s">
        <v>2</v>
      </c>
      <c r="I306">
        <v>33</v>
      </c>
      <c r="J306" s="1">
        <v>0.68611111111111112</v>
      </c>
      <c r="K306">
        <v>14.3</v>
      </c>
      <c r="L306">
        <v>88</v>
      </c>
      <c r="N306" t="s">
        <v>4</v>
      </c>
      <c r="O306">
        <v>7</v>
      </c>
      <c r="P306">
        <v>1024.5</v>
      </c>
      <c r="Q306">
        <v>24.3</v>
      </c>
      <c r="R306">
        <v>46</v>
      </c>
      <c r="T306" t="s">
        <v>2</v>
      </c>
      <c r="U306">
        <v>19</v>
      </c>
      <c r="V306">
        <v>1021.5</v>
      </c>
    </row>
    <row r="307" spans="1:22" ht="12.75" x14ac:dyDescent="0.2">
      <c r="A307" s="2" t="s">
        <v>350</v>
      </c>
      <c r="B307" t="s">
        <v>5</v>
      </c>
      <c r="C307">
        <v>13.3</v>
      </c>
      <c r="D307">
        <v>24.9</v>
      </c>
      <c r="F307">
        <v>4</v>
      </c>
      <c r="G307">
        <v>3.1</v>
      </c>
      <c r="H307" t="s">
        <v>13</v>
      </c>
      <c r="I307">
        <v>50</v>
      </c>
      <c r="J307" s="1">
        <v>0.46458333333333335</v>
      </c>
      <c r="K307">
        <v>17</v>
      </c>
      <c r="L307">
        <v>75</v>
      </c>
      <c r="M307">
        <v>7</v>
      </c>
      <c r="N307" t="s">
        <v>13</v>
      </c>
      <c r="O307">
        <v>31</v>
      </c>
      <c r="P307">
        <v>1023.7</v>
      </c>
      <c r="Q307">
        <v>24.5</v>
      </c>
      <c r="R307">
        <v>42</v>
      </c>
      <c r="S307">
        <v>7</v>
      </c>
      <c r="T307" t="s">
        <v>16</v>
      </c>
      <c r="U307">
        <v>30</v>
      </c>
      <c r="V307">
        <v>1020</v>
      </c>
    </row>
    <row r="308" spans="1:22" ht="12.75" x14ac:dyDescent="0.2">
      <c r="A308" s="2" t="s">
        <v>351</v>
      </c>
      <c r="B308" t="s">
        <v>7</v>
      </c>
      <c r="C308">
        <v>16.600000000000001</v>
      </c>
      <c r="D308">
        <v>22</v>
      </c>
      <c r="F308">
        <v>5.4</v>
      </c>
      <c r="G308">
        <v>0</v>
      </c>
      <c r="H308" t="s">
        <v>13</v>
      </c>
      <c r="I308">
        <v>59</v>
      </c>
      <c r="J308" s="1">
        <v>0.42499999999999999</v>
      </c>
      <c r="K308">
        <v>20.100000000000001</v>
      </c>
      <c r="L308">
        <v>54</v>
      </c>
      <c r="M308">
        <v>8</v>
      </c>
      <c r="N308" t="s">
        <v>13</v>
      </c>
      <c r="O308">
        <v>39</v>
      </c>
      <c r="P308">
        <v>1020.1</v>
      </c>
      <c r="Q308">
        <v>17.600000000000001</v>
      </c>
      <c r="R308">
        <v>86</v>
      </c>
      <c r="S308">
        <v>8</v>
      </c>
      <c r="T308" t="s">
        <v>16</v>
      </c>
      <c r="U308">
        <v>11</v>
      </c>
      <c r="V308">
        <v>1019.1</v>
      </c>
    </row>
    <row r="309" spans="1:22" ht="12.75" x14ac:dyDescent="0.2">
      <c r="A309" s="2" t="s">
        <v>352</v>
      </c>
      <c r="B309" t="s">
        <v>8</v>
      </c>
      <c r="C309">
        <v>16.7</v>
      </c>
      <c r="D309">
        <v>18</v>
      </c>
      <c r="E309">
        <v>14.8</v>
      </c>
      <c r="F309">
        <v>1.8</v>
      </c>
      <c r="G309">
        <v>0</v>
      </c>
      <c r="H309" t="s">
        <v>12</v>
      </c>
      <c r="I309">
        <v>31</v>
      </c>
      <c r="J309" s="1">
        <v>0.44236111111111109</v>
      </c>
      <c r="K309">
        <v>17.399999999999999</v>
      </c>
      <c r="L309">
        <v>91</v>
      </c>
      <c r="M309">
        <v>8</v>
      </c>
      <c r="N309" t="s">
        <v>18</v>
      </c>
      <c r="O309">
        <v>11</v>
      </c>
      <c r="P309">
        <v>1019.7</v>
      </c>
      <c r="Q309">
        <v>17.7</v>
      </c>
      <c r="R309">
        <v>93</v>
      </c>
      <c r="S309">
        <v>8</v>
      </c>
      <c r="T309" t="s">
        <v>16</v>
      </c>
      <c r="U309">
        <v>13</v>
      </c>
      <c r="V309">
        <v>1016.9</v>
      </c>
    </row>
    <row r="310" spans="1:22" ht="12.75" x14ac:dyDescent="0.2">
      <c r="A310" s="2" t="s">
        <v>353</v>
      </c>
      <c r="B310" t="s">
        <v>9</v>
      </c>
      <c r="C310">
        <v>16.5</v>
      </c>
      <c r="D310">
        <v>19.3</v>
      </c>
      <c r="E310">
        <v>18.600000000000001</v>
      </c>
      <c r="F310">
        <v>0.6</v>
      </c>
      <c r="G310">
        <v>0</v>
      </c>
      <c r="H310" t="s">
        <v>2</v>
      </c>
      <c r="I310">
        <v>28</v>
      </c>
      <c r="J310" s="1">
        <v>0.96736111111111112</v>
      </c>
      <c r="K310">
        <v>17.5</v>
      </c>
      <c r="L310">
        <v>95</v>
      </c>
      <c r="M310">
        <v>8</v>
      </c>
      <c r="N310" t="s">
        <v>18</v>
      </c>
      <c r="O310">
        <v>13</v>
      </c>
      <c r="P310">
        <v>1013.4</v>
      </c>
      <c r="Q310">
        <v>18.8</v>
      </c>
      <c r="R310">
        <v>89</v>
      </c>
      <c r="S310">
        <v>8</v>
      </c>
      <c r="T310" t="s">
        <v>23</v>
      </c>
      <c r="U310">
        <v>11</v>
      </c>
      <c r="V310">
        <v>1009.1</v>
      </c>
    </row>
    <row r="311" spans="1:22" ht="12.75" x14ac:dyDescent="0.2">
      <c r="A311" s="2" t="s">
        <v>354</v>
      </c>
      <c r="B311" t="s">
        <v>11</v>
      </c>
      <c r="C311">
        <v>17</v>
      </c>
      <c r="D311">
        <v>19.2</v>
      </c>
      <c r="E311">
        <v>12.8</v>
      </c>
      <c r="F311">
        <v>1.8</v>
      </c>
      <c r="G311">
        <v>0</v>
      </c>
      <c r="H311" t="s">
        <v>2</v>
      </c>
      <c r="I311">
        <v>50</v>
      </c>
      <c r="J311" s="1">
        <v>0.41180555555555554</v>
      </c>
      <c r="K311">
        <v>18.2</v>
      </c>
      <c r="L311">
        <v>86</v>
      </c>
      <c r="M311">
        <v>8</v>
      </c>
      <c r="N311" t="s">
        <v>2</v>
      </c>
      <c r="O311">
        <v>31</v>
      </c>
      <c r="P311">
        <v>1011.3</v>
      </c>
      <c r="Q311">
        <v>17.600000000000001</v>
      </c>
      <c r="R311">
        <v>85</v>
      </c>
      <c r="S311">
        <v>8</v>
      </c>
      <c r="T311" t="s">
        <v>4</v>
      </c>
      <c r="U311">
        <v>28</v>
      </c>
      <c r="V311">
        <v>1012.5</v>
      </c>
    </row>
    <row r="312" spans="1:22" ht="12.75" x14ac:dyDescent="0.2">
      <c r="A312" s="2" t="s">
        <v>355</v>
      </c>
      <c r="B312" t="s">
        <v>14</v>
      </c>
      <c r="C312">
        <v>15.5</v>
      </c>
      <c r="D312">
        <v>23</v>
      </c>
      <c r="F312">
        <v>0.6</v>
      </c>
      <c r="G312">
        <v>7</v>
      </c>
      <c r="H312" t="s">
        <v>2</v>
      </c>
      <c r="I312">
        <v>37</v>
      </c>
      <c r="J312" s="1">
        <v>0.64444444444444449</v>
      </c>
      <c r="K312">
        <v>17.399999999999999</v>
      </c>
      <c r="L312">
        <v>78</v>
      </c>
      <c r="N312" t="s">
        <v>6</v>
      </c>
      <c r="O312">
        <v>22</v>
      </c>
      <c r="P312">
        <v>1018.7</v>
      </c>
      <c r="Q312">
        <v>22.4</v>
      </c>
      <c r="R312">
        <v>55</v>
      </c>
      <c r="T312" t="s">
        <v>2</v>
      </c>
      <c r="U312">
        <v>26</v>
      </c>
      <c r="V312">
        <v>1017.1</v>
      </c>
    </row>
    <row r="313" spans="1:22" ht="12.75" x14ac:dyDescent="0.2">
      <c r="A313" s="2" t="s">
        <v>356</v>
      </c>
      <c r="B313" t="s">
        <v>1</v>
      </c>
      <c r="C313">
        <v>13</v>
      </c>
      <c r="D313">
        <v>22.5</v>
      </c>
      <c r="F313">
        <v>2.6</v>
      </c>
      <c r="G313">
        <v>7</v>
      </c>
      <c r="H313" t="s">
        <v>2</v>
      </c>
      <c r="I313">
        <v>35</v>
      </c>
      <c r="J313" s="1">
        <v>0.63541666666666663</v>
      </c>
      <c r="K313">
        <v>15.2</v>
      </c>
      <c r="L313">
        <v>78</v>
      </c>
      <c r="N313" t="s">
        <v>2</v>
      </c>
      <c r="O313">
        <v>13</v>
      </c>
      <c r="P313">
        <v>1020.9</v>
      </c>
      <c r="Q313">
        <v>20.9</v>
      </c>
      <c r="R313">
        <v>55</v>
      </c>
      <c r="T313" t="s">
        <v>6</v>
      </c>
      <c r="U313">
        <v>24</v>
      </c>
      <c r="V313">
        <v>1019.6</v>
      </c>
    </row>
    <row r="314" spans="1:22" ht="12.75" x14ac:dyDescent="0.2">
      <c r="A314" s="2" t="s">
        <v>357</v>
      </c>
      <c r="B314" t="s">
        <v>5</v>
      </c>
      <c r="C314">
        <v>12.5</v>
      </c>
      <c r="D314">
        <v>21.1</v>
      </c>
      <c r="E314">
        <v>1</v>
      </c>
      <c r="F314">
        <v>2.4</v>
      </c>
      <c r="G314">
        <v>10.4</v>
      </c>
      <c r="H314" t="s">
        <v>2</v>
      </c>
      <c r="I314">
        <v>56</v>
      </c>
      <c r="J314" s="1">
        <v>0.52986111111111112</v>
      </c>
      <c r="K314">
        <v>15.4</v>
      </c>
      <c r="L314">
        <v>68</v>
      </c>
      <c r="M314">
        <v>2</v>
      </c>
      <c r="N314" t="s">
        <v>6</v>
      </c>
      <c r="O314">
        <v>22</v>
      </c>
      <c r="P314">
        <v>1023.8</v>
      </c>
      <c r="Q314">
        <v>20.2</v>
      </c>
      <c r="R314">
        <v>41</v>
      </c>
      <c r="S314">
        <v>5</v>
      </c>
      <c r="T314" t="s">
        <v>2</v>
      </c>
      <c r="U314">
        <v>26</v>
      </c>
      <c r="V314">
        <v>1021.5</v>
      </c>
    </row>
    <row r="315" spans="1:22" ht="12.75" x14ac:dyDescent="0.2">
      <c r="A315" s="2" t="s">
        <v>358</v>
      </c>
      <c r="B315" t="s">
        <v>7</v>
      </c>
      <c r="C315">
        <v>12.6</v>
      </c>
      <c r="D315">
        <v>21.9</v>
      </c>
      <c r="E315">
        <v>0</v>
      </c>
      <c r="F315">
        <v>3.6</v>
      </c>
      <c r="G315">
        <v>10</v>
      </c>
      <c r="H315" t="s">
        <v>2</v>
      </c>
      <c r="I315">
        <v>35</v>
      </c>
      <c r="J315" s="1">
        <v>0.56458333333333333</v>
      </c>
      <c r="K315">
        <v>16.100000000000001</v>
      </c>
      <c r="L315">
        <v>67</v>
      </c>
      <c r="M315">
        <v>2</v>
      </c>
      <c r="N315" t="s">
        <v>2</v>
      </c>
      <c r="O315">
        <v>9</v>
      </c>
      <c r="P315">
        <v>1024</v>
      </c>
      <c r="Q315">
        <v>20.5</v>
      </c>
      <c r="R315">
        <v>57</v>
      </c>
      <c r="S315">
        <v>3</v>
      </c>
      <c r="T315" t="s">
        <v>2</v>
      </c>
      <c r="U315">
        <v>24</v>
      </c>
      <c r="V315">
        <v>1021.4</v>
      </c>
    </row>
    <row r="316" spans="1:22" ht="12.75" x14ac:dyDescent="0.2">
      <c r="A316" s="2" t="s">
        <v>359</v>
      </c>
      <c r="B316" t="s">
        <v>8</v>
      </c>
      <c r="C316">
        <v>10</v>
      </c>
      <c r="D316">
        <v>22.3</v>
      </c>
      <c r="E316">
        <v>0</v>
      </c>
      <c r="F316">
        <v>2.8</v>
      </c>
      <c r="G316">
        <v>6.4</v>
      </c>
      <c r="H316" t="s">
        <v>6</v>
      </c>
      <c r="I316">
        <v>30</v>
      </c>
      <c r="J316" s="1">
        <v>0.66111111111111109</v>
      </c>
      <c r="K316">
        <v>13.4</v>
      </c>
      <c r="L316">
        <v>86</v>
      </c>
      <c r="M316">
        <v>7</v>
      </c>
      <c r="N316" t="s">
        <v>13</v>
      </c>
      <c r="O316">
        <v>11</v>
      </c>
      <c r="P316">
        <v>1021.2</v>
      </c>
      <c r="Q316">
        <v>21</v>
      </c>
      <c r="R316">
        <v>58</v>
      </c>
      <c r="S316">
        <v>7</v>
      </c>
      <c r="T316" t="s">
        <v>15</v>
      </c>
      <c r="U316">
        <v>11</v>
      </c>
      <c r="V316">
        <v>1018</v>
      </c>
    </row>
    <row r="317" spans="1:22" ht="12.75" x14ac:dyDescent="0.2">
      <c r="A317" s="2" t="s">
        <v>360</v>
      </c>
      <c r="B317" t="s">
        <v>9</v>
      </c>
      <c r="C317">
        <v>11.2</v>
      </c>
      <c r="D317">
        <v>25.1</v>
      </c>
      <c r="E317">
        <v>0</v>
      </c>
      <c r="F317">
        <v>4</v>
      </c>
      <c r="G317">
        <v>10.1</v>
      </c>
      <c r="H317" t="s">
        <v>13</v>
      </c>
      <c r="I317">
        <v>28</v>
      </c>
      <c r="J317" s="1">
        <v>0.85833333333333328</v>
      </c>
      <c r="K317">
        <v>14.1</v>
      </c>
      <c r="L317">
        <v>76</v>
      </c>
      <c r="M317">
        <v>0</v>
      </c>
      <c r="N317" t="s">
        <v>24</v>
      </c>
      <c r="O317">
        <v>6</v>
      </c>
      <c r="P317">
        <v>1021.1</v>
      </c>
      <c r="Q317">
        <v>24.1</v>
      </c>
      <c r="R317">
        <v>36</v>
      </c>
      <c r="S317">
        <v>6</v>
      </c>
      <c r="T317" t="s">
        <v>12</v>
      </c>
      <c r="U317">
        <v>13</v>
      </c>
      <c r="V317">
        <v>1018</v>
      </c>
    </row>
    <row r="318" spans="1:22" ht="12.75" x14ac:dyDescent="0.2">
      <c r="A318" s="2" t="s">
        <v>361</v>
      </c>
      <c r="B318" t="s">
        <v>11</v>
      </c>
      <c r="C318">
        <v>13.9</v>
      </c>
      <c r="D318">
        <v>19</v>
      </c>
      <c r="F318">
        <v>3.2</v>
      </c>
      <c r="G318">
        <v>2.6</v>
      </c>
      <c r="H318" t="s">
        <v>19</v>
      </c>
      <c r="I318">
        <v>48</v>
      </c>
      <c r="J318" s="1">
        <v>0.4548611111111111</v>
      </c>
      <c r="K318">
        <v>17.399999999999999</v>
      </c>
      <c r="L318">
        <v>58</v>
      </c>
      <c r="N318" t="s">
        <v>24</v>
      </c>
      <c r="O318">
        <v>22</v>
      </c>
      <c r="P318">
        <v>1014.8</v>
      </c>
      <c r="Q318">
        <v>18.8</v>
      </c>
      <c r="R318">
        <v>45</v>
      </c>
      <c r="T318" t="s">
        <v>4</v>
      </c>
      <c r="U318">
        <v>22</v>
      </c>
      <c r="V318">
        <v>1016.8</v>
      </c>
    </row>
    <row r="319" spans="1:22" ht="12.75" x14ac:dyDescent="0.2">
      <c r="A319" s="2" t="s">
        <v>362</v>
      </c>
      <c r="B319" t="s">
        <v>14</v>
      </c>
      <c r="C319">
        <v>11.7</v>
      </c>
      <c r="D319">
        <v>18.100000000000001</v>
      </c>
      <c r="F319">
        <v>1.8</v>
      </c>
      <c r="G319">
        <v>1.3</v>
      </c>
      <c r="H319" t="s">
        <v>19</v>
      </c>
      <c r="I319">
        <v>33</v>
      </c>
      <c r="J319" s="1">
        <v>0.43611111111111112</v>
      </c>
      <c r="K319">
        <v>13.2</v>
      </c>
      <c r="L319">
        <v>65</v>
      </c>
      <c r="N319" t="s">
        <v>3</v>
      </c>
      <c r="O319">
        <v>17</v>
      </c>
      <c r="P319">
        <v>1020.5</v>
      </c>
      <c r="Q319">
        <v>16.600000000000001</v>
      </c>
      <c r="R319">
        <v>52</v>
      </c>
      <c r="T319" t="s">
        <v>19</v>
      </c>
      <c r="U319">
        <v>19</v>
      </c>
      <c r="V319">
        <v>1018.5</v>
      </c>
    </row>
    <row r="320" spans="1:22" ht="12.75" x14ac:dyDescent="0.2">
      <c r="A320" s="2" t="s">
        <v>363</v>
      </c>
      <c r="B320" t="s">
        <v>1</v>
      </c>
      <c r="C320">
        <v>12.7</v>
      </c>
      <c r="D320">
        <v>19.100000000000001</v>
      </c>
      <c r="F320">
        <v>3.4</v>
      </c>
      <c r="G320">
        <v>3</v>
      </c>
      <c r="H320" t="s">
        <v>13</v>
      </c>
      <c r="I320">
        <v>52</v>
      </c>
      <c r="J320" s="1">
        <v>0</v>
      </c>
      <c r="K320">
        <v>13.7</v>
      </c>
      <c r="L320">
        <v>55</v>
      </c>
      <c r="N320" t="s">
        <v>24</v>
      </c>
      <c r="O320">
        <v>15</v>
      </c>
      <c r="P320">
        <v>1018.2</v>
      </c>
      <c r="Q320">
        <v>18</v>
      </c>
      <c r="R320">
        <v>39</v>
      </c>
      <c r="T320" t="s">
        <v>3</v>
      </c>
      <c r="U320">
        <v>15</v>
      </c>
      <c r="V320">
        <v>1016.2</v>
      </c>
    </row>
    <row r="321" spans="1:22" ht="12.75" x14ac:dyDescent="0.2">
      <c r="A321" s="2" t="s">
        <v>364</v>
      </c>
      <c r="B321" t="s">
        <v>5</v>
      </c>
      <c r="C321">
        <v>12.5</v>
      </c>
      <c r="D321">
        <v>18.5</v>
      </c>
      <c r="F321">
        <v>4.4000000000000004</v>
      </c>
      <c r="G321">
        <v>3.4</v>
      </c>
      <c r="H321" t="s">
        <v>13</v>
      </c>
      <c r="I321">
        <v>74</v>
      </c>
      <c r="J321" s="1">
        <v>0.79861111111111116</v>
      </c>
      <c r="K321">
        <v>14.3</v>
      </c>
      <c r="L321">
        <v>48</v>
      </c>
      <c r="N321" t="s">
        <v>13</v>
      </c>
      <c r="O321">
        <v>43</v>
      </c>
      <c r="P321">
        <v>1019.4</v>
      </c>
      <c r="Q321">
        <v>18</v>
      </c>
      <c r="R321">
        <v>43</v>
      </c>
      <c r="T321" t="s">
        <v>16</v>
      </c>
      <c r="U321">
        <v>26</v>
      </c>
      <c r="V321">
        <v>1015.8</v>
      </c>
    </row>
    <row r="322" spans="1:22" ht="12.75" x14ac:dyDescent="0.2">
      <c r="A322" s="2" t="s">
        <v>365</v>
      </c>
      <c r="B322" t="s">
        <v>7</v>
      </c>
      <c r="C322">
        <v>13.3</v>
      </c>
      <c r="D322">
        <v>16.8</v>
      </c>
      <c r="E322">
        <v>8.4</v>
      </c>
      <c r="F322">
        <v>8.8000000000000007</v>
      </c>
      <c r="G322">
        <v>0.9</v>
      </c>
      <c r="H322" t="s">
        <v>13</v>
      </c>
      <c r="I322">
        <v>72</v>
      </c>
      <c r="J322" s="1">
        <v>5.1388888888888887E-2</v>
      </c>
      <c r="K322">
        <v>13.3</v>
      </c>
      <c r="L322">
        <v>83</v>
      </c>
      <c r="M322">
        <v>8</v>
      </c>
      <c r="N322" t="s">
        <v>13</v>
      </c>
      <c r="O322">
        <v>31</v>
      </c>
      <c r="P322">
        <v>1015.5</v>
      </c>
      <c r="Q322">
        <v>16.600000000000001</v>
      </c>
      <c r="R322">
        <v>75</v>
      </c>
      <c r="S322">
        <v>7</v>
      </c>
      <c r="T322" t="s">
        <v>24</v>
      </c>
      <c r="U322">
        <v>9</v>
      </c>
      <c r="V322">
        <v>1014.3</v>
      </c>
    </row>
    <row r="323" spans="1:22" ht="12.75" x14ac:dyDescent="0.2">
      <c r="A323" s="2" t="s">
        <v>366</v>
      </c>
      <c r="B323" t="s">
        <v>8</v>
      </c>
      <c r="C323">
        <v>11.9</v>
      </c>
      <c r="D323">
        <v>19.399999999999999</v>
      </c>
      <c r="E323">
        <v>6.6</v>
      </c>
      <c r="F323">
        <v>1.4</v>
      </c>
      <c r="G323">
        <v>8.4</v>
      </c>
      <c r="H323" t="s">
        <v>13</v>
      </c>
      <c r="I323">
        <v>26</v>
      </c>
      <c r="J323" s="1">
        <v>0.99861111111111112</v>
      </c>
      <c r="K323">
        <v>13.2</v>
      </c>
      <c r="L323">
        <v>74</v>
      </c>
      <c r="M323">
        <v>3</v>
      </c>
      <c r="N323" t="s">
        <v>10</v>
      </c>
      <c r="O323">
        <v>11</v>
      </c>
      <c r="P323">
        <v>1017.1</v>
      </c>
      <c r="Q323">
        <v>18.2</v>
      </c>
      <c r="R323">
        <v>54</v>
      </c>
      <c r="S323">
        <v>7</v>
      </c>
      <c r="T323" t="s">
        <v>19</v>
      </c>
      <c r="U323">
        <v>2</v>
      </c>
      <c r="V323">
        <v>1013.3</v>
      </c>
    </row>
    <row r="324" spans="1:22" ht="12.75" x14ac:dyDescent="0.2">
      <c r="A324" s="2" t="s">
        <v>367</v>
      </c>
      <c r="B324" t="s">
        <v>9</v>
      </c>
      <c r="C324">
        <v>12.3</v>
      </c>
      <c r="D324">
        <v>18.8</v>
      </c>
      <c r="E324">
        <v>0.6</v>
      </c>
      <c r="F324">
        <v>2.8</v>
      </c>
      <c r="G324">
        <v>7.1</v>
      </c>
      <c r="H324" t="s">
        <v>19</v>
      </c>
      <c r="I324">
        <v>48</v>
      </c>
      <c r="J324" s="1">
        <v>0.45208333333333334</v>
      </c>
      <c r="K324">
        <v>14</v>
      </c>
      <c r="L324">
        <v>83</v>
      </c>
      <c r="M324">
        <v>7</v>
      </c>
      <c r="N324" t="s">
        <v>10</v>
      </c>
      <c r="O324">
        <v>28</v>
      </c>
      <c r="P324">
        <v>1015.1</v>
      </c>
      <c r="Q324">
        <v>18</v>
      </c>
      <c r="R324">
        <v>35</v>
      </c>
      <c r="S324">
        <v>2</v>
      </c>
      <c r="T324" t="s">
        <v>19</v>
      </c>
      <c r="U324">
        <v>20</v>
      </c>
      <c r="V324">
        <v>1017.4</v>
      </c>
    </row>
    <row r="325" spans="1:22" ht="12.75" x14ac:dyDescent="0.2">
      <c r="A325" s="2" t="s">
        <v>368</v>
      </c>
      <c r="B325" t="s">
        <v>11</v>
      </c>
      <c r="C325">
        <v>6.5</v>
      </c>
      <c r="D325">
        <v>20.9</v>
      </c>
      <c r="E325">
        <v>0</v>
      </c>
      <c r="F325">
        <v>4</v>
      </c>
      <c r="G325">
        <v>9.5</v>
      </c>
      <c r="H325" t="s">
        <v>16</v>
      </c>
      <c r="I325">
        <v>50</v>
      </c>
      <c r="J325" s="1">
        <v>0.56597222222222221</v>
      </c>
      <c r="K325">
        <v>9</v>
      </c>
      <c r="L325">
        <v>76</v>
      </c>
      <c r="N325" t="s">
        <v>13</v>
      </c>
      <c r="O325">
        <v>9</v>
      </c>
      <c r="P325">
        <v>1020.5</v>
      </c>
      <c r="Q325">
        <v>20.399999999999999</v>
      </c>
      <c r="R325">
        <v>36</v>
      </c>
      <c r="T325" t="s">
        <v>13</v>
      </c>
      <c r="U325">
        <v>35</v>
      </c>
      <c r="V325">
        <v>1013.5</v>
      </c>
    </row>
    <row r="326" spans="1:22" ht="12.75" x14ac:dyDescent="0.2">
      <c r="A326" s="2" t="s">
        <v>369</v>
      </c>
      <c r="B326" t="s">
        <v>14</v>
      </c>
      <c r="C326">
        <v>9</v>
      </c>
      <c r="D326">
        <v>19.3</v>
      </c>
      <c r="E326">
        <v>0</v>
      </c>
      <c r="F326">
        <v>5.4</v>
      </c>
      <c r="G326">
        <v>2.5</v>
      </c>
      <c r="H326" t="s">
        <v>19</v>
      </c>
      <c r="I326">
        <v>54</v>
      </c>
      <c r="J326" s="1">
        <v>0.45416666666666666</v>
      </c>
      <c r="K326">
        <v>17.899999999999999</v>
      </c>
      <c r="L326">
        <v>52</v>
      </c>
      <c r="N326" t="s">
        <v>15</v>
      </c>
      <c r="O326">
        <v>20</v>
      </c>
      <c r="P326">
        <v>1011.8</v>
      </c>
      <c r="Q326">
        <v>16.5</v>
      </c>
      <c r="R326">
        <v>53</v>
      </c>
      <c r="T326" t="s">
        <v>19</v>
      </c>
      <c r="U326">
        <v>26</v>
      </c>
      <c r="V326">
        <v>1014.9</v>
      </c>
    </row>
    <row r="327" spans="1:22" ht="12.75" x14ac:dyDescent="0.2">
      <c r="A327" s="2" t="s">
        <v>370</v>
      </c>
      <c r="B327" t="s">
        <v>1</v>
      </c>
      <c r="C327">
        <v>9.5</v>
      </c>
      <c r="D327">
        <v>17.600000000000001</v>
      </c>
      <c r="E327">
        <v>0</v>
      </c>
      <c r="F327">
        <v>3</v>
      </c>
      <c r="G327">
        <v>9.4</v>
      </c>
      <c r="H327" t="s">
        <v>21</v>
      </c>
      <c r="I327">
        <v>41</v>
      </c>
      <c r="J327" s="1">
        <v>0.41597222222222224</v>
      </c>
      <c r="K327">
        <v>12.6</v>
      </c>
      <c r="L327">
        <v>57</v>
      </c>
      <c r="N327" t="s">
        <v>6</v>
      </c>
      <c r="O327">
        <v>11</v>
      </c>
      <c r="P327">
        <v>1025.7</v>
      </c>
      <c r="Q327">
        <v>17.2</v>
      </c>
      <c r="R327">
        <v>40</v>
      </c>
      <c r="T327" t="s">
        <v>17</v>
      </c>
      <c r="U327">
        <v>19</v>
      </c>
      <c r="V327">
        <v>1022.4</v>
      </c>
    </row>
    <row r="328" spans="1:22" ht="12.75" x14ac:dyDescent="0.2">
      <c r="A328" s="2" t="s">
        <v>371</v>
      </c>
      <c r="B328" t="s">
        <v>5</v>
      </c>
      <c r="C328">
        <v>6.5</v>
      </c>
      <c r="D328">
        <v>22.4</v>
      </c>
      <c r="E328">
        <v>0</v>
      </c>
      <c r="F328">
        <v>3.2</v>
      </c>
      <c r="G328">
        <v>5</v>
      </c>
      <c r="H328" t="s">
        <v>13</v>
      </c>
      <c r="I328">
        <v>81</v>
      </c>
      <c r="J328" s="1">
        <v>0.92222222222222228</v>
      </c>
      <c r="K328">
        <v>13.9</v>
      </c>
      <c r="L328">
        <v>66</v>
      </c>
      <c r="M328">
        <v>7</v>
      </c>
      <c r="N328" t="s">
        <v>13</v>
      </c>
      <c r="O328">
        <v>31</v>
      </c>
      <c r="P328">
        <v>1020.7</v>
      </c>
      <c r="Q328">
        <v>20.7</v>
      </c>
      <c r="R328">
        <v>47</v>
      </c>
      <c r="S328">
        <v>7</v>
      </c>
      <c r="T328" t="s">
        <v>13</v>
      </c>
      <c r="U328">
        <v>31</v>
      </c>
      <c r="V328">
        <v>1016.5</v>
      </c>
    </row>
    <row r="329" spans="1:22" ht="12.75" x14ac:dyDescent="0.2">
      <c r="A329" s="2" t="s">
        <v>372</v>
      </c>
      <c r="B329" t="s">
        <v>7</v>
      </c>
      <c r="C329">
        <v>13.9</v>
      </c>
      <c r="D329">
        <v>20</v>
      </c>
      <c r="E329">
        <v>0</v>
      </c>
      <c r="F329">
        <v>6</v>
      </c>
      <c r="G329">
        <v>0.9</v>
      </c>
      <c r="J329" s="1">
        <v>3.7499999999999999E-2</v>
      </c>
      <c r="K329">
        <v>19.600000000000001</v>
      </c>
      <c r="L329">
        <v>67</v>
      </c>
      <c r="M329">
        <v>8</v>
      </c>
      <c r="N329" t="s">
        <v>13</v>
      </c>
      <c r="O329">
        <v>44</v>
      </c>
      <c r="P329">
        <v>1009.8</v>
      </c>
      <c r="Q329">
        <v>16.8</v>
      </c>
      <c r="R329">
        <v>86</v>
      </c>
      <c r="S329">
        <v>8</v>
      </c>
      <c r="T329" t="s">
        <v>13</v>
      </c>
      <c r="U329">
        <v>17</v>
      </c>
      <c r="V329">
        <v>1007.7</v>
      </c>
    </row>
    <row r="330" spans="1:22" ht="12.75" x14ac:dyDescent="0.2">
      <c r="A330" s="2" t="s">
        <v>373</v>
      </c>
      <c r="B330" t="s">
        <v>8</v>
      </c>
      <c r="C330">
        <v>10.5</v>
      </c>
      <c r="D330">
        <v>17.8</v>
      </c>
      <c r="E330">
        <v>13.4</v>
      </c>
      <c r="F330">
        <v>2.4</v>
      </c>
      <c r="G330">
        <v>5.6</v>
      </c>
      <c r="J330" s="1">
        <v>6.9444444444444447E-4</v>
      </c>
      <c r="K330">
        <v>11.4</v>
      </c>
      <c r="L330">
        <v>89</v>
      </c>
      <c r="M330">
        <v>7</v>
      </c>
      <c r="N330" t="s">
        <v>3</v>
      </c>
      <c r="O330">
        <v>28</v>
      </c>
      <c r="P330">
        <v>1017.7</v>
      </c>
      <c r="Q330">
        <v>17.600000000000001</v>
      </c>
      <c r="R330">
        <v>42</v>
      </c>
      <c r="S330">
        <v>3</v>
      </c>
      <c r="T330" t="s">
        <v>19</v>
      </c>
      <c r="U330">
        <v>41</v>
      </c>
      <c r="V330">
        <v>1018.8</v>
      </c>
    </row>
    <row r="331" spans="1:22" ht="12.75" x14ac:dyDescent="0.2">
      <c r="A331" s="2" t="s">
        <v>374</v>
      </c>
      <c r="B331" t="s">
        <v>14</v>
      </c>
      <c r="C331">
        <v>15.9</v>
      </c>
      <c r="D331">
        <v>24.2</v>
      </c>
      <c r="E331">
        <v>0</v>
      </c>
      <c r="F331">
        <v>5.2</v>
      </c>
      <c r="G331">
        <v>3.6</v>
      </c>
      <c r="H331" t="s">
        <v>6</v>
      </c>
      <c r="I331">
        <v>37</v>
      </c>
      <c r="J331" s="1">
        <v>0.61388888888888893</v>
      </c>
      <c r="K331">
        <v>17.600000000000001</v>
      </c>
      <c r="L331">
        <v>81</v>
      </c>
      <c r="N331" t="s">
        <v>4</v>
      </c>
      <c r="O331">
        <v>13</v>
      </c>
      <c r="P331">
        <v>1022.7</v>
      </c>
      <c r="Q331">
        <v>22.5</v>
      </c>
      <c r="R331">
        <v>62</v>
      </c>
      <c r="T331" t="s">
        <v>2</v>
      </c>
      <c r="U331">
        <v>22</v>
      </c>
      <c r="V331">
        <v>1021.5</v>
      </c>
    </row>
    <row r="332" spans="1:22" ht="12.75" x14ac:dyDescent="0.2">
      <c r="A332" s="2" t="s">
        <v>375</v>
      </c>
      <c r="B332" t="s">
        <v>1</v>
      </c>
      <c r="C332">
        <v>16.899999999999999</v>
      </c>
      <c r="D332">
        <v>23.4</v>
      </c>
      <c r="E332">
        <v>0</v>
      </c>
      <c r="F332">
        <v>4.2</v>
      </c>
      <c r="G332">
        <v>7.2</v>
      </c>
      <c r="H332" t="s">
        <v>4</v>
      </c>
      <c r="I332">
        <v>37</v>
      </c>
      <c r="J332" s="1">
        <v>0.62361111111111112</v>
      </c>
      <c r="K332">
        <v>17.7</v>
      </c>
      <c r="L332">
        <v>73</v>
      </c>
      <c r="N332" t="s">
        <v>6</v>
      </c>
      <c r="O332">
        <v>15</v>
      </c>
      <c r="P332">
        <v>1023.4</v>
      </c>
      <c r="Q332">
        <v>22.3</v>
      </c>
      <c r="R332">
        <v>53</v>
      </c>
      <c r="T332" t="s">
        <v>17</v>
      </c>
      <c r="U332">
        <v>20</v>
      </c>
      <c r="V332">
        <v>1022.4</v>
      </c>
    </row>
    <row r="333" spans="1:22" ht="12.75" x14ac:dyDescent="0.2">
      <c r="A333" s="2" t="s">
        <v>376</v>
      </c>
      <c r="B333" t="s">
        <v>5</v>
      </c>
      <c r="C333">
        <v>15.7</v>
      </c>
      <c r="D333">
        <v>25.3</v>
      </c>
      <c r="E333">
        <v>0</v>
      </c>
      <c r="F333">
        <v>5.6</v>
      </c>
      <c r="G333">
        <v>10.7</v>
      </c>
      <c r="H333" t="s">
        <v>6</v>
      </c>
      <c r="I333">
        <v>35</v>
      </c>
      <c r="J333" s="1">
        <v>0.5180555555555556</v>
      </c>
      <c r="K333">
        <v>17.2</v>
      </c>
      <c r="L333">
        <v>73</v>
      </c>
      <c r="M333">
        <v>7</v>
      </c>
      <c r="N333" t="s">
        <v>13</v>
      </c>
      <c r="O333">
        <v>6</v>
      </c>
      <c r="P333">
        <v>1025.2</v>
      </c>
      <c r="Q333">
        <v>23</v>
      </c>
      <c r="R333">
        <v>55</v>
      </c>
      <c r="S333">
        <v>1</v>
      </c>
      <c r="T333" t="s">
        <v>6</v>
      </c>
      <c r="U333">
        <v>17</v>
      </c>
      <c r="V333">
        <v>1022</v>
      </c>
    </row>
    <row r="334" spans="1:22" ht="12.75" x14ac:dyDescent="0.2">
      <c r="A334" s="2" t="s">
        <v>377</v>
      </c>
      <c r="B334" t="s">
        <v>7</v>
      </c>
      <c r="C334">
        <v>16</v>
      </c>
      <c r="D334">
        <v>33.700000000000003</v>
      </c>
      <c r="E334">
        <v>0</v>
      </c>
      <c r="F334">
        <v>6.4</v>
      </c>
      <c r="G334">
        <v>10.9</v>
      </c>
      <c r="H334" t="s">
        <v>13</v>
      </c>
      <c r="I334">
        <v>52</v>
      </c>
      <c r="J334" s="1">
        <v>0.36875000000000002</v>
      </c>
      <c r="K334">
        <v>19.5</v>
      </c>
      <c r="L334">
        <v>70</v>
      </c>
      <c r="M334">
        <v>1</v>
      </c>
      <c r="N334" t="s">
        <v>13</v>
      </c>
      <c r="O334">
        <v>28</v>
      </c>
      <c r="P334">
        <v>1022</v>
      </c>
      <c r="Q334">
        <v>31.7</v>
      </c>
      <c r="R334">
        <v>28</v>
      </c>
      <c r="S334">
        <v>3</v>
      </c>
      <c r="T334" t="s">
        <v>13</v>
      </c>
      <c r="U334">
        <v>30</v>
      </c>
      <c r="V334">
        <v>1017.9</v>
      </c>
    </row>
    <row r="335" spans="1:22" ht="12.75" x14ac:dyDescent="0.2">
      <c r="A335" s="2" t="s">
        <v>378</v>
      </c>
      <c r="B335" t="s">
        <v>8</v>
      </c>
      <c r="C335">
        <v>19.5</v>
      </c>
      <c r="D335">
        <v>23</v>
      </c>
      <c r="E335">
        <v>0</v>
      </c>
      <c r="F335">
        <v>11.4</v>
      </c>
      <c r="G335">
        <v>0.6</v>
      </c>
      <c r="H335" t="s">
        <v>13</v>
      </c>
      <c r="I335">
        <v>46</v>
      </c>
      <c r="J335" s="1">
        <v>1.7361111111111112E-2</v>
      </c>
      <c r="K335">
        <v>22.9</v>
      </c>
      <c r="L335">
        <v>64</v>
      </c>
      <c r="M335">
        <v>7</v>
      </c>
      <c r="N335" t="s">
        <v>3</v>
      </c>
      <c r="O335">
        <v>17</v>
      </c>
      <c r="P335">
        <v>1015.8</v>
      </c>
      <c r="Q335">
        <v>19.3</v>
      </c>
      <c r="R335">
        <v>69</v>
      </c>
      <c r="S335">
        <v>7</v>
      </c>
      <c r="T335" t="s">
        <v>2</v>
      </c>
      <c r="U335">
        <v>24</v>
      </c>
      <c r="V335">
        <v>1018.6</v>
      </c>
    </row>
    <row r="336" spans="1:22" ht="12.75" x14ac:dyDescent="0.2">
      <c r="A336" s="2" t="s">
        <v>379</v>
      </c>
      <c r="B336" t="s">
        <v>9</v>
      </c>
      <c r="C336">
        <v>14.3</v>
      </c>
      <c r="D336">
        <v>21.4</v>
      </c>
      <c r="E336">
        <v>0</v>
      </c>
      <c r="F336">
        <v>3.8</v>
      </c>
      <c r="G336">
        <v>11.7</v>
      </c>
      <c r="H336" t="s">
        <v>17</v>
      </c>
      <c r="I336">
        <v>35</v>
      </c>
      <c r="J336" s="1">
        <v>0.4152777777777778</v>
      </c>
      <c r="K336">
        <v>16.600000000000001</v>
      </c>
      <c r="L336">
        <v>52</v>
      </c>
      <c r="M336">
        <v>3</v>
      </c>
      <c r="N336" t="s">
        <v>17</v>
      </c>
      <c r="O336">
        <v>22</v>
      </c>
      <c r="P336">
        <v>1020.6</v>
      </c>
      <c r="Q336">
        <v>19.399999999999999</v>
      </c>
      <c r="R336">
        <v>47</v>
      </c>
      <c r="S336">
        <v>1</v>
      </c>
      <c r="T336" t="s">
        <v>2</v>
      </c>
      <c r="U336">
        <v>19</v>
      </c>
      <c r="V336">
        <v>1019.4</v>
      </c>
    </row>
    <row r="337" spans="1:22" ht="12.75" x14ac:dyDescent="0.2">
      <c r="A337" s="2" t="s">
        <v>380</v>
      </c>
      <c r="B337" t="s">
        <v>11</v>
      </c>
      <c r="C337">
        <v>14.3</v>
      </c>
      <c r="D337">
        <v>23.1</v>
      </c>
      <c r="E337">
        <v>0</v>
      </c>
      <c r="F337">
        <v>6.8</v>
      </c>
      <c r="G337">
        <v>2.2000000000000002</v>
      </c>
      <c r="H337" t="s">
        <v>6</v>
      </c>
      <c r="I337">
        <v>46</v>
      </c>
      <c r="J337" s="1">
        <v>0.8666666666666667</v>
      </c>
      <c r="K337">
        <v>15.1</v>
      </c>
      <c r="L337">
        <v>76</v>
      </c>
      <c r="M337">
        <v>8</v>
      </c>
      <c r="N337" t="s">
        <v>19</v>
      </c>
      <c r="O337">
        <v>13</v>
      </c>
      <c r="P337">
        <v>1022</v>
      </c>
      <c r="Q337">
        <v>21.4</v>
      </c>
      <c r="R337">
        <v>64</v>
      </c>
      <c r="S337">
        <v>7</v>
      </c>
      <c r="T337" t="s">
        <v>6</v>
      </c>
      <c r="U337">
        <v>20</v>
      </c>
      <c r="V337">
        <v>1021</v>
      </c>
    </row>
    <row r="338" spans="1:22" ht="12.75" x14ac:dyDescent="0.2">
      <c r="A338" s="2" t="s">
        <v>381</v>
      </c>
      <c r="B338" t="s">
        <v>14</v>
      </c>
      <c r="C338">
        <v>15</v>
      </c>
      <c r="D338">
        <v>28.4</v>
      </c>
      <c r="E338">
        <v>0</v>
      </c>
      <c r="F338">
        <v>3.6</v>
      </c>
      <c r="G338">
        <v>10</v>
      </c>
      <c r="H338" t="s">
        <v>2</v>
      </c>
      <c r="I338">
        <v>31</v>
      </c>
      <c r="J338" s="1">
        <v>0.60069444444444442</v>
      </c>
      <c r="K338">
        <v>20.5</v>
      </c>
      <c r="L338">
        <v>74</v>
      </c>
      <c r="N338" t="s">
        <v>19</v>
      </c>
      <c r="O338">
        <v>9</v>
      </c>
      <c r="P338">
        <v>1021.9</v>
      </c>
      <c r="Q338">
        <v>26.7</v>
      </c>
      <c r="R338">
        <v>56</v>
      </c>
      <c r="T338" t="s">
        <v>2</v>
      </c>
      <c r="U338">
        <v>20</v>
      </c>
      <c r="V338">
        <v>1018.8</v>
      </c>
    </row>
    <row r="339" spans="1:22" ht="12.75" x14ac:dyDescent="0.2">
      <c r="A339" s="2" t="s">
        <v>382</v>
      </c>
      <c r="B339" t="s">
        <v>1</v>
      </c>
      <c r="C339">
        <v>16.5</v>
      </c>
      <c r="D339">
        <v>33.1</v>
      </c>
      <c r="E339">
        <v>0</v>
      </c>
      <c r="F339">
        <v>5.8</v>
      </c>
      <c r="G339">
        <v>11.7</v>
      </c>
      <c r="H339" t="s">
        <v>13</v>
      </c>
      <c r="I339">
        <v>54</v>
      </c>
      <c r="J339" s="1">
        <v>0.36805555555555558</v>
      </c>
      <c r="K339">
        <v>21.4</v>
      </c>
      <c r="L339">
        <v>55</v>
      </c>
      <c r="N339" t="s">
        <v>13</v>
      </c>
      <c r="O339">
        <v>31</v>
      </c>
      <c r="P339">
        <v>1019.4</v>
      </c>
      <c r="Q339">
        <v>31</v>
      </c>
      <c r="R339">
        <v>22</v>
      </c>
      <c r="T339" t="s">
        <v>16</v>
      </c>
      <c r="U339">
        <v>24</v>
      </c>
      <c r="V339">
        <v>1015.7</v>
      </c>
    </row>
    <row r="340" spans="1:22" ht="12.75" x14ac:dyDescent="0.2">
      <c r="A340" s="2" t="s">
        <v>383</v>
      </c>
      <c r="B340" t="s">
        <v>5</v>
      </c>
      <c r="C340">
        <v>21.3</v>
      </c>
      <c r="D340">
        <v>32.700000000000003</v>
      </c>
      <c r="E340">
        <v>0</v>
      </c>
      <c r="F340">
        <v>14.8</v>
      </c>
      <c r="G340">
        <v>5.9</v>
      </c>
      <c r="H340" t="s">
        <v>13</v>
      </c>
      <c r="I340">
        <v>72</v>
      </c>
      <c r="J340" s="1">
        <v>0.33402777777777776</v>
      </c>
      <c r="K340">
        <v>25.2</v>
      </c>
      <c r="L340">
        <v>43</v>
      </c>
      <c r="N340" t="s">
        <v>13</v>
      </c>
      <c r="O340">
        <v>54</v>
      </c>
      <c r="P340">
        <v>1017.8</v>
      </c>
      <c r="Q340">
        <v>29.4</v>
      </c>
      <c r="R340">
        <v>32</v>
      </c>
      <c r="T340" t="s">
        <v>2</v>
      </c>
      <c r="U340">
        <v>31</v>
      </c>
      <c r="V340">
        <v>1018.3</v>
      </c>
    </row>
    <row r="341" spans="1:22" ht="12.75" x14ac:dyDescent="0.2">
      <c r="A341" s="2" t="s">
        <v>384</v>
      </c>
      <c r="B341" t="s">
        <v>7</v>
      </c>
      <c r="C341">
        <v>19.3</v>
      </c>
      <c r="D341">
        <v>31.2</v>
      </c>
      <c r="E341">
        <v>0</v>
      </c>
      <c r="F341">
        <v>9.4</v>
      </c>
      <c r="G341">
        <v>0.4</v>
      </c>
      <c r="H341" t="s">
        <v>15</v>
      </c>
      <c r="I341">
        <v>46</v>
      </c>
      <c r="J341" s="1">
        <v>0.6694444444444444</v>
      </c>
      <c r="K341">
        <v>23.9</v>
      </c>
      <c r="L341">
        <v>48</v>
      </c>
      <c r="M341">
        <v>7</v>
      </c>
      <c r="N341" t="s">
        <v>10</v>
      </c>
      <c r="O341">
        <v>26</v>
      </c>
      <c r="P341">
        <v>1019.3</v>
      </c>
      <c r="Q341">
        <v>29.3</v>
      </c>
      <c r="R341">
        <v>35</v>
      </c>
      <c r="S341">
        <v>7</v>
      </c>
      <c r="T341" t="s">
        <v>16</v>
      </c>
      <c r="U341">
        <v>22</v>
      </c>
      <c r="V341">
        <v>1015.7</v>
      </c>
    </row>
    <row r="342" spans="1:22" ht="12.75" x14ac:dyDescent="0.2">
      <c r="A342" s="2" t="s">
        <v>385</v>
      </c>
      <c r="B342" t="s">
        <v>8</v>
      </c>
      <c r="C342">
        <v>16.7</v>
      </c>
      <c r="D342">
        <v>22.2</v>
      </c>
      <c r="E342">
        <v>2.2000000000000002</v>
      </c>
      <c r="F342">
        <v>4.8</v>
      </c>
      <c r="G342">
        <v>9</v>
      </c>
      <c r="H342" t="s">
        <v>19</v>
      </c>
      <c r="I342">
        <v>43</v>
      </c>
      <c r="J342" s="1">
        <v>0.97152777777777777</v>
      </c>
      <c r="K342">
        <v>17.2</v>
      </c>
      <c r="L342">
        <v>78</v>
      </c>
      <c r="M342">
        <v>7</v>
      </c>
      <c r="N342" t="s">
        <v>19</v>
      </c>
      <c r="O342">
        <v>20</v>
      </c>
      <c r="P342">
        <v>1020.3</v>
      </c>
      <c r="Q342">
        <v>21.1</v>
      </c>
      <c r="R342">
        <v>43</v>
      </c>
      <c r="S342">
        <v>7</v>
      </c>
      <c r="T342" t="s">
        <v>2</v>
      </c>
      <c r="U342">
        <v>19</v>
      </c>
      <c r="V342">
        <v>1020.3</v>
      </c>
    </row>
    <row r="343" spans="1:22" ht="12.75" x14ac:dyDescent="0.2">
      <c r="A343" s="2" t="s">
        <v>386</v>
      </c>
      <c r="B343" t="s">
        <v>9</v>
      </c>
      <c r="C343">
        <v>13.7</v>
      </c>
      <c r="D343">
        <v>22.9</v>
      </c>
      <c r="E343">
        <v>0</v>
      </c>
      <c r="F343">
        <v>4.5999999999999996</v>
      </c>
      <c r="G343">
        <v>11.5</v>
      </c>
      <c r="H343" t="s">
        <v>6</v>
      </c>
      <c r="I343">
        <v>33</v>
      </c>
      <c r="J343" s="1">
        <v>0.69791666666666663</v>
      </c>
      <c r="K343">
        <v>15.8</v>
      </c>
      <c r="L343">
        <v>65</v>
      </c>
      <c r="M343">
        <v>7</v>
      </c>
      <c r="N343" t="s">
        <v>3</v>
      </c>
      <c r="O343">
        <v>11</v>
      </c>
      <c r="P343">
        <v>1020.9</v>
      </c>
      <c r="Q343">
        <v>21.7</v>
      </c>
      <c r="R343">
        <v>48</v>
      </c>
      <c r="S343">
        <v>7</v>
      </c>
      <c r="T343" t="s">
        <v>2</v>
      </c>
      <c r="U343">
        <v>9</v>
      </c>
      <c r="V343">
        <v>1017.8</v>
      </c>
    </row>
    <row r="344" spans="1:22" ht="12.75" x14ac:dyDescent="0.2">
      <c r="A344" s="2" t="s">
        <v>387</v>
      </c>
      <c r="B344" t="s">
        <v>11</v>
      </c>
      <c r="C344">
        <v>14.9</v>
      </c>
      <c r="D344">
        <v>27.3</v>
      </c>
      <c r="E344">
        <v>0</v>
      </c>
      <c r="F344">
        <v>5.4</v>
      </c>
      <c r="G344">
        <v>8.8000000000000007</v>
      </c>
      <c r="H344" t="s">
        <v>17</v>
      </c>
      <c r="I344">
        <v>35</v>
      </c>
      <c r="J344" s="1">
        <v>0.57361111111111107</v>
      </c>
      <c r="K344">
        <v>17.399999999999999</v>
      </c>
      <c r="L344">
        <v>71</v>
      </c>
      <c r="M344">
        <v>6</v>
      </c>
      <c r="N344" t="s">
        <v>10</v>
      </c>
      <c r="O344">
        <v>9</v>
      </c>
      <c r="P344">
        <v>1015.8</v>
      </c>
      <c r="Q344">
        <v>25.9</v>
      </c>
      <c r="R344">
        <v>49</v>
      </c>
      <c r="S344">
        <v>2</v>
      </c>
      <c r="T344" t="s">
        <v>6</v>
      </c>
      <c r="U344">
        <v>19</v>
      </c>
      <c r="V344">
        <v>1010</v>
      </c>
    </row>
    <row r="345" spans="1:22" ht="12.75" x14ac:dyDescent="0.2">
      <c r="A345" s="2" t="s">
        <v>388</v>
      </c>
      <c r="B345" t="s">
        <v>14</v>
      </c>
      <c r="C345">
        <v>17.3</v>
      </c>
      <c r="D345">
        <v>29.6</v>
      </c>
      <c r="F345">
        <v>7</v>
      </c>
      <c r="G345">
        <v>2.4</v>
      </c>
      <c r="H345" t="s">
        <v>13</v>
      </c>
      <c r="I345">
        <v>76</v>
      </c>
      <c r="J345" s="1">
        <v>0.59236111111111112</v>
      </c>
      <c r="K345">
        <v>22.5</v>
      </c>
      <c r="L345">
        <v>33</v>
      </c>
      <c r="N345" t="s">
        <v>13</v>
      </c>
      <c r="O345">
        <v>26</v>
      </c>
      <c r="P345">
        <v>1005.2</v>
      </c>
      <c r="Q345">
        <v>29.1</v>
      </c>
      <c r="R345">
        <v>20</v>
      </c>
      <c r="T345" t="s">
        <v>13</v>
      </c>
      <c r="U345">
        <v>43</v>
      </c>
      <c r="V345">
        <v>998.4</v>
      </c>
    </row>
    <row r="346" spans="1:22" ht="12.75" x14ac:dyDescent="0.2">
      <c r="A346" s="2" t="s">
        <v>389</v>
      </c>
      <c r="B346" t="s">
        <v>1</v>
      </c>
      <c r="C346">
        <v>13.7</v>
      </c>
      <c r="D346">
        <v>20.5</v>
      </c>
      <c r="F346">
        <v>8.1999999999999993</v>
      </c>
      <c r="G346">
        <v>6.8</v>
      </c>
      <c r="H346" t="s">
        <v>20</v>
      </c>
      <c r="I346">
        <v>70</v>
      </c>
      <c r="J346" s="1">
        <v>0.55486111111111114</v>
      </c>
      <c r="K346">
        <v>14.4</v>
      </c>
      <c r="L346">
        <v>60</v>
      </c>
      <c r="N346" t="s">
        <v>24</v>
      </c>
      <c r="O346">
        <v>20</v>
      </c>
      <c r="P346">
        <v>1005.8</v>
      </c>
      <c r="Q346">
        <v>19.8</v>
      </c>
      <c r="R346">
        <v>34</v>
      </c>
      <c r="T346" t="s">
        <v>20</v>
      </c>
      <c r="U346">
        <v>30</v>
      </c>
      <c r="V346">
        <v>1005.5</v>
      </c>
    </row>
    <row r="347" spans="1:22" ht="12.75" x14ac:dyDescent="0.2">
      <c r="A347" s="2" t="s">
        <v>390</v>
      </c>
      <c r="B347" t="s">
        <v>5</v>
      </c>
      <c r="C347">
        <v>14.2</v>
      </c>
      <c r="D347">
        <v>24.9</v>
      </c>
      <c r="E347">
        <v>5.8</v>
      </c>
      <c r="F347">
        <v>7.2</v>
      </c>
      <c r="G347">
        <v>6.9</v>
      </c>
      <c r="H347" t="s">
        <v>13</v>
      </c>
      <c r="I347">
        <v>54</v>
      </c>
      <c r="J347" s="1">
        <v>0.2048611111111111</v>
      </c>
      <c r="K347">
        <v>17.399999999999999</v>
      </c>
      <c r="L347">
        <v>66</v>
      </c>
      <c r="M347">
        <v>6</v>
      </c>
      <c r="N347" t="s">
        <v>13</v>
      </c>
      <c r="O347">
        <v>35</v>
      </c>
      <c r="P347">
        <v>1012.1</v>
      </c>
      <c r="Q347">
        <v>23.4</v>
      </c>
      <c r="R347">
        <v>43</v>
      </c>
      <c r="S347">
        <v>7</v>
      </c>
      <c r="T347" t="s">
        <v>15</v>
      </c>
      <c r="U347">
        <v>28</v>
      </c>
      <c r="V347">
        <v>1011.6</v>
      </c>
    </row>
    <row r="348" spans="1:22" ht="12.75" x14ac:dyDescent="0.2">
      <c r="A348" s="2" t="s">
        <v>391</v>
      </c>
      <c r="B348" t="s">
        <v>7</v>
      </c>
      <c r="C348">
        <v>15.9</v>
      </c>
      <c r="D348">
        <v>25.1</v>
      </c>
      <c r="E348">
        <v>0</v>
      </c>
      <c r="F348">
        <v>4.5999999999999996</v>
      </c>
      <c r="G348">
        <v>4.9000000000000004</v>
      </c>
      <c r="H348" t="s">
        <v>20</v>
      </c>
      <c r="I348">
        <v>37</v>
      </c>
      <c r="J348" s="1">
        <v>0.59722222222222221</v>
      </c>
      <c r="K348">
        <v>18.399999999999999</v>
      </c>
      <c r="L348">
        <v>58</v>
      </c>
      <c r="M348">
        <v>7</v>
      </c>
      <c r="N348" t="s">
        <v>24</v>
      </c>
      <c r="O348">
        <v>17</v>
      </c>
      <c r="P348">
        <v>1019.1</v>
      </c>
      <c r="Q348">
        <v>23.8</v>
      </c>
      <c r="R348">
        <v>41</v>
      </c>
      <c r="S348">
        <v>6</v>
      </c>
      <c r="T348" t="s">
        <v>20</v>
      </c>
      <c r="U348">
        <v>22</v>
      </c>
      <c r="V348">
        <v>1019.2</v>
      </c>
    </row>
    <row r="349" spans="1:22" ht="12.75" x14ac:dyDescent="0.2">
      <c r="A349" s="2" t="s">
        <v>392</v>
      </c>
      <c r="B349" t="s">
        <v>8</v>
      </c>
      <c r="C349">
        <v>13.7</v>
      </c>
      <c r="D349">
        <v>22.7</v>
      </c>
      <c r="E349">
        <v>0</v>
      </c>
      <c r="F349">
        <v>4.5999999999999996</v>
      </c>
      <c r="G349">
        <v>11</v>
      </c>
      <c r="H349" t="s">
        <v>6</v>
      </c>
      <c r="I349">
        <v>33</v>
      </c>
      <c r="J349" s="1">
        <v>0.71736111111111112</v>
      </c>
      <c r="K349">
        <v>15.9</v>
      </c>
      <c r="L349">
        <v>68</v>
      </c>
      <c r="M349">
        <v>1</v>
      </c>
      <c r="N349" t="s">
        <v>20</v>
      </c>
      <c r="O349">
        <v>11</v>
      </c>
      <c r="P349">
        <v>1027.5999999999999</v>
      </c>
      <c r="Q349">
        <v>20.8</v>
      </c>
      <c r="R349">
        <v>52</v>
      </c>
      <c r="S349">
        <v>1</v>
      </c>
      <c r="T349" t="s">
        <v>2</v>
      </c>
      <c r="U349">
        <v>17</v>
      </c>
      <c r="V349">
        <v>1025.8</v>
      </c>
    </row>
    <row r="350" spans="1:22" ht="12.75" x14ac:dyDescent="0.2">
      <c r="A350" s="2" t="s">
        <v>393</v>
      </c>
      <c r="B350" t="s">
        <v>9</v>
      </c>
      <c r="C350">
        <v>11.2</v>
      </c>
      <c r="D350">
        <v>30.9</v>
      </c>
      <c r="E350">
        <v>0</v>
      </c>
      <c r="F350">
        <v>5.4</v>
      </c>
      <c r="G350">
        <v>10.4</v>
      </c>
      <c r="H350" t="s">
        <v>13</v>
      </c>
      <c r="I350">
        <v>52</v>
      </c>
      <c r="J350" s="1">
        <v>0.49166666666666664</v>
      </c>
      <c r="K350">
        <v>14.7</v>
      </c>
      <c r="L350">
        <v>68</v>
      </c>
      <c r="M350">
        <v>0</v>
      </c>
      <c r="N350" t="s">
        <v>13</v>
      </c>
      <c r="O350">
        <v>30</v>
      </c>
      <c r="P350">
        <v>1024.4000000000001</v>
      </c>
      <c r="Q350">
        <v>29.3</v>
      </c>
      <c r="R350">
        <v>18</v>
      </c>
      <c r="S350">
        <v>3</v>
      </c>
      <c r="T350" t="s">
        <v>24</v>
      </c>
      <c r="U350">
        <v>24</v>
      </c>
      <c r="V350">
        <v>1019.5</v>
      </c>
    </row>
    <row r="351" spans="1:22" ht="12.75" x14ac:dyDescent="0.2">
      <c r="A351" s="2" t="s">
        <v>394</v>
      </c>
      <c r="B351" t="s">
        <v>11</v>
      </c>
      <c r="C351">
        <v>14.6</v>
      </c>
      <c r="D351">
        <v>23.6</v>
      </c>
      <c r="E351">
        <v>0</v>
      </c>
      <c r="F351">
        <v>10.6</v>
      </c>
      <c r="G351">
        <v>4.4000000000000004</v>
      </c>
      <c r="H351" t="s">
        <v>4</v>
      </c>
      <c r="I351">
        <v>57</v>
      </c>
      <c r="J351" s="1">
        <v>0.7104166666666667</v>
      </c>
      <c r="K351">
        <v>22</v>
      </c>
      <c r="L351">
        <v>58</v>
      </c>
      <c r="M351">
        <v>7</v>
      </c>
      <c r="N351" t="s">
        <v>13</v>
      </c>
      <c r="O351">
        <v>37</v>
      </c>
      <c r="P351">
        <v>1015.1</v>
      </c>
      <c r="Q351">
        <v>21.4</v>
      </c>
      <c r="R351">
        <v>65</v>
      </c>
      <c r="S351">
        <v>7</v>
      </c>
      <c r="T351" t="s">
        <v>4</v>
      </c>
      <c r="U351">
        <v>22</v>
      </c>
      <c r="V351">
        <v>1014.1</v>
      </c>
    </row>
    <row r="352" spans="1:22" ht="12.75" x14ac:dyDescent="0.2">
      <c r="A352" s="2" t="s">
        <v>395</v>
      </c>
      <c r="B352" t="s">
        <v>14</v>
      </c>
      <c r="C352">
        <v>13.3</v>
      </c>
      <c r="D352">
        <v>19.600000000000001</v>
      </c>
      <c r="F352">
        <v>5</v>
      </c>
      <c r="G352">
        <v>1.1000000000000001</v>
      </c>
      <c r="H352" t="s">
        <v>4</v>
      </c>
      <c r="I352">
        <v>41</v>
      </c>
      <c r="J352" s="1">
        <v>0.96944444444444444</v>
      </c>
      <c r="K352">
        <v>14</v>
      </c>
      <c r="L352">
        <v>71</v>
      </c>
      <c r="N352" t="s">
        <v>19</v>
      </c>
      <c r="O352">
        <v>15</v>
      </c>
      <c r="P352">
        <v>1021.1</v>
      </c>
      <c r="Q352">
        <v>18.100000000000001</v>
      </c>
      <c r="R352">
        <v>55</v>
      </c>
      <c r="T352" t="s">
        <v>6</v>
      </c>
      <c r="U352">
        <v>24</v>
      </c>
      <c r="V352">
        <v>1020.4</v>
      </c>
    </row>
    <row r="353" spans="1:22" ht="12.75" x14ac:dyDescent="0.2">
      <c r="A353" s="2" t="s">
        <v>396</v>
      </c>
      <c r="B353" t="s">
        <v>1</v>
      </c>
      <c r="C353">
        <v>13.9</v>
      </c>
      <c r="D353">
        <v>19.3</v>
      </c>
      <c r="F353">
        <v>4</v>
      </c>
      <c r="G353">
        <v>0.2</v>
      </c>
      <c r="H353" t="s">
        <v>6</v>
      </c>
      <c r="I353">
        <v>37</v>
      </c>
      <c r="J353" s="1">
        <v>0.60138888888888886</v>
      </c>
      <c r="K353">
        <v>14.1</v>
      </c>
      <c r="L353">
        <v>74</v>
      </c>
      <c r="N353" t="s">
        <v>4</v>
      </c>
      <c r="O353">
        <v>13</v>
      </c>
      <c r="P353">
        <v>1018.9</v>
      </c>
      <c r="Q353">
        <v>18.7</v>
      </c>
      <c r="R353">
        <v>49</v>
      </c>
      <c r="T353" t="s">
        <v>2</v>
      </c>
      <c r="U353">
        <v>20</v>
      </c>
      <c r="V353">
        <v>1019.2</v>
      </c>
    </row>
    <row r="354" spans="1:22" ht="12.75" x14ac:dyDescent="0.2">
      <c r="A354" s="2" t="s">
        <v>397</v>
      </c>
      <c r="B354" t="s">
        <v>5</v>
      </c>
      <c r="C354">
        <v>12.5</v>
      </c>
      <c r="D354">
        <v>19</v>
      </c>
      <c r="E354">
        <v>4.4000000000000004</v>
      </c>
      <c r="F354">
        <v>2.4</v>
      </c>
      <c r="G354">
        <v>0</v>
      </c>
      <c r="H354" t="s">
        <v>2</v>
      </c>
      <c r="I354">
        <v>37</v>
      </c>
      <c r="J354" s="1">
        <v>0.57361111111111107</v>
      </c>
      <c r="K354">
        <v>12.5</v>
      </c>
      <c r="L354">
        <v>83</v>
      </c>
      <c r="M354">
        <v>7</v>
      </c>
      <c r="N354" t="s">
        <v>4</v>
      </c>
      <c r="O354">
        <v>4</v>
      </c>
      <c r="P354">
        <v>1020.7</v>
      </c>
      <c r="Q354">
        <v>18.399999999999999</v>
      </c>
      <c r="R354">
        <v>64</v>
      </c>
      <c r="S354">
        <v>7</v>
      </c>
      <c r="T354" t="s">
        <v>2</v>
      </c>
      <c r="U354">
        <v>24</v>
      </c>
      <c r="V354">
        <v>1019.9</v>
      </c>
    </row>
    <row r="355" spans="1:22" ht="12.75" x14ac:dyDescent="0.2">
      <c r="A355" s="2" t="s">
        <v>398</v>
      </c>
      <c r="B355" t="s">
        <v>7</v>
      </c>
      <c r="C355">
        <v>12.1</v>
      </c>
      <c r="D355">
        <v>24.6</v>
      </c>
      <c r="E355">
        <v>0.8</v>
      </c>
      <c r="F355">
        <v>3.8</v>
      </c>
      <c r="G355">
        <v>8.8000000000000007</v>
      </c>
      <c r="H355" t="s">
        <v>2</v>
      </c>
      <c r="I355">
        <v>31</v>
      </c>
      <c r="J355" s="1">
        <v>0.15347222222222223</v>
      </c>
      <c r="K355">
        <v>14.5</v>
      </c>
      <c r="L355">
        <v>78</v>
      </c>
      <c r="M355">
        <v>7</v>
      </c>
      <c r="N355" t="s">
        <v>4</v>
      </c>
      <c r="O355">
        <v>7</v>
      </c>
      <c r="P355">
        <v>1024.0999999999999</v>
      </c>
      <c r="Q355">
        <v>24.4</v>
      </c>
      <c r="R355">
        <v>46</v>
      </c>
      <c r="S355">
        <v>3</v>
      </c>
      <c r="T355" t="s">
        <v>17</v>
      </c>
      <c r="U355">
        <v>11</v>
      </c>
      <c r="V355">
        <v>1021.7</v>
      </c>
    </row>
    <row r="356" spans="1:22" ht="12.75" x14ac:dyDescent="0.2">
      <c r="A356" s="2" t="s">
        <v>399</v>
      </c>
      <c r="B356" t="s">
        <v>8</v>
      </c>
      <c r="C356">
        <v>14.1</v>
      </c>
      <c r="D356">
        <v>27</v>
      </c>
      <c r="E356">
        <v>0</v>
      </c>
      <c r="F356">
        <v>3.8</v>
      </c>
      <c r="G356">
        <v>7.1</v>
      </c>
      <c r="H356" t="s">
        <v>23</v>
      </c>
      <c r="I356">
        <v>35</v>
      </c>
      <c r="J356" s="1">
        <v>0.86597222222222225</v>
      </c>
      <c r="K356">
        <v>17.3</v>
      </c>
      <c r="L356">
        <v>80</v>
      </c>
      <c r="M356">
        <v>3</v>
      </c>
      <c r="N356" t="s">
        <v>20</v>
      </c>
      <c r="O356">
        <v>9</v>
      </c>
      <c r="P356">
        <v>1025.0999999999999</v>
      </c>
      <c r="Q356">
        <v>26.3</v>
      </c>
      <c r="R356">
        <v>50</v>
      </c>
      <c r="S356">
        <v>7</v>
      </c>
      <c r="T356" t="s">
        <v>17</v>
      </c>
      <c r="U356">
        <v>15</v>
      </c>
      <c r="V356">
        <v>1021.7</v>
      </c>
    </row>
    <row r="357" spans="1:22" ht="12.75" x14ac:dyDescent="0.2">
      <c r="A357" s="2" t="s">
        <v>400</v>
      </c>
      <c r="B357" t="s">
        <v>9</v>
      </c>
      <c r="C357">
        <v>17.100000000000001</v>
      </c>
      <c r="D357">
        <v>25.4</v>
      </c>
      <c r="E357">
        <v>4.4000000000000004</v>
      </c>
      <c r="F357">
        <v>4.8</v>
      </c>
      <c r="G357">
        <v>3</v>
      </c>
      <c r="H357" t="s">
        <v>13</v>
      </c>
      <c r="I357">
        <v>39</v>
      </c>
      <c r="J357" s="1">
        <v>0.53472222222222221</v>
      </c>
      <c r="K357">
        <v>17.8</v>
      </c>
      <c r="L357">
        <v>93</v>
      </c>
      <c r="M357">
        <v>8</v>
      </c>
      <c r="N357" t="s">
        <v>16</v>
      </c>
      <c r="O357">
        <v>4</v>
      </c>
      <c r="P357">
        <v>1017.4</v>
      </c>
      <c r="Q357">
        <v>25.3</v>
      </c>
      <c r="R357">
        <v>54</v>
      </c>
      <c r="S357">
        <v>7</v>
      </c>
      <c r="T357" t="s">
        <v>13</v>
      </c>
      <c r="U357">
        <v>22</v>
      </c>
      <c r="V357">
        <v>1013.6</v>
      </c>
    </row>
    <row r="358" spans="1:22" ht="12.75" x14ac:dyDescent="0.2">
      <c r="A358" s="2" t="s">
        <v>401</v>
      </c>
      <c r="B358" t="s">
        <v>11</v>
      </c>
      <c r="C358">
        <v>17.100000000000001</v>
      </c>
      <c r="D358">
        <v>22.1</v>
      </c>
      <c r="E358">
        <v>7.8</v>
      </c>
      <c r="F358">
        <v>2.6</v>
      </c>
      <c r="G358">
        <v>4.3</v>
      </c>
      <c r="H358" t="s">
        <v>6</v>
      </c>
      <c r="I358">
        <v>28</v>
      </c>
      <c r="J358" s="1">
        <v>0.68125000000000002</v>
      </c>
      <c r="K358">
        <v>17.8</v>
      </c>
      <c r="L358">
        <v>82</v>
      </c>
      <c r="M358">
        <v>8</v>
      </c>
      <c r="N358" t="s">
        <v>2</v>
      </c>
      <c r="O358">
        <v>13</v>
      </c>
      <c r="P358">
        <v>1017.1</v>
      </c>
      <c r="Q358">
        <v>21.5</v>
      </c>
      <c r="R358">
        <v>62</v>
      </c>
      <c r="S358">
        <v>5</v>
      </c>
      <c r="T358" t="s">
        <v>6</v>
      </c>
      <c r="U358">
        <v>15</v>
      </c>
      <c r="V358">
        <v>1016.1</v>
      </c>
    </row>
    <row r="359" spans="1:22" ht="12.75" x14ac:dyDescent="0.2">
      <c r="A359" s="2" t="s">
        <v>402</v>
      </c>
      <c r="B359" t="s">
        <v>14</v>
      </c>
      <c r="C359">
        <v>12.7</v>
      </c>
      <c r="D359">
        <v>24.4</v>
      </c>
      <c r="F359">
        <v>2</v>
      </c>
      <c r="G359">
        <v>8.3000000000000007</v>
      </c>
      <c r="H359" t="s">
        <v>3</v>
      </c>
      <c r="I359">
        <v>31</v>
      </c>
      <c r="J359" s="1">
        <v>0.95486111111111116</v>
      </c>
      <c r="K359">
        <v>14.6</v>
      </c>
      <c r="L359">
        <v>87</v>
      </c>
      <c r="N359" t="s">
        <v>3</v>
      </c>
      <c r="O359">
        <v>9</v>
      </c>
      <c r="P359">
        <v>1018.1</v>
      </c>
      <c r="Q359">
        <v>23.6</v>
      </c>
      <c r="R359">
        <v>56</v>
      </c>
      <c r="T359" t="s">
        <v>6</v>
      </c>
      <c r="U359">
        <v>11</v>
      </c>
      <c r="V359">
        <v>1016.2</v>
      </c>
    </row>
    <row r="360" spans="1:22" ht="12.75" x14ac:dyDescent="0.2">
      <c r="A360" s="2" t="s">
        <v>403</v>
      </c>
      <c r="B360" t="s">
        <v>1</v>
      </c>
      <c r="C360">
        <v>14.6</v>
      </c>
      <c r="D360">
        <v>26.5</v>
      </c>
      <c r="F360">
        <v>4.4000000000000004</v>
      </c>
      <c r="G360">
        <v>6.3</v>
      </c>
      <c r="H360" t="s">
        <v>6</v>
      </c>
      <c r="I360">
        <v>26</v>
      </c>
      <c r="J360" s="1">
        <v>0.73333333333333328</v>
      </c>
      <c r="K360">
        <v>16.600000000000001</v>
      </c>
      <c r="L360">
        <v>90</v>
      </c>
      <c r="N360" t="s">
        <v>3</v>
      </c>
      <c r="O360">
        <v>2</v>
      </c>
      <c r="P360">
        <v>1020.1</v>
      </c>
      <c r="Q360">
        <v>25.1</v>
      </c>
      <c r="R360">
        <v>58</v>
      </c>
      <c r="T360" t="s">
        <v>21</v>
      </c>
      <c r="U360">
        <v>9</v>
      </c>
      <c r="V360">
        <v>1018.5</v>
      </c>
    </row>
    <row r="361" spans="1:22" ht="12.75" x14ac:dyDescent="0.2">
      <c r="A361" s="2" t="s">
        <v>404</v>
      </c>
      <c r="B361" t="s">
        <v>5</v>
      </c>
      <c r="C361">
        <v>16.600000000000001</v>
      </c>
      <c r="D361">
        <v>30.9</v>
      </c>
      <c r="E361">
        <v>0.8</v>
      </c>
      <c r="F361">
        <v>2.8</v>
      </c>
      <c r="G361">
        <v>10.4</v>
      </c>
      <c r="H361" t="s">
        <v>13</v>
      </c>
      <c r="I361">
        <v>52</v>
      </c>
      <c r="J361" s="1">
        <v>0.38541666666666669</v>
      </c>
      <c r="K361">
        <v>19</v>
      </c>
      <c r="L361">
        <v>72</v>
      </c>
      <c r="M361">
        <v>5</v>
      </c>
      <c r="N361" t="s">
        <v>13</v>
      </c>
      <c r="O361">
        <v>33</v>
      </c>
      <c r="P361">
        <v>1019.4</v>
      </c>
      <c r="Q361">
        <v>29.5</v>
      </c>
      <c r="R361">
        <v>33</v>
      </c>
      <c r="S361">
        <v>7</v>
      </c>
      <c r="T361" t="s">
        <v>16</v>
      </c>
      <c r="U361">
        <v>28</v>
      </c>
      <c r="V361">
        <v>1015.8</v>
      </c>
    </row>
    <row r="362" spans="1:22" ht="12.75" x14ac:dyDescent="0.2">
      <c r="A362" s="2" t="s">
        <v>405</v>
      </c>
      <c r="B362" t="s">
        <v>14</v>
      </c>
      <c r="C362">
        <v>18.600000000000001</v>
      </c>
      <c r="D362">
        <v>30.2</v>
      </c>
      <c r="E362">
        <v>0</v>
      </c>
      <c r="F362">
        <v>8</v>
      </c>
      <c r="G362">
        <v>10.8</v>
      </c>
      <c r="H362" t="s">
        <v>10</v>
      </c>
      <c r="I362">
        <v>28</v>
      </c>
      <c r="J362" s="1">
        <v>0.99930555555555556</v>
      </c>
      <c r="K362">
        <v>20.3</v>
      </c>
      <c r="L362">
        <v>79</v>
      </c>
      <c r="N362" t="s">
        <v>19</v>
      </c>
      <c r="O362">
        <v>7</v>
      </c>
      <c r="P362">
        <v>1011.5</v>
      </c>
      <c r="Q362">
        <v>28.3</v>
      </c>
      <c r="R362">
        <v>52</v>
      </c>
      <c r="T362" t="s">
        <v>2</v>
      </c>
      <c r="U362">
        <v>17</v>
      </c>
      <c r="V362">
        <v>1009</v>
      </c>
    </row>
    <row r="363" spans="1:22" ht="12.75" x14ac:dyDescent="0.2">
      <c r="A363" s="2" t="s">
        <v>406</v>
      </c>
      <c r="B363" t="s">
        <v>1</v>
      </c>
      <c r="C363">
        <v>18.3</v>
      </c>
      <c r="D363">
        <v>39</v>
      </c>
      <c r="E363">
        <v>0</v>
      </c>
      <c r="F363">
        <v>8.8000000000000007</v>
      </c>
      <c r="G363">
        <v>12.4</v>
      </c>
      <c r="H363" t="s">
        <v>17</v>
      </c>
      <c r="I363">
        <v>31</v>
      </c>
      <c r="J363" s="1">
        <v>0.72986111111111107</v>
      </c>
      <c r="K363">
        <v>22.8</v>
      </c>
      <c r="L363">
        <v>67</v>
      </c>
      <c r="N363" t="s">
        <v>16</v>
      </c>
      <c r="O363">
        <v>7</v>
      </c>
      <c r="P363">
        <v>1010.9</v>
      </c>
      <c r="Q363">
        <v>34.5</v>
      </c>
      <c r="R363">
        <v>36</v>
      </c>
      <c r="T363" t="s">
        <v>6</v>
      </c>
      <c r="U363">
        <v>13</v>
      </c>
      <c r="V363">
        <v>1007.3</v>
      </c>
    </row>
    <row r="364" spans="1:22" ht="12.75" x14ac:dyDescent="0.2">
      <c r="A364" s="2" t="s">
        <v>407</v>
      </c>
      <c r="B364" t="s">
        <v>5</v>
      </c>
      <c r="C364">
        <v>22.7</v>
      </c>
      <c r="D364">
        <v>34</v>
      </c>
      <c r="E364">
        <v>0</v>
      </c>
      <c r="F364">
        <v>14.2</v>
      </c>
      <c r="G364">
        <v>1.6</v>
      </c>
      <c r="H364" t="s">
        <v>19</v>
      </c>
      <c r="I364">
        <v>57</v>
      </c>
      <c r="J364" s="1">
        <v>0.44097222222222221</v>
      </c>
      <c r="K364">
        <v>30.5</v>
      </c>
      <c r="L364">
        <v>33</v>
      </c>
      <c r="M364">
        <v>7</v>
      </c>
      <c r="N364" t="s">
        <v>24</v>
      </c>
      <c r="O364">
        <v>30</v>
      </c>
      <c r="P364">
        <v>1006.6</v>
      </c>
      <c r="Q364">
        <v>23.2</v>
      </c>
      <c r="R364">
        <v>68</v>
      </c>
      <c r="S364">
        <v>7</v>
      </c>
      <c r="T364" t="s">
        <v>2</v>
      </c>
      <c r="U364">
        <v>35</v>
      </c>
      <c r="V364">
        <v>1012.1</v>
      </c>
    </row>
    <row r="365" spans="1:22" ht="12.75" x14ac:dyDescent="0.2">
      <c r="A365" s="2" t="s">
        <v>408</v>
      </c>
      <c r="B365" t="s">
        <v>7</v>
      </c>
      <c r="C365">
        <v>14.8</v>
      </c>
      <c r="D365">
        <v>26.2</v>
      </c>
      <c r="E365">
        <v>0.6</v>
      </c>
      <c r="F365">
        <v>7.6</v>
      </c>
      <c r="G365">
        <v>12</v>
      </c>
      <c r="H365" t="s">
        <v>17</v>
      </c>
      <c r="I365">
        <v>59</v>
      </c>
      <c r="J365" s="1">
        <v>0.42083333333333334</v>
      </c>
      <c r="K365">
        <v>17.5</v>
      </c>
      <c r="L365">
        <v>58</v>
      </c>
      <c r="M365">
        <v>5</v>
      </c>
      <c r="N365" t="s">
        <v>6</v>
      </c>
      <c r="O365">
        <v>33</v>
      </c>
      <c r="P365">
        <v>1022.3</v>
      </c>
      <c r="Q365">
        <v>24.8</v>
      </c>
      <c r="R365">
        <v>32</v>
      </c>
      <c r="S365">
        <v>1</v>
      </c>
      <c r="T365" t="s">
        <v>2</v>
      </c>
      <c r="U365">
        <v>41</v>
      </c>
      <c r="V365">
        <v>1019.7</v>
      </c>
    </row>
    <row r="366" spans="1:22" ht="12.75" x14ac:dyDescent="0.2">
      <c r="A366" s="2" t="s">
        <v>409</v>
      </c>
      <c r="B366" t="s">
        <v>8</v>
      </c>
      <c r="C366">
        <v>13.9</v>
      </c>
      <c r="D366">
        <v>31.1</v>
      </c>
      <c r="E366">
        <v>0</v>
      </c>
      <c r="F366">
        <v>9.4</v>
      </c>
      <c r="G366">
        <v>12.8</v>
      </c>
      <c r="H366" t="s">
        <v>17</v>
      </c>
      <c r="I366">
        <v>39</v>
      </c>
      <c r="J366" s="1">
        <v>0.7416666666666667</v>
      </c>
      <c r="K366">
        <v>17.899999999999999</v>
      </c>
      <c r="L366">
        <v>53</v>
      </c>
      <c r="M366">
        <v>0</v>
      </c>
      <c r="N366" t="s">
        <v>21</v>
      </c>
      <c r="O366">
        <v>7</v>
      </c>
      <c r="P366">
        <v>1021.4</v>
      </c>
      <c r="Q366">
        <v>28.2</v>
      </c>
      <c r="R366">
        <v>33</v>
      </c>
      <c r="S366">
        <v>0</v>
      </c>
      <c r="T366" t="s">
        <v>17</v>
      </c>
      <c r="U366">
        <v>28</v>
      </c>
      <c r="V366">
        <v>1017.1</v>
      </c>
    </row>
    <row r="367" spans="1:22" ht="12.75" x14ac:dyDescent="0.2">
      <c r="A367" s="2" t="s">
        <v>410</v>
      </c>
      <c r="B367" t="s">
        <v>9</v>
      </c>
      <c r="C367">
        <v>17.399999999999999</v>
      </c>
      <c r="D367">
        <v>35.6</v>
      </c>
      <c r="E367">
        <v>0</v>
      </c>
      <c r="F367">
        <v>10.4</v>
      </c>
      <c r="G367">
        <v>11.9</v>
      </c>
      <c r="H367" t="s">
        <v>13</v>
      </c>
      <c r="I367">
        <v>67</v>
      </c>
      <c r="J367" s="1">
        <v>0.33819444444444446</v>
      </c>
      <c r="K367">
        <v>22.9</v>
      </c>
      <c r="L367">
        <v>37</v>
      </c>
      <c r="M367">
        <v>6</v>
      </c>
      <c r="N367" t="s">
        <v>13</v>
      </c>
      <c r="O367">
        <v>50</v>
      </c>
      <c r="P367">
        <v>1015.7</v>
      </c>
      <c r="Q367">
        <v>33.4</v>
      </c>
      <c r="R367">
        <v>21</v>
      </c>
      <c r="S367">
        <v>3</v>
      </c>
      <c r="T367" t="s">
        <v>16</v>
      </c>
      <c r="U367">
        <v>31</v>
      </c>
      <c r="V367">
        <v>1011.1</v>
      </c>
    </row>
    <row r="368" spans="1:22" ht="12.75" x14ac:dyDescent="0.2">
      <c r="A368" s="2" t="s">
        <v>411</v>
      </c>
      <c r="B368" t="s">
        <v>11</v>
      </c>
      <c r="C368">
        <v>22.9</v>
      </c>
      <c r="D368">
        <v>36.6</v>
      </c>
      <c r="E368">
        <v>0</v>
      </c>
      <c r="F368">
        <v>15.4</v>
      </c>
      <c r="G368">
        <v>10.5</v>
      </c>
      <c r="H368" t="s">
        <v>13</v>
      </c>
      <c r="I368">
        <v>65</v>
      </c>
      <c r="J368" s="1">
        <v>0.50277777777777777</v>
      </c>
      <c r="K368">
        <v>29</v>
      </c>
      <c r="L368">
        <v>29</v>
      </c>
      <c r="M368">
        <v>5</v>
      </c>
      <c r="N368" t="s">
        <v>13</v>
      </c>
      <c r="O368">
        <v>46</v>
      </c>
      <c r="P368">
        <v>1010.6</v>
      </c>
      <c r="Q368">
        <v>27.6</v>
      </c>
      <c r="R368">
        <v>51</v>
      </c>
      <c r="S368">
        <v>7</v>
      </c>
      <c r="T368" t="s">
        <v>6</v>
      </c>
      <c r="U368">
        <v>31</v>
      </c>
      <c r="V368">
        <v>1009.7</v>
      </c>
    </row>
    <row r="369" spans="1:22" ht="12.75" x14ac:dyDescent="0.2">
      <c r="A369" s="2" t="s">
        <v>412</v>
      </c>
      <c r="B369" t="s">
        <v>14</v>
      </c>
      <c r="C369">
        <v>18.600000000000001</v>
      </c>
      <c r="D369">
        <v>41</v>
      </c>
      <c r="E369">
        <v>0</v>
      </c>
      <c r="F369">
        <v>12.6</v>
      </c>
      <c r="G369">
        <v>12.5</v>
      </c>
      <c r="H369" t="s">
        <v>17</v>
      </c>
      <c r="I369">
        <v>44</v>
      </c>
      <c r="J369" s="1">
        <v>0.56805555555555554</v>
      </c>
      <c r="K369">
        <v>22.6</v>
      </c>
      <c r="L369">
        <v>68</v>
      </c>
      <c r="N369" t="s">
        <v>4</v>
      </c>
      <c r="O369">
        <v>7</v>
      </c>
      <c r="P369">
        <v>1012.6</v>
      </c>
      <c r="Q369">
        <v>36.1</v>
      </c>
      <c r="R369">
        <v>30</v>
      </c>
      <c r="T369" t="s">
        <v>15</v>
      </c>
      <c r="U369">
        <v>26</v>
      </c>
      <c r="V369">
        <v>1008</v>
      </c>
    </row>
    <row r="370" spans="1:22" ht="12.75" x14ac:dyDescent="0.2">
      <c r="A370" s="2" t="s">
        <v>413</v>
      </c>
      <c r="B370" t="s">
        <v>1</v>
      </c>
      <c r="C370">
        <v>22.2</v>
      </c>
      <c r="D370">
        <v>40.4</v>
      </c>
      <c r="E370">
        <v>0</v>
      </c>
      <c r="F370">
        <v>18.399999999999999</v>
      </c>
      <c r="G370">
        <v>11.8</v>
      </c>
      <c r="H370" t="s">
        <v>20</v>
      </c>
      <c r="I370">
        <v>81</v>
      </c>
      <c r="J370" s="1">
        <v>0.42430555555555555</v>
      </c>
      <c r="K370">
        <v>32.200000000000003</v>
      </c>
      <c r="L370">
        <v>15</v>
      </c>
      <c r="N370" t="s">
        <v>13</v>
      </c>
      <c r="O370">
        <v>39</v>
      </c>
      <c r="P370">
        <v>1006.7</v>
      </c>
      <c r="Q370">
        <v>26.8</v>
      </c>
      <c r="R370">
        <v>43</v>
      </c>
      <c r="T370" t="s">
        <v>2</v>
      </c>
      <c r="U370">
        <v>37</v>
      </c>
      <c r="V370">
        <v>1012.2</v>
      </c>
    </row>
    <row r="371" spans="1:22" ht="12.75" x14ac:dyDescent="0.2">
      <c r="A371" s="2" t="s">
        <v>414</v>
      </c>
      <c r="B371" t="s">
        <v>5</v>
      </c>
      <c r="C371">
        <v>15.9</v>
      </c>
      <c r="D371">
        <v>24.9</v>
      </c>
      <c r="E371">
        <v>0</v>
      </c>
      <c r="F371">
        <v>13.8</v>
      </c>
      <c r="G371">
        <v>12.7</v>
      </c>
      <c r="H371" t="s">
        <v>6</v>
      </c>
      <c r="I371">
        <v>41</v>
      </c>
      <c r="J371" s="1">
        <v>0.49305555555555558</v>
      </c>
      <c r="K371">
        <v>19</v>
      </c>
      <c r="L371">
        <v>53</v>
      </c>
      <c r="M371">
        <v>2</v>
      </c>
      <c r="N371" t="s">
        <v>6</v>
      </c>
      <c r="O371">
        <v>28</v>
      </c>
      <c r="P371">
        <v>1020.4</v>
      </c>
      <c r="Q371">
        <v>24.7</v>
      </c>
      <c r="R371">
        <v>43</v>
      </c>
      <c r="S371">
        <v>1</v>
      </c>
      <c r="T371" t="s">
        <v>4</v>
      </c>
      <c r="U371">
        <v>30</v>
      </c>
      <c r="V371">
        <v>1018.1</v>
      </c>
    </row>
    <row r="372" spans="1:22" ht="12.75" x14ac:dyDescent="0.2">
      <c r="A372" s="2" t="s">
        <v>415</v>
      </c>
      <c r="B372" t="s">
        <v>7</v>
      </c>
      <c r="C372">
        <v>14.6</v>
      </c>
      <c r="D372">
        <v>27</v>
      </c>
      <c r="E372">
        <v>0</v>
      </c>
      <c r="F372">
        <v>8.1999999999999993</v>
      </c>
      <c r="G372">
        <v>8.5</v>
      </c>
      <c r="H372" t="s">
        <v>6</v>
      </c>
      <c r="I372">
        <v>31</v>
      </c>
      <c r="J372" s="1">
        <v>0.6333333333333333</v>
      </c>
      <c r="K372">
        <v>17.3</v>
      </c>
      <c r="L372">
        <v>67</v>
      </c>
      <c r="M372">
        <v>1</v>
      </c>
      <c r="N372" t="s">
        <v>4</v>
      </c>
      <c r="O372">
        <v>17</v>
      </c>
      <c r="P372">
        <v>1015.7</v>
      </c>
      <c r="Q372">
        <v>26.2</v>
      </c>
      <c r="R372">
        <v>43</v>
      </c>
      <c r="S372">
        <v>6</v>
      </c>
      <c r="T372" t="s">
        <v>19</v>
      </c>
      <c r="U372">
        <v>15</v>
      </c>
      <c r="V372">
        <v>1013.8</v>
      </c>
    </row>
    <row r="373" spans="1:22" ht="12.75" x14ac:dyDescent="0.2">
      <c r="A373" s="2" t="s">
        <v>416</v>
      </c>
      <c r="B373" t="s">
        <v>8</v>
      </c>
      <c r="C373">
        <v>17.100000000000001</v>
      </c>
      <c r="D373">
        <v>27.2</v>
      </c>
      <c r="E373">
        <v>0</v>
      </c>
      <c r="F373">
        <v>6.4</v>
      </c>
      <c r="G373">
        <v>5.3</v>
      </c>
      <c r="H373" t="s">
        <v>2</v>
      </c>
      <c r="I373">
        <v>33</v>
      </c>
      <c r="J373" s="1">
        <v>0.62638888888888888</v>
      </c>
      <c r="K373">
        <v>19</v>
      </c>
      <c r="L373">
        <v>80</v>
      </c>
      <c r="M373">
        <v>7</v>
      </c>
      <c r="N373" t="s">
        <v>10</v>
      </c>
      <c r="O373">
        <v>15</v>
      </c>
      <c r="P373">
        <v>1014.1</v>
      </c>
      <c r="Q373">
        <v>25.2</v>
      </c>
      <c r="R373">
        <v>60</v>
      </c>
      <c r="S373">
        <v>7</v>
      </c>
      <c r="T373" t="s">
        <v>2</v>
      </c>
      <c r="U373">
        <v>17</v>
      </c>
      <c r="V373">
        <v>1014.3</v>
      </c>
    </row>
    <row r="374" spans="1:22" ht="12.75" x14ac:dyDescent="0.2">
      <c r="A374" s="2" t="s">
        <v>417</v>
      </c>
      <c r="B374" t="s">
        <v>9</v>
      </c>
      <c r="C374">
        <v>18.899999999999999</v>
      </c>
      <c r="D374">
        <v>26.9</v>
      </c>
      <c r="E374">
        <v>0</v>
      </c>
      <c r="F374">
        <v>4.8</v>
      </c>
      <c r="G374">
        <v>0</v>
      </c>
      <c r="H374" t="s">
        <v>2</v>
      </c>
      <c r="I374">
        <v>24</v>
      </c>
      <c r="J374" s="1">
        <v>0.58750000000000002</v>
      </c>
      <c r="K374">
        <v>22.1</v>
      </c>
      <c r="L374">
        <v>75</v>
      </c>
      <c r="M374">
        <v>8</v>
      </c>
      <c r="N374" t="s">
        <v>3</v>
      </c>
      <c r="O374">
        <v>7</v>
      </c>
      <c r="P374">
        <v>1012.7</v>
      </c>
      <c r="Q374">
        <v>26.3</v>
      </c>
      <c r="R374">
        <v>57</v>
      </c>
      <c r="S374">
        <v>8</v>
      </c>
      <c r="T374" t="s">
        <v>17</v>
      </c>
      <c r="U374">
        <v>13</v>
      </c>
      <c r="V374">
        <v>1010.7</v>
      </c>
    </row>
    <row r="375" spans="1:22" ht="12.75" x14ac:dyDescent="0.2">
      <c r="A375" s="2" t="s">
        <v>418</v>
      </c>
      <c r="B375" t="s">
        <v>11</v>
      </c>
      <c r="C375">
        <v>19.399999999999999</v>
      </c>
      <c r="D375">
        <v>27</v>
      </c>
      <c r="E375">
        <v>0</v>
      </c>
      <c r="F375">
        <v>4</v>
      </c>
      <c r="G375">
        <v>0</v>
      </c>
      <c r="H375" t="s">
        <v>2</v>
      </c>
      <c r="I375">
        <v>26</v>
      </c>
      <c r="J375" s="1">
        <v>0.61944444444444446</v>
      </c>
      <c r="K375">
        <v>21.1</v>
      </c>
      <c r="L375">
        <v>73</v>
      </c>
      <c r="M375">
        <v>7</v>
      </c>
      <c r="N375" t="s">
        <v>19</v>
      </c>
      <c r="O375">
        <v>7</v>
      </c>
      <c r="P375">
        <v>1006.3</v>
      </c>
      <c r="Q375">
        <v>25.7</v>
      </c>
      <c r="R375">
        <v>56</v>
      </c>
      <c r="S375">
        <v>7</v>
      </c>
      <c r="T375" t="s">
        <v>6</v>
      </c>
      <c r="U375">
        <v>13</v>
      </c>
      <c r="V375">
        <v>1003.4</v>
      </c>
    </row>
    <row r="376" spans="1:22" ht="12.75" x14ac:dyDescent="0.2">
      <c r="A376" s="2" t="s">
        <v>419</v>
      </c>
      <c r="B376" t="s">
        <v>14</v>
      </c>
      <c r="C376">
        <v>21</v>
      </c>
      <c r="D376">
        <v>28.9</v>
      </c>
      <c r="F376">
        <v>4</v>
      </c>
      <c r="G376">
        <v>1.8</v>
      </c>
      <c r="H376" t="s">
        <v>4</v>
      </c>
      <c r="I376">
        <v>37</v>
      </c>
      <c r="J376" s="1">
        <v>0.88472222222222219</v>
      </c>
      <c r="K376">
        <v>23.5</v>
      </c>
      <c r="L376">
        <v>72</v>
      </c>
      <c r="N376" t="s">
        <v>13</v>
      </c>
      <c r="O376">
        <v>13</v>
      </c>
      <c r="P376">
        <v>998</v>
      </c>
      <c r="Q376">
        <v>28</v>
      </c>
      <c r="R376">
        <v>53</v>
      </c>
      <c r="T376" t="s">
        <v>17</v>
      </c>
      <c r="U376">
        <v>11</v>
      </c>
      <c r="V376">
        <v>994.6</v>
      </c>
    </row>
    <row r="377" spans="1:22" ht="12.75" x14ac:dyDescent="0.2">
      <c r="A377" s="2" t="s">
        <v>420</v>
      </c>
      <c r="B377" t="s">
        <v>1</v>
      </c>
      <c r="C377">
        <v>17.100000000000001</v>
      </c>
      <c r="D377">
        <v>24.1</v>
      </c>
      <c r="F377">
        <v>2.6</v>
      </c>
      <c r="G377">
        <v>6.4</v>
      </c>
      <c r="H377" t="s">
        <v>2</v>
      </c>
      <c r="I377">
        <v>50</v>
      </c>
      <c r="J377" s="1">
        <v>0.54236111111111107</v>
      </c>
      <c r="K377">
        <v>17.5</v>
      </c>
      <c r="L377">
        <v>89</v>
      </c>
      <c r="N377" t="s">
        <v>4</v>
      </c>
      <c r="O377">
        <v>26</v>
      </c>
      <c r="P377">
        <v>1007.4</v>
      </c>
      <c r="Q377">
        <v>22.3</v>
      </c>
      <c r="R377">
        <v>51</v>
      </c>
      <c r="T377" t="s">
        <v>2</v>
      </c>
      <c r="U377">
        <v>30</v>
      </c>
      <c r="V377">
        <v>1009.5</v>
      </c>
    </row>
    <row r="378" spans="1:22" ht="12.75" x14ac:dyDescent="0.2">
      <c r="A378" s="2" t="s">
        <v>421</v>
      </c>
      <c r="B378" t="s">
        <v>5</v>
      </c>
      <c r="C378">
        <v>16.2</v>
      </c>
      <c r="D378">
        <v>25.9</v>
      </c>
      <c r="E378">
        <v>14.8</v>
      </c>
      <c r="F378">
        <v>6</v>
      </c>
      <c r="G378">
        <v>12.2</v>
      </c>
      <c r="H378" t="s">
        <v>2</v>
      </c>
      <c r="I378">
        <v>37</v>
      </c>
      <c r="J378" s="1">
        <v>0.82361111111111107</v>
      </c>
      <c r="K378">
        <v>17.7</v>
      </c>
      <c r="L378">
        <v>59</v>
      </c>
      <c r="M378">
        <v>7</v>
      </c>
      <c r="N378" t="s">
        <v>16</v>
      </c>
      <c r="O378">
        <v>7</v>
      </c>
      <c r="P378">
        <v>1014</v>
      </c>
      <c r="Q378">
        <v>23.4</v>
      </c>
      <c r="R378">
        <v>44</v>
      </c>
      <c r="S378">
        <v>7</v>
      </c>
      <c r="T378" t="s">
        <v>6</v>
      </c>
      <c r="U378">
        <v>15</v>
      </c>
      <c r="V378">
        <v>1011.6</v>
      </c>
    </row>
    <row r="379" spans="1:22" ht="12.75" x14ac:dyDescent="0.2">
      <c r="A379" s="2" t="s">
        <v>422</v>
      </c>
      <c r="B379" t="s">
        <v>7</v>
      </c>
      <c r="C379">
        <v>14.5</v>
      </c>
      <c r="D379">
        <v>30.4</v>
      </c>
      <c r="E379">
        <v>0</v>
      </c>
      <c r="F379">
        <v>5.6</v>
      </c>
      <c r="G379">
        <v>12.1</v>
      </c>
      <c r="H379" t="s">
        <v>24</v>
      </c>
      <c r="I379">
        <v>41</v>
      </c>
      <c r="J379" s="1">
        <v>0.59305555555555556</v>
      </c>
      <c r="K379">
        <v>18.3</v>
      </c>
      <c r="L379">
        <v>66</v>
      </c>
      <c r="M379">
        <v>0</v>
      </c>
      <c r="N379" t="s">
        <v>20</v>
      </c>
      <c r="O379">
        <v>9</v>
      </c>
      <c r="P379">
        <v>1009.9</v>
      </c>
      <c r="Q379">
        <v>27.7</v>
      </c>
      <c r="R379">
        <v>42</v>
      </c>
      <c r="S379">
        <v>4</v>
      </c>
      <c r="T379" t="s">
        <v>17</v>
      </c>
      <c r="U379">
        <v>11</v>
      </c>
      <c r="V379">
        <v>1004.1</v>
      </c>
    </row>
    <row r="380" spans="1:22" ht="12.75" x14ac:dyDescent="0.2">
      <c r="A380" s="2" t="s">
        <v>423</v>
      </c>
      <c r="B380" t="s">
        <v>8</v>
      </c>
      <c r="C380">
        <v>17.5</v>
      </c>
      <c r="D380">
        <v>25.4</v>
      </c>
      <c r="E380">
        <v>0</v>
      </c>
      <c r="F380">
        <v>7.2</v>
      </c>
      <c r="G380">
        <v>9.3000000000000007</v>
      </c>
      <c r="H380" t="s">
        <v>10</v>
      </c>
      <c r="I380">
        <v>67</v>
      </c>
      <c r="J380" s="1">
        <v>0.62291666666666667</v>
      </c>
      <c r="K380">
        <v>19</v>
      </c>
      <c r="L380">
        <v>70</v>
      </c>
      <c r="M380">
        <v>5</v>
      </c>
      <c r="N380" t="s">
        <v>15</v>
      </c>
      <c r="O380">
        <v>13</v>
      </c>
      <c r="P380">
        <v>999</v>
      </c>
      <c r="Q380">
        <v>23.7</v>
      </c>
      <c r="R380">
        <v>42</v>
      </c>
      <c r="S380">
        <v>7</v>
      </c>
      <c r="T380" t="s">
        <v>3</v>
      </c>
      <c r="U380">
        <v>17</v>
      </c>
      <c r="V380">
        <v>996.9</v>
      </c>
    </row>
    <row r="381" spans="1:22" ht="12.75" x14ac:dyDescent="0.2">
      <c r="A381" s="2" t="s">
        <v>424</v>
      </c>
      <c r="B381" t="s">
        <v>9</v>
      </c>
      <c r="C381">
        <v>12.6</v>
      </c>
      <c r="D381">
        <v>20.8</v>
      </c>
      <c r="E381">
        <v>9.4</v>
      </c>
      <c r="F381">
        <v>7</v>
      </c>
      <c r="G381">
        <v>11.4</v>
      </c>
      <c r="H381" t="s">
        <v>10</v>
      </c>
      <c r="I381">
        <v>63</v>
      </c>
      <c r="J381" s="1">
        <v>0.56736111111111109</v>
      </c>
      <c r="K381">
        <v>14.6</v>
      </c>
      <c r="L381">
        <v>59</v>
      </c>
      <c r="M381">
        <v>2</v>
      </c>
      <c r="N381" t="s">
        <v>10</v>
      </c>
      <c r="O381">
        <v>28</v>
      </c>
      <c r="P381">
        <v>1009.1</v>
      </c>
      <c r="Q381">
        <v>20.3</v>
      </c>
      <c r="R381">
        <v>38</v>
      </c>
      <c r="S381">
        <v>7</v>
      </c>
      <c r="T381" t="s">
        <v>10</v>
      </c>
      <c r="U381">
        <v>37</v>
      </c>
      <c r="V381">
        <v>1011.1</v>
      </c>
    </row>
    <row r="382" spans="1:22" ht="12.75" x14ac:dyDescent="0.2">
      <c r="A382" s="2" t="s">
        <v>425</v>
      </c>
      <c r="B382" t="s">
        <v>11</v>
      </c>
      <c r="C382">
        <v>13.2</v>
      </c>
      <c r="D382">
        <v>20.8</v>
      </c>
      <c r="E382">
        <v>0</v>
      </c>
      <c r="F382">
        <v>6.8</v>
      </c>
      <c r="G382">
        <v>4.9000000000000004</v>
      </c>
      <c r="H382" t="s">
        <v>6</v>
      </c>
      <c r="I382">
        <v>52</v>
      </c>
      <c r="J382" s="1">
        <v>0.62152777777777779</v>
      </c>
      <c r="K382">
        <v>14.8</v>
      </c>
      <c r="L382">
        <v>65</v>
      </c>
      <c r="M382">
        <v>7</v>
      </c>
      <c r="N382" t="s">
        <v>3</v>
      </c>
      <c r="O382">
        <v>22</v>
      </c>
      <c r="P382">
        <v>1020.5</v>
      </c>
      <c r="Q382">
        <v>19.7</v>
      </c>
      <c r="R382">
        <v>48</v>
      </c>
      <c r="S382">
        <v>6</v>
      </c>
      <c r="T382" t="s">
        <v>2</v>
      </c>
      <c r="U382">
        <v>24</v>
      </c>
      <c r="V382">
        <v>1021.8</v>
      </c>
    </row>
    <row r="383" spans="1:22" ht="12.75" x14ac:dyDescent="0.2">
      <c r="A383" s="2" t="s">
        <v>426</v>
      </c>
      <c r="B383" t="s">
        <v>14</v>
      </c>
      <c r="C383">
        <v>14.2</v>
      </c>
      <c r="D383">
        <v>20.2</v>
      </c>
      <c r="F383">
        <v>4.8</v>
      </c>
      <c r="G383">
        <v>1.6</v>
      </c>
      <c r="H383" t="s">
        <v>6</v>
      </c>
      <c r="I383">
        <v>41</v>
      </c>
      <c r="J383" s="1">
        <v>0.56458333333333333</v>
      </c>
      <c r="K383">
        <v>15.4</v>
      </c>
      <c r="L383">
        <v>87</v>
      </c>
      <c r="N383" t="s">
        <v>19</v>
      </c>
      <c r="O383">
        <v>17</v>
      </c>
      <c r="P383">
        <v>1024</v>
      </c>
      <c r="Q383">
        <v>19.600000000000001</v>
      </c>
      <c r="R383">
        <v>56</v>
      </c>
      <c r="T383" t="s">
        <v>2</v>
      </c>
      <c r="U383">
        <v>31</v>
      </c>
      <c r="V383">
        <v>1024.2</v>
      </c>
    </row>
    <row r="384" spans="1:22" ht="12.75" x14ac:dyDescent="0.2">
      <c r="A384" s="2" t="s">
        <v>427</v>
      </c>
      <c r="B384" t="s">
        <v>1</v>
      </c>
      <c r="C384">
        <v>14.2</v>
      </c>
      <c r="D384">
        <v>23.8</v>
      </c>
      <c r="F384">
        <v>3.4</v>
      </c>
      <c r="G384">
        <v>12.1</v>
      </c>
      <c r="H384" t="s">
        <v>2</v>
      </c>
      <c r="I384">
        <v>31</v>
      </c>
      <c r="J384" s="1">
        <v>0.67361111111111116</v>
      </c>
      <c r="K384">
        <v>16.5</v>
      </c>
      <c r="L384">
        <v>60</v>
      </c>
      <c r="N384" t="s">
        <v>17</v>
      </c>
      <c r="O384">
        <v>11</v>
      </c>
      <c r="P384">
        <v>1023.8</v>
      </c>
      <c r="Q384">
        <v>22.8</v>
      </c>
      <c r="R384">
        <v>49</v>
      </c>
      <c r="T384" t="s">
        <v>2</v>
      </c>
      <c r="U384">
        <v>13</v>
      </c>
      <c r="V384">
        <v>1020.5</v>
      </c>
    </row>
    <row r="385" spans="1:22" ht="12.75" x14ac:dyDescent="0.2">
      <c r="A385" s="2" t="s">
        <v>428</v>
      </c>
      <c r="B385" t="s">
        <v>5</v>
      </c>
      <c r="C385">
        <v>14.6</v>
      </c>
      <c r="D385">
        <v>25.2</v>
      </c>
      <c r="E385">
        <v>0.6</v>
      </c>
      <c r="F385">
        <v>5.8</v>
      </c>
      <c r="G385">
        <v>11.3</v>
      </c>
      <c r="H385" t="s">
        <v>2</v>
      </c>
      <c r="I385">
        <v>37</v>
      </c>
      <c r="J385" s="1">
        <v>0.62638888888888888</v>
      </c>
      <c r="K385">
        <v>17.7</v>
      </c>
      <c r="L385">
        <v>69</v>
      </c>
      <c r="M385">
        <v>7</v>
      </c>
      <c r="N385" t="s">
        <v>23</v>
      </c>
      <c r="O385">
        <v>11</v>
      </c>
      <c r="P385">
        <v>1021.1</v>
      </c>
      <c r="Q385">
        <v>24.2</v>
      </c>
      <c r="R385">
        <v>50</v>
      </c>
      <c r="S385">
        <v>3</v>
      </c>
      <c r="T385" t="s">
        <v>17</v>
      </c>
      <c r="U385">
        <v>15</v>
      </c>
      <c r="V385">
        <v>1017.1</v>
      </c>
    </row>
    <row r="386" spans="1:22" ht="12.75" x14ac:dyDescent="0.2">
      <c r="A386" s="2" t="s">
        <v>429</v>
      </c>
      <c r="B386" t="s">
        <v>7</v>
      </c>
      <c r="C386">
        <v>15.5</v>
      </c>
      <c r="D386">
        <v>33</v>
      </c>
      <c r="E386">
        <v>0</v>
      </c>
      <c r="F386">
        <v>5.4</v>
      </c>
      <c r="G386">
        <v>8</v>
      </c>
      <c r="H386" t="s">
        <v>20</v>
      </c>
      <c r="I386">
        <v>57</v>
      </c>
      <c r="J386" s="1">
        <v>0.5395833333333333</v>
      </c>
      <c r="K386">
        <v>25.1</v>
      </c>
      <c r="L386">
        <v>37</v>
      </c>
      <c r="M386">
        <v>5</v>
      </c>
      <c r="N386" t="s">
        <v>13</v>
      </c>
      <c r="O386">
        <v>39</v>
      </c>
      <c r="P386">
        <v>1009.6</v>
      </c>
      <c r="Q386">
        <v>30.9</v>
      </c>
      <c r="R386">
        <v>28</v>
      </c>
      <c r="S386">
        <v>7</v>
      </c>
      <c r="T386" t="s">
        <v>20</v>
      </c>
      <c r="U386">
        <v>39</v>
      </c>
      <c r="V386">
        <v>1005.4</v>
      </c>
    </row>
    <row r="387" spans="1:22" ht="12.75" x14ac:dyDescent="0.2">
      <c r="A387" s="2" t="s">
        <v>430</v>
      </c>
      <c r="B387" t="s">
        <v>8</v>
      </c>
      <c r="C387">
        <v>15.1</v>
      </c>
      <c r="D387">
        <v>22.6</v>
      </c>
      <c r="E387">
        <v>0</v>
      </c>
      <c r="F387">
        <v>11.4</v>
      </c>
      <c r="G387">
        <v>5.9</v>
      </c>
      <c r="H387" t="s">
        <v>6</v>
      </c>
      <c r="I387">
        <v>46</v>
      </c>
      <c r="J387" s="1">
        <v>0.72499999999999998</v>
      </c>
      <c r="K387">
        <v>16.399999999999999</v>
      </c>
      <c r="L387">
        <v>82</v>
      </c>
      <c r="M387">
        <v>7</v>
      </c>
      <c r="N387" t="s">
        <v>19</v>
      </c>
      <c r="O387">
        <v>20</v>
      </c>
      <c r="P387">
        <v>1012.5</v>
      </c>
      <c r="Q387">
        <v>21</v>
      </c>
      <c r="R387">
        <v>42</v>
      </c>
      <c r="S387">
        <v>5</v>
      </c>
      <c r="T387" t="s">
        <v>2</v>
      </c>
      <c r="U387">
        <v>24</v>
      </c>
      <c r="V387">
        <v>1013.3</v>
      </c>
    </row>
    <row r="388" spans="1:22" ht="12.75" x14ac:dyDescent="0.2">
      <c r="A388" s="2" t="s">
        <v>431</v>
      </c>
      <c r="B388" t="s">
        <v>9</v>
      </c>
      <c r="C388">
        <v>14.4</v>
      </c>
      <c r="D388">
        <v>22.3</v>
      </c>
      <c r="E388">
        <v>0.2</v>
      </c>
      <c r="F388">
        <v>4.4000000000000004</v>
      </c>
      <c r="G388">
        <v>7.1</v>
      </c>
      <c r="H388" t="s">
        <v>2</v>
      </c>
      <c r="I388">
        <v>48</v>
      </c>
      <c r="J388" s="1">
        <v>0.6743055555555556</v>
      </c>
      <c r="K388">
        <v>16.3</v>
      </c>
      <c r="L388">
        <v>76</v>
      </c>
      <c r="M388">
        <v>7</v>
      </c>
      <c r="N388" t="s">
        <v>4</v>
      </c>
      <c r="O388">
        <v>22</v>
      </c>
      <c r="P388">
        <v>1021.2</v>
      </c>
      <c r="Q388">
        <v>21.2</v>
      </c>
      <c r="R388">
        <v>40</v>
      </c>
      <c r="S388">
        <v>3</v>
      </c>
      <c r="T388" t="s">
        <v>2</v>
      </c>
      <c r="U388">
        <v>24</v>
      </c>
      <c r="V388">
        <v>1021.8</v>
      </c>
    </row>
    <row r="389" spans="1:22" ht="12.75" x14ac:dyDescent="0.2">
      <c r="A389" s="2" t="s">
        <v>432</v>
      </c>
      <c r="B389" t="s">
        <v>11</v>
      </c>
      <c r="C389">
        <v>13.8</v>
      </c>
      <c r="D389">
        <v>23.5</v>
      </c>
      <c r="E389">
        <v>0</v>
      </c>
      <c r="F389">
        <v>6.4</v>
      </c>
      <c r="G389">
        <v>11.8</v>
      </c>
      <c r="H389" t="s">
        <v>17</v>
      </c>
      <c r="I389">
        <v>41</v>
      </c>
      <c r="J389" s="1">
        <v>0.61805555555555558</v>
      </c>
      <c r="K389">
        <v>16.3</v>
      </c>
      <c r="L389">
        <v>57</v>
      </c>
      <c r="M389">
        <v>2</v>
      </c>
      <c r="N389" t="s">
        <v>2</v>
      </c>
      <c r="O389">
        <v>13</v>
      </c>
      <c r="P389">
        <v>1023.5</v>
      </c>
      <c r="Q389">
        <v>22.3</v>
      </c>
      <c r="R389">
        <v>46</v>
      </c>
      <c r="S389">
        <v>1</v>
      </c>
      <c r="T389" t="s">
        <v>2</v>
      </c>
      <c r="U389">
        <v>20</v>
      </c>
      <c r="V389">
        <v>1021.4</v>
      </c>
    </row>
    <row r="390" spans="1:22" ht="12.75" x14ac:dyDescent="0.2">
      <c r="A390" s="2" t="s">
        <v>433</v>
      </c>
      <c r="B390" t="s">
        <v>8</v>
      </c>
      <c r="C390">
        <v>16.2</v>
      </c>
      <c r="D390">
        <v>26.3</v>
      </c>
      <c r="E390">
        <v>0</v>
      </c>
      <c r="F390">
        <v>10.6</v>
      </c>
      <c r="G390">
        <v>0</v>
      </c>
      <c r="H390" t="s">
        <v>13</v>
      </c>
      <c r="I390">
        <v>80</v>
      </c>
      <c r="J390" s="1">
        <v>0.45902777777777776</v>
      </c>
      <c r="K390">
        <v>21.9</v>
      </c>
      <c r="L390">
        <v>91</v>
      </c>
      <c r="N390" t="s">
        <v>13</v>
      </c>
      <c r="O390">
        <v>43</v>
      </c>
      <c r="P390">
        <v>1010.1</v>
      </c>
      <c r="T390" t="s">
        <v>13</v>
      </c>
      <c r="U390">
        <v>35</v>
      </c>
      <c r="V390">
        <v>1003.7</v>
      </c>
    </row>
    <row r="391" spans="1:22" ht="12.75" x14ac:dyDescent="0.2">
      <c r="A391" s="2" t="s">
        <v>434</v>
      </c>
      <c r="B391" t="s">
        <v>9</v>
      </c>
      <c r="C391">
        <v>15.2</v>
      </c>
      <c r="D391">
        <v>23.6</v>
      </c>
      <c r="E391">
        <v>4.8</v>
      </c>
      <c r="F391">
        <v>5.8</v>
      </c>
      <c r="G391">
        <v>8.9</v>
      </c>
      <c r="H391" t="s">
        <v>17</v>
      </c>
      <c r="I391">
        <v>39</v>
      </c>
      <c r="J391" s="1">
        <v>0.6479166666666667</v>
      </c>
      <c r="K391">
        <v>17.399999999999999</v>
      </c>
      <c r="L391">
        <v>98</v>
      </c>
      <c r="M391">
        <v>6</v>
      </c>
      <c r="N391" t="s">
        <v>19</v>
      </c>
      <c r="O391">
        <v>26</v>
      </c>
      <c r="P391">
        <v>1008.7</v>
      </c>
      <c r="Q391">
        <v>22.6</v>
      </c>
      <c r="R391">
        <v>43</v>
      </c>
      <c r="T391" t="s">
        <v>17</v>
      </c>
      <c r="U391">
        <v>17</v>
      </c>
      <c r="V391">
        <v>1007.6</v>
      </c>
    </row>
    <row r="392" spans="1:22" ht="12.75" x14ac:dyDescent="0.2">
      <c r="A392" s="2" t="s">
        <v>435</v>
      </c>
      <c r="B392" t="s">
        <v>11</v>
      </c>
      <c r="C392">
        <v>13.9</v>
      </c>
      <c r="D392">
        <v>22.3</v>
      </c>
      <c r="E392">
        <v>0</v>
      </c>
      <c r="F392">
        <v>6.2</v>
      </c>
      <c r="G392">
        <v>10.5</v>
      </c>
      <c r="H392" t="s">
        <v>19</v>
      </c>
      <c r="I392">
        <v>56</v>
      </c>
      <c r="J392" s="1">
        <v>0.8881944444444444</v>
      </c>
      <c r="K392">
        <v>16.5</v>
      </c>
      <c r="L392">
        <v>66</v>
      </c>
      <c r="M392">
        <v>5</v>
      </c>
      <c r="N392" t="s">
        <v>16</v>
      </c>
      <c r="O392">
        <v>9</v>
      </c>
      <c r="P392">
        <v>1003.8</v>
      </c>
      <c r="Q392">
        <v>20.3</v>
      </c>
      <c r="R392">
        <v>54</v>
      </c>
      <c r="S392">
        <v>1</v>
      </c>
      <c r="T392" t="s">
        <v>2</v>
      </c>
      <c r="U392">
        <v>33</v>
      </c>
      <c r="V392">
        <v>1002.6</v>
      </c>
    </row>
    <row r="393" spans="1:22" ht="12.75" x14ac:dyDescent="0.2">
      <c r="A393" s="2" t="s">
        <v>436</v>
      </c>
      <c r="B393" t="s">
        <v>14</v>
      </c>
      <c r="C393">
        <v>13.4</v>
      </c>
      <c r="D393">
        <v>20.7</v>
      </c>
      <c r="F393">
        <v>7.8</v>
      </c>
      <c r="G393">
        <v>3.8</v>
      </c>
      <c r="H393" t="s">
        <v>3</v>
      </c>
      <c r="I393">
        <v>50</v>
      </c>
      <c r="J393" s="1">
        <v>0.5083333333333333</v>
      </c>
      <c r="K393">
        <v>15.9</v>
      </c>
      <c r="L393">
        <v>57</v>
      </c>
      <c r="N393" t="s">
        <v>10</v>
      </c>
      <c r="O393">
        <v>33</v>
      </c>
      <c r="P393">
        <v>1006.5</v>
      </c>
      <c r="Q393">
        <v>19.100000000000001</v>
      </c>
      <c r="R393">
        <v>51</v>
      </c>
      <c r="T393" t="s">
        <v>10</v>
      </c>
      <c r="U393">
        <v>26</v>
      </c>
      <c r="V393">
        <v>1006.9</v>
      </c>
    </row>
    <row r="394" spans="1:22" ht="12.75" x14ac:dyDescent="0.2">
      <c r="A394" s="2" t="s">
        <v>437</v>
      </c>
      <c r="B394" t="s">
        <v>1</v>
      </c>
      <c r="C394">
        <v>10.9</v>
      </c>
      <c r="D394">
        <v>26.7</v>
      </c>
      <c r="F394">
        <v>5.8</v>
      </c>
      <c r="G394">
        <v>12</v>
      </c>
      <c r="H394" t="s">
        <v>19</v>
      </c>
      <c r="I394">
        <v>78</v>
      </c>
      <c r="J394" s="1">
        <v>0.63472222222222219</v>
      </c>
      <c r="K394">
        <v>16.899999999999999</v>
      </c>
      <c r="L394">
        <v>49</v>
      </c>
      <c r="N394" t="s">
        <v>24</v>
      </c>
      <c r="O394">
        <v>26</v>
      </c>
      <c r="P394">
        <v>1006.8</v>
      </c>
      <c r="Q394">
        <v>25.4</v>
      </c>
      <c r="R394">
        <v>23</v>
      </c>
      <c r="T394" t="s">
        <v>15</v>
      </c>
      <c r="U394">
        <v>46</v>
      </c>
      <c r="V394">
        <v>1001.6</v>
      </c>
    </row>
    <row r="395" spans="1:22" ht="12.75" x14ac:dyDescent="0.2">
      <c r="A395" s="2" t="s">
        <v>438</v>
      </c>
      <c r="B395" t="s">
        <v>5</v>
      </c>
      <c r="C395">
        <v>12.7</v>
      </c>
      <c r="D395">
        <v>20.2</v>
      </c>
      <c r="E395">
        <v>1.4</v>
      </c>
      <c r="F395">
        <v>11.2</v>
      </c>
      <c r="G395">
        <v>5.3</v>
      </c>
      <c r="H395" t="s">
        <v>19</v>
      </c>
      <c r="I395">
        <v>57</v>
      </c>
      <c r="J395" s="1">
        <v>0.37569444444444444</v>
      </c>
      <c r="K395">
        <v>15</v>
      </c>
      <c r="L395">
        <v>54</v>
      </c>
      <c r="M395">
        <v>6</v>
      </c>
      <c r="N395" t="s">
        <v>19</v>
      </c>
      <c r="O395">
        <v>33</v>
      </c>
      <c r="P395">
        <v>1015.1</v>
      </c>
      <c r="Q395">
        <v>18.2</v>
      </c>
      <c r="R395">
        <v>49</v>
      </c>
      <c r="T395" t="s">
        <v>19</v>
      </c>
      <c r="U395">
        <v>37</v>
      </c>
      <c r="V395">
        <v>1018.1</v>
      </c>
    </row>
    <row r="396" spans="1:22" ht="12.75" x14ac:dyDescent="0.2">
      <c r="A396" s="2" t="s">
        <v>439</v>
      </c>
      <c r="B396" t="s">
        <v>7</v>
      </c>
      <c r="C396">
        <v>14</v>
      </c>
      <c r="D396">
        <v>20.8</v>
      </c>
      <c r="E396">
        <v>0</v>
      </c>
      <c r="F396">
        <v>6.6</v>
      </c>
      <c r="G396">
        <v>7</v>
      </c>
      <c r="H396" t="s">
        <v>6</v>
      </c>
      <c r="I396">
        <v>54</v>
      </c>
      <c r="J396" s="1">
        <v>0.55555555555555558</v>
      </c>
      <c r="K396">
        <v>15.7</v>
      </c>
      <c r="L396">
        <v>52</v>
      </c>
      <c r="M396">
        <v>7</v>
      </c>
      <c r="N396" t="s">
        <v>2</v>
      </c>
      <c r="O396">
        <v>28</v>
      </c>
      <c r="P396">
        <v>1024</v>
      </c>
      <c r="Q396">
        <v>19.600000000000001</v>
      </c>
      <c r="R396">
        <v>42</v>
      </c>
      <c r="T396" t="s">
        <v>2</v>
      </c>
      <c r="U396">
        <v>35</v>
      </c>
      <c r="V396">
        <v>1022.9</v>
      </c>
    </row>
    <row r="397" spans="1:22" ht="12.75" x14ac:dyDescent="0.2">
      <c r="A397" s="2" t="s">
        <v>440</v>
      </c>
      <c r="B397" t="s">
        <v>8</v>
      </c>
      <c r="C397">
        <v>11.7</v>
      </c>
      <c r="D397">
        <v>27.5</v>
      </c>
      <c r="E397">
        <v>0</v>
      </c>
      <c r="F397">
        <v>5</v>
      </c>
      <c r="G397">
        <v>12.5</v>
      </c>
      <c r="H397" t="s">
        <v>6</v>
      </c>
      <c r="I397">
        <v>48</v>
      </c>
      <c r="J397" s="1">
        <v>0.69236111111111109</v>
      </c>
      <c r="K397">
        <v>15.3</v>
      </c>
      <c r="L397">
        <v>58</v>
      </c>
      <c r="M397">
        <v>4</v>
      </c>
      <c r="N397" t="s">
        <v>3</v>
      </c>
      <c r="O397">
        <v>6</v>
      </c>
      <c r="P397">
        <v>1022.7</v>
      </c>
      <c r="Q397">
        <v>24.4</v>
      </c>
      <c r="R397">
        <v>36</v>
      </c>
      <c r="T397" t="s">
        <v>17</v>
      </c>
      <c r="U397">
        <v>24</v>
      </c>
      <c r="V397">
        <v>1018.9</v>
      </c>
    </row>
    <row r="398" spans="1:22" ht="12.75" x14ac:dyDescent="0.2">
      <c r="A398" s="2" t="s">
        <v>441</v>
      </c>
      <c r="B398" t="s">
        <v>9</v>
      </c>
      <c r="C398">
        <v>14.3</v>
      </c>
      <c r="D398">
        <v>33.299999999999997</v>
      </c>
      <c r="E398">
        <v>0</v>
      </c>
      <c r="F398">
        <v>8</v>
      </c>
      <c r="G398">
        <v>11.3</v>
      </c>
      <c r="H398" t="s">
        <v>24</v>
      </c>
      <c r="I398">
        <v>48</v>
      </c>
      <c r="J398" s="1">
        <v>0.46388888888888891</v>
      </c>
      <c r="K398">
        <v>18.3</v>
      </c>
      <c r="L398">
        <v>64</v>
      </c>
      <c r="M398">
        <v>3</v>
      </c>
      <c r="N398" t="s">
        <v>10</v>
      </c>
      <c r="O398">
        <v>4</v>
      </c>
      <c r="P398">
        <v>1020.6</v>
      </c>
      <c r="Q398">
        <v>30.8</v>
      </c>
      <c r="R398">
        <v>28</v>
      </c>
      <c r="T398" t="s">
        <v>13</v>
      </c>
      <c r="U398">
        <v>30</v>
      </c>
      <c r="V398">
        <v>1016.2</v>
      </c>
    </row>
    <row r="399" spans="1:22" ht="12.75" x14ac:dyDescent="0.2">
      <c r="A399" s="2" t="s">
        <v>442</v>
      </c>
      <c r="B399" t="s">
        <v>11</v>
      </c>
      <c r="C399">
        <v>18.3</v>
      </c>
      <c r="D399">
        <v>34.700000000000003</v>
      </c>
      <c r="E399">
        <v>0</v>
      </c>
      <c r="F399">
        <v>12.8</v>
      </c>
      <c r="G399">
        <v>10.8</v>
      </c>
      <c r="H399" t="s">
        <v>13</v>
      </c>
      <c r="I399">
        <v>61</v>
      </c>
      <c r="J399" s="1">
        <v>0.30555555555555558</v>
      </c>
      <c r="K399">
        <v>24.8</v>
      </c>
      <c r="L399">
        <v>48</v>
      </c>
      <c r="M399">
        <v>4</v>
      </c>
      <c r="N399" t="s">
        <v>13</v>
      </c>
      <c r="O399">
        <v>43</v>
      </c>
      <c r="P399">
        <v>1018.2</v>
      </c>
      <c r="Q399">
        <v>33.200000000000003</v>
      </c>
      <c r="R399">
        <v>25</v>
      </c>
      <c r="T399" t="s">
        <v>13</v>
      </c>
      <c r="U399">
        <v>26</v>
      </c>
      <c r="V399">
        <v>1015</v>
      </c>
    </row>
    <row r="400" spans="1:22" ht="12.75" x14ac:dyDescent="0.2">
      <c r="A400" s="2" t="s">
        <v>443</v>
      </c>
      <c r="B400" t="s">
        <v>14</v>
      </c>
      <c r="C400">
        <v>17.8</v>
      </c>
      <c r="D400">
        <v>22.7</v>
      </c>
      <c r="E400">
        <v>0</v>
      </c>
      <c r="F400">
        <v>12.2</v>
      </c>
      <c r="G400">
        <v>6.7</v>
      </c>
      <c r="H400" t="s">
        <v>2</v>
      </c>
      <c r="I400">
        <v>35</v>
      </c>
      <c r="J400" s="1">
        <v>0.69236111111111109</v>
      </c>
      <c r="K400">
        <v>18.2</v>
      </c>
      <c r="L400">
        <v>80</v>
      </c>
      <c r="N400" t="s">
        <v>2</v>
      </c>
      <c r="O400">
        <v>13</v>
      </c>
      <c r="P400">
        <v>1019.6</v>
      </c>
      <c r="Q400">
        <v>21.7</v>
      </c>
      <c r="R400">
        <v>54</v>
      </c>
      <c r="T400" t="s">
        <v>17</v>
      </c>
      <c r="U400">
        <v>17</v>
      </c>
      <c r="V400">
        <v>1018.9</v>
      </c>
    </row>
    <row r="401" spans="1:22" ht="12.75" x14ac:dyDescent="0.2">
      <c r="A401" s="2" t="s">
        <v>444</v>
      </c>
      <c r="B401" t="s">
        <v>1</v>
      </c>
      <c r="C401">
        <v>16.5</v>
      </c>
      <c r="D401">
        <v>22.8</v>
      </c>
      <c r="E401">
        <v>0</v>
      </c>
      <c r="F401">
        <v>5.4</v>
      </c>
      <c r="G401">
        <v>8.5</v>
      </c>
      <c r="H401" t="s">
        <v>2</v>
      </c>
      <c r="I401">
        <v>35</v>
      </c>
      <c r="J401" s="1">
        <v>0.69861111111111107</v>
      </c>
      <c r="K401">
        <v>17.8</v>
      </c>
      <c r="L401">
        <v>67</v>
      </c>
      <c r="N401" t="s">
        <v>2</v>
      </c>
      <c r="O401">
        <v>19</v>
      </c>
      <c r="P401">
        <v>1022.1</v>
      </c>
      <c r="Q401">
        <v>22.5</v>
      </c>
      <c r="R401">
        <v>51</v>
      </c>
      <c r="T401" t="s">
        <v>2</v>
      </c>
      <c r="U401">
        <v>19</v>
      </c>
      <c r="V401">
        <v>1020.5</v>
      </c>
    </row>
    <row r="402" spans="1:22" ht="12.75" x14ac:dyDescent="0.2">
      <c r="A402" s="2" t="s">
        <v>445</v>
      </c>
      <c r="B402" t="s">
        <v>5</v>
      </c>
      <c r="C402">
        <v>15.2</v>
      </c>
      <c r="D402">
        <v>31.1</v>
      </c>
      <c r="E402">
        <v>0</v>
      </c>
      <c r="F402">
        <v>6.4</v>
      </c>
      <c r="G402">
        <v>11.6</v>
      </c>
      <c r="H402" t="s">
        <v>6</v>
      </c>
      <c r="I402">
        <v>31</v>
      </c>
      <c r="J402" s="1">
        <v>0.68125000000000002</v>
      </c>
      <c r="K402">
        <v>18.399999999999999</v>
      </c>
      <c r="L402">
        <v>71</v>
      </c>
      <c r="N402" t="s">
        <v>13</v>
      </c>
      <c r="O402">
        <v>9</v>
      </c>
      <c r="P402">
        <v>1018.3</v>
      </c>
      <c r="Q402">
        <v>27.5</v>
      </c>
      <c r="R402">
        <v>50</v>
      </c>
      <c r="T402" t="s">
        <v>6</v>
      </c>
      <c r="U402">
        <v>17</v>
      </c>
      <c r="V402">
        <v>1014.1</v>
      </c>
    </row>
    <row r="403" spans="1:22" ht="12.75" x14ac:dyDescent="0.2">
      <c r="A403" s="2" t="s">
        <v>446</v>
      </c>
      <c r="B403" t="s">
        <v>7</v>
      </c>
      <c r="C403">
        <v>18.3</v>
      </c>
      <c r="D403">
        <v>42.8</v>
      </c>
      <c r="E403">
        <v>0</v>
      </c>
      <c r="F403">
        <v>10.199999999999999</v>
      </c>
      <c r="G403">
        <v>12.4</v>
      </c>
      <c r="H403" t="s">
        <v>20</v>
      </c>
      <c r="I403">
        <v>72</v>
      </c>
      <c r="J403" s="1">
        <v>0.95486111111111116</v>
      </c>
      <c r="K403">
        <v>31.1</v>
      </c>
      <c r="L403">
        <v>31</v>
      </c>
      <c r="M403">
        <v>0</v>
      </c>
      <c r="N403" t="s">
        <v>13</v>
      </c>
      <c r="O403">
        <v>52</v>
      </c>
      <c r="P403">
        <v>1013</v>
      </c>
      <c r="Q403">
        <v>41.1</v>
      </c>
      <c r="R403">
        <v>15</v>
      </c>
      <c r="T403" t="s">
        <v>13</v>
      </c>
      <c r="U403">
        <v>31</v>
      </c>
      <c r="V403">
        <v>1010.3</v>
      </c>
    </row>
    <row r="404" spans="1:22" ht="12.75" x14ac:dyDescent="0.2">
      <c r="A404" s="2" t="s">
        <v>447</v>
      </c>
      <c r="B404" t="s">
        <v>8</v>
      </c>
      <c r="C404">
        <v>28.6</v>
      </c>
      <c r="D404">
        <v>41.7</v>
      </c>
      <c r="E404">
        <v>0</v>
      </c>
      <c r="F404">
        <v>22.8</v>
      </c>
      <c r="G404">
        <v>8.6</v>
      </c>
      <c r="H404" t="s">
        <v>20</v>
      </c>
      <c r="I404">
        <v>70</v>
      </c>
      <c r="J404" s="1">
        <v>0.95972222222222225</v>
      </c>
      <c r="K404">
        <v>35.200000000000003</v>
      </c>
      <c r="L404">
        <v>25</v>
      </c>
      <c r="M404">
        <v>6</v>
      </c>
      <c r="N404" t="s">
        <v>13</v>
      </c>
      <c r="O404">
        <v>26</v>
      </c>
      <c r="P404">
        <v>1014.1</v>
      </c>
      <c r="Q404">
        <v>37.799999999999997</v>
      </c>
      <c r="R404">
        <v>21</v>
      </c>
      <c r="T404" t="s">
        <v>20</v>
      </c>
      <c r="U404">
        <v>11</v>
      </c>
      <c r="V404">
        <v>1013</v>
      </c>
    </row>
    <row r="405" spans="1:22" ht="12.75" x14ac:dyDescent="0.2">
      <c r="A405" s="2" t="s">
        <v>448</v>
      </c>
      <c r="B405" t="s">
        <v>9</v>
      </c>
      <c r="C405">
        <v>27</v>
      </c>
      <c r="D405">
        <v>43.9</v>
      </c>
      <c r="E405">
        <v>0</v>
      </c>
      <c r="F405">
        <v>13</v>
      </c>
      <c r="G405">
        <v>9.1</v>
      </c>
      <c r="H405" t="s">
        <v>13</v>
      </c>
      <c r="I405">
        <v>39</v>
      </c>
      <c r="J405" s="1">
        <v>0.44097222222222221</v>
      </c>
      <c r="K405">
        <v>31.8</v>
      </c>
      <c r="L405">
        <v>35</v>
      </c>
      <c r="M405">
        <v>1</v>
      </c>
      <c r="N405" t="s">
        <v>13</v>
      </c>
      <c r="O405">
        <v>19</v>
      </c>
      <c r="P405">
        <v>1014.7</v>
      </c>
      <c r="Q405">
        <v>43.2</v>
      </c>
      <c r="R405">
        <v>16</v>
      </c>
      <c r="T405" t="s">
        <v>17</v>
      </c>
      <c r="U405">
        <v>11</v>
      </c>
      <c r="V405">
        <v>1010.9</v>
      </c>
    </row>
    <row r="406" spans="1:22" ht="12.75" x14ac:dyDescent="0.2">
      <c r="A406" s="2" t="s">
        <v>449</v>
      </c>
      <c r="B406" t="s">
        <v>11</v>
      </c>
      <c r="C406">
        <v>25.6</v>
      </c>
      <c r="D406">
        <v>43.9</v>
      </c>
      <c r="E406">
        <v>1.2</v>
      </c>
      <c r="F406">
        <v>17.399999999999999</v>
      </c>
      <c r="G406">
        <v>10.199999999999999</v>
      </c>
      <c r="H406" t="s">
        <v>13</v>
      </c>
      <c r="I406">
        <v>61</v>
      </c>
      <c r="J406" s="1">
        <v>0.34513888888888888</v>
      </c>
      <c r="K406">
        <v>34.5</v>
      </c>
      <c r="L406">
        <v>14</v>
      </c>
      <c r="M406">
        <v>1</v>
      </c>
      <c r="N406" t="s">
        <v>13</v>
      </c>
      <c r="O406">
        <v>44</v>
      </c>
      <c r="P406">
        <v>1009</v>
      </c>
      <c r="Q406">
        <v>42.3</v>
      </c>
      <c r="R406">
        <v>11</v>
      </c>
      <c r="T406" t="s">
        <v>24</v>
      </c>
      <c r="U406">
        <v>24</v>
      </c>
      <c r="V406">
        <v>1004.8</v>
      </c>
    </row>
    <row r="407" spans="1:22" ht="12.75" x14ac:dyDescent="0.2">
      <c r="A407" s="2" t="s">
        <v>450</v>
      </c>
      <c r="B407" t="s">
        <v>14</v>
      </c>
      <c r="C407">
        <v>21.5</v>
      </c>
      <c r="D407">
        <v>24</v>
      </c>
      <c r="F407">
        <v>16</v>
      </c>
      <c r="G407">
        <v>3.4</v>
      </c>
      <c r="H407" t="s">
        <v>2</v>
      </c>
      <c r="I407">
        <v>41</v>
      </c>
      <c r="J407" s="1">
        <v>0.50347222222222221</v>
      </c>
      <c r="K407">
        <v>22.4</v>
      </c>
      <c r="L407">
        <v>68</v>
      </c>
      <c r="N407" t="s">
        <v>6</v>
      </c>
      <c r="O407">
        <v>13</v>
      </c>
      <c r="P407">
        <v>1012.1</v>
      </c>
      <c r="Q407">
        <v>21.6</v>
      </c>
      <c r="R407">
        <v>64</v>
      </c>
      <c r="T407" t="s">
        <v>2</v>
      </c>
      <c r="U407">
        <v>31</v>
      </c>
      <c r="V407">
        <v>1013.5</v>
      </c>
    </row>
    <row r="408" spans="1:22" ht="12.75" x14ac:dyDescent="0.2">
      <c r="A408" s="2" t="s">
        <v>451</v>
      </c>
      <c r="B408" t="s">
        <v>1</v>
      </c>
      <c r="C408">
        <v>16.2</v>
      </c>
      <c r="D408">
        <v>22.8</v>
      </c>
      <c r="F408">
        <v>6.6</v>
      </c>
      <c r="G408">
        <v>8.9</v>
      </c>
      <c r="H408" t="s">
        <v>2</v>
      </c>
      <c r="I408">
        <v>46</v>
      </c>
      <c r="J408" s="1">
        <v>0.65416666666666667</v>
      </c>
      <c r="K408">
        <v>17.2</v>
      </c>
      <c r="L408">
        <v>61</v>
      </c>
      <c r="N408" t="s">
        <v>2</v>
      </c>
      <c r="O408">
        <v>26</v>
      </c>
      <c r="P408">
        <v>1014.7</v>
      </c>
      <c r="Q408">
        <v>21.7</v>
      </c>
      <c r="R408">
        <v>55</v>
      </c>
      <c r="T408" t="s">
        <v>2</v>
      </c>
      <c r="U408">
        <v>30</v>
      </c>
      <c r="V408">
        <v>1012.5</v>
      </c>
    </row>
    <row r="409" spans="1:22" ht="12.75" x14ac:dyDescent="0.2">
      <c r="A409" s="2" t="s">
        <v>452</v>
      </c>
      <c r="B409" t="s">
        <v>5</v>
      </c>
      <c r="C409">
        <v>17</v>
      </c>
      <c r="D409">
        <v>24.8</v>
      </c>
      <c r="E409">
        <v>0.4</v>
      </c>
      <c r="F409">
        <v>7.8</v>
      </c>
      <c r="G409">
        <v>4.7</v>
      </c>
      <c r="H409" t="s">
        <v>2</v>
      </c>
      <c r="I409">
        <v>46</v>
      </c>
      <c r="J409" s="1">
        <v>0.60902777777777772</v>
      </c>
      <c r="K409">
        <v>20.2</v>
      </c>
      <c r="L409">
        <v>69</v>
      </c>
      <c r="M409">
        <v>7</v>
      </c>
      <c r="N409" t="s">
        <v>6</v>
      </c>
      <c r="O409">
        <v>24</v>
      </c>
      <c r="P409">
        <v>1011.5</v>
      </c>
      <c r="Q409">
        <v>24</v>
      </c>
      <c r="R409">
        <v>59</v>
      </c>
      <c r="T409" t="s">
        <v>2</v>
      </c>
      <c r="U409">
        <v>31</v>
      </c>
      <c r="V409">
        <v>1010.2</v>
      </c>
    </row>
    <row r="410" spans="1:22" ht="12.75" x14ac:dyDescent="0.2">
      <c r="A410" s="2" t="s">
        <v>453</v>
      </c>
      <c r="B410" t="s">
        <v>7</v>
      </c>
      <c r="C410">
        <v>16.8</v>
      </c>
      <c r="D410">
        <v>23.7</v>
      </c>
      <c r="E410">
        <v>0</v>
      </c>
      <c r="F410">
        <v>7.4</v>
      </c>
      <c r="G410">
        <v>6.3</v>
      </c>
      <c r="H410" t="s">
        <v>6</v>
      </c>
      <c r="I410">
        <v>48</v>
      </c>
      <c r="J410" s="1">
        <v>0.67013888888888884</v>
      </c>
      <c r="K410">
        <v>18</v>
      </c>
      <c r="L410">
        <v>66</v>
      </c>
      <c r="M410">
        <v>7</v>
      </c>
      <c r="N410" t="s">
        <v>4</v>
      </c>
      <c r="O410">
        <v>20</v>
      </c>
      <c r="P410">
        <v>1013</v>
      </c>
      <c r="Q410">
        <v>22.2</v>
      </c>
      <c r="R410">
        <v>43</v>
      </c>
      <c r="S410">
        <v>3</v>
      </c>
      <c r="T410" t="s">
        <v>6</v>
      </c>
      <c r="U410">
        <v>24</v>
      </c>
      <c r="V410">
        <v>1013.7</v>
      </c>
    </row>
    <row r="411" spans="1:22" ht="12.75" x14ac:dyDescent="0.2">
      <c r="A411" s="2" t="s">
        <v>454</v>
      </c>
      <c r="B411" t="s">
        <v>8</v>
      </c>
      <c r="C411">
        <v>16.2</v>
      </c>
      <c r="D411">
        <v>24.3</v>
      </c>
      <c r="E411">
        <v>0</v>
      </c>
      <c r="F411">
        <v>7.2</v>
      </c>
      <c r="G411">
        <v>11.5</v>
      </c>
      <c r="H411" t="s">
        <v>6</v>
      </c>
      <c r="I411">
        <v>41</v>
      </c>
      <c r="J411" s="1">
        <v>0.27847222222222223</v>
      </c>
      <c r="K411">
        <v>18.100000000000001</v>
      </c>
      <c r="L411">
        <v>53</v>
      </c>
      <c r="M411">
        <v>5</v>
      </c>
      <c r="N411" t="s">
        <v>6</v>
      </c>
      <c r="O411">
        <v>31</v>
      </c>
      <c r="P411">
        <v>1021</v>
      </c>
      <c r="Q411">
        <v>23.3</v>
      </c>
      <c r="R411">
        <v>37</v>
      </c>
      <c r="S411">
        <v>0</v>
      </c>
      <c r="T411" t="s">
        <v>2</v>
      </c>
      <c r="U411">
        <v>24</v>
      </c>
      <c r="V411">
        <v>1020.4</v>
      </c>
    </row>
    <row r="412" spans="1:22" ht="12.75" x14ac:dyDescent="0.2">
      <c r="A412" s="2" t="s">
        <v>455</v>
      </c>
      <c r="B412" t="s">
        <v>9</v>
      </c>
      <c r="C412">
        <v>13.6</v>
      </c>
      <c r="D412">
        <v>30.4</v>
      </c>
      <c r="E412">
        <v>0</v>
      </c>
      <c r="F412">
        <v>7.4</v>
      </c>
      <c r="G412">
        <v>12.5</v>
      </c>
      <c r="H412" t="s">
        <v>13</v>
      </c>
      <c r="I412">
        <v>46</v>
      </c>
      <c r="J412" s="1">
        <v>0.48958333333333331</v>
      </c>
      <c r="K412">
        <v>17.3</v>
      </c>
      <c r="L412">
        <v>58</v>
      </c>
      <c r="M412">
        <v>0</v>
      </c>
      <c r="N412" t="s">
        <v>3</v>
      </c>
      <c r="O412">
        <v>9</v>
      </c>
      <c r="P412">
        <v>1020.3</v>
      </c>
      <c r="Q412">
        <v>25.3</v>
      </c>
      <c r="R412">
        <v>47</v>
      </c>
      <c r="S412">
        <v>1</v>
      </c>
      <c r="T412" t="s">
        <v>2</v>
      </c>
      <c r="U412">
        <v>26</v>
      </c>
      <c r="V412">
        <v>1014.4</v>
      </c>
    </row>
    <row r="413" spans="1:22" ht="12.75" x14ac:dyDescent="0.2">
      <c r="A413" s="2" t="s">
        <v>456</v>
      </c>
      <c r="B413" t="s">
        <v>11</v>
      </c>
      <c r="C413">
        <v>16.899999999999999</v>
      </c>
      <c r="D413">
        <v>23</v>
      </c>
      <c r="E413">
        <v>1.2</v>
      </c>
      <c r="F413">
        <v>8.4</v>
      </c>
      <c r="G413">
        <v>4.0999999999999996</v>
      </c>
      <c r="H413" t="s">
        <v>6</v>
      </c>
      <c r="I413">
        <v>43</v>
      </c>
      <c r="J413" s="1">
        <v>0.6743055555555556</v>
      </c>
      <c r="K413">
        <v>19.7</v>
      </c>
      <c r="L413">
        <v>84</v>
      </c>
      <c r="M413">
        <v>8</v>
      </c>
      <c r="N413" t="s">
        <v>10</v>
      </c>
      <c r="O413">
        <v>13</v>
      </c>
      <c r="P413">
        <v>1009.4</v>
      </c>
      <c r="Q413">
        <v>21.6</v>
      </c>
      <c r="R413">
        <v>64</v>
      </c>
      <c r="S413">
        <v>5</v>
      </c>
      <c r="T413" t="s">
        <v>2</v>
      </c>
      <c r="U413">
        <v>24</v>
      </c>
      <c r="V413">
        <v>1009.4</v>
      </c>
    </row>
    <row r="414" spans="1:22" ht="12.75" x14ac:dyDescent="0.2">
      <c r="A414" s="2" t="s">
        <v>457</v>
      </c>
      <c r="B414" t="s">
        <v>14</v>
      </c>
      <c r="C414">
        <v>15.5</v>
      </c>
      <c r="D414">
        <v>21</v>
      </c>
      <c r="F414">
        <v>4.8</v>
      </c>
      <c r="G414">
        <v>9.1999999999999993</v>
      </c>
      <c r="H414" t="s">
        <v>6</v>
      </c>
      <c r="I414">
        <v>50</v>
      </c>
      <c r="J414" s="1">
        <v>0.56041666666666667</v>
      </c>
      <c r="K414">
        <v>18.8</v>
      </c>
      <c r="L414">
        <v>45</v>
      </c>
      <c r="N414" t="s">
        <v>4</v>
      </c>
      <c r="O414">
        <v>20</v>
      </c>
      <c r="P414">
        <v>1019</v>
      </c>
      <c r="Q414">
        <v>19.399999999999999</v>
      </c>
      <c r="R414">
        <v>42</v>
      </c>
      <c r="T414" t="s">
        <v>2</v>
      </c>
      <c r="U414">
        <v>28</v>
      </c>
      <c r="V414">
        <v>1020.3</v>
      </c>
    </row>
    <row r="415" spans="1:22" ht="12.75" x14ac:dyDescent="0.2">
      <c r="A415" s="2" t="s">
        <v>458</v>
      </c>
      <c r="B415" t="s">
        <v>1</v>
      </c>
      <c r="C415">
        <v>13</v>
      </c>
      <c r="D415">
        <v>27.2</v>
      </c>
      <c r="F415">
        <v>6.8</v>
      </c>
      <c r="G415">
        <v>13.5</v>
      </c>
      <c r="H415" t="s">
        <v>6</v>
      </c>
      <c r="I415">
        <v>30</v>
      </c>
      <c r="J415" s="1">
        <v>0.67708333333333337</v>
      </c>
      <c r="K415">
        <v>17.3</v>
      </c>
      <c r="L415">
        <v>54</v>
      </c>
      <c r="N415" t="s">
        <v>21</v>
      </c>
      <c r="O415">
        <v>17</v>
      </c>
      <c r="P415">
        <v>1023.3</v>
      </c>
      <c r="Q415">
        <v>24.9</v>
      </c>
      <c r="R415">
        <v>40</v>
      </c>
      <c r="T415" t="s">
        <v>6</v>
      </c>
      <c r="U415">
        <v>17</v>
      </c>
      <c r="V415">
        <v>1019.9</v>
      </c>
    </row>
    <row r="416" spans="1:22" ht="12.75" x14ac:dyDescent="0.2">
      <c r="A416" s="2" t="s">
        <v>459</v>
      </c>
      <c r="B416" t="s">
        <v>5</v>
      </c>
      <c r="C416">
        <v>16.899999999999999</v>
      </c>
      <c r="D416">
        <v>35.299999999999997</v>
      </c>
      <c r="F416">
        <v>8</v>
      </c>
      <c r="G416">
        <v>13.4</v>
      </c>
      <c r="H416" t="s">
        <v>13</v>
      </c>
      <c r="I416">
        <v>69</v>
      </c>
      <c r="J416" s="1">
        <v>0.3263888888888889</v>
      </c>
      <c r="K416">
        <v>24.8</v>
      </c>
      <c r="L416">
        <v>38</v>
      </c>
      <c r="N416" t="s">
        <v>13</v>
      </c>
      <c r="O416">
        <v>52</v>
      </c>
      <c r="P416">
        <v>1018.6</v>
      </c>
      <c r="Q416">
        <v>33.5</v>
      </c>
      <c r="R416">
        <v>20</v>
      </c>
      <c r="T416" t="s">
        <v>13</v>
      </c>
      <c r="U416">
        <v>26</v>
      </c>
      <c r="V416">
        <v>1015.5</v>
      </c>
    </row>
    <row r="417" spans="1:22" ht="12.75" x14ac:dyDescent="0.2">
      <c r="A417" s="2" t="s">
        <v>460</v>
      </c>
      <c r="B417" t="s">
        <v>7</v>
      </c>
      <c r="C417">
        <v>24.5</v>
      </c>
      <c r="D417">
        <v>42</v>
      </c>
      <c r="F417">
        <v>20</v>
      </c>
      <c r="G417">
        <v>12.9</v>
      </c>
      <c r="H417" t="s">
        <v>13</v>
      </c>
      <c r="I417">
        <v>70</v>
      </c>
      <c r="J417" s="1">
        <v>0.44930555555555557</v>
      </c>
      <c r="K417">
        <v>29.7</v>
      </c>
      <c r="L417">
        <v>24</v>
      </c>
      <c r="M417">
        <v>1</v>
      </c>
      <c r="N417" t="s">
        <v>13</v>
      </c>
      <c r="O417">
        <v>46</v>
      </c>
      <c r="P417">
        <v>1013.3</v>
      </c>
      <c r="Q417">
        <v>38.799999999999997</v>
      </c>
      <c r="R417">
        <v>15</v>
      </c>
      <c r="S417">
        <v>1</v>
      </c>
      <c r="T417" t="s">
        <v>24</v>
      </c>
      <c r="U417">
        <v>31</v>
      </c>
      <c r="V417">
        <v>1008.2</v>
      </c>
    </row>
    <row r="418" spans="1:22" ht="12.75" x14ac:dyDescent="0.2">
      <c r="A418" s="2" t="s">
        <v>461</v>
      </c>
      <c r="B418" t="s">
        <v>8</v>
      </c>
      <c r="C418">
        <v>18.399999999999999</v>
      </c>
      <c r="D418">
        <v>25.1</v>
      </c>
      <c r="E418">
        <v>4.5999999999999996</v>
      </c>
      <c r="F418">
        <v>16.8</v>
      </c>
      <c r="G418">
        <v>7.7</v>
      </c>
      <c r="H418" t="s">
        <v>4</v>
      </c>
      <c r="I418">
        <v>46</v>
      </c>
      <c r="J418" s="1">
        <v>0.59027777777777779</v>
      </c>
      <c r="K418">
        <v>18.600000000000001</v>
      </c>
      <c r="L418">
        <v>70</v>
      </c>
      <c r="M418">
        <v>8</v>
      </c>
      <c r="N418" t="s">
        <v>6</v>
      </c>
      <c r="O418">
        <v>26</v>
      </c>
      <c r="P418">
        <v>1018.3</v>
      </c>
      <c r="Q418">
        <v>23.7</v>
      </c>
      <c r="R418">
        <v>45</v>
      </c>
      <c r="S418">
        <v>2</v>
      </c>
      <c r="T418" t="s">
        <v>2</v>
      </c>
      <c r="U418">
        <v>30</v>
      </c>
      <c r="V418">
        <v>1017.5</v>
      </c>
    </row>
    <row r="419" spans="1:22" ht="12.75" x14ac:dyDescent="0.2">
      <c r="A419" s="2" t="s">
        <v>462</v>
      </c>
      <c r="B419" t="s">
        <v>9</v>
      </c>
      <c r="C419">
        <v>16</v>
      </c>
      <c r="D419">
        <v>30</v>
      </c>
      <c r="E419">
        <v>0</v>
      </c>
      <c r="F419">
        <v>6.8</v>
      </c>
      <c r="G419">
        <v>10.5</v>
      </c>
      <c r="H419" t="s">
        <v>2</v>
      </c>
      <c r="I419">
        <v>31</v>
      </c>
      <c r="J419" s="1">
        <v>0.55138888888888893</v>
      </c>
      <c r="K419">
        <v>18.7</v>
      </c>
      <c r="L419">
        <v>70</v>
      </c>
      <c r="M419">
        <v>7</v>
      </c>
      <c r="N419" t="s">
        <v>20</v>
      </c>
      <c r="O419">
        <v>9</v>
      </c>
      <c r="P419">
        <v>1016.1</v>
      </c>
      <c r="Q419">
        <v>26.5</v>
      </c>
      <c r="R419">
        <v>49</v>
      </c>
      <c r="S419">
        <v>1</v>
      </c>
      <c r="T419" t="s">
        <v>6</v>
      </c>
      <c r="U419">
        <v>17</v>
      </c>
      <c r="V419">
        <v>1013</v>
      </c>
    </row>
    <row r="420" spans="1:22" ht="12.75" x14ac:dyDescent="0.2">
      <c r="A420" s="2" t="s">
        <v>463</v>
      </c>
      <c r="B420" t="s">
        <v>11</v>
      </c>
      <c r="C420">
        <v>18.600000000000001</v>
      </c>
      <c r="D420">
        <v>27</v>
      </c>
      <c r="E420">
        <v>0</v>
      </c>
      <c r="F420">
        <v>7.2</v>
      </c>
      <c r="G420">
        <v>10.8</v>
      </c>
      <c r="H420" t="s">
        <v>2</v>
      </c>
      <c r="I420">
        <v>35</v>
      </c>
      <c r="J420" s="1">
        <v>0.63749999999999996</v>
      </c>
      <c r="K420">
        <v>21.3</v>
      </c>
      <c r="L420">
        <v>74</v>
      </c>
      <c r="M420">
        <v>7</v>
      </c>
      <c r="N420" t="s">
        <v>2</v>
      </c>
      <c r="O420">
        <v>13</v>
      </c>
      <c r="P420">
        <v>1013.8</v>
      </c>
      <c r="Q420">
        <v>26.8</v>
      </c>
      <c r="R420">
        <v>55</v>
      </c>
      <c r="S420">
        <v>0</v>
      </c>
      <c r="T420" t="s">
        <v>2</v>
      </c>
      <c r="U420">
        <v>19</v>
      </c>
      <c r="V420">
        <v>1012.8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s="3"/>
    </row>
    <row r="2" spans="1:23" ht="15.75" customHeight="1" x14ac:dyDescent="0.2">
      <c r="A2" s="2" t="s">
        <v>26</v>
      </c>
      <c r="B2" t="s">
        <v>1</v>
      </c>
      <c r="C2">
        <v>19.3</v>
      </c>
      <c r="D2">
        <v>26.6</v>
      </c>
      <c r="E2">
        <v>0</v>
      </c>
      <c r="F2">
        <v>9.4</v>
      </c>
      <c r="G2">
        <v>7</v>
      </c>
      <c r="H2" t="s">
        <v>17</v>
      </c>
      <c r="I2">
        <v>37</v>
      </c>
      <c r="J2" s="1">
        <v>0.54583333333333328</v>
      </c>
      <c r="K2">
        <v>22</v>
      </c>
      <c r="L2">
        <v>75</v>
      </c>
      <c r="M2">
        <v>7</v>
      </c>
      <c r="N2" t="s">
        <v>4</v>
      </c>
      <c r="O2">
        <v>9</v>
      </c>
      <c r="P2">
        <v>1009.5</v>
      </c>
      <c r="Q2">
        <v>24.2</v>
      </c>
      <c r="R2">
        <v>55</v>
      </c>
      <c r="S2">
        <v>6</v>
      </c>
      <c r="T2" t="s">
        <v>21</v>
      </c>
      <c r="U2">
        <v>19</v>
      </c>
      <c r="V2">
        <v>1009.3</v>
      </c>
      <c r="W2" s="2"/>
    </row>
    <row r="3" spans="1:23" ht="15.75" customHeight="1" x14ac:dyDescent="0.2">
      <c r="A3" s="2" t="s">
        <v>27</v>
      </c>
      <c r="B3" t="s">
        <v>5</v>
      </c>
      <c r="C3">
        <v>18</v>
      </c>
      <c r="D3">
        <v>25</v>
      </c>
      <c r="E3">
        <v>3.4</v>
      </c>
      <c r="F3">
        <v>6.6</v>
      </c>
      <c r="G3">
        <v>8.6999999999999993</v>
      </c>
      <c r="H3" t="s">
        <v>6</v>
      </c>
      <c r="I3">
        <v>61</v>
      </c>
      <c r="J3" s="1">
        <v>0.63402777777777775</v>
      </c>
      <c r="K3">
        <v>19.600000000000001</v>
      </c>
      <c r="L3">
        <v>81</v>
      </c>
      <c r="M3">
        <v>7</v>
      </c>
      <c r="N3" t="s">
        <v>4</v>
      </c>
      <c r="O3">
        <v>19</v>
      </c>
      <c r="P3">
        <v>1015.5</v>
      </c>
      <c r="Q3">
        <v>23.4</v>
      </c>
      <c r="R3">
        <v>59</v>
      </c>
      <c r="S3">
        <v>2</v>
      </c>
      <c r="T3" t="s">
        <v>2</v>
      </c>
      <c r="U3">
        <v>35</v>
      </c>
      <c r="V3">
        <v>1015.9</v>
      </c>
      <c r="W3" s="2"/>
    </row>
    <row r="4" spans="1:23" ht="15.75" customHeight="1" x14ac:dyDescent="0.2">
      <c r="A4" s="2" t="s">
        <v>28</v>
      </c>
      <c r="B4" t="s">
        <v>7</v>
      </c>
      <c r="C4">
        <v>18.5</v>
      </c>
      <c r="D4">
        <v>26.5</v>
      </c>
      <c r="E4">
        <v>1</v>
      </c>
      <c r="F4">
        <v>8.6</v>
      </c>
      <c r="G4">
        <v>9.8000000000000007</v>
      </c>
      <c r="H4" t="s">
        <v>6</v>
      </c>
      <c r="I4">
        <v>43</v>
      </c>
      <c r="J4" s="1">
        <v>0.55069444444444449</v>
      </c>
      <c r="K4">
        <v>20.100000000000001</v>
      </c>
      <c r="L4">
        <v>72</v>
      </c>
      <c r="M4">
        <v>5</v>
      </c>
      <c r="N4" t="s">
        <v>19</v>
      </c>
      <c r="O4">
        <v>17</v>
      </c>
      <c r="P4">
        <v>1020.1</v>
      </c>
      <c r="Q4">
        <v>25.7</v>
      </c>
      <c r="R4">
        <v>45</v>
      </c>
      <c r="S4">
        <v>2</v>
      </c>
      <c r="T4" t="s">
        <v>17</v>
      </c>
      <c r="U4">
        <v>24</v>
      </c>
      <c r="V4">
        <v>1017.5</v>
      </c>
      <c r="W4" s="2"/>
    </row>
    <row r="5" spans="1:23" ht="15.75" customHeight="1" x14ac:dyDescent="0.2">
      <c r="A5" s="2" t="s">
        <v>29</v>
      </c>
      <c r="B5" t="s">
        <v>8</v>
      </c>
      <c r="C5">
        <v>17.3</v>
      </c>
      <c r="D5">
        <v>25.6</v>
      </c>
      <c r="E5">
        <v>1.2</v>
      </c>
      <c r="F5">
        <v>6.4</v>
      </c>
      <c r="G5">
        <v>6.6</v>
      </c>
      <c r="H5" t="s">
        <v>6</v>
      </c>
      <c r="I5">
        <v>43</v>
      </c>
      <c r="J5" s="1">
        <v>0.58333333333333337</v>
      </c>
      <c r="K5">
        <v>20.100000000000001</v>
      </c>
      <c r="L5">
        <v>70</v>
      </c>
      <c r="M5">
        <v>7</v>
      </c>
      <c r="N5" t="s">
        <v>10</v>
      </c>
      <c r="O5">
        <v>15</v>
      </c>
      <c r="P5">
        <v>1015.7</v>
      </c>
      <c r="Q5">
        <v>22.9</v>
      </c>
      <c r="R5">
        <v>58</v>
      </c>
      <c r="S5">
        <v>6</v>
      </c>
      <c r="T5" t="s">
        <v>6</v>
      </c>
      <c r="U5">
        <v>30</v>
      </c>
      <c r="V5">
        <v>1015.7</v>
      </c>
      <c r="W5" s="2"/>
    </row>
    <row r="6" spans="1:23" ht="15.75" customHeight="1" x14ac:dyDescent="0.2">
      <c r="A6" s="2" t="s">
        <v>30</v>
      </c>
      <c r="B6" t="s">
        <v>9</v>
      </c>
      <c r="C6">
        <v>18.600000000000001</v>
      </c>
      <c r="D6">
        <v>24.3</v>
      </c>
      <c r="E6">
        <v>7.4</v>
      </c>
      <c r="F6">
        <v>7.2</v>
      </c>
      <c r="G6">
        <v>0.5</v>
      </c>
      <c r="H6" t="s">
        <v>21</v>
      </c>
      <c r="I6">
        <v>46</v>
      </c>
      <c r="J6" s="1">
        <v>4.3749999999999997E-2</v>
      </c>
      <c r="K6">
        <v>21.9</v>
      </c>
      <c r="L6">
        <v>59</v>
      </c>
      <c r="M6">
        <v>7</v>
      </c>
      <c r="N6" t="s">
        <v>21</v>
      </c>
      <c r="O6">
        <v>20</v>
      </c>
      <c r="P6">
        <v>1023.2</v>
      </c>
      <c r="Q6">
        <v>22.5</v>
      </c>
      <c r="R6">
        <v>54</v>
      </c>
      <c r="S6">
        <v>7</v>
      </c>
      <c r="T6" t="s">
        <v>21</v>
      </c>
      <c r="U6">
        <v>13</v>
      </c>
      <c r="V6">
        <v>1024.0999999999999</v>
      </c>
      <c r="W6" s="2"/>
    </row>
    <row r="7" spans="1:23" ht="15.75" customHeight="1" x14ac:dyDescent="0.2">
      <c r="A7" s="2" t="s">
        <v>31</v>
      </c>
      <c r="B7" t="s">
        <v>11</v>
      </c>
      <c r="C7">
        <v>17.600000000000001</v>
      </c>
      <c r="D7">
        <v>25.6</v>
      </c>
      <c r="E7">
        <v>0.2</v>
      </c>
      <c r="F7">
        <v>4.2</v>
      </c>
      <c r="G7">
        <v>7.8</v>
      </c>
      <c r="H7" t="s">
        <v>21</v>
      </c>
      <c r="I7">
        <v>31</v>
      </c>
      <c r="J7" s="1">
        <v>0.43055555555555558</v>
      </c>
      <c r="K7">
        <v>20.5</v>
      </c>
      <c r="L7">
        <v>80</v>
      </c>
      <c r="M7">
        <v>7</v>
      </c>
      <c r="N7" t="s">
        <v>10</v>
      </c>
      <c r="O7">
        <v>9</v>
      </c>
      <c r="P7">
        <v>1027.7</v>
      </c>
      <c r="Q7">
        <v>23.6</v>
      </c>
      <c r="R7">
        <v>53</v>
      </c>
      <c r="S7">
        <v>7</v>
      </c>
      <c r="T7" t="s">
        <v>21</v>
      </c>
      <c r="U7">
        <v>15</v>
      </c>
      <c r="V7">
        <v>1026.2</v>
      </c>
      <c r="W7" s="2"/>
    </row>
    <row r="8" spans="1:23" ht="15.75" customHeight="1" x14ac:dyDescent="0.2">
      <c r="A8" s="2" t="s">
        <v>32</v>
      </c>
      <c r="B8" t="s">
        <v>14</v>
      </c>
      <c r="C8">
        <v>18.8</v>
      </c>
      <c r="D8">
        <v>26.5</v>
      </c>
      <c r="E8">
        <v>0</v>
      </c>
      <c r="F8">
        <v>5.4</v>
      </c>
      <c r="G8">
        <v>6.9</v>
      </c>
      <c r="H8" t="s">
        <v>18</v>
      </c>
      <c r="I8">
        <v>35</v>
      </c>
      <c r="J8" s="1">
        <v>0.69305555555555554</v>
      </c>
      <c r="K8">
        <v>20.3</v>
      </c>
      <c r="L8">
        <v>77</v>
      </c>
      <c r="M8">
        <v>8</v>
      </c>
      <c r="N8" t="s">
        <v>20</v>
      </c>
      <c r="O8">
        <v>9</v>
      </c>
      <c r="P8">
        <v>1025.2</v>
      </c>
      <c r="Q8">
        <v>26</v>
      </c>
      <c r="R8">
        <v>50</v>
      </c>
      <c r="S8">
        <v>4</v>
      </c>
      <c r="T8" t="s">
        <v>18</v>
      </c>
      <c r="U8">
        <v>22</v>
      </c>
      <c r="V8">
        <v>1021.8</v>
      </c>
      <c r="W8" s="2"/>
    </row>
    <row r="9" spans="1:23" ht="15.75" customHeight="1" x14ac:dyDescent="0.2">
      <c r="A9" s="2" t="s">
        <v>33</v>
      </c>
      <c r="B9" t="s">
        <v>1</v>
      </c>
      <c r="C9">
        <v>18.899999999999999</v>
      </c>
      <c r="D9">
        <v>32.1</v>
      </c>
      <c r="E9">
        <v>0</v>
      </c>
      <c r="F9">
        <v>5.6</v>
      </c>
      <c r="G9">
        <v>12.2</v>
      </c>
      <c r="H9" t="s">
        <v>23</v>
      </c>
      <c r="I9">
        <v>26</v>
      </c>
      <c r="J9" s="1">
        <v>0.53125</v>
      </c>
      <c r="K9">
        <v>23.3</v>
      </c>
      <c r="L9">
        <v>71</v>
      </c>
      <c r="M9">
        <v>0</v>
      </c>
      <c r="N9" t="s">
        <v>10</v>
      </c>
      <c r="O9">
        <v>9</v>
      </c>
      <c r="P9">
        <v>1018.9</v>
      </c>
      <c r="Q9">
        <v>28.3</v>
      </c>
      <c r="R9">
        <v>58</v>
      </c>
      <c r="S9">
        <v>1</v>
      </c>
      <c r="T9" t="s">
        <v>23</v>
      </c>
      <c r="U9">
        <v>22</v>
      </c>
      <c r="V9">
        <v>1017</v>
      </c>
      <c r="W9" s="2"/>
    </row>
    <row r="10" spans="1:23" ht="15.75" customHeight="1" x14ac:dyDescent="0.2">
      <c r="A10" s="2" t="s">
        <v>34</v>
      </c>
      <c r="B10" t="s">
        <v>5</v>
      </c>
      <c r="C10">
        <v>22.7</v>
      </c>
      <c r="D10">
        <v>25.9</v>
      </c>
      <c r="E10">
        <v>0</v>
      </c>
      <c r="F10">
        <v>8</v>
      </c>
      <c r="G10">
        <v>1.2</v>
      </c>
      <c r="H10" t="s">
        <v>2</v>
      </c>
      <c r="I10">
        <v>46</v>
      </c>
      <c r="J10" s="1">
        <v>0.18402777777777779</v>
      </c>
      <c r="K10">
        <v>23.7</v>
      </c>
      <c r="L10">
        <v>76</v>
      </c>
      <c r="M10">
        <v>7</v>
      </c>
      <c r="N10" t="s">
        <v>2</v>
      </c>
      <c r="O10">
        <v>20</v>
      </c>
      <c r="P10">
        <v>1023.8</v>
      </c>
      <c r="Q10">
        <v>25.3</v>
      </c>
      <c r="R10">
        <v>66</v>
      </c>
      <c r="S10">
        <v>7</v>
      </c>
      <c r="T10" t="s">
        <v>17</v>
      </c>
      <c r="U10">
        <v>20</v>
      </c>
      <c r="V10">
        <v>1023.9</v>
      </c>
      <c r="W10" s="2"/>
    </row>
    <row r="11" spans="1:23" ht="15.75" customHeight="1" x14ac:dyDescent="0.2">
      <c r="A11" s="2" t="s">
        <v>35</v>
      </c>
      <c r="B11" t="s">
        <v>7</v>
      </c>
      <c r="C11">
        <v>21.5</v>
      </c>
      <c r="D11">
        <v>28.2</v>
      </c>
      <c r="E11">
        <v>0</v>
      </c>
      <c r="F11">
        <v>5.8</v>
      </c>
      <c r="G11">
        <v>7.7</v>
      </c>
      <c r="H11" t="s">
        <v>18</v>
      </c>
      <c r="I11">
        <v>33</v>
      </c>
      <c r="J11" s="1">
        <v>0.77916666666666667</v>
      </c>
      <c r="K11">
        <v>24</v>
      </c>
      <c r="L11">
        <v>82</v>
      </c>
      <c r="M11">
        <v>5</v>
      </c>
      <c r="N11" t="s">
        <v>20</v>
      </c>
      <c r="O11">
        <v>6</v>
      </c>
      <c r="P11">
        <v>1024.5999999999999</v>
      </c>
      <c r="Q11">
        <v>27.7</v>
      </c>
      <c r="R11">
        <v>65</v>
      </c>
      <c r="S11">
        <v>3</v>
      </c>
      <c r="T11" t="s">
        <v>23</v>
      </c>
      <c r="U11">
        <v>19</v>
      </c>
      <c r="V11">
        <v>1023.1</v>
      </c>
      <c r="W11" s="2"/>
    </row>
    <row r="12" spans="1:23" ht="15.75" customHeight="1" x14ac:dyDescent="0.2">
      <c r="A12" s="2" t="s">
        <v>36</v>
      </c>
      <c r="B12" t="s">
        <v>8</v>
      </c>
      <c r="C12">
        <v>22.8</v>
      </c>
      <c r="D12">
        <v>28.6</v>
      </c>
      <c r="E12">
        <v>0.2</v>
      </c>
      <c r="F12">
        <v>5.8</v>
      </c>
      <c r="G12">
        <v>11.3</v>
      </c>
      <c r="H12" t="s">
        <v>18</v>
      </c>
      <c r="I12">
        <v>41</v>
      </c>
      <c r="J12" s="1">
        <v>0.74097222222222225</v>
      </c>
      <c r="K12">
        <v>25.8</v>
      </c>
      <c r="L12">
        <v>72</v>
      </c>
      <c r="M12">
        <v>6</v>
      </c>
      <c r="N12" t="s">
        <v>18</v>
      </c>
      <c r="O12">
        <v>17</v>
      </c>
      <c r="P12">
        <v>1023.6</v>
      </c>
      <c r="Q12">
        <v>27.1</v>
      </c>
      <c r="R12">
        <v>59</v>
      </c>
      <c r="S12">
        <v>2</v>
      </c>
      <c r="T12" t="s">
        <v>23</v>
      </c>
      <c r="U12">
        <v>28</v>
      </c>
      <c r="V12">
        <v>1021</v>
      </c>
      <c r="W12" s="2"/>
    </row>
    <row r="13" spans="1:23" ht="15.75" customHeight="1" x14ac:dyDescent="0.2">
      <c r="A13" s="2" t="s">
        <v>37</v>
      </c>
      <c r="B13" t="s">
        <v>9</v>
      </c>
      <c r="C13">
        <v>21</v>
      </c>
      <c r="D13">
        <v>28.8</v>
      </c>
      <c r="E13">
        <v>0</v>
      </c>
      <c r="F13">
        <v>8</v>
      </c>
      <c r="G13">
        <v>10</v>
      </c>
      <c r="H13" t="s">
        <v>21</v>
      </c>
      <c r="I13">
        <v>37</v>
      </c>
      <c r="J13" s="1">
        <v>0.65</v>
      </c>
      <c r="K13">
        <v>26.1</v>
      </c>
      <c r="L13">
        <v>62</v>
      </c>
      <c r="M13">
        <v>1</v>
      </c>
      <c r="N13" t="s">
        <v>17</v>
      </c>
      <c r="O13">
        <v>4</v>
      </c>
      <c r="P13">
        <v>1021.8</v>
      </c>
      <c r="Q13">
        <v>27.6</v>
      </c>
      <c r="R13">
        <v>61</v>
      </c>
      <c r="S13">
        <v>5</v>
      </c>
      <c r="T13" t="s">
        <v>21</v>
      </c>
      <c r="U13">
        <v>26</v>
      </c>
      <c r="V13">
        <v>1021</v>
      </c>
      <c r="W13" s="2"/>
    </row>
    <row r="14" spans="1:23" ht="15.75" customHeight="1" x14ac:dyDescent="0.2">
      <c r="A14" s="2" t="s">
        <v>38</v>
      </c>
      <c r="B14" t="s">
        <v>11</v>
      </c>
      <c r="C14">
        <v>20.399999999999999</v>
      </c>
      <c r="D14">
        <v>28.1</v>
      </c>
      <c r="E14">
        <v>6.8</v>
      </c>
      <c r="F14">
        <v>7.8</v>
      </c>
      <c r="G14">
        <v>4.5999999999999996</v>
      </c>
      <c r="H14" t="s">
        <v>18</v>
      </c>
      <c r="I14">
        <v>31</v>
      </c>
      <c r="J14" s="1">
        <v>0.82777777777777772</v>
      </c>
      <c r="K14">
        <v>22.1</v>
      </c>
      <c r="L14">
        <v>94</v>
      </c>
      <c r="M14">
        <v>7</v>
      </c>
      <c r="N14" t="s">
        <v>20</v>
      </c>
      <c r="O14">
        <v>7</v>
      </c>
      <c r="P14">
        <v>1024.2</v>
      </c>
      <c r="Q14">
        <v>25.1</v>
      </c>
      <c r="R14">
        <v>61</v>
      </c>
      <c r="S14">
        <v>5</v>
      </c>
      <c r="T14" t="s">
        <v>21</v>
      </c>
      <c r="U14">
        <v>19</v>
      </c>
      <c r="V14">
        <v>1023.3</v>
      </c>
      <c r="W14" s="2"/>
    </row>
    <row r="15" spans="1:23" ht="15.75" customHeight="1" x14ac:dyDescent="0.2">
      <c r="A15" s="2" t="s">
        <v>39</v>
      </c>
      <c r="B15" t="s">
        <v>14</v>
      </c>
      <c r="C15">
        <v>20.399999999999999</v>
      </c>
      <c r="D15">
        <v>27.2</v>
      </c>
      <c r="E15">
        <v>4.4000000000000004</v>
      </c>
      <c r="F15">
        <v>5</v>
      </c>
      <c r="G15">
        <v>6.7</v>
      </c>
      <c r="H15" t="s">
        <v>18</v>
      </c>
      <c r="I15">
        <v>39</v>
      </c>
      <c r="J15" s="1">
        <v>0.55555555555555558</v>
      </c>
      <c r="K15">
        <v>23.1</v>
      </c>
      <c r="L15">
        <v>82</v>
      </c>
      <c r="M15">
        <v>2</v>
      </c>
      <c r="N15" t="s">
        <v>10</v>
      </c>
      <c r="O15">
        <v>7</v>
      </c>
      <c r="P15">
        <v>1023.1</v>
      </c>
      <c r="Q15">
        <v>26.9</v>
      </c>
      <c r="R15">
        <v>55</v>
      </c>
      <c r="S15">
        <v>7</v>
      </c>
      <c r="T15" t="s">
        <v>12</v>
      </c>
      <c r="U15">
        <v>17</v>
      </c>
      <c r="V15">
        <v>1019.9</v>
      </c>
      <c r="W15" s="2"/>
    </row>
    <row r="16" spans="1:23" ht="15.75" customHeight="1" x14ac:dyDescent="0.2">
      <c r="A16" s="2" t="s">
        <v>40</v>
      </c>
      <c r="B16" t="s">
        <v>1</v>
      </c>
      <c r="C16">
        <v>20.3</v>
      </c>
      <c r="D16">
        <v>29.4</v>
      </c>
      <c r="E16">
        <v>0.6</v>
      </c>
      <c r="F16">
        <v>5.6</v>
      </c>
      <c r="G16">
        <v>8.8000000000000007</v>
      </c>
      <c r="H16" t="s">
        <v>12</v>
      </c>
      <c r="I16">
        <v>37</v>
      </c>
      <c r="J16" s="1">
        <v>0.75763888888888886</v>
      </c>
      <c r="K16">
        <v>22.4</v>
      </c>
      <c r="L16">
        <v>85</v>
      </c>
      <c r="M16">
        <v>7</v>
      </c>
      <c r="N16" t="s">
        <v>13</v>
      </c>
      <c r="O16">
        <v>4</v>
      </c>
      <c r="P16">
        <v>1017</v>
      </c>
      <c r="Q16">
        <v>26.4</v>
      </c>
      <c r="R16">
        <v>59</v>
      </c>
      <c r="S16">
        <v>3</v>
      </c>
      <c r="T16" t="s">
        <v>18</v>
      </c>
      <c r="U16">
        <v>20</v>
      </c>
      <c r="V16">
        <v>1014.8</v>
      </c>
      <c r="W16" s="2"/>
    </row>
    <row r="17" spans="1:23" ht="15.75" customHeight="1" x14ac:dyDescent="0.2">
      <c r="A17" s="2" t="s">
        <v>41</v>
      </c>
      <c r="B17" t="s">
        <v>5</v>
      </c>
      <c r="C17">
        <v>22.1</v>
      </c>
      <c r="D17">
        <v>28</v>
      </c>
      <c r="E17">
        <v>0</v>
      </c>
      <c r="F17">
        <v>8</v>
      </c>
      <c r="G17">
        <v>11.1</v>
      </c>
      <c r="H17" t="s">
        <v>12</v>
      </c>
      <c r="I17">
        <v>46</v>
      </c>
      <c r="J17" s="1">
        <v>0.72222222222222221</v>
      </c>
      <c r="K17">
        <v>25.4</v>
      </c>
      <c r="L17">
        <v>62</v>
      </c>
      <c r="M17">
        <v>3</v>
      </c>
      <c r="N17" t="s">
        <v>12</v>
      </c>
      <c r="O17">
        <v>19</v>
      </c>
      <c r="P17">
        <v>1016.9</v>
      </c>
      <c r="Q17">
        <v>26.8</v>
      </c>
      <c r="R17">
        <v>57</v>
      </c>
      <c r="S17">
        <v>7</v>
      </c>
      <c r="T17" t="s">
        <v>12</v>
      </c>
      <c r="U17">
        <v>28</v>
      </c>
      <c r="V17">
        <v>1015.7</v>
      </c>
      <c r="W17" s="2"/>
    </row>
    <row r="18" spans="1:23" ht="15.75" customHeight="1" x14ac:dyDescent="0.2">
      <c r="A18" s="2" t="s">
        <v>42</v>
      </c>
      <c r="B18" t="s">
        <v>7</v>
      </c>
      <c r="C18">
        <v>21.9</v>
      </c>
      <c r="D18">
        <v>27.8</v>
      </c>
      <c r="E18">
        <v>0</v>
      </c>
      <c r="F18">
        <v>8.4</v>
      </c>
      <c r="G18">
        <v>12.2</v>
      </c>
      <c r="H18" t="s">
        <v>12</v>
      </c>
      <c r="I18">
        <v>48</v>
      </c>
      <c r="J18" s="1">
        <v>0.64166666666666672</v>
      </c>
      <c r="K18">
        <v>25.7</v>
      </c>
      <c r="L18">
        <v>59</v>
      </c>
      <c r="M18">
        <v>3</v>
      </c>
      <c r="N18" t="s">
        <v>16</v>
      </c>
      <c r="O18">
        <v>19</v>
      </c>
      <c r="P18">
        <v>1019</v>
      </c>
      <c r="Q18">
        <v>26.1</v>
      </c>
      <c r="R18">
        <v>56</v>
      </c>
      <c r="S18">
        <v>2</v>
      </c>
      <c r="T18" t="s">
        <v>18</v>
      </c>
      <c r="U18">
        <v>31</v>
      </c>
      <c r="V18">
        <v>1017.6</v>
      </c>
      <c r="W18" s="2"/>
    </row>
    <row r="19" spans="1:23" ht="15.75" customHeight="1" x14ac:dyDescent="0.2">
      <c r="A19" s="2" t="s">
        <v>43</v>
      </c>
      <c r="B19" t="s">
        <v>8</v>
      </c>
      <c r="C19">
        <v>22.2</v>
      </c>
      <c r="D19">
        <v>27.6</v>
      </c>
      <c r="E19">
        <v>0</v>
      </c>
      <c r="F19">
        <v>10.4</v>
      </c>
      <c r="G19">
        <v>12.2</v>
      </c>
      <c r="H19" t="s">
        <v>23</v>
      </c>
      <c r="I19">
        <v>41</v>
      </c>
      <c r="J19" s="1">
        <v>0.59722222222222221</v>
      </c>
      <c r="K19">
        <v>26.4</v>
      </c>
      <c r="L19">
        <v>59</v>
      </c>
      <c r="M19">
        <v>2</v>
      </c>
      <c r="N19" t="s">
        <v>12</v>
      </c>
      <c r="O19">
        <v>9</v>
      </c>
      <c r="P19">
        <v>1019.9</v>
      </c>
      <c r="Q19">
        <v>26.7</v>
      </c>
      <c r="R19">
        <v>60</v>
      </c>
      <c r="S19">
        <v>2</v>
      </c>
      <c r="T19" t="s">
        <v>23</v>
      </c>
      <c r="U19">
        <v>28</v>
      </c>
      <c r="V19">
        <v>1019</v>
      </c>
      <c r="W19" s="2"/>
    </row>
    <row r="20" spans="1:23" ht="15.75" customHeight="1" x14ac:dyDescent="0.2">
      <c r="A20" s="2" t="s">
        <v>44</v>
      </c>
      <c r="B20" t="s">
        <v>9</v>
      </c>
      <c r="C20">
        <v>22.2</v>
      </c>
      <c r="D20">
        <v>27.6</v>
      </c>
      <c r="E20">
        <v>0.2</v>
      </c>
      <c r="F20">
        <v>9.6</v>
      </c>
      <c r="G20">
        <v>5.0999999999999996</v>
      </c>
      <c r="H20" t="s">
        <v>18</v>
      </c>
      <c r="I20">
        <v>39</v>
      </c>
      <c r="J20" s="1">
        <v>0.65625</v>
      </c>
      <c r="K20">
        <v>23</v>
      </c>
      <c r="L20">
        <v>88</v>
      </c>
      <c r="M20">
        <v>7</v>
      </c>
      <c r="N20" t="s">
        <v>18</v>
      </c>
      <c r="O20">
        <v>11</v>
      </c>
      <c r="P20">
        <v>1021.8</v>
      </c>
      <c r="Q20">
        <v>25.8</v>
      </c>
      <c r="R20">
        <v>63</v>
      </c>
      <c r="S20">
        <v>5</v>
      </c>
      <c r="T20" t="s">
        <v>23</v>
      </c>
      <c r="U20">
        <v>17</v>
      </c>
      <c r="V20">
        <v>1019.4</v>
      </c>
      <c r="W20" s="2"/>
    </row>
    <row r="21" spans="1:23" ht="15.75" customHeight="1" x14ac:dyDescent="0.2">
      <c r="A21" s="2" t="s">
        <v>45</v>
      </c>
      <c r="B21" t="s">
        <v>11</v>
      </c>
      <c r="C21">
        <v>21.7</v>
      </c>
      <c r="D21">
        <v>26.8</v>
      </c>
      <c r="E21">
        <v>0</v>
      </c>
      <c r="F21">
        <v>5</v>
      </c>
      <c r="G21">
        <v>1.8</v>
      </c>
      <c r="H21" t="s">
        <v>12</v>
      </c>
      <c r="I21">
        <v>43</v>
      </c>
      <c r="J21" s="1">
        <v>0.93194444444444446</v>
      </c>
      <c r="K21">
        <v>23.8</v>
      </c>
      <c r="L21">
        <v>82</v>
      </c>
      <c r="M21">
        <v>7</v>
      </c>
      <c r="N21" t="s">
        <v>10</v>
      </c>
      <c r="O21">
        <v>6</v>
      </c>
      <c r="P21">
        <v>1018</v>
      </c>
      <c r="Q21">
        <v>25.6</v>
      </c>
      <c r="R21">
        <v>67</v>
      </c>
      <c r="S21">
        <v>7</v>
      </c>
      <c r="T21" t="s">
        <v>23</v>
      </c>
      <c r="U21">
        <v>9</v>
      </c>
      <c r="V21">
        <v>1016.2</v>
      </c>
      <c r="W21" s="2"/>
    </row>
    <row r="22" spans="1:23" ht="15.75" customHeight="1" x14ac:dyDescent="0.2">
      <c r="A22" s="2" t="s">
        <v>46</v>
      </c>
      <c r="B22" t="s">
        <v>14</v>
      </c>
      <c r="C22">
        <v>20.5</v>
      </c>
      <c r="D22">
        <v>25.6</v>
      </c>
      <c r="E22">
        <v>1</v>
      </c>
      <c r="F22">
        <v>2.8</v>
      </c>
      <c r="G22">
        <v>0</v>
      </c>
      <c r="H22" t="s">
        <v>18</v>
      </c>
      <c r="I22">
        <v>37</v>
      </c>
      <c r="J22" s="1">
        <v>0.98750000000000004</v>
      </c>
      <c r="K22">
        <v>22.9</v>
      </c>
      <c r="L22">
        <v>88</v>
      </c>
      <c r="M22">
        <v>8</v>
      </c>
      <c r="N22" t="s">
        <v>6</v>
      </c>
      <c r="O22">
        <v>6</v>
      </c>
      <c r="P22">
        <v>1017.1</v>
      </c>
      <c r="Q22">
        <v>24.5</v>
      </c>
      <c r="R22">
        <v>74</v>
      </c>
      <c r="S22">
        <v>8</v>
      </c>
      <c r="T22" t="s">
        <v>21</v>
      </c>
      <c r="U22">
        <v>15</v>
      </c>
      <c r="V22">
        <v>1016</v>
      </c>
      <c r="W22" s="2"/>
    </row>
    <row r="23" spans="1:23" ht="15.75" customHeight="1" x14ac:dyDescent="0.2">
      <c r="A23" s="2" t="s">
        <v>47</v>
      </c>
      <c r="B23" t="s">
        <v>1</v>
      </c>
      <c r="C23">
        <v>20.7</v>
      </c>
      <c r="D23">
        <v>27.4</v>
      </c>
      <c r="E23">
        <v>1.2</v>
      </c>
      <c r="F23">
        <v>3.4</v>
      </c>
      <c r="G23">
        <v>10.7</v>
      </c>
      <c r="H23" t="s">
        <v>23</v>
      </c>
      <c r="I23">
        <v>31</v>
      </c>
      <c r="J23" s="1">
        <v>0.12638888888888888</v>
      </c>
      <c r="K23">
        <v>23.8</v>
      </c>
      <c r="L23">
        <v>82</v>
      </c>
      <c r="M23">
        <v>3</v>
      </c>
      <c r="N23" t="s">
        <v>21</v>
      </c>
      <c r="O23">
        <v>4</v>
      </c>
      <c r="P23">
        <v>1017.7</v>
      </c>
      <c r="Q23">
        <v>26.8</v>
      </c>
      <c r="R23">
        <v>62</v>
      </c>
      <c r="S23">
        <v>6</v>
      </c>
      <c r="T23" t="s">
        <v>23</v>
      </c>
      <c r="U23">
        <v>20</v>
      </c>
      <c r="V23">
        <v>1016.9</v>
      </c>
      <c r="W23" s="2"/>
    </row>
    <row r="24" spans="1:23" ht="15.75" customHeight="1" x14ac:dyDescent="0.2">
      <c r="A24" s="2">
        <v>42058</v>
      </c>
      <c r="B24" t="s">
        <v>5</v>
      </c>
      <c r="C24">
        <v>22.4</v>
      </c>
      <c r="E24">
        <v>0</v>
      </c>
      <c r="F24">
        <v>6.6</v>
      </c>
      <c r="K24">
        <v>24.1</v>
      </c>
      <c r="L24">
        <v>76</v>
      </c>
      <c r="M24">
        <v>5</v>
      </c>
      <c r="N24" t="s">
        <v>16</v>
      </c>
      <c r="O24">
        <v>15</v>
      </c>
      <c r="P24">
        <v>1016.9</v>
      </c>
      <c r="W24" s="2"/>
    </row>
    <row r="25" spans="1:23" ht="15.75" customHeight="1" x14ac:dyDescent="0.2">
      <c r="A25" s="2" t="s">
        <v>68</v>
      </c>
      <c r="B25" t="s">
        <v>9</v>
      </c>
      <c r="C25">
        <v>21.4</v>
      </c>
      <c r="D25">
        <v>28.4</v>
      </c>
      <c r="E25">
        <v>0</v>
      </c>
      <c r="F25">
        <v>6.8</v>
      </c>
      <c r="G25">
        <v>11</v>
      </c>
      <c r="H25" t="s">
        <v>18</v>
      </c>
      <c r="I25">
        <v>43</v>
      </c>
      <c r="J25" s="1">
        <v>0.66319444444444442</v>
      </c>
      <c r="K25">
        <v>25.2</v>
      </c>
      <c r="L25">
        <v>68</v>
      </c>
      <c r="M25">
        <v>1</v>
      </c>
      <c r="N25" t="s">
        <v>12</v>
      </c>
      <c r="O25">
        <v>15</v>
      </c>
      <c r="P25">
        <v>1014.5</v>
      </c>
      <c r="Q25">
        <v>27.5</v>
      </c>
      <c r="R25">
        <v>69</v>
      </c>
      <c r="S25">
        <v>3</v>
      </c>
      <c r="T25" t="s">
        <v>12</v>
      </c>
      <c r="U25">
        <v>24</v>
      </c>
      <c r="V25">
        <v>1011.4</v>
      </c>
      <c r="W25" s="2"/>
    </row>
    <row r="26" spans="1:23" ht="15.75" customHeight="1" x14ac:dyDescent="0.2">
      <c r="A26" s="2" t="s">
        <v>69</v>
      </c>
      <c r="B26" t="s">
        <v>11</v>
      </c>
      <c r="C26">
        <v>21.2</v>
      </c>
      <c r="D26">
        <v>28.5</v>
      </c>
      <c r="E26">
        <v>0</v>
      </c>
      <c r="F26">
        <v>9.1999999999999993</v>
      </c>
      <c r="G26">
        <v>3.6</v>
      </c>
      <c r="H26" t="s">
        <v>2</v>
      </c>
      <c r="I26">
        <v>37</v>
      </c>
      <c r="J26" s="1">
        <v>5.7638888888888892E-2</v>
      </c>
      <c r="K26">
        <v>23.2</v>
      </c>
      <c r="L26">
        <v>78</v>
      </c>
      <c r="M26">
        <v>7</v>
      </c>
      <c r="N26" t="s">
        <v>2</v>
      </c>
      <c r="O26">
        <v>17</v>
      </c>
      <c r="P26">
        <v>1018.8</v>
      </c>
      <c r="Q26">
        <v>26.3</v>
      </c>
      <c r="R26">
        <v>76</v>
      </c>
      <c r="S26">
        <v>7</v>
      </c>
      <c r="T26" t="s">
        <v>21</v>
      </c>
      <c r="U26">
        <v>17</v>
      </c>
      <c r="V26">
        <v>1017.7</v>
      </c>
      <c r="W26" s="2"/>
    </row>
    <row r="27" spans="1:23" ht="15.75" customHeight="1" x14ac:dyDescent="0.2">
      <c r="A27" s="2" t="s">
        <v>70</v>
      </c>
      <c r="B27" t="s">
        <v>14</v>
      </c>
      <c r="C27">
        <v>22</v>
      </c>
      <c r="D27">
        <v>28.8</v>
      </c>
      <c r="E27">
        <v>0</v>
      </c>
      <c r="F27">
        <v>4</v>
      </c>
      <c r="G27">
        <v>12</v>
      </c>
      <c r="H27" t="s">
        <v>12</v>
      </c>
      <c r="I27">
        <v>48</v>
      </c>
      <c r="J27" s="1">
        <v>0.76527777777777772</v>
      </c>
      <c r="K27">
        <v>26.3</v>
      </c>
      <c r="L27">
        <v>76</v>
      </c>
      <c r="M27">
        <v>3</v>
      </c>
      <c r="N27" t="s">
        <v>23</v>
      </c>
      <c r="O27">
        <v>15</v>
      </c>
      <c r="P27">
        <v>1020.2</v>
      </c>
      <c r="Q27">
        <v>27.7</v>
      </c>
      <c r="R27">
        <v>70</v>
      </c>
      <c r="S27">
        <v>1</v>
      </c>
      <c r="T27" t="s">
        <v>12</v>
      </c>
      <c r="U27">
        <v>22</v>
      </c>
      <c r="V27">
        <v>1017.5</v>
      </c>
      <c r="W27" s="2"/>
    </row>
    <row r="28" spans="1:23" ht="12.75" x14ac:dyDescent="0.2">
      <c r="A28" s="2" t="s">
        <v>71</v>
      </c>
      <c r="B28" t="s">
        <v>1</v>
      </c>
      <c r="C28">
        <v>22.4</v>
      </c>
      <c r="D28">
        <v>30.4</v>
      </c>
      <c r="E28">
        <v>0</v>
      </c>
      <c r="F28">
        <v>10.199999999999999</v>
      </c>
      <c r="G28">
        <v>8.9</v>
      </c>
      <c r="H28" t="s">
        <v>4</v>
      </c>
      <c r="I28">
        <v>52</v>
      </c>
      <c r="J28" s="1">
        <v>0.79097222222222219</v>
      </c>
      <c r="K28">
        <v>26.9</v>
      </c>
      <c r="L28">
        <v>69</v>
      </c>
      <c r="M28">
        <v>1</v>
      </c>
      <c r="N28" t="s">
        <v>23</v>
      </c>
      <c r="O28">
        <v>11</v>
      </c>
      <c r="P28">
        <v>1015.9</v>
      </c>
      <c r="Q28">
        <v>27.1</v>
      </c>
      <c r="R28">
        <v>66</v>
      </c>
      <c r="S28">
        <v>7</v>
      </c>
      <c r="T28" t="s">
        <v>12</v>
      </c>
      <c r="U28">
        <v>15</v>
      </c>
      <c r="V28">
        <v>1012.8</v>
      </c>
      <c r="W28" s="2"/>
    </row>
    <row r="29" spans="1:23" ht="12.75" x14ac:dyDescent="0.2">
      <c r="A29" s="2" t="s">
        <v>72</v>
      </c>
      <c r="B29" t="s">
        <v>5</v>
      </c>
      <c r="C29">
        <v>20.5</v>
      </c>
      <c r="D29">
        <v>26.3</v>
      </c>
      <c r="E29">
        <v>0.2</v>
      </c>
      <c r="F29">
        <v>10</v>
      </c>
      <c r="G29">
        <v>3.4</v>
      </c>
      <c r="H29" t="s">
        <v>2</v>
      </c>
      <c r="I29">
        <v>35</v>
      </c>
      <c r="J29" s="1">
        <v>9.8611111111111108E-2</v>
      </c>
      <c r="K29">
        <v>21.8</v>
      </c>
      <c r="L29">
        <v>82</v>
      </c>
      <c r="M29">
        <v>7</v>
      </c>
      <c r="N29" t="s">
        <v>4</v>
      </c>
      <c r="O29">
        <v>9</v>
      </c>
      <c r="P29">
        <v>1019.4</v>
      </c>
      <c r="Q29">
        <v>25.9</v>
      </c>
      <c r="R29">
        <v>66</v>
      </c>
      <c r="S29">
        <v>7</v>
      </c>
      <c r="T29" t="s">
        <v>21</v>
      </c>
      <c r="U29">
        <v>15</v>
      </c>
      <c r="V29">
        <v>1018.7</v>
      </c>
      <c r="W29" s="2"/>
    </row>
    <row r="30" spans="1:23" ht="12.75" x14ac:dyDescent="0.2">
      <c r="A30" s="2" t="s">
        <v>73</v>
      </c>
      <c r="B30" t="s">
        <v>7</v>
      </c>
      <c r="C30">
        <v>21.3</v>
      </c>
      <c r="D30">
        <v>28.2</v>
      </c>
      <c r="E30">
        <v>0.2</v>
      </c>
      <c r="F30">
        <v>4</v>
      </c>
      <c r="G30">
        <v>11.8</v>
      </c>
      <c r="H30" t="s">
        <v>23</v>
      </c>
      <c r="I30">
        <v>26</v>
      </c>
      <c r="J30" s="1">
        <v>0.6479166666666667</v>
      </c>
      <c r="K30">
        <v>24.4</v>
      </c>
      <c r="L30">
        <v>80</v>
      </c>
      <c r="M30">
        <v>5</v>
      </c>
      <c r="N30" t="s">
        <v>6</v>
      </c>
      <c r="O30">
        <v>11</v>
      </c>
      <c r="P30">
        <v>1020.7</v>
      </c>
      <c r="Q30">
        <v>26.8</v>
      </c>
      <c r="R30">
        <v>64</v>
      </c>
      <c r="S30">
        <v>3</v>
      </c>
      <c r="T30" t="s">
        <v>23</v>
      </c>
      <c r="U30">
        <v>17</v>
      </c>
      <c r="V30">
        <v>1019.9</v>
      </c>
      <c r="W30" s="2"/>
    </row>
    <row r="31" spans="1:23" ht="12.75" x14ac:dyDescent="0.2">
      <c r="A31" s="2" t="s">
        <v>74</v>
      </c>
      <c r="B31" t="s">
        <v>8</v>
      </c>
      <c r="C31">
        <v>22.8</v>
      </c>
      <c r="D31">
        <v>29.3</v>
      </c>
      <c r="E31">
        <v>0</v>
      </c>
      <c r="F31">
        <v>6.6</v>
      </c>
      <c r="G31">
        <v>12.4</v>
      </c>
      <c r="H31" t="s">
        <v>16</v>
      </c>
      <c r="I31">
        <v>44</v>
      </c>
      <c r="J31" s="1">
        <v>0.64722222222222225</v>
      </c>
      <c r="K31">
        <v>27.1</v>
      </c>
      <c r="L31">
        <v>64</v>
      </c>
      <c r="M31">
        <v>3</v>
      </c>
      <c r="N31" t="s">
        <v>23</v>
      </c>
      <c r="O31">
        <v>17</v>
      </c>
      <c r="P31">
        <v>1020.6</v>
      </c>
      <c r="Q31">
        <v>27.9</v>
      </c>
      <c r="R31">
        <v>50</v>
      </c>
      <c r="S31">
        <v>1</v>
      </c>
      <c r="T31" t="s">
        <v>12</v>
      </c>
      <c r="U31">
        <v>22</v>
      </c>
      <c r="V31">
        <v>1018.3</v>
      </c>
      <c r="W31" s="2"/>
    </row>
    <row r="32" spans="1:23" ht="12.75" x14ac:dyDescent="0.2">
      <c r="A32" s="2" t="s">
        <v>75</v>
      </c>
      <c r="B32" t="s">
        <v>9</v>
      </c>
      <c r="C32">
        <v>21.2</v>
      </c>
      <c r="D32">
        <v>28</v>
      </c>
      <c r="E32">
        <v>0</v>
      </c>
      <c r="F32">
        <v>9.1999999999999993</v>
      </c>
      <c r="G32">
        <v>13</v>
      </c>
      <c r="K32">
        <v>25.8</v>
      </c>
      <c r="L32">
        <v>55</v>
      </c>
      <c r="M32">
        <v>1</v>
      </c>
      <c r="N32" t="s">
        <v>13</v>
      </c>
      <c r="O32">
        <v>6</v>
      </c>
      <c r="P32">
        <v>1016.1</v>
      </c>
      <c r="Q32">
        <v>27.4</v>
      </c>
      <c r="R32">
        <v>55</v>
      </c>
      <c r="S32">
        <v>1</v>
      </c>
      <c r="T32" t="s">
        <v>12</v>
      </c>
      <c r="U32">
        <v>31</v>
      </c>
      <c r="V32">
        <v>1011.7</v>
      </c>
      <c r="W32" s="2"/>
    </row>
    <row r="33" spans="1:23" ht="12.75" x14ac:dyDescent="0.2">
      <c r="A33" s="2" t="s">
        <v>76</v>
      </c>
      <c r="B33" t="s">
        <v>11</v>
      </c>
      <c r="C33">
        <v>21.8</v>
      </c>
      <c r="D33">
        <v>29.9</v>
      </c>
      <c r="E33">
        <v>0</v>
      </c>
      <c r="F33">
        <v>13.6</v>
      </c>
      <c r="G33">
        <v>8.6999999999999993</v>
      </c>
      <c r="H33" t="s">
        <v>12</v>
      </c>
      <c r="I33">
        <v>48</v>
      </c>
      <c r="J33" s="1">
        <v>0.61805555555555558</v>
      </c>
      <c r="K33">
        <v>25.7</v>
      </c>
      <c r="L33">
        <v>72</v>
      </c>
      <c r="M33">
        <v>1</v>
      </c>
      <c r="N33" t="s">
        <v>23</v>
      </c>
      <c r="O33">
        <v>13</v>
      </c>
      <c r="P33">
        <v>1010.6</v>
      </c>
      <c r="Q33">
        <v>26.9</v>
      </c>
      <c r="R33">
        <v>64</v>
      </c>
      <c r="S33">
        <v>2</v>
      </c>
      <c r="T33" t="s">
        <v>18</v>
      </c>
      <c r="U33">
        <v>31</v>
      </c>
      <c r="V33">
        <v>1007.8</v>
      </c>
      <c r="W33" s="2"/>
    </row>
    <row r="34" spans="1:23" ht="12.75" x14ac:dyDescent="0.2">
      <c r="A34" s="2" t="s">
        <v>77</v>
      </c>
      <c r="B34" t="s">
        <v>14</v>
      </c>
      <c r="C34">
        <v>22</v>
      </c>
      <c r="D34">
        <v>28.7</v>
      </c>
      <c r="E34">
        <v>0</v>
      </c>
      <c r="F34">
        <v>7.4</v>
      </c>
      <c r="G34">
        <v>1</v>
      </c>
      <c r="K34">
        <v>24.3</v>
      </c>
      <c r="L34">
        <v>81</v>
      </c>
      <c r="M34">
        <v>7</v>
      </c>
      <c r="N34" t="s">
        <v>21</v>
      </c>
      <c r="O34">
        <v>2</v>
      </c>
      <c r="P34">
        <v>1010.8</v>
      </c>
      <c r="Q34">
        <v>25.2</v>
      </c>
      <c r="R34">
        <v>78</v>
      </c>
      <c r="S34">
        <v>8</v>
      </c>
      <c r="T34" t="s">
        <v>18</v>
      </c>
      <c r="U34">
        <v>13</v>
      </c>
      <c r="V34">
        <v>1009.1</v>
      </c>
      <c r="W34" s="2"/>
    </row>
    <row r="35" spans="1:23" ht="12.75" x14ac:dyDescent="0.2">
      <c r="A35" s="2" t="s">
        <v>78</v>
      </c>
      <c r="B35" t="s">
        <v>1</v>
      </c>
      <c r="C35">
        <v>20.6</v>
      </c>
      <c r="D35">
        <v>22.9</v>
      </c>
      <c r="E35">
        <v>21</v>
      </c>
      <c r="F35">
        <v>7.4</v>
      </c>
      <c r="G35">
        <v>0</v>
      </c>
      <c r="H35" t="s">
        <v>2</v>
      </c>
      <c r="I35">
        <v>33</v>
      </c>
      <c r="J35" s="1">
        <v>2.9166666666666667E-2</v>
      </c>
      <c r="K35">
        <v>21.1</v>
      </c>
      <c r="L35">
        <v>96</v>
      </c>
      <c r="M35">
        <v>8</v>
      </c>
      <c r="N35" t="s">
        <v>21</v>
      </c>
      <c r="O35">
        <v>19</v>
      </c>
      <c r="P35">
        <v>1013.6</v>
      </c>
      <c r="Q35">
        <v>21.1</v>
      </c>
      <c r="R35">
        <v>92</v>
      </c>
      <c r="S35">
        <v>8</v>
      </c>
      <c r="T35" t="s">
        <v>2</v>
      </c>
      <c r="U35">
        <v>13</v>
      </c>
      <c r="V35">
        <v>1012.6</v>
      </c>
      <c r="W35" s="2"/>
    </row>
    <row r="36" spans="1:23" ht="12.75" x14ac:dyDescent="0.2">
      <c r="A36" s="2" t="s">
        <v>79</v>
      </c>
      <c r="B36" t="s">
        <v>5</v>
      </c>
      <c r="C36">
        <v>20.399999999999999</v>
      </c>
      <c r="D36">
        <v>24.4</v>
      </c>
      <c r="E36">
        <v>9.6</v>
      </c>
      <c r="G36">
        <v>3.3</v>
      </c>
      <c r="H36" t="s">
        <v>2</v>
      </c>
      <c r="I36">
        <v>56</v>
      </c>
      <c r="J36" s="1">
        <v>0.50555555555555554</v>
      </c>
      <c r="K36">
        <v>22.9</v>
      </c>
      <c r="L36">
        <v>76</v>
      </c>
      <c r="M36">
        <v>7</v>
      </c>
      <c r="N36" t="s">
        <v>6</v>
      </c>
      <c r="O36">
        <v>22</v>
      </c>
      <c r="P36">
        <v>1014.7</v>
      </c>
      <c r="Q36">
        <v>22.9</v>
      </c>
      <c r="R36">
        <v>78</v>
      </c>
      <c r="S36">
        <v>7</v>
      </c>
      <c r="T36" t="s">
        <v>2</v>
      </c>
      <c r="U36">
        <v>30</v>
      </c>
      <c r="V36">
        <v>1013.3</v>
      </c>
      <c r="W36" s="2"/>
    </row>
    <row r="37" spans="1:23" ht="12.75" x14ac:dyDescent="0.2">
      <c r="A37" s="2" t="s">
        <v>80</v>
      </c>
      <c r="B37" t="s">
        <v>7</v>
      </c>
      <c r="C37">
        <v>18.899999999999999</v>
      </c>
      <c r="D37">
        <v>28.8</v>
      </c>
      <c r="E37">
        <v>4.8</v>
      </c>
      <c r="F37">
        <v>5.4</v>
      </c>
      <c r="G37">
        <v>7.5</v>
      </c>
      <c r="H37" t="s">
        <v>16</v>
      </c>
      <c r="I37">
        <v>43</v>
      </c>
      <c r="J37" s="1">
        <v>0.74236111111111114</v>
      </c>
      <c r="K37">
        <v>21.2</v>
      </c>
      <c r="L37">
        <v>94</v>
      </c>
      <c r="M37">
        <v>6</v>
      </c>
      <c r="N37" t="s">
        <v>3</v>
      </c>
      <c r="O37">
        <v>6</v>
      </c>
      <c r="P37">
        <v>1010.2</v>
      </c>
      <c r="Q37">
        <v>24.5</v>
      </c>
      <c r="R37">
        <v>77</v>
      </c>
      <c r="S37">
        <v>5</v>
      </c>
      <c r="T37" t="s">
        <v>18</v>
      </c>
      <c r="U37">
        <v>20</v>
      </c>
      <c r="V37">
        <v>1005.6</v>
      </c>
      <c r="W37" s="2"/>
    </row>
    <row r="38" spans="1:23" ht="12.75" x14ac:dyDescent="0.2">
      <c r="A38" s="2" t="s">
        <v>81</v>
      </c>
      <c r="B38" t="s">
        <v>8</v>
      </c>
      <c r="C38">
        <v>21.1</v>
      </c>
      <c r="D38">
        <v>34.200000000000003</v>
      </c>
      <c r="E38">
        <v>0</v>
      </c>
      <c r="F38">
        <v>6.2</v>
      </c>
      <c r="G38">
        <v>12.7</v>
      </c>
      <c r="H38" t="s">
        <v>3</v>
      </c>
      <c r="I38">
        <v>54</v>
      </c>
      <c r="J38" s="1">
        <v>0.75486111111111109</v>
      </c>
      <c r="K38">
        <v>28.6</v>
      </c>
      <c r="L38">
        <v>55</v>
      </c>
      <c r="M38">
        <v>1</v>
      </c>
      <c r="N38" t="s">
        <v>20</v>
      </c>
      <c r="O38">
        <v>6</v>
      </c>
      <c r="P38">
        <v>999.1</v>
      </c>
      <c r="Q38">
        <v>33.4</v>
      </c>
      <c r="R38">
        <v>32</v>
      </c>
      <c r="S38">
        <v>2</v>
      </c>
      <c r="T38" t="s">
        <v>20</v>
      </c>
      <c r="U38">
        <v>28</v>
      </c>
      <c r="V38">
        <v>997.2</v>
      </c>
      <c r="W38" s="2"/>
    </row>
    <row r="39" spans="1:23" ht="12.75" x14ac:dyDescent="0.2">
      <c r="A39" s="2" t="s">
        <v>82</v>
      </c>
      <c r="B39" t="s">
        <v>9</v>
      </c>
      <c r="C39">
        <v>22</v>
      </c>
      <c r="D39">
        <v>29</v>
      </c>
      <c r="E39">
        <v>0</v>
      </c>
      <c r="F39">
        <v>11</v>
      </c>
      <c r="G39">
        <v>11.7</v>
      </c>
      <c r="H39" t="s">
        <v>10</v>
      </c>
      <c r="I39">
        <v>35</v>
      </c>
      <c r="J39" s="1">
        <v>0.26805555555555555</v>
      </c>
      <c r="K39">
        <v>26.1</v>
      </c>
      <c r="L39">
        <v>45</v>
      </c>
      <c r="M39">
        <v>2</v>
      </c>
      <c r="N39" t="s">
        <v>3</v>
      </c>
      <c r="O39">
        <v>11</v>
      </c>
      <c r="P39">
        <v>1004</v>
      </c>
      <c r="Q39">
        <v>24.8</v>
      </c>
      <c r="R39">
        <v>57</v>
      </c>
      <c r="S39">
        <v>1</v>
      </c>
      <c r="T39" t="s">
        <v>21</v>
      </c>
      <c r="U39">
        <v>24</v>
      </c>
      <c r="V39">
        <v>1004.2</v>
      </c>
      <c r="W39" s="2"/>
    </row>
    <row r="40" spans="1:23" ht="12.75" x14ac:dyDescent="0.2">
      <c r="A40" s="2" t="s">
        <v>83</v>
      </c>
      <c r="B40" t="s">
        <v>11</v>
      </c>
      <c r="C40">
        <v>21.2</v>
      </c>
      <c r="D40">
        <v>27.6</v>
      </c>
      <c r="E40">
        <v>0</v>
      </c>
      <c r="F40">
        <v>8.1999999999999993</v>
      </c>
      <c r="G40">
        <v>12.9</v>
      </c>
      <c r="H40" t="s">
        <v>18</v>
      </c>
      <c r="I40">
        <v>33</v>
      </c>
      <c r="J40" s="1">
        <v>0.72847222222222219</v>
      </c>
      <c r="K40">
        <v>24.7</v>
      </c>
      <c r="L40">
        <v>67</v>
      </c>
      <c r="M40">
        <v>3</v>
      </c>
      <c r="N40" t="s">
        <v>3</v>
      </c>
      <c r="O40">
        <v>6</v>
      </c>
      <c r="P40">
        <v>1008.6</v>
      </c>
      <c r="Q40">
        <v>26.6</v>
      </c>
      <c r="R40">
        <v>63</v>
      </c>
      <c r="S40">
        <v>2</v>
      </c>
      <c r="T40" t="s">
        <v>23</v>
      </c>
      <c r="U40">
        <v>22</v>
      </c>
      <c r="V40">
        <v>1005.8</v>
      </c>
      <c r="W40" s="2"/>
    </row>
    <row r="41" spans="1:23" ht="12.75" x14ac:dyDescent="0.2">
      <c r="A41" s="2" t="s">
        <v>84</v>
      </c>
      <c r="B41" t="s">
        <v>14</v>
      </c>
      <c r="C41">
        <v>20.7</v>
      </c>
      <c r="D41">
        <v>35.700000000000003</v>
      </c>
      <c r="E41">
        <v>0</v>
      </c>
      <c r="F41">
        <v>3.2</v>
      </c>
      <c r="G41">
        <v>13.4</v>
      </c>
      <c r="H41" t="s">
        <v>20</v>
      </c>
      <c r="I41">
        <v>39</v>
      </c>
      <c r="J41" s="1">
        <v>0.52083333333333337</v>
      </c>
      <c r="K41">
        <v>27</v>
      </c>
      <c r="L41">
        <v>35</v>
      </c>
      <c r="M41">
        <v>0</v>
      </c>
      <c r="N41" t="s">
        <v>10</v>
      </c>
      <c r="O41">
        <v>7</v>
      </c>
      <c r="P41">
        <v>1008</v>
      </c>
      <c r="Q41">
        <v>33.5</v>
      </c>
      <c r="R41">
        <v>23</v>
      </c>
      <c r="S41">
        <v>1</v>
      </c>
      <c r="T41" t="s">
        <v>23</v>
      </c>
      <c r="U41">
        <v>24</v>
      </c>
      <c r="V41">
        <v>1005.2</v>
      </c>
      <c r="W41" s="2"/>
    </row>
    <row r="42" spans="1:23" ht="12.75" x14ac:dyDescent="0.2">
      <c r="A42" s="2" t="s">
        <v>85</v>
      </c>
      <c r="B42" t="s">
        <v>1</v>
      </c>
      <c r="C42">
        <v>20.7</v>
      </c>
      <c r="D42">
        <v>29.1</v>
      </c>
      <c r="E42">
        <v>0</v>
      </c>
      <c r="F42">
        <v>10.199999999999999</v>
      </c>
      <c r="G42">
        <v>11.8</v>
      </c>
      <c r="H42" t="s">
        <v>21</v>
      </c>
      <c r="I42">
        <v>39</v>
      </c>
      <c r="J42" s="1">
        <v>0.69652777777777775</v>
      </c>
      <c r="K42">
        <v>24.5</v>
      </c>
      <c r="L42">
        <v>73</v>
      </c>
      <c r="M42">
        <v>5</v>
      </c>
      <c r="N42" t="s">
        <v>4</v>
      </c>
      <c r="O42">
        <v>13</v>
      </c>
      <c r="P42">
        <v>1011.7</v>
      </c>
      <c r="Q42">
        <v>28.6</v>
      </c>
      <c r="R42">
        <v>43</v>
      </c>
      <c r="S42">
        <v>6</v>
      </c>
      <c r="T42" t="s">
        <v>21</v>
      </c>
      <c r="U42">
        <v>20</v>
      </c>
      <c r="V42">
        <v>1010</v>
      </c>
      <c r="W42" s="2"/>
    </row>
    <row r="43" spans="1:23" ht="12.75" x14ac:dyDescent="0.2">
      <c r="A43" s="2" t="s">
        <v>86</v>
      </c>
      <c r="B43" t="s">
        <v>5</v>
      </c>
      <c r="C43">
        <v>20.9</v>
      </c>
      <c r="D43">
        <v>22.7</v>
      </c>
      <c r="E43">
        <v>0</v>
      </c>
      <c r="F43">
        <v>10.4</v>
      </c>
      <c r="G43">
        <v>0.1</v>
      </c>
      <c r="H43" t="s">
        <v>17</v>
      </c>
      <c r="I43">
        <v>44</v>
      </c>
      <c r="J43" s="1">
        <v>0.20694444444444443</v>
      </c>
      <c r="K43">
        <v>21.7</v>
      </c>
      <c r="L43">
        <v>66</v>
      </c>
      <c r="M43">
        <v>8</v>
      </c>
      <c r="N43" t="s">
        <v>6</v>
      </c>
      <c r="O43">
        <v>28</v>
      </c>
      <c r="P43">
        <v>1014.9</v>
      </c>
      <c r="Q43">
        <v>21.7</v>
      </c>
      <c r="R43">
        <v>61</v>
      </c>
      <c r="S43">
        <v>8</v>
      </c>
      <c r="T43" t="s">
        <v>17</v>
      </c>
      <c r="U43">
        <v>24</v>
      </c>
      <c r="V43">
        <v>1015.2</v>
      </c>
      <c r="W43" s="2"/>
    </row>
    <row r="44" spans="1:23" ht="12.75" x14ac:dyDescent="0.2">
      <c r="A44" s="2" t="s">
        <v>87</v>
      </c>
      <c r="B44" t="s">
        <v>7</v>
      </c>
      <c r="C44">
        <v>18.100000000000001</v>
      </c>
      <c r="D44">
        <v>24.8</v>
      </c>
      <c r="E44">
        <v>6.2</v>
      </c>
      <c r="F44">
        <v>3.4</v>
      </c>
      <c r="G44">
        <v>7.3</v>
      </c>
      <c r="H44" t="s">
        <v>18</v>
      </c>
      <c r="I44">
        <v>48</v>
      </c>
      <c r="J44" s="1">
        <v>0.40208333333333335</v>
      </c>
      <c r="K44">
        <v>20.3</v>
      </c>
      <c r="L44">
        <v>88</v>
      </c>
      <c r="M44">
        <v>8</v>
      </c>
      <c r="N44" t="s">
        <v>18</v>
      </c>
      <c r="O44">
        <v>20</v>
      </c>
      <c r="P44">
        <v>1014.3</v>
      </c>
      <c r="Q44">
        <v>23.9</v>
      </c>
      <c r="R44">
        <v>64</v>
      </c>
      <c r="S44">
        <v>5</v>
      </c>
      <c r="T44" t="s">
        <v>12</v>
      </c>
      <c r="U44">
        <v>26</v>
      </c>
      <c r="V44">
        <v>1011.9</v>
      </c>
      <c r="W44" s="2"/>
    </row>
    <row r="45" spans="1:23" ht="12.75" x14ac:dyDescent="0.2">
      <c r="A45" s="2" t="s">
        <v>88</v>
      </c>
      <c r="B45" t="s">
        <v>8</v>
      </c>
      <c r="C45">
        <v>19.7</v>
      </c>
      <c r="D45">
        <v>28</v>
      </c>
      <c r="E45">
        <v>18</v>
      </c>
      <c r="F45">
        <v>7.4</v>
      </c>
      <c r="G45">
        <v>10.5</v>
      </c>
      <c r="H45" t="s">
        <v>23</v>
      </c>
      <c r="I45">
        <v>59</v>
      </c>
      <c r="J45" s="1">
        <v>0.17152777777777778</v>
      </c>
      <c r="K45">
        <v>24.4</v>
      </c>
      <c r="L45">
        <v>78</v>
      </c>
      <c r="M45">
        <v>5</v>
      </c>
      <c r="N45" t="s">
        <v>6</v>
      </c>
      <c r="O45">
        <v>2</v>
      </c>
      <c r="P45">
        <v>1011</v>
      </c>
      <c r="Q45">
        <v>27.1</v>
      </c>
      <c r="R45">
        <v>61</v>
      </c>
      <c r="S45">
        <v>3</v>
      </c>
      <c r="T45" t="s">
        <v>23</v>
      </c>
      <c r="U45">
        <v>20</v>
      </c>
      <c r="V45">
        <v>1010.6</v>
      </c>
      <c r="W45" s="2"/>
    </row>
    <row r="46" spans="1:23" ht="12.75" x14ac:dyDescent="0.2">
      <c r="A46" s="2" t="s">
        <v>89</v>
      </c>
      <c r="B46" t="s">
        <v>9</v>
      </c>
      <c r="C46">
        <v>22.5</v>
      </c>
      <c r="D46">
        <v>28.3</v>
      </c>
      <c r="E46">
        <v>0.2</v>
      </c>
      <c r="F46">
        <v>8.4</v>
      </c>
      <c r="G46">
        <v>11.7</v>
      </c>
      <c r="H46" t="s">
        <v>18</v>
      </c>
      <c r="I46">
        <v>37</v>
      </c>
      <c r="J46" s="1">
        <v>0.67083333333333328</v>
      </c>
      <c r="K46">
        <v>26.4</v>
      </c>
      <c r="L46">
        <v>68</v>
      </c>
      <c r="M46">
        <v>5</v>
      </c>
      <c r="N46" t="s">
        <v>21</v>
      </c>
      <c r="O46">
        <v>9</v>
      </c>
      <c r="P46">
        <v>1014.5</v>
      </c>
      <c r="Q46">
        <v>27.5</v>
      </c>
      <c r="R46">
        <v>58</v>
      </c>
      <c r="S46">
        <v>1</v>
      </c>
      <c r="T46" t="s">
        <v>23</v>
      </c>
      <c r="U46">
        <v>19</v>
      </c>
      <c r="V46">
        <v>1012.1</v>
      </c>
      <c r="W46" s="2"/>
    </row>
    <row r="47" spans="1:23" ht="12.75" x14ac:dyDescent="0.2">
      <c r="A47" s="2" t="s">
        <v>90</v>
      </c>
      <c r="B47" t="s">
        <v>11</v>
      </c>
      <c r="C47">
        <v>22.4</v>
      </c>
      <c r="D47">
        <v>29.1</v>
      </c>
      <c r="E47">
        <v>0</v>
      </c>
      <c r="F47">
        <v>8</v>
      </c>
      <c r="G47">
        <v>10.5</v>
      </c>
      <c r="H47" t="s">
        <v>16</v>
      </c>
      <c r="I47">
        <v>52</v>
      </c>
      <c r="J47" s="1">
        <v>0.69097222222222221</v>
      </c>
      <c r="K47">
        <v>25.8</v>
      </c>
      <c r="L47">
        <v>74</v>
      </c>
      <c r="M47">
        <v>7</v>
      </c>
      <c r="N47" t="s">
        <v>12</v>
      </c>
      <c r="O47">
        <v>11</v>
      </c>
      <c r="P47">
        <v>1010.1</v>
      </c>
      <c r="Q47">
        <v>28.7</v>
      </c>
      <c r="R47">
        <v>61</v>
      </c>
      <c r="S47">
        <v>2</v>
      </c>
      <c r="T47" t="s">
        <v>12</v>
      </c>
      <c r="U47">
        <v>30</v>
      </c>
      <c r="V47">
        <v>1007</v>
      </c>
      <c r="W47" s="2"/>
    </row>
    <row r="48" spans="1:23" ht="12.75" x14ac:dyDescent="0.2">
      <c r="A48" s="2" t="s">
        <v>91</v>
      </c>
      <c r="B48" t="s">
        <v>14</v>
      </c>
      <c r="C48">
        <v>22.7</v>
      </c>
      <c r="D48">
        <v>29.1</v>
      </c>
      <c r="E48">
        <v>0</v>
      </c>
      <c r="F48">
        <v>9.1999999999999993</v>
      </c>
      <c r="G48">
        <v>9.8000000000000007</v>
      </c>
      <c r="H48" t="s">
        <v>12</v>
      </c>
      <c r="I48">
        <v>43</v>
      </c>
      <c r="J48" s="1">
        <v>0.50416666666666665</v>
      </c>
      <c r="K48">
        <v>26.7</v>
      </c>
      <c r="L48">
        <v>69</v>
      </c>
      <c r="M48">
        <v>1</v>
      </c>
      <c r="N48" t="s">
        <v>23</v>
      </c>
      <c r="O48">
        <v>15</v>
      </c>
      <c r="P48">
        <v>1008.1</v>
      </c>
      <c r="Q48">
        <v>28.3</v>
      </c>
      <c r="R48">
        <v>54</v>
      </c>
      <c r="S48">
        <v>1</v>
      </c>
      <c r="T48" t="s">
        <v>12</v>
      </c>
      <c r="U48">
        <v>24</v>
      </c>
      <c r="V48">
        <v>1004.9</v>
      </c>
      <c r="W48" s="2"/>
    </row>
    <row r="49" spans="1:23" ht="12.75" x14ac:dyDescent="0.2">
      <c r="A49" s="2" t="s">
        <v>92</v>
      </c>
      <c r="B49" t="s">
        <v>1</v>
      </c>
      <c r="C49">
        <v>21.6</v>
      </c>
      <c r="D49">
        <v>34.4</v>
      </c>
      <c r="E49">
        <v>1</v>
      </c>
      <c r="F49">
        <v>8</v>
      </c>
      <c r="G49">
        <v>11.2</v>
      </c>
      <c r="H49" t="s">
        <v>2</v>
      </c>
      <c r="I49">
        <v>59</v>
      </c>
      <c r="J49" s="1">
        <v>0.77152777777777781</v>
      </c>
      <c r="K49">
        <v>25</v>
      </c>
      <c r="L49">
        <v>77</v>
      </c>
      <c r="M49">
        <v>2</v>
      </c>
      <c r="N49" t="s">
        <v>10</v>
      </c>
      <c r="O49">
        <v>6</v>
      </c>
      <c r="P49">
        <v>1003.1</v>
      </c>
      <c r="Q49">
        <v>31.2</v>
      </c>
      <c r="R49">
        <v>44</v>
      </c>
      <c r="S49">
        <v>5</v>
      </c>
      <c r="T49" t="s">
        <v>23</v>
      </c>
      <c r="U49">
        <v>19</v>
      </c>
      <c r="V49">
        <v>1001.6</v>
      </c>
      <c r="W49" s="2"/>
    </row>
    <row r="50" spans="1:23" ht="12.75" x14ac:dyDescent="0.2">
      <c r="A50" s="2" t="s">
        <v>93</v>
      </c>
      <c r="B50" t="s">
        <v>5</v>
      </c>
      <c r="C50">
        <v>20.2</v>
      </c>
      <c r="D50">
        <v>20.399999999999999</v>
      </c>
      <c r="E50">
        <v>0.6</v>
      </c>
      <c r="F50">
        <v>10.6</v>
      </c>
      <c r="G50">
        <v>0</v>
      </c>
      <c r="H50" t="s">
        <v>6</v>
      </c>
      <c r="I50">
        <v>35</v>
      </c>
      <c r="J50" s="1">
        <v>0.95902777777777781</v>
      </c>
      <c r="K50">
        <v>20.399999999999999</v>
      </c>
      <c r="L50">
        <v>84</v>
      </c>
      <c r="M50">
        <v>8</v>
      </c>
      <c r="N50" t="s">
        <v>6</v>
      </c>
      <c r="O50">
        <v>20</v>
      </c>
      <c r="P50">
        <v>1013.2</v>
      </c>
      <c r="Q50">
        <v>19.7</v>
      </c>
      <c r="R50">
        <v>88</v>
      </c>
      <c r="S50">
        <v>8</v>
      </c>
      <c r="T50" t="s">
        <v>2</v>
      </c>
      <c r="U50">
        <v>17</v>
      </c>
      <c r="V50">
        <v>1013.3</v>
      </c>
      <c r="W50" s="2"/>
    </row>
    <row r="51" spans="1:23" ht="12.75" x14ac:dyDescent="0.2">
      <c r="A51" s="2" t="s">
        <v>94</v>
      </c>
      <c r="B51" t="s">
        <v>7</v>
      </c>
      <c r="C51">
        <v>18.899999999999999</v>
      </c>
      <c r="D51">
        <v>20.399999999999999</v>
      </c>
      <c r="E51">
        <v>33</v>
      </c>
      <c r="F51">
        <v>5.4</v>
      </c>
      <c r="G51">
        <v>0</v>
      </c>
      <c r="H51" t="s">
        <v>21</v>
      </c>
      <c r="I51">
        <v>37</v>
      </c>
      <c r="J51" s="1">
        <v>3.2638888888888891E-2</v>
      </c>
      <c r="K51">
        <v>19.2</v>
      </c>
      <c r="L51">
        <v>96</v>
      </c>
      <c r="M51">
        <v>8</v>
      </c>
      <c r="N51" t="s">
        <v>21</v>
      </c>
      <c r="O51">
        <v>20</v>
      </c>
      <c r="P51">
        <v>1013.3</v>
      </c>
      <c r="Q51">
        <v>20.2</v>
      </c>
      <c r="R51">
        <v>93</v>
      </c>
      <c r="S51">
        <v>8</v>
      </c>
      <c r="T51" t="s">
        <v>23</v>
      </c>
      <c r="U51">
        <v>13</v>
      </c>
      <c r="V51">
        <v>1012.5</v>
      </c>
      <c r="W51" s="2"/>
    </row>
    <row r="52" spans="1:23" ht="12.75" x14ac:dyDescent="0.2">
      <c r="A52" s="2" t="s">
        <v>95</v>
      </c>
      <c r="B52" t="s">
        <v>8</v>
      </c>
      <c r="C52">
        <v>17.3</v>
      </c>
      <c r="D52">
        <v>20.5</v>
      </c>
      <c r="E52">
        <v>57</v>
      </c>
      <c r="F52">
        <v>7.2</v>
      </c>
      <c r="G52">
        <v>2.2999999999999998</v>
      </c>
      <c r="H52" t="s">
        <v>2</v>
      </c>
      <c r="I52">
        <v>43</v>
      </c>
      <c r="J52" s="1">
        <v>0.74583333333333335</v>
      </c>
      <c r="K52">
        <v>17.899999999999999</v>
      </c>
      <c r="L52">
        <v>95</v>
      </c>
      <c r="M52">
        <v>8</v>
      </c>
      <c r="N52" t="s">
        <v>6</v>
      </c>
      <c r="O52">
        <v>17</v>
      </c>
      <c r="P52">
        <v>1013.3</v>
      </c>
      <c r="Q52">
        <v>18.2</v>
      </c>
      <c r="R52">
        <v>92</v>
      </c>
      <c r="S52">
        <v>7</v>
      </c>
      <c r="T52" t="s">
        <v>4</v>
      </c>
      <c r="U52">
        <v>6</v>
      </c>
      <c r="V52">
        <v>1013.5</v>
      </c>
      <c r="W52" s="2"/>
    </row>
    <row r="53" spans="1:23" ht="12.75" x14ac:dyDescent="0.2">
      <c r="A53" s="2" t="s">
        <v>96</v>
      </c>
      <c r="B53" t="s">
        <v>9</v>
      </c>
      <c r="C53">
        <v>14.6</v>
      </c>
      <c r="D53">
        <v>24.3</v>
      </c>
      <c r="E53">
        <v>14</v>
      </c>
      <c r="F53">
        <v>2.8</v>
      </c>
      <c r="G53">
        <v>12.2</v>
      </c>
      <c r="H53" t="s">
        <v>2</v>
      </c>
      <c r="I53">
        <v>57</v>
      </c>
      <c r="J53" s="1">
        <v>0.5541666666666667</v>
      </c>
      <c r="K53">
        <v>19</v>
      </c>
      <c r="L53">
        <v>54</v>
      </c>
      <c r="M53">
        <v>3</v>
      </c>
      <c r="N53" t="s">
        <v>4</v>
      </c>
      <c r="O53">
        <v>17</v>
      </c>
      <c r="P53">
        <v>1012.9</v>
      </c>
      <c r="Q53">
        <v>22.1</v>
      </c>
      <c r="R53">
        <v>47</v>
      </c>
      <c r="S53">
        <v>3</v>
      </c>
      <c r="T53" t="s">
        <v>2</v>
      </c>
      <c r="U53">
        <v>35</v>
      </c>
      <c r="V53">
        <v>1011</v>
      </c>
      <c r="W53" s="2"/>
    </row>
    <row r="54" spans="1:23" ht="12.75" x14ac:dyDescent="0.2">
      <c r="A54" s="2" t="s">
        <v>97</v>
      </c>
      <c r="B54" t="s">
        <v>11</v>
      </c>
      <c r="C54">
        <v>15.2</v>
      </c>
      <c r="D54">
        <v>27.3</v>
      </c>
      <c r="E54">
        <v>0</v>
      </c>
      <c r="F54">
        <v>8.8000000000000007</v>
      </c>
      <c r="G54">
        <v>11.2</v>
      </c>
      <c r="H54" t="s">
        <v>3</v>
      </c>
      <c r="I54">
        <v>48</v>
      </c>
      <c r="J54" s="1">
        <v>0.53125</v>
      </c>
      <c r="K54">
        <v>19.600000000000001</v>
      </c>
      <c r="L54">
        <v>43</v>
      </c>
      <c r="M54">
        <v>1</v>
      </c>
      <c r="N54" t="s">
        <v>3</v>
      </c>
      <c r="O54">
        <v>20</v>
      </c>
      <c r="P54">
        <v>1009.4</v>
      </c>
      <c r="Q54">
        <v>26.8</v>
      </c>
      <c r="R54">
        <v>28</v>
      </c>
      <c r="S54">
        <v>3</v>
      </c>
      <c r="T54" t="s">
        <v>3</v>
      </c>
      <c r="U54">
        <v>17</v>
      </c>
      <c r="V54">
        <v>1005.4</v>
      </c>
      <c r="W54" s="2"/>
    </row>
    <row r="55" spans="1:23" ht="12.75" x14ac:dyDescent="0.2">
      <c r="A55" s="2" t="s">
        <v>98</v>
      </c>
      <c r="B55" t="s">
        <v>14</v>
      </c>
      <c r="C55">
        <v>17</v>
      </c>
      <c r="D55">
        <v>26.1</v>
      </c>
      <c r="E55">
        <v>0</v>
      </c>
      <c r="F55">
        <v>5.8</v>
      </c>
      <c r="G55">
        <v>11.7</v>
      </c>
      <c r="H55" t="s">
        <v>21</v>
      </c>
      <c r="I55">
        <v>26</v>
      </c>
      <c r="J55" s="1">
        <v>0.50763888888888886</v>
      </c>
      <c r="K55">
        <v>21.4</v>
      </c>
      <c r="L55">
        <v>59</v>
      </c>
      <c r="M55">
        <v>2</v>
      </c>
      <c r="N55" t="s">
        <v>20</v>
      </c>
      <c r="O55">
        <v>9</v>
      </c>
      <c r="P55">
        <v>1008.1</v>
      </c>
      <c r="Q55">
        <v>24.2</v>
      </c>
      <c r="R55">
        <v>42</v>
      </c>
      <c r="S55">
        <v>2</v>
      </c>
      <c r="T55" t="s">
        <v>21</v>
      </c>
      <c r="U55">
        <v>19</v>
      </c>
      <c r="V55">
        <v>1005.8</v>
      </c>
      <c r="W55" s="2"/>
    </row>
    <row r="56" spans="1:23" ht="12.75" x14ac:dyDescent="0.2">
      <c r="A56" s="2" t="s">
        <v>99</v>
      </c>
      <c r="B56" t="s">
        <v>5</v>
      </c>
      <c r="C56">
        <v>19.600000000000001</v>
      </c>
      <c r="D56">
        <v>26.8</v>
      </c>
      <c r="E56">
        <v>3.2</v>
      </c>
      <c r="F56">
        <v>9.8000000000000007</v>
      </c>
      <c r="G56">
        <v>8</v>
      </c>
      <c r="H56" t="s">
        <v>16</v>
      </c>
      <c r="I56">
        <v>46</v>
      </c>
      <c r="J56" s="1">
        <v>0.68402777777777779</v>
      </c>
      <c r="K56">
        <v>25.1</v>
      </c>
      <c r="L56">
        <v>59</v>
      </c>
      <c r="M56">
        <v>6</v>
      </c>
      <c r="N56" t="s">
        <v>23</v>
      </c>
      <c r="O56">
        <v>6</v>
      </c>
      <c r="P56">
        <v>1011</v>
      </c>
      <c r="Q56">
        <v>23.6</v>
      </c>
      <c r="R56">
        <v>69</v>
      </c>
      <c r="S56">
        <v>7</v>
      </c>
      <c r="T56" t="s">
        <v>12</v>
      </c>
      <c r="U56">
        <v>20</v>
      </c>
      <c r="V56">
        <v>1007.9</v>
      </c>
      <c r="W56" s="2"/>
    </row>
    <row r="57" spans="1:23" ht="12.75" x14ac:dyDescent="0.2">
      <c r="A57" s="2" t="s">
        <v>100</v>
      </c>
      <c r="B57" t="s">
        <v>7</v>
      </c>
      <c r="C57">
        <v>19</v>
      </c>
      <c r="D57">
        <v>28.9</v>
      </c>
      <c r="E57">
        <v>8.1999999999999993</v>
      </c>
      <c r="F57">
        <v>8.6</v>
      </c>
      <c r="G57">
        <v>10.7</v>
      </c>
      <c r="H57" t="s">
        <v>17</v>
      </c>
      <c r="I57">
        <v>61</v>
      </c>
      <c r="J57" s="1">
        <v>9.7222222222222224E-3</v>
      </c>
      <c r="K57">
        <v>23.7</v>
      </c>
      <c r="L57">
        <v>71</v>
      </c>
      <c r="M57">
        <v>6</v>
      </c>
      <c r="N57" t="s">
        <v>20</v>
      </c>
      <c r="O57">
        <v>15</v>
      </c>
      <c r="P57">
        <v>1011.9</v>
      </c>
      <c r="Q57">
        <v>27.8</v>
      </c>
      <c r="R57">
        <v>56</v>
      </c>
      <c r="S57">
        <v>2</v>
      </c>
      <c r="T57" t="s">
        <v>16</v>
      </c>
      <c r="U57">
        <v>20</v>
      </c>
      <c r="V57">
        <v>1008.8</v>
      </c>
      <c r="W57" s="2"/>
    </row>
    <row r="58" spans="1:23" ht="12.75" x14ac:dyDescent="0.2">
      <c r="A58" s="2" t="s">
        <v>101</v>
      </c>
      <c r="B58" t="s">
        <v>8</v>
      </c>
      <c r="C58">
        <v>21.6</v>
      </c>
      <c r="D58">
        <v>29.3</v>
      </c>
      <c r="E58">
        <v>1</v>
      </c>
      <c r="F58">
        <v>8.4</v>
      </c>
      <c r="G58">
        <v>7.6</v>
      </c>
      <c r="H58" t="s">
        <v>2</v>
      </c>
      <c r="I58">
        <v>59</v>
      </c>
      <c r="J58" s="1">
        <v>0.68263888888888891</v>
      </c>
      <c r="K58">
        <v>26.2</v>
      </c>
      <c r="L58">
        <v>68</v>
      </c>
      <c r="M58">
        <v>4</v>
      </c>
      <c r="N58" t="s">
        <v>23</v>
      </c>
      <c r="O58">
        <v>4</v>
      </c>
      <c r="P58">
        <v>1013.2</v>
      </c>
      <c r="Q58">
        <v>28.4</v>
      </c>
      <c r="R58">
        <v>55</v>
      </c>
      <c r="S58">
        <v>7</v>
      </c>
      <c r="T58" t="s">
        <v>18</v>
      </c>
      <c r="U58">
        <v>17</v>
      </c>
      <c r="V58">
        <v>1009.4</v>
      </c>
      <c r="W58" s="2"/>
    </row>
    <row r="59" spans="1:23" ht="12.75" x14ac:dyDescent="0.2">
      <c r="A59" s="2" t="s">
        <v>102</v>
      </c>
      <c r="B59" t="s">
        <v>9</v>
      </c>
      <c r="C59">
        <v>20</v>
      </c>
      <c r="D59">
        <v>26.9</v>
      </c>
      <c r="E59">
        <v>23.8</v>
      </c>
      <c r="F59">
        <v>8</v>
      </c>
      <c r="G59">
        <v>0</v>
      </c>
      <c r="H59" t="s">
        <v>10</v>
      </c>
      <c r="I59">
        <v>61</v>
      </c>
      <c r="J59" s="1">
        <v>0.92291666666666672</v>
      </c>
      <c r="K59">
        <v>22.7</v>
      </c>
      <c r="L59">
        <v>80</v>
      </c>
      <c r="M59">
        <v>7</v>
      </c>
      <c r="N59" t="s">
        <v>18</v>
      </c>
      <c r="O59">
        <v>9</v>
      </c>
      <c r="P59">
        <v>1012.5</v>
      </c>
      <c r="Q59">
        <v>25.3</v>
      </c>
      <c r="R59">
        <v>74</v>
      </c>
      <c r="S59">
        <v>7</v>
      </c>
      <c r="T59" t="s">
        <v>18</v>
      </c>
      <c r="U59">
        <v>22</v>
      </c>
      <c r="V59">
        <v>1009.4</v>
      </c>
      <c r="W59" s="2"/>
    </row>
    <row r="60" spans="1:23" ht="12.75" x14ac:dyDescent="0.2">
      <c r="A60" s="2" t="s">
        <v>103</v>
      </c>
      <c r="B60" t="s">
        <v>11</v>
      </c>
      <c r="C60">
        <v>19.600000000000001</v>
      </c>
      <c r="D60">
        <v>27.2</v>
      </c>
      <c r="E60">
        <v>6.2</v>
      </c>
      <c r="F60">
        <v>11</v>
      </c>
      <c r="G60">
        <v>6.9</v>
      </c>
      <c r="H60" t="s">
        <v>20</v>
      </c>
      <c r="I60">
        <v>52</v>
      </c>
      <c r="J60" s="1">
        <v>0.68125000000000002</v>
      </c>
      <c r="K60">
        <v>24.3</v>
      </c>
      <c r="L60">
        <v>64</v>
      </c>
      <c r="M60">
        <v>7</v>
      </c>
      <c r="N60" t="s">
        <v>13</v>
      </c>
      <c r="O60">
        <v>9</v>
      </c>
      <c r="P60">
        <v>1008.3</v>
      </c>
      <c r="Q60">
        <v>26.3</v>
      </c>
      <c r="R60">
        <v>59</v>
      </c>
      <c r="S60">
        <v>5</v>
      </c>
      <c r="T60" t="s">
        <v>12</v>
      </c>
      <c r="U60">
        <v>17</v>
      </c>
      <c r="V60">
        <v>1005.6</v>
      </c>
      <c r="W60" s="2"/>
    </row>
    <row r="61" spans="1:23" ht="12.75" x14ac:dyDescent="0.2">
      <c r="A61" s="2" t="s">
        <v>104</v>
      </c>
      <c r="B61" t="s">
        <v>14</v>
      </c>
      <c r="C61">
        <v>20.5</v>
      </c>
      <c r="D61">
        <v>26.7</v>
      </c>
      <c r="E61">
        <v>1.8</v>
      </c>
      <c r="F61">
        <v>5.6</v>
      </c>
      <c r="G61">
        <v>6.6</v>
      </c>
      <c r="H61" t="s">
        <v>18</v>
      </c>
      <c r="I61">
        <v>30</v>
      </c>
      <c r="J61" s="1">
        <v>0.49236111111111114</v>
      </c>
      <c r="K61">
        <v>23.4</v>
      </c>
      <c r="L61">
        <v>70</v>
      </c>
      <c r="M61">
        <v>6</v>
      </c>
      <c r="N61" t="s">
        <v>12</v>
      </c>
      <c r="O61">
        <v>17</v>
      </c>
      <c r="P61">
        <v>1007.7</v>
      </c>
      <c r="Q61">
        <v>25.5</v>
      </c>
      <c r="R61">
        <v>61</v>
      </c>
      <c r="S61">
        <v>7</v>
      </c>
      <c r="T61" t="s">
        <v>23</v>
      </c>
      <c r="U61">
        <v>17</v>
      </c>
      <c r="V61">
        <v>1004.1</v>
      </c>
      <c r="W61" s="2"/>
    </row>
    <row r="62" spans="1:23" ht="12.75" x14ac:dyDescent="0.2">
      <c r="A62" s="2" t="s">
        <v>105</v>
      </c>
      <c r="B62" t="s">
        <v>1</v>
      </c>
      <c r="C62">
        <v>18.7</v>
      </c>
      <c r="D62">
        <v>27.2</v>
      </c>
      <c r="E62">
        <v>5.4</v>
      </c>
      <c r="F62">
        <v>7.8</v>
      </c>
      <c r="G62">
        <v>8.9</v>
      </c>
      <c r="H62" t="s">
        <v>20</v>
      </c>
      <c r="I62">
        <v>50</v>
      </c>
      <c r="J62" s="1">
        <v>0.68680555555555556</v>
      </c>
      <c r="K62">
        <v>24.5</v>
      </c>
      <c r="L62">
        <v>68</v>
      </c>
      <c r="M62">
        <v>2</v>
      </c>
      <c r="N62" t="s">
        <v>18</v>
      </c>
      <c r="O62">
        <v>11</v>
      </c>
      <c r="P62">
        <v>1006</v>
      </c>
      <c r="Q62">
        <v>23.6</v>
      </c>
      <c r="R62">
        <v>81</v>
      </c>
      <c r="S62">
        <v>4</v>
      </c>
      <c r="T62" t="s">
        <v>23</v>
      </c>
      <c r="U62">
        <v>22</v>
      </c>
      <c r="V62">
        <v>1003.9</v>
      </c>
      <c r="W62" s="2"/>
    </row>
    <row r="63" spans="1:23" ht="12.75" x14ac:dyDescent="0.2">
      <c r="A63" s="2" t="s">
        <v>106</v>
      </c>
      <c r="B63" t="s">
        <v>5</v>
      </c>
      <c r="C63">
        <v>18.899999999999999</v>
      </c>
      <c r="D63">
        <v>32</v>
      </c>
      <c r="E63">
        <v>15.8</v>
      </c>
      <c r="F63">
        <v>8.6</v>
      </c>
      <c r="G63">
        <v>7.5</v>
      </c>
      <c r="H63" t="s">
        <v>10</v>
      </c>
      <c r="I63">
        <v>70</v>
      </c>
      <c r="J63" s="1">
        <v>0.50416666666666665</v>
      </c>
      <c r="K63">
        <v>22</v>
      </c>
      <c r="L63">
        <v>81</v>
      </c>
      <c r="M63">
        <v>6</v>
      </c>
      <c r="N63" t="s">
        <v>21</v>
      </c>
      <c r="O63">
        <v>2</v>
      </c>
      <c r="P63">
        <v>1006.8</v>
      </c>
      <c r="Q63">
        <v>29.2</v>
      </c>
      <c r="R63">
        <v>42</v>
      </c>
      <c r="S63">
        <v>7</v>
      </c>
      <c r="T63" t="s">
        <v>3</v>
      </c>
      <c r="U63">
        <v>17</v>
      </c>
      <c r="V63">
        <v>1006.3</v>
      </c>
      <c r="W63" s="2"/>
    </row>
    <row r="64" spans="1:23" ht="12.75" x14ac:dyDescent="0.2">
      <c r="A64" s="2" t="s">
        <v>107</v>
      </c>
      <c r="B64" t="s">
        <v>7</v>
      </c>
      <c r="C64">
        <v>21.1</v>
      </c>
      <c r="D64">
        <v>23.8</v>
      </c>
      <c r="E64">
        <v>0.4</v>
      </c>
      <c r="F64">
        <v>7.4</v>
      </c>
      <c r="G64">
        <v>2.1</v>
      </c>
      <c r="H64" t="s">
        <v>2</v>
      </c>
      <c r="I64">
        <v>31</v>
      </c>
      <c r="J64" s="1">
        <v>1.1805555555555555E-2</v>
      </c>
      <c r="K64">
        <v>22.5</v>
      </c>
      <c r="L64">
        <v>71</v>
      </c>
      <c r="M64">
        <v>7</v>
      </c>
      <c r="N64" t="s">
        <v>21</v>
      </c>
      <c r="O64">
        <v>19</v>
      </c>
      <c r="P64">
        <v>1015</v>
      </c>
      <c r="Q64">
        <v>23</v>
      </c>
      <c r="R64">
        <v>70</v>
      </c>
      <c r="S64">
        <v>6</v>
      </c>
      <c r="T64" t="s">
        <v>21</v>
      </c>
      <c r="U64">
        <v>22</v>
      </c>
      <c r="V64">
        <v>1014.3</v>
      </c>
      <c r="W64" s="2"/>
    </row>
    <row r="65" spans="1:23" ht="12.75" x14ac:dyDescent="0.2">
      <c r="A65" s="2" t="s">
        <v>108</v>
      </c>
      <c r="B65" t="s">
        <v>8</v>
      </c>
      <c r="C65">
        <v>20.399999999999999</v>
      </c>
      <c r="D65">
        <v>25.3</v>
      </c>
      <c r="E65">
        <v>0</v>
      </c>
      <c r="F65">
        <v>5</v>
      </c>
      <c r="G65">
        <v>2.6</v>
      </c>
      <c r="H65" t="s">
        <v>23</v>
      </c>
      <c r="I65">
        <v>33</v>
      </c>
      <c r="J65" s="1">
        <v>0.69861111111111107</v>
      </c>
      <c r="K65">
        <v>22.5</v>
      </c>
      <c r="L65">
        <v>73</v>
      </c>
      <c r="M65">
        <v>6</v>
      </c>
      <c r="N65" t="s">
        <v>23</v>
      </c>
      <c r="O65">
        <v>17</v>
      </c>
      <c r="P65">
        <v>1014.8</v>
      </c>
      <c r="Q65">
        <v>24.7</v>
      </c>
      <c r="R65">
        <v>69</v>
      </c>
      <c r="S65">
        <v>7</v>
      </c>
      <c r="T65" t="s">
        <v>23</v>
      </c>
      <c r="U65">
        <v>22</v>
      </c>
      <c r="V65">
        <v>1011.4</v>
      </c>
      <c r="W65" s="2"/>
    </row>
    <row r="66" spans="1:23" ht="12.75" x14ac:dyDescent="0.2">
      <c r="A66" s="2" t="s">
        <v>109</v>
      </c>
      <c r="B66" t="s">
        <v>9</v>
      </c>
      <c r="C66">
        <v>20.7</v>
      </c>
      <c r="D66">
        <v>22</v>
      </c>
      <c r="E66">
        <v>9.8000000000000007</v>
      </c>
      <c r="F66">
        <v>3.4</v>
      </c>
      <c r="G66">
        <v>0.7</v>
      </c>
      <c r="H66" t="s">
        <v>4</v>
      </c>
      <c r="I66">
        <v>65</v>
      </c>
      <c r="J66" s="1">
        <v>0.51875000000000004</v>
      </c>
      <c r="K66">
        <v>21.7</v>
      </c>
      <c r="L66">
        <v>92</v>
      </c>
      <c r="M66">
        <v>7</v>
      </c>
      <c r="N66" t="s">
        <v>10</v>
      </c>
      <c r="O66">
        <v>19</v>
      </c>
      <c r="P66">
        <v>1005.5</v>
      </c>
      <c r="Q66">
        <v>18.600000000000001</v>
      </c>
      <c r="R66">
        <v>85</v>
      </c>
      <c r="S66">
        <v>7</v>
      </c>
      <c r="T66" t="s">
        <v>4</v>
      </c>
      <c r="U66">
        <v>26</v>
      </c>
      <c r="V66">
        <v>1008.8</v>
      </c>
      <c r="W66" s="2"/>
    </row>
    <row r="67" spans="1:23" ht="12.75" x14ac:dyDescent="0.2">
      <c r="A67" s="2" t="s">
        <v>110</v>
      </c>
      <c r="B67" t="s">
        <v>11</v>
      </c>
      <c r="C67">
        <v>16.600000000000001</v>
      </c>
      <c r="D67">
        <v>23</v>
      </c>
      <c r="E67">
        <v>12.2</v>
      </c>
      <c r="F67">
        <v>6</v>
      </c>
      <c r="H67" t="s">
        <v>6</v>
      </c>
      <c r="I67">
        <v>63</v>
      </c>
      <c r="J67" s="1">
        <v>0.99930555555555556</v>
      </c>
      <c r="K67">
        <v>20.100000000000001</v>
      </c>
      <c r="L67">
        <v>55</v>
      </c>
      <c r="M67">
        <v>3</v>
      </c>
      <c r="N67" t="s">
        <v>6</v>
      </c>
      <c r="O67">
        <v>33</v>
      </c>
      <c r="P67">
        <v>1017.5</v>
      </c>
      <c r="Q67">
        <v>22.4</v>
      </c>
      <c r="R67">
        <v>54</v>
      </c>
      <c r="S67">
        <v>3</v>
      </c>
      <c r="T67" t="s">
        <v>6</v>
      </c>
      <c r="U67">
        <v>31</v>
      </c>
      <c r="V67">
        <v>1018.2</v>
      </c>
      <c r="W67" s="2"/>
    </row>
    <row r="68" spans="1:23" ht="12.75" x14ac:dyDescent="0.2">
      <c r="A68" s="2" t="s">
        <v>111</v>
      </c>
      <c r="B68" t="s">
        <v>14</v>
      </c>
      <c r="C68">
        <v>16.7</v>
      </c>
      <c r="D68">
        <v>24.1</v>
      </c>
      <c r="E68">
        <v>0</v>
      </c>
      <c r="F68">
        <v>8.4</v>
      </c>
      <c r="G68">
        <v>9.6999999999999993</v>
      </c>
      <c r="H68" t="s">
        <v>21</v>
      </c>
      <c r="I68">
        <v>44</v>
      </c>
      <c r="J68" s="1">
        <v>0.44097222222222221</v>
      </c>
      <c r="K68">
        <v>20.6</v>
      </c>
      <c r="L68">
        <v>53</v>
      </c>
      <c r="M68">
        <v>5</v>
      </c>
      <c r="N68" t="s">
        <v>17</v>
      </c>
      <c r="O68">
        <v>19</v>
      </c>
      <c r="P68">
        <v>1018.6</v>
      </c>
      <c r="Q68">
        <v>21.2</v>
      </c>
      <c r="R68">
        <v>54</v>
      </c>
      <c r="S68">
        <v>4</v>
      </c>
      <c r="T68" t="s">
        <v>21</v>
      </c>
      <c r="U68">
        <v>28</v>
      </c>
      <c r="V68">
        <v>1016.9</v>
      </c>
      <c r="W68" s="2"/>
    </row>
    <row r="69" spans="1:23" ht="12.75" x14ac:dyDescent="0.2">
      <c r="A69" s="2" t="s">
        <v>112</v>
      </c>
      <c r="B69" t="s">
        <v>1</v>
      </c>
      <c r="C69">
        <v>15.3</v>
      </c>
      <c r="D69">
        <v>24.4</v>
      </c>
      <c r="E69">
        <v>0</v>
      </c>
      <c r="F69">
        <v>8</v>
      </c>
      <c r="G69">
        <v>10.8</v>
      </c>
      <c r="H69" t="s">
        <v>16</v>
      </c>
      <c r="I69">
        <v>39</v>
      </c>
      <c r="J69" s="1">
        <v>0.7055555555555556</v>
      </c>
      <c r="K69">
        <v>20</v>
      </c>
      <c r="L69">
        <v>69</v>
      </c>
      <c r="M69">
        <v>5</v>
      </c>
      <c r="N69" t="s">
        <v>20</v>
      </c>
      <c r="O69">
        <v>7</v>
      </c>
      <c r="P69">
        <v>1014.4</v>
      </c>
      <c r="Q69">
        <v>23.2</v>
      </c>
      <c r="R69">
        <v>48</v>
      </c>
      <c r="S69">
        <v>1</v>
      </c>
      <c r="T69" t="s">
        <v>18</v>
      </c>
      <c r="U69">
        <v>24</v>
      </c>
      <c r="V69">
        <v>1010.7</v>
      </c>
      <c r="W69" s="2"/>
    </row>
    <row r="70" spans="1:23" ht="12.75" x14ac:dyDescent="0.2">
      <c r="A70" s="2" t="s">
        <v>113</v>
      </c>
      <c r="B70" t="s">
        <v>5</v>
      </c>
      <c r="C70">
        <v>17.8</v>
      </c>
      <c r="D70">
        <v>25.9</v>
      </c>
      <c r="E70">
        <v>0</v>
      </c>
      <c r="F70">
        <v>8</v>
      </c>
      <c r="G70">
        <v>13</v>
      </c>
      <c r="H70" t="s">
        <v>12</v>
      </c>
      <c r="I70">
        <v>41</v>
      </c>
      <c r="J70" s="1">
        <v>0.69513888888888886</v>
      </c>
      <c r="K70">
        <v>24.3</v>
      </c>
      <c r="L70">
        <v>54</v>
      </c>
      <c r="M70">
        <v>1</v>
      </c>
      <c r="N70" t="s">
        <v>18</v>
      </c>
      <c r="O70">
        <v>6</v>
      </c>
      <c r="P70">
        <v>1012.2</v>
      </c>
      <c r="Q70">
        <v>24.6</v>
      </c>
      <c r="R70">
        <v>48</v>
      </c>
      <c r="S70">
        <v>1</v>
      </c>
      <c r="T70" t="s">
        <v>18</v>
      </c>
      <c r="U70">
        <v>24</v>
      </c>
      <c r="V70">
        <v>1010.8</v>
      </c>
      <c r="W70" s="2"/>
    </row>
    <row r="71" spans="1:23" ht="12.75" x14ac:dyDescent="0.2">
      <c r="A71" s="2" t="s">
        <v>114</v>
      </c>
      <c r="B71" t="s">
        <v>7</v>
      </c>
      <c r="C71">
        <v>20</v>
      </c>
      <c r="D71">
        <v>25</v>
      </c>
      <c r="E71">
        <v>0</v>
      </c>
      <c r="F71">
        <v>11.4</v>
      </c>
      <c r="G71">
        <v>8.6999999999999993</v>
      </c>
      <c r="H71" t="s">
        <v>12</v>
      </c>
      <c r="I71">
        <v>65</v>
      </c>
      <c r="J71" s="1">
        <v>0.6118055555555556</v>
      </c>
      <c r="K71">
        <v>22.1</v>
      </c>
      <c r="L71">
        <v>60</v>
      </c>
      <c r="M71">
        <v>7</v>
      </c>
      <c r="N71" t="s">
        <v>16</v>
      </c>
      <c r="O71">
        <v>13</v>
      </c>
      <c r="P71">
        <v>1007.9</v>
      </c>
      <c r="Q71">
        <v>24.3</v>
      </c>
      <c r="R71">
        <v>67</v>
      </c>
      <c r="S71">
        <v>3</v>
      </c>
      <c r="T71" t="s">
        <v>12</v>
      </c>
      <c r="U71">
        <v>39</v>
      </c>
      <c r="V71">
        <v>999.6</v>
      </c>
      <c r="W71" s="2"/>
    </row>
    <row r="72" spans="1:23" ht="12.75" x14ac:dyDescent="0.2">
      <c r="A72" s="2" t="s">
        <v>115</v>
      </c>
      <c r="B72" t="s">
        <v>8</v>
      </c>
      <c r="C72">
        <v>19.2</v>
      </c>
      <c r="D72">
        <v>23.8</v>
      </c>
      <c r="E72">
        <v>0</v>
      </c>
      <c r="F72">
        <v>7.6</v>
      </c>
      <c r="G72">
        <v>5.8</v>
      </c>
      <c r="K72">
        <v>21.2</v>
      </c>
      <c r="L72">
        <v>61</v>
      </c>
      <c r="M72">
        <v>2</v>
      </c>
      <c r="N72" t="s">
        <v>6</v>
      </c>
      <c r="O72">
        <v>33</v>
      </c>
      <c r="P72">
        <v>1006.3</v>
      </c>
      <c r="Q72">
        <v>22.3</v>
      </c>
      <c r="R72">
        <v>51</v>
      </c>
      <c r="S72">
        <v>7</v>
      </c>
      <c r="T72" t="s">
        <v>17</v>
      </c>
      <c r="U72">
        <v>22</v>
      </c>
      <c r="V72">
        <v>1007.8</v>
      </c>
      <c r="W72" s="2"/>
    </row>
    <row r="73" spans="1:23" ht="12.75" x14ac:dyDescent="0.2">
      <c r="A73" s="2" t="s">
        <v>116</v>
      </c>
      <c r="B73" t="s">
        <v>9</v>
      </c>
      <c r="C73">
        <v>18.3</v>
      </c>
      <c r="D73">
        <v>25.3</v>
      </c>
      <c r="E73">
        <v>0</v>
      </c>
      <c r="F73">
        <v>6.8</v>
      </c>
      <c r="G73">
        <v>5.6</v>
      </c>
      <c r="H73" t="s">
        <v>23</v>
      </c>
      <c r="I73">
        <v>31</v>
      </c>
      <c r="J73" s="1">
        <v>0.63888888888888884</v>
      </c>
      <c r="K73">
        <v>19.100000000000001</v>
      </c>
      <c r="L73">
        <v>80</v>
      </c>
      <c r="M73">
        <v>8</v>
      </c>
      <c r="N73" t="s">
        <v>20</v>
      </c>
      <c r="O73">
        <v>11</v>
      </c>
      <c r="P73">
        <v>1010.3</v>
      </c>
      <c r="Q73">
        <v>24.4</v>
      </c>
      <c r="R73">
        <v>70</v>
      </c>
      <c r="S73">
        <v>6</v>
      </c>
      <c r="T73" t="s">
        <v>23</v>
      </c>
      <c r="U73">
        <v>20</v>
      </c>
      <c r="V73">
        <v>1005.5</v>
      </c>
      <c r="W73" s="2"/>
    </row>
    <row r="74" spans="1:23" ht="12.75" x14ac:dyDescent="0.2">
      <c r="A74" s="2" t="s">
        <v>117</v>
      </c>
      <c r="B74" t="s">
        <v>11</v>
      </c>
      <c r="C74">
        <v>18.2</v>
      </c>
      <c r="D74">
        <v>24.1</v>
      </c>
      <c r="E74">
        <v>0</v>
      </c>
      <c r="F74">
        <v>6.6</v>
      </c>
      <c r="G74">
        <v>10.8</v>
      </c>
      <c r="H74" t="s">
        <v>4</v>
      </c>
      <c r="I74">
        <v>56</v>
      </c>
      <c r="J74" s="1">
        <v>0.13333333333333333</v>
      </c>
      <c r="K74">
        <v>21.2</v>
      </c>
      <c r="L74">
        <v>53</v>
      </c>
      <c r="M74">
        <v>1</v>
      </c>
      <c r="N74" t="s">
        <v>6</v>
      </c>
      <c r="O74">
        <v>31</v>
      </c>
      <c r="P74">
        <v>1012.4</v>
      </c>
      <c r="Q74">
        <v>23.2</v>
      </c>
      <c r="R74">
        <v>44</v>
      </c>
      <c r="S74">
        <v>1</v>
      </c>
      <c r="T74" t="s">
        <v>17</v>
      </c>
      <c r="U74">
        <v>22</v>
      </c>
      <c r="V74">
        <v>1013</v>
      </c>
      <c r="W74" s="2"/>
    </row>
    <row r="75" spans="1:23" ht="12.75" x14ac:dyDescent="0.2">
      <c r="A75" s="2" t="s">
        <v>118</v>
      </c>
      <c r="B75" t="s">
        <v>14</v>
      </c>
      <c r="C75">
        <v>18</v>
      </c>
      <c r="D75">
        <v>23.1</v>
      </c>
      <c r="E75">
        <v>0</v>
      </c>
      <c r="F75">
        <v>8.4</v>
      </c>
      <c r="G75">
        <v>9.5</v>
      </c>
      <c r="H75" t="s">
        <v>18</v>
      </c>
      <c r="I75">
        <v>31</v>
      </c>
      <c r="J75" s="1">
        <v>0.65416666666666667</v>
      </c>
      <c r="K75">
        <v>20.7</v>
      </c>
      <c r="L75">
        <v>51</v>
      </c>
      <c r="M75">
        <v>5</v>
      </c>
      <c r="N75" t="s">
        <v>21</v>
      </c>
      <c r="O75">
        <v>9</v>
      </c>
      <c r="P75">
        <v>1018.5</v>
      </c>
      <c r="Q75">
        <v>22.2</v>
      </c>
      <c r="R75">
        <v>50</v>
      </c>
      <c r="S75">
        <v>1</v>
      </c>
      <c r="T75" t="s">
        <v>23</v>
      </c>
      <c r="U75">
        <v>20</v>
      </c>
      <c r="V75">
        <v>1016.6</v>
      </c>
      <c r="W75" s="2"/>
    </row>
    <row r="76" spans="1:23" ht="12.75" x14ac:dyDescent="0.2">
      <c r="A76" s="2" t="s">
        <v>119</v>
      </c>
      <c r="B76" t="s">
        <v>1</v>
      </c>
      <c r="C76">
        <v>16.8</v>
      </c>
      <c r="D76">
        <v>25.7</v>
      </c>
      <c r="E76">
        <v>0</v>
      </c>
      <c r="F76">
        <v>7</v>
      </c>
      <c r="G76">
        <v>12.6</v>
      </c>
      <c r="H76" t="s">
        <v>18</v>
      </c>
      <c r="I76">
        <v>46</v>
      </c>
      <c r="J76" s="1">
        <v>0.69027777777777777</v>
      </c>
      <c r="K76">
        <v>22.5</v>
      </c>
      <c r="L76">
        <v>65</v>
      </c>
      <c r="M76">
        <v>1</v>
      </c>
      <c r="N76" t="s">
        <v>10</v>
      </c>
      <c r="O76">
        <v>6</v>
      </c>
      <c r="P76">
        <v>1018.6</v>
      </c>
      <c r="Q76">
        <v>24.1</v>
      </c>
      <c r="R76">
        <v>61</v>
      </c>
      <c r="S76">
        <v>1</v>
      </c>
      <c r="T76" t="s">
        <v>23</v>
      </c>
      <c r="U76">
        <v>31</v>
      </c>
      <c r="V76">
        <v>1016</v>
      </c>
      <c r="W76" s="2"/>
    </row>
    <row r="77" spans="1:23" ht="12.75" x14ac:dyDescent="0.2">
      <c r="A77" s="2" t="s">
        <v>120</v>
      </c>
      <c r="B77" t="s">
        <v>5</v>
      </c>
      <c r="C77">
        <v>20.5</v>
      </c>
      <c r="D77">
        <v>26.4</v>
      </c>
      <c r="E77">
        <v>0</v>
      </c>
      <c r="F77">
        <v>9.1999999999999993</v>
      </c>
      <c r="G77">
        <v>8.8000000000000007</v>
      </c>
      <c r="H77" t="s">
        <v>12</v>
      </c>
      <c r="I77">
        <v>57</v>
      </c>
      <c r="J77" s="1">
        <v>0.57986111111111116</v>
      </c>
      <c r="K77">
        <v>24.8</v>
      </c>
      <c r="L77">
        <v>63</v>
      </c>
      <c r="M77">
        <v>3</v>
      </c>
      <c r="N77" t="s">
        <v>18</v>
      </c>
      <c r="O77">
        <v>15</v>
      </c>
      <c r="P77">
        <v>1016.9</v>
      </c>
      <c r="Q77">
        <v>25.1</v>
      </c>
      <c r="R77">
        <v>69</v>
      </c>
      <c r="S77">
        <v>5</v>
      </c>
      <c r="T77" t="s">
        <v>12</v>
      </c>
      <c r="U77">
        <v>33</v>
      </c>
      <c r="V77">
        <v>1014.8</v>
      </c>
      <c r="W77" s="2"/>
    </row>
    <row r="78" spans="1:23" ht="12.75" x14ac:dyDescent="0.2">
      <c r="A78" s="2" t="s">
        <v>121</v>
      </c>
      <c r="B78" t="s">
        <v>7</v>
      </c>
      <c r="C78">
        <v>20.7</v>
      </c>
      <c r="D78">
        <v>26.1</v>
      </c>
      <c r="E78">
        <v>0</v>
      </c>
      <c r="F78">
        <v>8.1999999999999993</v>
      </c>
      <c r="G78">
        <v>4.5999999999999996</v>
      </c>
      <c r="H78" t="s">
        <v>12</v>
      </c>
      <c r="I78">
        <v>41</v>
      </c>
      <c r="J78" s="1">
        <v>0.97847222222222219</v>
      </c>
      <c r="K78">
        <v>21.1</v>
      </c>
      <c r="L78">
        <v>84</v>
      </c>
      <c r="M78">
        <v>7</v>
      </c>
      <c r="N78" t="s">
        <v>15</v>
      </c>
      <c r="O78">
        <v>11</v>
      </c>
      <c r="P78">
        <v>1015.4</v>
      </c>
      <c r="Q78">
        <v>23.8</v>
      </c>
      <c r="R78">
        <v>81</v>
      </c>
      <c r="S78">
        <v>8</v>
      </c>
      <c r="T78" t="s">
        <v>16</v>
      </c>
      <c r="U78">
        <v>13</v>
      </c>
      <c r="V78">
        <v>1012.8</v>
      </c>
      <c r="W78" s="2"/>
    </row>
    <row r="79" spans="1:23" ht="12.75" x14ac:dyDescent="0.2">
      <c r="A79" s="2" t="s">
        <v>122</v>
      </c>
      <c r="B79" t="s">
        <v>8</v>
      </c>
      <c r="C79">
        <v>21</v>
      </c>
      <c r="D79">
        <v>24.3</v>
      </c>
      <c r="E79">
        <v>1.6</v>
      </c>
      <c r="F79">
        <v>5</v>
      </c>
      <c r="G79">
        <v>3.3</v>
      </c>
      <c r="H79" t="s">
        <v>4</v>
      </c>
      <c r="I79">
        <v>54</v>
      </c>
      <c r="J79" s="1">
        <v>0.41875000000000001</v>
      </c>
      <c r="K79">
        <v>22.4</v>
      </c>
      <c r="L79">
        <v>82</v>
      </c>
      <c r="M79">
        <v>7</v>
      </c>
      <c r="N79" t="s">
        <v>2</v>
      </c>
      <c r="O79">
        <v>17</v>
      </c>
      <c r="P79">
        <v>1013.7</v>
      </c>
      <c r="Q79">
        <v>22.7</v>
      </c>
      <c r="R79">
        <v>71</v>
      </c>
      <c r="S79">
        <v>7</v>
      </c>
      <c r="T79" t="s">
        <v>2</v>
      </c>
      <c r="U79">
        <v>28</v>
      </c>
      <c r="V79">
        <v>1013.9</v>
      </c>
      <c r="W79" s="2"/>
    </row>
    <row r="80" spans="1:23" ht="12.75" x14ac:dyDescent="0.2">
      <c r="A80" s="2" t="s">
        <v>123</v>
      </c>
      <c r="B80" t="s">
        <v>9</v>
      </c>
      <c r="C80">
        <v>19.8</v>
      </c>
      <c r="D80">
        <v>26.8</v>
      </c>
      <c r="E80">
        <v>0</v>
      </c>
      <c r="F80">
        <v>5.8</v>
      </c>
      <c r="G80">
        <v>5.3</v>
      </c>
      <c r="H80" t="s">
        <v>3</v>
      </c>
      <c r="I80">
        <v>59</v>
      </c>
      <c r="J80" s="1">
        <v>0.68194444444444446</v>
      </c>
      <c r="K80">
        <v>23.2</v>
      </c>
      <c r="L80">
        <v>77</v>
      </c>
      <c r="M80">
        <v>7</v>
      </c>
      <c r="N80" t="s">
        <v>13</v>
      </c>
      <c r="O80">
        <v>9</v>
      </c>
      <c r="P80">
        <v>1011.5</v>
      </c>
      <c r="Q80">
        <v>25.6</v>
      </c>
      <c r="R80">
        <v>71</v>
      </c>
      <c r="S80">
        <v>7</v>
      </c>
      <c r="T80" t="s">
        <v>12</v>
      </c>
      <c r="U80">
        <v>22</v>
      </c>
      <c r="V80">
        <v>1005.7</v>
      </c>
      <c r="W80" s="2"/>
    </row>
    <row r="81" spans="1:23" ht="12.75" x14ac:dyDescent="0.2">
      <c r="A81" s="2" t="s">
        <v>124</v>
      </c>
      <c r="B81" t="s">
        <v>11</v>
      </c>
      <c r="C81">
        <v>19.899999999999999</v>
      </c>
      <c r="D81">
        <v>30.4</v>
      </c>
      <c r="E81">
        <v>28.6</v>
      </c>
      <c r="F81">
        <v>4</v>
      </c>
      <c r="G81">
        <v>8.9</v>
      </c>
      <c r="H81" t="s">
        <v>6</v>
      </c>
      <c r="I81">
        <v>57</v>
      </c>
      <c r="J81" s="1">
        <v>0.56666666666666665</v>
      </c>
      <c r="K81">
        <v>24.1</v>
      </c>
      <c r="L81">
        <v>67</v>
      </c>
      <c r="M81">
        <v>3</v>
      </c>
      <c r="N81" t="s">
        <v>3</v>
      </c>
      <c r="O81">
        <v>19</v>
      </c>
      <c r="P81">
        <v>1007.8</v>
      </c>
      <c r="Q81">
        <v>22.7</v>
      </c>
      <c r="R81">
        <v>66</v>
      </c>
      <c r="S81">
        <v>6</v>
      </c>
      <c r="T81" t="s">
        <v>17</v>
      </c>
      <c r="U81">
        <v>37</v>
      </c>
      <c r="V81">
        <v>1011.3</v>
      </c>
      <c r="W81" s="2"/>
    </row>
    <row r="82" spans="1:23" ht="12.75" x14ac:dyDescent="0.2">
      <c r="A82" s="2" t="s">
        <v>125</v>
      </c>
      <c r="B82" t="s">
        <v>14</v>
      </c>
      <c r="C82">
        <v>18.8</v>
      </c>
      <c r="D82">
        <v>21.7</v>
      </c>
      <c r="E82">
        <v>0</v>
      </c>
      <c r="F82">
        <v>10.6</v>
      </c>
      <c r="G82">
        <v>0</v>
      </c>
      <c r="H82" t="s">
        <v>18</v>
      </c>
      <c r="I82">
        <v>31</v>
      </c>
      <c r="J82" s="1">
        <v>0.93819444444444444</v>
      </c>
      <c r="K82">
        <v>20.6</v>
      </c>
      <c r="L82">
        <v>50</v>
      </c>
      <c r="M82">
        <v>7</v>
      </c>
      <c r="N82" t="s">
        <v>21</v>
      </c>
      <c r="O82">
        <v>11</v>
      </c>
      <c r="P82">
        <v>1021</v>
      </c>
      <c r="Q82">
        <v>20.7</v>
      </c>
      <c r="R82">
        <v>53</v>
      </c>
      <c r="S82">
        <v>7</v>
      </c>
      <c r="T82" t="s">
        <v>21</v>
      </c>
      <c r="U82">
        <v>15</v>
      </c>
      <c r="V82">
        <v>1020.6</v>
      </c>
      <c r="W82" s="2"/>
    </row>
    <row r="83" spans="1:23" ht="12.75" x14ac:dyDescent="0.2">
      <c r="A83" s="2" t="s">
        <v>126</v>
      </c>
      <c r="B83" t="s">
        <v>1</v>
      </c>
      <c r="C83">
        <v>18.899999999999999</v>
      </c>
      <c r="D83">
        <v>24.2</v>
      </c>
      <c r="E83">
        <v>0</v>
      </c>
      <c r="F83">
        <v>4</v>
      </c>
      <c r="G83">
        <v>2</v>
      </c>
      <c r="H83" t="s">
        <v>18</v>
      </c>
      <c r="I83">
        <v>30</v>
      </c>
      <c r="J83" s="1">
        <v>0.65763888888888888</v>
      </c>
      <c r="K83">
        <v>20.2</v>
      </c>
      <c r="L83">
        <v>75</v>
      </c>
      <c r="M83">
        <v>7</v>
      </c>
      <c r="N83" t="s">
        <v>2</v>
      </c>
      <c r="O83">
        <v>2</v>
      </c>
      <c r="P83">
        <v>1019.2</v>
      </c>
      <c r="Q83">
        <v>23.5</v>
      </c>
      <c r="R83">
        <v>61</v>
      </c>
      <c r="S83">
        <v>7</v>
      </c>
      <c r="T83" t="s">
        <v>23</v>
      </c>
      <c r="U83">
        <v>13</v>
      </c>
      <c r="V83">
        <v>1015.9</v>
      </c>
      <c r="W83" s="2"/>
    </row>
    <row r="84" spans="1:23" ht="12.75" x14ac:dyDescent="0.2">
      <c r="A84" s="2" t="s">
        <v>127</v>
      </c>
      <c r="B84" t="s">
        <v>5</v>
      </c>
      <c r="C84">
        <v>17.7</v>
      </c>
      <c r="D84">
        <v>27.3</v>
      </c>
      <c r="E84">
        <v>0</v>
      </c>
      <c r="F84">
        <v>5.4</v>
      </c>
      <c r="G84">
        <v>12.6</v>
      </c>
      <c r="H84" t="s">
        <v>16</v>
      </c>
      <c r="I84">
        <v>46</v>
      </c>
      <c r="J84" s="1">
        <v>0.85486111111111107</v>
      </c>
      <c r="K84">
        <v>23.6</v>
      </c>
      <c r="L84">
        <v>62</v>
      </c>
      <c r="M84">
        <v>1</v>
      </c>
      <c r="N84" t="s">
        <v>24</v>
      </c>
      <c r="O84">
        <v>13</v>
      </c>
      <c r="P84">
        <v>1009.7</v>
      </c>
      <c r="Q84">
        <v>25.4</v>
      </c>
      <c r="R84">
        <v>66</v>
      </c>
      <c r="S84">
        <v>1</v>
      </c>
      <c r="T84" t="s">
        <v>12</v>
      </c>
      <c r="U84">
        <v>24</v>
      </c>
      <c r="V84">
        <v>1004.1</v>
      </c>
      <c r="W84" s="2"/>
    </row>
    <row r="85" spans="1:23" ht="12.75" x14ac:dyDescent="0.2">
      <c r="A85" s="2" t="s">
        <v>128</v>
      </c>
      <c r="B85" t="s">
        <v>7</v>
      </c>
      <c r="C85">
        <v>19.399999999999999</v>
      </c>
      <c r="D85">
        <v>28.1</v>
      </c>
      <c r="E85">
        <v>0</v>
      </c>
      <c r="F85">
        <v>8</v>
      </c>
      <c r="G85">
        <v>12.7</v>
      </c>
      <c r="H85" t="s">
        <v>4</v>
      </c>
      <c r="I85">
        <v>54</v>
      </c>
      <c r="J85" s="1">
        <v>0.93402777777777779</v>
      </c>
      <c r="K85">
        <v>23.4</v>
      </c>
      <c r="L85">
        <v>59</v>
      </c>
      <c r="M85">
        <v>0</v>
      </c>
      <c r="N85" t="s">
        <v>2</v>
      </c>
      <c r="O85">
        <v>13</v>
      </c>
      <c r="P85">
        <v>1007.4</v>
      </c>
      <c r="Q85">
        <v>26.9</v>
      </c>
      <c r="R85">
        <v>50</v>
      </c>
      <c r="S85">
        <v>0</v>
      </c>
      <c r="T85" t="s">
        <v>23</v>
      </c>
      <c r="U85">
        <v>17</v>
      </c>
      <c r="V85">
        <v>1004</v>
      </c>
      <c r="W85" s="2"/>
    </row>
    <row r="86" spans="1:23" ht="12.75" x14ac:dyDescent="0.2">
      <c r="A86" s="2" t="s">
        <v>129</v>
      </c>
      <c r="B86" t="s">
        <v>8</v>
      </c>
      <c r="C86">
        <v>19.3</v>
      </c>
      <c r="D86">
        <v>25.2</v>
      </c>
      <c r="E86">
        <v>0</v>
      </c>
      <c r="F86">
        <v>9.6</v>
      </c>
      <c r="G86">
        <v>8</v>
      </c>
      <c r="H86" t="s">
        <v>4</v>
      </c>
      <c r="I86">
        <v>46</v>
      </c>
      <c r="J86" s="1">
        <v>0.95902777777777781</v>
      </c>
      <c r="K86">
        <v>22.2</v>
      </c>
      <c r="L86">
        <v>64</v>
      </c>
      <c r="M86">
        <v>5</v>
      </c>
      <c r="N86" t="s">
        <v>23</v>
      </c>
      <c r="O86">
        <v>17</v>
      </c>
      <c r="P86">
        <v>1015.6</v>
      </c>
      <c r="Q86">
        <v>23.9</v>
      </c>
      <c r="R86">
        <v>57</v>
      </c>
      <c r="S86">
        <v>2</v>
      </c>
      <c r="T86" t="s">
        <v>23</v>
      </c>
      <c r="U86">
        <v>24</v>
      </c>
      <c r="V86">
        <v>1014.4</v>
      </c>
      <c r="W86" s="2"/>
    </row>
    <row r="87" spans="1:23" ht="12.75" x14ac:dyDescent="0.2">
      <c r="A87" s="2" t="s">
        <v>130</v>
      </c>
      <c r="B87" t="s">
        <v>14</v>
      </c>
      <c r="C87">
        <v>21.3</v>
      </c>
      <c r="D87">
        <v>36.5</v>
      </c>
      <c r="F87">
        <v>10</v>
      </c>
      <c r="G87">
        <v>10.6</v>
      </c>
      <c r="K87">
        <v>29.1</v>
      </c>
      <c r="L87">
        <v>35</v>
      </c>
      <c r="M87">
        <v>1</v>
      </c>
      <c r="N87" t="s">
        <v>24</v>
      </c>
      <c r="O87">
        <v>28</v>
      </c>
      <c r="P87">
        <v>1003.9</v>
      </c>
      <c r="Q87">
        <v>32.4</v>
      </c>
      <c r="R87">
        <v>31</v>
      </c>
      <c r="S87">
        <v>6</v>
      </c>
      <c r="T87" t="s">
        <v>15</v>
      </c>
      <c r="U87">
        <v>24</v>
      </c>
      <c r="V87">
        <v>998.2</v>
      </c>
      <c r="W87" s="2"/>
    </row>
    <row r="88" spans="1:23" ht="12.75" x14ac:dyDescent="0.2">
      <c r="A88" s="2" t="s">
        <v>131</v>
      </c>
      <c r="B88" t="s">
        <v>1</v>
      </c>
      <c r="C88">
        <v>13.7</v>
      </c>
      <c r="D88">
        <v>23.5</v>
      </c>
      <c r="E88">
        <v>2.4</v>
      </c>
      <c r="F88">
        <v>15</v>
      </c>
      <c r="G88">
        <v>12.9</v>
      </c>
      <c r="H88" t="s">
        <v>10</v>
      </c>
      <c r="I88">
        <v>56</v>
      </c>
      <c r="J88" s="1">
        <v>0.26944444444444443</v>
      </c>
      <c r="K88">
        <v>16.8</v>
      </c>
      <c r="L88">
        <v>26</v>
      </c>
      <c r="M88">
        <v>1</v>
      </c>
      <c r="N88" t="s">
        <v>10</v>
      </c>
      <c r="O88">
        <v>28</v>
      </c>
      <c r="P88">
        <v>1017.9</v>
      </c>
      <c r="Q88">
        <v>21.8</v>
      </c>
      <c r="R88">
        <v>23</v>
      </c>
      <c r="S88">
        <v>1</v>
      </c>
      <c r="T88" t="s">
        <v>21</v>
      </c>
      <c r="U88">
        <v>22</v>
      </c>
      <c r="V88">
        <v>1017.9</v>
      </c>
      <c r="W88" s="2"/>
    </row>
    <row r="89" spans="1:23" ht="12.75" x14ac:dyDescent="0.2">
      <c r="A89" s="2" t="s">
        <v>132</v>
      </c>
      <c r="B89" t="s">
        <v>5</v>
      </c>
      <c r="C89">
        <v>13.8</v>
      </c>
      <c r="D89">
        <v>21.5</v>
      </c>
      <c r="E89">
        <v>0.2</v>
      </c>
      <c r="F89">
        <v>7.8</v>
      </c>
      <c r="G89">
        <v>6.8</v>
      </c>
      <c r="H89" t="s">
        <v>21</v>
      </c>
      <c r="I89">
        <v>37</v>
      </c>
      <c r="J89" s="1">
        <v>0.61875000000000002</v>
      </c>
      <c r="K89">
        <v>17</v>
      </c>
      <c r="L89">
        <v>52</v>
      </c>
      <c r="M89">
        <v>3</v>
      </c>
      <c r="N89" t="s">
        <v>20</v>
      </c>
      <c r="O89">
        <v>11</v>
      </c>
      <c r="P89">
        <v>1025.4000000000001</v>
      </c>
      <c r="Q89">
        <v>19.5</v>
      </c>
      <c r="R89">
        <v>57</v>
      </c>
      <c r="S89">
        <v>4</v>
      </c>
      <c r="T89" t="s">
        <v>21</v>
      </c>
      <c r="U89">
        <v>26</v>
      </c>
      <c r="V89">
        <v>1023.7</v>
      </c>
      <c r="W89" s="2"/>
    </row>
    <row r="90" spans="1:23" ht="12.75" x14ac:dyDescent="0.2">
      <c r="A90" s="2" t="s">
        <v>133</v>
      </c>
      <c r="B90" t="s">
        <v>7</v>
      </c>
      <c r="C90">
        <v>16.100000000000001</v>
      </c>
      <c r="D90">
        <v>21.8</v>
      </c>
      <c r="E90">
        <v>0</v>
      </c>
      <c r="F90">
        <v>6.6</v>
      </c>
      <c r="G90">
        <v>8.8000000000000007</v>
      </c>
      <c r="H90" t="s">
        <v>18</v>
      </c>
      <c r="I90">
        <v>46</v>
      </c>
      <c r="J90" s="1">
        <v>0.60972222222222228</v>
      </c>
      <c r="K90">
        <v>20.399999999999999</v>
      </c>
      <c r="L90">
        <v>60</v>
      </c>
      <c r="M90">
        <v>7</v>
      </c>
      <c r="N90" t="s">
        <v>16</v>
      </c>
      <c r="O90">
        <v>13</v>
      </c>
      <c r="P90">
        <v>1024</v>
      </c>
      <c r="Q90">
        <v>21</v>
      </c>
      <c r="R90">
        <v>64</v>
      </c>
      <c r="S90">
        <v>2</v>
      </c>
      <c r="T90" t="s">
        <v>18</v>
      </c>
      <c r="U90">
        <v>31</v>
      </c>
      <c r="V90">
        <v>1019.4</v>
      </c>
      <c r="W90" s="2"/>
    </row>
    <row r="91" spans="1:23" ht="12.75" x14ac:dyDescent="0.2">
      <c r="A91" s="2" t="s">
        <v>134</v>
      </c>
      <c r="B91" t="s">
        <v>8</v>
      </c>
      <c r="C91">
        <v>17.7</v>
      </c>
      <c r="D91">
        <v>23.5</v>
      </c>
      <c r="E91">
        <v>0</v>
      </c>
      <c r="F91">
        <v>6</v>
      </c>
      <c r="G91">
        <v>3.8</v>
      </c>
      <c r="H91" t="s">
        <v>16</v>
      </c>
      <c r="I91">
        <v>67</v>
      </c>
      <c r="J91" s="1">
        <v>0.69305555555555554</v>
      </c>
      <c r="K91">
        <v>20.7</v>
      </c>
      <c r="L91">
        <v>67</v>
      </c>
      <c r="M91">
        <v>7</v>
      </c>
      <c r="N91" t="s">
        <v>21</v>
      </c>
      <c r="O91">
        <v>15</v>
      </c>
      <c r="P91">
        <v>1017.1</v>
      </c>
      <c r="Q91">
        <v>21</v>
      </c>
      <c r="R91">
        <v>75</v>
      </c>
      <c r="S91">
        <v>7</v>
      </c>
      <c r="T91" t="s">
        <v>12</v>
      </c>
      <c r="U91">
        <v>30</v>
      </c>
      <c r="V91">
        <v>1012.6</v>
      </c>
      <c r="W91" s="2"/>
    </row>
    <row r="92" spans="1:23" ht="12.75" x14ac:dyDescent="0.2">
      <c r="A92" s="2" t="s">
        <v>135</v>
      </c>
      <c r="B92" t="s">
        <v>9</v>
      </c>
      <c r="C92">
        <v>15.5</v>
      </c>
      <c r="D92">
        <v>23.2</v>
      </c>
      <c r="E92">
        <v>2</v>
      </c>
      <c r="F92">
        <v>5.6</v>
      </c>
      <c r="G92">
        <v>9.5</v>
      </c>
      <c r="H92" t="s">
        <v>4</v>
      </c>
      <c r="I92">
        <v>50</v>
      </c>
      <c r="J92" s="1">
        <v>0.17222222222222222</v>
      </c>
      <c r="K92">
        <v>20.100000000000001</v>
      </c>
      <c r="L92">
        <v>64</v>
      </c>
      <c r="M92">
        <v>6</v>
      </c>
      <c r="N92" t="s">
        <v>4</v>
      </c>
      <c r="O92">
        <v>24</v>
      </c>
      <c r="P92">
        <v>1014.8</v>
      </c>
      <c r="Q92">
        <v>20.9</v>
      </c>
      <c r="R92">
        <v>57</v>
      </c>
      <c r="S92">
        <v>6</v>
      </c>
      <c r="T92" t="s">
        <v>17</v>
      </c>
      <c r="U92">
        <v>28</v>
      </c>
      <c r="V92">
        <v>1013.9</v>
      </c>
      <c r="W92" s="2"/>
    </row>
    <row r="93" spans="1:23" ht="12.75" x14ac:dyDescent="0.2">
      <c r="A93" s="2" t="s">
        <v>136</v>
      </c>
      <c r="B93" t="s">
        <v>11</v>
      </c>
      <c r="C93">
        <v>16.5</v>
      </c>
      <c r="D93">
        <v>22.1</v>
      </c>
      <c r="E93">
        <v>0</v>
      </c>
      <c r="F93">
        <v>6.2</v>
      </c>
      <c r="G93">
        <v>11.9</v>
      </c>
      <c r="H93" t="s">
        <v>23</v>
      </c>
      <c r="I93">
        <v>30</v>
      </c>
      <c r="J93" s="1">
        <v>0.59583333333333333</v>
      </c>
      <c r="K93">
        <v>20.6</v>
      </c>
      <c r="L93">
        <v>54</v>
      </c>
      <c r="M93">
        <v>4</v>
      </c>
      <c r="N93" t="s">
        <v>23</v>
      </c>
      <c r="O93">
        <v>9</v>
      </c>
      <c r="P93">
        <v>1019.4</v>
      </c>
      <c r="Q93">
        <v>21.8</v>
      </c>
      <c r="R93">
        <v>56</v>
      </c>
      <c r="S93">
        <v>5</v>
      </c>
      <c r="T93" t="s">
        <v>23</v>
      </c>
      <c r="U93">
        <v>22</v>
      </c>
      <c r="V93">
        <v>1019.5</v>
      </c>
      <c r="W93" s="2"/>
    </row>
    <row r="94" spans="1:23" ht="12.75" x14ac:dyDescent="0.2">
      <c r="A94" s="2" t="s">
        <v>137</v>
      </c>
      <c r="B94" t="s">
        <v>14</v>
      </c>
      <c r="C94">
        <v>14.4</v>
      </c>
      <c r="D94">
        <v>23.1</v>
      </c>
      <c r="E94">
        <v>0</v>
      </c>
      <c r="F94">
        <v>6.4</v>
      </c>
      <c r="G94">
        <v>12.3</v>
      </c>
      <c r="H94" t="s">
        <v>18</v>
      </c>
      <c r="I94">
        <v>41</v>
      </c>
      <c r="J94" s="1">
        <v>0.62222222222222223</v>
      </c>
      <c r="K94">
        <v>21.4</v>
      </c>
      <c r="L94">
        <v>61</v>
      </c>
      <c r="M94">
        <v>2</v>
      </c>
      <c r="N94" t="s">
        <v>23</v>
      </c>
      <c r="O94">
        <v>9</v>
      </c>
      <c r="P94">
        <v>1022.4</v>
      </c>
      <c r="Q94">
        <v>21.9</v>
      </c>
      <c r="R94">
        <v>60</v>
      </c>
      <c r="S94">
        <v>0</v>
      </c>
      <c r="T94" t="s">
        <v>12</v>
      </c>
      <c r="U94">
        <v>22</v>
      </c>
      <c r="V94">
        <v>1018.9</v>
      </c>
      <c r="W94" s="2"/>
    </row>
    <row r="95" spans="1:23" ht="12.75" x14ac:dyDescent="0.2">
      <c r="A95" s="2" t="s">
        <v>138</v>
      </c>
      <c r="B95" t="s">
        <v>1</v>
      </c>
      <c r="C95">
        <v>16.5</v>
      </c>
      <c r="D95">
        <v>26.2</v>
      </c>
      <c r="E95">
        <v>0</v>
      </c>
      <c r="F95">
        <v>6.8</v>
      </c>
      <c r="G95">
        <v>10.9</v>
      </c>
      <c r="H95" t="s">
        <v>2</v>
      </c>
      <c r="I95">
        <v>54</v>
      </c>
      <c r="J95" s="1">
        <v>0.38750000000000001</v>
      </c>
      <c r="K95">
        <v>23.1</v>
      </c>
      <c r="L95">
        <v>60</v>
      </c>
      <c r="M95">
        <v>1</v>
      </c>
      <c r="N95" t="s">
        <v>2</v>
      </c>
      <c r="O95">
        <v>22</v>
      </c>
      <c r="P95">
        <v>1018.8</v>
      </c>
      <c r="Q95">
        <v>25.2</v>
      </c>
      <c r="R95">
        <v>53</v>
      </c>
      <c r="S95">
        <v>6</v>
      </c>
      <c r="T95" t="s">
        <v>6</v>
      </c>
      <c r="U95">
        <v>24</v>
      </c>
      <c r="V95">
        <v>1017.6</v>
      </c>
      <c r="W95" s="2"/>
    </row>
    <row r="96" spans="1:23" ht="12.75" x14ac:dyDescent="0.2">
      <c r="A96" s="2" t="s">
        <v>139</v>
      </c>
      <c r="B96" t="s">
        <v>5</v>
      </c>
      <c r="C96">
        <v>18.7</v>
      </c>
      <c r="D96">
        <v>23.6</v>
      </c>
      <c r="E96">
        <v>0</v>
      </c>
      <c r="F96">
        <v>8</v>
      </c>
      <c r="G96">
        <v>3.2</v>
      </c>
      <c r="H96" t="s">
        <v>21</v>
      </c>
      <c r="I96">
        <v>37</v>
      </c>
      <c r="J96" s="1">
        <v>0.66388888888888886</v>
      </c>
      <c r="K96">
        <v>20.7</v>
      </c>
      <c r="L96">
        <v>73</v>
      </c>
      <c r="M96">
        <v>8</v>
      </c>
      <c r="N96" t="s">
        <v>2</v>
      </c>
      <c r="O96">
        <v>13</v>
      </c>
      <c r="P96">
        <v>1018.2</v>
      </c>
      <c r="Q96">
        <v>22.2</v>
      </c>
      <c r="R96">
        <v>61</v>
      </c>
      <c r="S96">
        <v>6</v>
      </c>
      <c r="T96" t="s">
        <v>17</v>
      </c>
      <c r="U96">
        <v>20</v>
      </c>
      <c r="V96">
        <v>1016.8</v>
      </c>
      <c r="W96" s="2"/>
    </row>
    <row r="97" spans="1:23" ht="12.75" x14ac:dyDescent="0.2">
      <c r="A97" s="2" t="s">
        <v>140</v>
      </c>
      <c r="B97" t="s">
        <v>7</v>
      </c>
      <c r="C97">
        <v>16.600000000000001</v>
      </c>
      <c r="D97">
        <v>23.2</v>
      </c>
      <c r="E97">
        <v>0</v>
      </c>
      <c r="F97">
        <v>4.2</v>
      </c>
      <c r="G97">
        <v>5.0999999999999996</v>
      </c>
      <c r="H97" t="s">
        <v>21</v>
      </c>
      <c r="I97">
        <v>35</v>
      </c>
      <c r="J97" s="1">
        <v>0.51736111111111116</v>
      </c>
      <c r="K97">
        <v>21.3</v>
      </c>
      <c r="L97">
        <v>51</v>
      </c>
      <c r="M97">
        <v>6</v>
      </c>
      <c r="N97" t="s">
        <v>21</v>
      </c>
      <c r="O97">
        <v>7</v>
      </c>
      <c r="P97">
        <v>1020.1</v>
      </c>
      <c r="Q97">
        <v>19</v>
      </c>
      <c r="R97">
        <v>66</v>
      </c>
      <c r="S97">
        <v>8</v>
      </c>
      <c r="T97" t="s">
        <v>17</v>
      </c>
      <c r="U97">
        <v>20</v>
      </c>
      <c r="V97">
        <v>1019.6</v>
      </c>
      <c r="W97" s="2"/>
    </row>
    <row r="98" spans="1:23" ht="12.75" x14ac:dyDescent="0.2">
      <c r="A98" s="2" t="s">
        <v>141</v>
      </c>
      <c r="B98" t="s">
        <v>8</v>
      </c>
      <c r="C98">
        <v>16.399999999999999</v>
      </c>
      <c r="D98">
        <v>22.2</v>
      </c>
      <c r="E98">
        <v>0</v>
      </c>
      <c r="F98">
        <v>4.5999999999999996</v>
      </c>
      <c r="G98">
        <v>6.1</v>
      </c>
      <c r="H98" t="s">
        <v>18</v>
      </c>
      <c r="I98">
        <v>33</v>
      </c>
      <c r="J98" s="1">
        <v>0.66666666666666663</v>
      </c>
      <c r="K98">
        <v>18.8</v>
      </c>
      <c r="L98">
        <v>66</v>
      </c>
      <c r="M98">
        <v>6</v>
      </c>
      <c r="N98" t="s">
        <v>20</v>
      </c>
      <c r="O98">
        <v>6</v>
      </c>
      <c r="P98">
        <v>1019.7</v>
      </c>
      <c r="Q98">
        <v>21.6</v>
      </c>
      <c r="R98">
        <v>51</v>
      </c>
      <c r="S98">
        <v>1</v>
      </c>
      <c r="T98" t="s">
        <v>23</v>
      </c>
      <c r="U98">
        <v>20</v>
      </c>
      <c r="V98">
        <v>1016</v>
      </c>
      <c r="W98" s="2"/>
    </row>
    <row r="99" spans="1:23" ht="12.75" x14ac:dyDescent="0.2">
      <c r="A99" s="2" t="s">
        <v>142</v>
      </c>
      <c r="B99" t="s">
        <v>9</v>
      </c>
      <c r="C99">
        <v>18.5</v>
      </c>
      <c r="D99">
        <v>23.5</v>
      </c>
      <c r="E99">
        <v>0</v>
      </c>
      <c r="F99">
        <v>6.8</v>
      </c>
      <c r="G99">
        <v>6.6</v>
      </c>
      <c r="H99" t="s">
        <v>12</v>
      </c>
      <c r="I99">
        <v>39</v>
      </c>
      <c r="J99" s="1">
        <v>0.62708333333333333</v>
      </c>
      <c r="K99">
        <v>20</v>
      </c>
      <c r="L99">
        <v>64</v>
      </c>
      <c r="M99">
        <v>7</v>
      </c>
      <c r="N99" t="s">
        <v>18</v>
      </c>
      <c r="O99">
        <v>15</v>
      </c>
      <c r="P99">
        <v>1019.2</v>
      </c>
      <c r="Q99">
        <v>22.1</v>
      </c>
      <c r="R99">
        <v>68</v>
      </c>
      <c r="S99">
        <v>7</v>
      </c>
      <c r="T99" t="s">
        <v>18</v>
      </c>
      <c r="U99">
        <v>22</v>
      </c>
      <c r="V99">
        <v>1015.7</v>
      </c>
      <c r="W99" s="2"/>
    </row>
    <row r="100" spans="1:23" ht="12.75" x14ac:dyDescent="0.2">
      <c r="A100" s="2" t="s">
        <v>143</v>
      </c>
      <c r="B100" t="s">
        <v>11</v>
      </c>
      <c r="C100">
        <v>17.7</v>
      </c>
      <c r="D100">
        <v>32.200000000000003</v>
      </c>
      <c r="E100">
        <v>0</v>
      </c>
      <c r="F100">
        <v>4.8</v>
      </c>
      <c r="G100">
        <v>11.2</v>
      </c>
      <c r="H100" t="s">
        <v>4</v>
      </c>
      <c r="I100">
        <v>72</v>
      </c>
      <c r="J100" s="1">
        <v>0.85138888888888886</v>
      </c>
      <c r="K100">
        <v>23.3</v>
      </c>
      <c r="L100">
        <v>69</v>
      </c>
      <c r="M100">
        <v>3</v>
      </c>
      <c r="N100" t="s">
        <v>4</v>
      </c>
      <c r="O100">
        <v>2</v>
      </c>
      <c r="P100">
        <v>1011.8</v>
      </c>
      <c r="Q100">
        <v>31.7</v>
      </c>
      <c r="R100">
        <v>39</v>
      </c>
      <c r="S100">
        <v>7</v>
      </c>
      <c r="T100" t="s">
        <v>21</v>
      </c>
      <c r="U100">
        <v>13</v>
      </c>
      <c r="V100">
        <v>1006.7</v>
      </c>
      <c r="W100" s="2"/>
    </row>
    <row r="101" spans="1:23" ht="12.75" x14ac:dyDescent="0.2">
      <c r="A101" s="2" t="s">
        <v>144</v>
      </c>
      <c r="B101" t="s">
        <v>14</v>
      </c>
      <c r="C101">
        <v>18.899999999999999</v>
      </c>
      <c r="D101">
        <v>24.1</v>
      </c>
      <c r="E101">
        <v>0</v>
      </c>
      <c r="F101">
        <v>12.8</v>
      </c>
      <c r="G101">
        <v>2.2999999999999998</v>
      </c>
      <c r="H101" t="s">
        <v>17</v>
      </c>
      <c r="I101">
        <v>39</v>
      </c>
      <c r="J101" s="1">
        <v>0.53125</v>
      </c>
      <c r="K101">
        <v>20.100000000000001</v>
      </c>
      <c r="L101">
        <v>60</v>
      </c>
      <c r="M101">
        <v>8</v>
      </c>
      <c r="N101" t="s">
        <v>2</v>
      </c>
      <c r="O101">
        <v>7</v>
      </c>
      <c r="P101">
        <v>1009.9</v>
      </c>
      <c r="Q101">
        <v>22.6</v>
      </c>
      <c r="R101">
        <v>50</v>
      </c>
      <c r="S101">
        <v>8</v>
      </c>
      <c r="T101" t="s">
        <v>6</v>
      </c>
      <c r="U101">
        <v>24</v>
      </c>
      <c r="V101">
        <v>1010</v>
      </c>
      <c r="W101" s="2"/>
    </row>
    <row r="102" spans="1:23" ht="12.75" x14ac:dyDescent="0.2">
      <c r="A102" s="2" t="s">
        <v>145</v>
      </c>
      <c r="B102" t="s">
        <v>1</v>
      </c>
      <c r="C102">
        <v>18.100000000000001</v>
      </c>
      <c r="D102">
        <v>28.5</v>
      </c>
      <c r="E102">
        <v>5.6</v>
      </c>
      <c r="F102">
        <v>5</v>
      </c>
      <c r="G102">
        <v>7.3</v>
      </c>
      <c r="H102" t="s">
        <v>10</v>
      </c>
      <c r="I102">
        <v>74</v>
      </c>
      <c r="J102" s="1">
        <v>0.5708333333333333</v>
      </c>
      <c r="K102">
        <v>18.2</v>
      </c>
      <c r="L102">
        <v>87</v>
      </c>
      <c r="M102">
        <v>8</v>
      </c>
      <c r="N102" t="s">
        <v>15</v>
      </c>
      <c r="O102">
        <v>22</v>
      </c>
      <c r="P102">
        <v>1005.6</v>
      </c>
      <c r="Q102">
        <v>28.1</v>
      </c>
      <c r="R102">
        <v>27</v>
      </c>
      <c r="S102">
        <v>2</v>
      </c>
      <c r="T102" t="s">
        <v>10</v>
      </c>
      <c r="U102">
        <v>44</v>
      </c>
      <c r="V102">
        <v>1001.5</v>
      </c>
      <c r="W102" s="2"/>
    </row>
    <row r="103" spans="1:23" ht="12.75" x14ac:dyDescent="0.2">
      <c r="A103" s="2" t="s">
        <v>146</v>
      </c>
      <c r="B103" t="s">
        <v>5</v>
      </c>
      <c r="C103">
        <v>15.2</v>
      </c>
      <c r="D103">
        <v>25.5</v>
      </c>
      <c r="E103">
        <v>0.4</v>
      </c>
      <c r="F103">
        <v>7</v>
      </c>
      <c r="G103">
        <v>12.6</v>
      </c>
      <c r="H103" t="s">
        <v>23</v>
      </c>
      <c r="I103">
        <v>35</v>
      </c>
      <c r="J103" s="1">
        <v>0.69236111111111109</v>
      </c>
      <c r="K103">
        <v>21.3</v>
      </c>
      <c r="L103">
        <v>38</v>
      </c>
      <c r="M103">
        <v>2</v>
      </c>
      <c r="N103" t="s">
        <v>10</v>
      </c>
      <c r="O103">
        <v>15</v>
      </c>
      <c r="P103">
        <v>1013.8</v>
      </c>
      <c r="Q103">
        <v>22.9</v>
      </c>
      <c r="R103">
        <v>48</v>
      </c>
      <c r="S103">
        <v>3</v>
      </c>
      <c r="T103" t="s">
        <v>23</v>
      </c>
      <c r="U103">
        <v>24</v>
      </c>
      <c r="V103">
        <v>1011.8</v>
      </c>
      <c r="W103" s="2"/>
    </row>
    <row r="104" spans="1:23" ht="12.75" x14ac:dyDescent="0.2">
      <c r="A104" s="2" t="s">
        <v>147</v>
      </c>
      <c r="B104" t="s">
        <v>7</v>
      </c>
      <c r="C104">
        <v>18.600000000000001</v>
      </c>
      <c r="D104">
        <v>26.7</v>
      </c>
      <c r="E104">
        <v>0</v>
      </c>
      <c r="F104">
        <v>8</v>
      </c>
      <c r="G104">
        <v>11.7</v>
      </c>
      <c r="H104" t="s">
        <v>6</v>
      </c>
      <c r="I104">
        <v>43</v>
      </c>
      <c r="J104" s="1">
        <v>0.60416666666666663</v>
      </c>
      <c r="K104">
        <v>22.3</v>
      </c>
      <c r="L104">
        <v>60</v>
      </c>
      <c r="M104">
        <v>3</v>
      </c>
      <c r="N104" t="s">
        <v>10</v>
      </c>
      <c r="O104">
        <v>20</v>
      </c>
      <c r="P104">
        <v>1016.7</v>
      </c>
      <c r="Q104">
        <v>25.2</v>
      </c>
      <c r="R104">
        <v>45</v>
      </c>
      <c r="S104">
        <v>1</v>
      </c>
      <c r="T104" t="s">
        <v>6</v>
      </c>
      <c r="U104">
        <v>24</v>
      </c>
      <c r="V104">
        <v>1016.4</v>
      </c>
      <c r="W104" s="2"/>
    </row>
    <row r="105" spans="1:23" ht="12.75" x14ac:dyDescent="0.2">
      <c r="A105" s="2" t="s">
        <v>148</v>
      </c>
      <c r="B105" t="s">
        <v>8</v>
      </c>
      <c r="C105">
        <v>18.100000000000001</v>
      </c>
      <c r="D105">
        <v>24.9</v>
      </c>
      <c r="E105">
        <v>0</v>
      </c>
      <c r="F105">
        <v>8</v>
      </c>
      <c r="G105">
        <v>10.1</v>
      </c>
      <c r="H105" t="s">
        <v>18</v>
      </c>
      <c r="I105">
        <v>41</v>
      </c>
      <c r="J105" s="1">
        <v>0.74027777777777781</v>
      </c>
      <c r="K105">
        <v>21.9</v>
      </c>
      <c r="L105">
        <v>65</v>
      </c>
      <c r="M105">
        <v>7</v>
      </c>
      <c r="N105" t="s">
        <v>18</v>
      </c>
      <c r="O105">
        <v>11</v>
      </c>
      <c r="P105">
        <v>1021.8</v>
      </c>
      <c r="Q105">
        <v>22.7</v>
      </c>
      <c r="R105">
        <v>59</v>
      </c>
      <c r="S105">
        <v>5</v>
      </c>
      <c r="T105" t="s">
        <v>23</v>
      </c>
      <c r="U105">
        <v>28</v>
      </c>
      <c r="V105">
        <v>1018.6</v>
      </c>
      <c r="W105" s="2"/>
    </row>
    <row r="106" spans="1:23" ht="12.75" x14ac:dyDescent="0.2">
      <c r="A106" s="2" t="s">
        <v>149</v>
      </c>
      <c r="B106" t="s">
        <v>9</v>
      </c>
      <c r="C106">
        <v>18.8</v>
      </c>
      <c r="D106">
        <v>31.1</v>
      </c>
      <c r="E106">
        <v>0</v>
      </c>
      <c r="F106">
        <v>6.8</v>
      </c>
      <c r="G106">
        <v>10.6</v>
      </c>
      <c r="H106" t="s">
        <v>18</v>
      </c>
      <c r="I106">
        <v>41</v>
      </c>
      <c r="J106" s="1">
        <v>0.57777777777777772</v>
      </c>
      <c r="K106">
        <v>24.8</v>
      </c>
      <c r="L106">
        <v>56</v>
      </c>
      <c r="M106">
        <v>7</v>
      </c>
      <c r="N106" t="s">
        <v>12</v>
      </c>
      <c r="O106">
        <v>6</v>
      </c>
      <c r="P106">
        <v>1014.3</v>
      </c>
      <c r="Q106">
        <v>26</v>
      </c>
      <c r="R106">
        <v>57</v>
      </c>
      <c r="S106">
        <v>6</v>
      </c>
      <c r="T106" t="s">
        <v>18</v>
      </c>
      <c r="U106">
        <v>24</v>
      </c>
      <c r="V106">
        <v>1008.7</v>
      </c>
      <c r="W106" s="2"/>
    </row>
    <row r="107" spans="1:23" ht="12.75" x14ac:dyDescent="0.2">
      <c r="A107" s="2" t="s">
        <v>150</v>
      </c>
      <c r="B107" t="s">
        <v>11</v>
      </c>
      <c r="C107">
        <v>22.1</v>
      </c>
      <c r="D107">
        <v>33.9</v>
      </c>
      <c r="E107">
        <v>0</v>
      </c>
      <c r="F107">
        <v>8.4</v>
      </c>
      <c r="G107">
        <v>11</v>
      </c>
      <c r="H107" t="s">
        <v>6</v>
      </c>
      <c r="I107">
        <v>63</v>
      </c>
      <c r="J107" s="1">
        <v>0.84652777777777777</v>
      </c>
      <c r="K107">
        <v>31</v>
      </c>
      <c r="L107">
        <v>36</v>
      </c>
      <c r="M107">
        <v>2</v>
      </c>
      <c r="N107" t="s">
        <v>6</v>
      </c>
      <c r="O107">
        <v>7</v>
      </c>
      <c r="P107">
        <v>1007.4</v>
      </c>
      <c r="Q107">
        <v>30.3</v>
      </c>
      <c r="R107">
        <v>46</v>
      </c>
      <c r="S107">
        <v>2</v>
      </c>
      <c r="T107" t="s">
        <v>23</v>
      </c>
      <c r="U107">
        <v>22</v>
      </c>
      <c r="V107">
        <v>1004.6</v>
      </c>
      <c r="W107" s="2"/>
    </row>
    <row r="108" spans="1:23" ht="12.75" x14ac:dyDescent="0.2">
      <c r="A108" s="2" t="s">
        <v>151</v>
      </c>
      <c r="B108" t="s">
        <v>14</v>
      </c>
      <c r="C108">
        <v>19.100000000000001</v>
      </c>
      <c r="D108">
        <v>26.3</v>
      </c>
      <c r="E108">
        <v>0</v>
      </c>
      <c r="F108">
        <v>10</v>
      </c>
      <c r="G108">
        <v>9.3000000000000007</v>
      </c>
      <c r="H108" t="s">
        <v>6</v>
      </c>
      <c r="I108">
        <v>37</v>
      </c>
      <c r="J108" s="1">
        <v>0.96736111111111112</v>
      </c>
      <c r="K108">
        <v>23.6</v>
      </c>
      <c r="L108">
        <v>50</v>
      </c>
      <c r="M108">
        <v>4</v>
      </c>
      <c r="N108" t="s">
        <v>17</v>
      </c>
      <c r="O108">
        <v>9</v>
      </c>
      <c r="P108">
        <v>1015.9</v>
      </c>
      <c r="Q108">
        <v>23.4</v>
      </c>
      <c r="R108">
        <v>60</v>
      </c>
      <c r="S108">
        <v>7</v>
      </c>
      <c r="T108" t="s">
        <v>23</v>
      </c>
      <c r="U108">
        <v>19</v>
      </c>
      <c r="V108">
        <v>1011.5</v>
      </c>
      <c r="W108" s="2"/>
    </row>
    <row r="109" spans="1:23" ht="12.75" x14ac:dyDescent="0.2">
      <c r="A109" s="2" t="s">
        <v>152</v>
      </c>
      <c r="B109" t="s">
        <v>1</v>
      </c>
      <c r="C109">
        <v>19.600000000000001</v>
      </c>
      <c r="D109">
        <v>30.1</v>
      </c>
      <c r="E109">
        <v>0</v>
      </c>
      <c r="F109">
        <v>6</v>
      </c>
      <c r="G109">
        <v>10.6</v>
      </c>
      <c r="H109" t="s">
        <v>17</v>
      </c>
      <c r="I109">
        <v>44</v>
      </c>
      <c r="J109" s="1">
        <v>0.73541666666666672</v>
      </c>
      <c r="K109">
        <v>24.9</v>
      </c>
      <c r="L109">
        <v>62</v>
      </c>
      <c r="M109">
        <v>3</v>
      </c>
      <c r="N109" t="s">
        <v>23</v>
      </c>
      <c r="O109">
        <v>4</v>
      </c>
      <c r="P109">
        <v>1011.5</v>
      </c>
      <c r="Q109">
        <v>28.9</v>
      </c>
      <c r="R109">
        <v>54</v>
      </c>
      <c r="S109">
        <v>3</v>
      </c>
      <c r="T109" t="s">
        <v>23</v>
      </c>
      <c r="U109">
        <v>22</v>
      </c>
      <c r="V109">
        <v>1007.4</v>
      </c>
      <c r="W109" s="2"/>
    </row>
    <row r="110" spans="1:23" ht="12.75" x14ac:dyDescent="0.2">
      <c r="A110" s="2" t="s">
        <v>153</v>
      </c>
      <c r="B110" t="s">
        <v>5</v>
      </c>
      <c r="C110">
        <v>21.1</v>
      </c>
      <c r="D110">
        <v>30.2</v>
      </c>
      <c r="E110">
        <v>0</v>
      </c>
      <c r="F110">
        <v>7.2</v>
      </c>
      <c r="G110">
        <v>6.4</v>
      </c>
      <c r="H110" t="s">
        <v>23</v>
      </c>
      <c r="I110">
        <v>33</v>
      </c>
      <c r="J110" s="1">
        <v>0.57916666666666672</v>
      </c>
      <c r="K110">
        <v>23.5</v>
      </c>
      <c r="L110">
        <v>71</v>
      </c>
      <c r="M110">
        <v>6</v>
      </c>
      <c r="N110" t="s">
        <v>4</v>
      </c>
      <c r="O110">
        <v>6</v>
      </c>
      <c r="P110">
        <v>1015</v>
      </c>
      <c r="Q110">
        <v>23.6</v>
      </c>
      <c r="R110">
        <v>76</v>
      </c>
      <c r="S110">
        <v>6</v>
      </c>
      <c r="T110" t="s">
        <v>23</v>
      </c>
      <c r="U110">
        <v>28</v>
      </c>
      <c r="V110">
        <v>1007.4</v>
      </c>
      <c r="W110" s="2"/>
    </row>
    <row r="111" spans="1:23" ht="12.75" x14ac:dyDescent="0.2">
      <c r="A111" s="2" t="s">
        <v>154</v>
      </c>
      <c r="B111" t="s">
        <v>7</v>
      </c>
      <c r="C111">
        <v>21.8</v>
      </c>
      <c r="D111">
        <v>24.7</v>
      </c>
      <c r="E111">
        <v>5</v>
      </c>
      <c r="F111">
        <v>6.6</v>
      </c>
      <c r="G111">
        <v>5.6</v>
      </c>
      <c r="H111" t="s">
        <v>19</v>
      </c>
      <c r="I111">
        <v>52</v>
      </c>
      <c r="J111" s="1">
        <v>0.37291666666666667</v>
      </c>
      <c r="K111">
        <v>24</v>
      </c>
      <c r="L111">
        <v>65</v>
      </c>
      <c r="M111">
        <v>7</v>
      </c>
      <c r="N111" t="s">
        <v>4</v>
      </c>
      <c r="O111">
        <v>13</v>
      </c>
      <c r="P111">
        <v>1013</v>
      </c>
      <c r="Q111">
        <v>21.6</v>
      </c>
      <c r="R111">
        <v>56</v>
      </c>
      <c r="S111">
        <v>5</v>
      </c>
      <c r="T111" t="s">
        <v>21</v>
      </c>
      <c r="U111">
        <v>24</v>
      </c>
      <c r="V111">
        <v>1016.4</v>
      </c>
      <c r="W111" s="2"/>
    </row>
    <row r="112" spans="1:23" ht="12.75" x14ac:dyDescent="0.2">
      <c r="A112" s="2" t="s">
        <v>155</v>
      </c>
      <c r="B112" t="s">
        <v>8</v>
      </c>
      <c r="C112">
        <v>19.3</v>
      </c>
      <c r="D112">
        <v>23.3</v>
      </c>
      <c r="E112">
        <v>0</v>
      </c>
      <c r="F112">
        <v>7.4</v>
      </c>
      <c r="G112">
        <v>7.3</v>
      </c>
      <c r="H112" t="s">
        <v>18</v>
      </c>
      <c r="I112">
        <v>41</v>
      </c>
      <c r="J112" s="1">
        <v>0.66666666666666663</v>
      </c>
      <c r="K112">
        <v>21.5</v>
      </c>
      <c r="L112">
        <v>58</v>
      </c>
      <c r="M112">
        <v>6</v>
      </c>
      <c r="N112" t="s">
        <v>18</v>
      </c>
      <c r="O112">
        <v>17</v>
      </c>
      <c r="P112">
        <v>1019.7</v>
      </c>
      <c r="Q112">
        <v>21.9</v>
      </c>
      <c r="R112">
        <v>66</v>
      </c>
      <c r="S112">
        <v>7</v>
      </c>
      <c r="T112" t="s">
        <v>18</v>
      </c>
      <c r="U112">
        <v>26</v>
      </c>
      <c r="V112">
        <v>1016.6</v>
      </c>
      <c r="W112" s="2"/>
    </row>
    <row r="113" spans="1:23" ht="12.75" x14ac:dyDescent="0.2">
      <c r="A113" s="2" t="s">
        <v>156</v>
      </c>
      <c r="B113" t="s">
        <v>9</v>
      </c>
      <c r="C113">
        <v>18.899999999999999</v>
      </c>
      <c r="D113">
        <v>20.9</v>
      </c>
      <c r="E113">
        <v>0.4</v>
      </c>
      <c r="F113">
        <v>7.6</v>
      </c>
      <c r="G113">
        <v>0</v>
      </c>
      <c r="H113" t="s">
        <v>21</v>
      </c>
      <c r="I113">
        <v>43</v>
      </c>
      <c r="J113" s="1">
        <v>0.2048611111111111</v>
      </c>
      <c r="K113">
        <v>19.8</v>
      </c>
      <c r="L113">
        <v>71</v>
      </c>
      <c r="M113">
        <v>6</v>
      </c>
      <c r="N113" t="s">
        <v>6</v>
      </c>
      <c r="O113">
        <v>26</v>
      </c>
      <c r="P113">
        <v>1022</v>
      </c>
      <c r="Q113">
        <v>20.3</v>
      </c>
      <c r="R113">
        <v>61</v>
      </c>
      <c r="S113">
        <v>7</v>
      </c>
      <c r="T113" t="s">
        <v>17</v>
      </c>
      <c r="U113">
        <v>20</v>
      </c>
      <c r="V113">
        <v>1022.4</v>
      </c>
      <c r="W113" s="2"/>
    </row>
    <row r="114" spans="1:23" ht="12.75" x14ac:dyDescent="0.2">
      <c r="A114" s="2" t="s">
        <v>157</v>
      </c>
      <c r="B114" t="s">
        <v>11</v>
      </c>
      <c r="D114">
        <v>23.3</v>
      </c>
      <c r="F114">
        <v>3.4</v>
      </c>
      <c r="G114">
        <v>11.9</v>
      </c>
      <c r="H114" t="s">
        <v>18</v>
      </c>
      <c r="I114">
        <v>37</v>
      </c>
      <c r="J114" s="1">
        <v>0.72083333333333333</v>
      </c>
      <c r="M114">
        <v>3</v>
      </c>
      <c r="N114" t="s">
        <v>23</v>
      </c>
      <c r="O114">
        <v>13</v>
      </c>
      <c r="Q114">
        <v>22.3</v>
      </c>
      <c r="R114">
        <v>46</v>
      </c>
      <c r="S114">
        <v>2</v>
      </c>
      <c r="T114" t="s">
        <v>23</v>
      </c>
      <c r="U114">
        <v>19</v>
      </c>
      <c r="V114">
        <v>1021.3</v>
      </c>
      <c r="W114" s="2"/>
    </row>
    <row r="115" spans="1:23" ht="12.75" x14ac:dyDescent="0.2">
      <c r="A115" s="2" t="s">
        <v>158</v>
      </c>
      <c r="B115" t="s">
        <v>14</v>
      </c>
      <c r="C115">
        <v>16.600000000000001</v>
      </c>
      <c r="D115">
        <v>25.3</v>
      </c>
      <c r="F115">
        <v>7.4</v>
      </c>
      <c r="G115">
        <v>11.8</v>
      </c>
      <c r="H115" t="s">
        <v>18</v>
      </c>
      <c r="I115">
        <v>43</v>
      </c>
      <c r="J115" s="1">
        <v>0.6479166666666667</v>
      </c>
      <c r="K115">
        <v>20.9</v>
      </c>
      <c r="L115">
        <v>66</v>
      </c>
      <c r="M115">
        <v>2</v>
      </c>
      <c r="N115" t="s">
        <v>10</v>
      </c>
      <c r="O115">
        <v>7</v>
      </c>
      <c r="P115">
        <v>1019.7</v>
      </c>
      <c r="Q115">
        <v>24.3</v>
      </c>
      <c r="R115">
        <v>62</v>
      </c>
      <c r="S115">
        <v>4</v>
      </c>
      <c r="T115" t="s">
        <v>18</v>
      </c>
      <c r="U115">
        <v>28</v>
      </c>
      <c r="V115">
        <v>1015.1</v>
      </c>
      <c r="W115" s="2"/>
    </row>
    <row r="116" spans="1:23" ht="12.75" x14ac:dyDescent="0.2">
      <c r="A116" s="2" t="s">
        <v>159</v>
      </c>
      <c r="B116" t="s">
        <v>1</v>
      </c>
      <c r="C116">
        <v>19.100000000000001</v>
      </c>
      <c r="D116">
        <v>26.8</v>
      </c>
      <c r="E116">
        <v>0</v>
      </c>
      <c r="F116">
        <v>8</v>
      </c>
      <c r="G116">
        <v>8.4</v>
      </c>
      <c r="H116" t="s">
        <v>16</v>
      </c>
      <c r="I116">
        <v>44</v>
      </c>
      <c r="J116" s="1">
        <v>0.5805555555555556</v>
      </c>
      <c r="K116">
        <v>23.8</v>
      </c>
      <c r="L116">
        <v>64</v>
      </c>
      <c r="M116">
        <v>2</v>
      </c>
      <c r="N116" t="s">
        <v>18</v>
      </c>
      <c r="O116">
        <v>11</v>
      </c>
      <c r="P116">
        <v>1014.2</v>
      </c>
      <c r="Q116">
        <v>24.6</v>
      </c>
      <c r="R116">
        <v>63</v>
      </c>
      <c r="S116">
        <v>4</v>
      </c>
      <c r="T116" t="s">
        <v>12</v>
      </c>
      <c r="U116">
        <v>26</v>
      </c>
      <c r="V116">
        <v>1011.2</v>
      </c>
      <c r="W116" s="2"/>
    </row>
    <row r="117" spans="1:23" ht="12.75" x14ac:dyDescent="0.2">
      <c r="A117" s="2" t="s">
        <v>160</v>
      </c>
      <c r="B117" t="s">
        <v>8</v>
      </c>
      <c r="C117">
        <v>15.6</v>
      </c>
      <c r="D117">
        <v>22.1</v>
      </c>
      <c r="E117">
        <v>0</v>
      </c>
      <c r="F117">
        <v>12</v>
      </c>
      <c r="G117">
        <v>11.3</v>
      </c>
      <c r="H117" t="s">
        <v>3</v>
      </c>
      <c r="I117">
        <v>61</v>
      </c>
      <c r="J117" s="1">
        <v>0.29097222222222224</v>
      </c>
      <c r="K117">
        <v>18.2</v>
      </c>
      <c r="L117">
        <v>19</v>
      </c>
      <c r="M117">
        <v>1</v>
      </c>
      <c r="N117" t="s">
        <v>10</v>
      </c>
      <c r="O117">
        <v>28</v>
      </c>
      <c r="P117">
        <v>1017.7</v>
      </c>
      <c r="Q117">
        <v>19.600000000000001</v>
      </c>
      <c r="R117">
        <v>28</v>
      </c>
      <c r="S117">
        <v>1</v>
      </c>
      <c r="T117" t="s">
        <v>17</v>
      </c>
      <c r="U117">
        <v>24</v>
      </c>
      <c r="V117">
        <v>1018.5</v>
      </c>
      <c r="W117" s="2"/>
    </row>
    <row r="118" spans="1:23" ht="12.75" x14ac:dyDescent="0.2">
      <c r="A118" s="2" t="s">
        <v>161</v>
      </c>
      <c r="B118" t="s">
        <v>9</v>
      </c>
      <c r="C118">
        <v>10.4</v>
      </c>
      <c r="D118">
        <v>24.9</v>
      </c>
      <c r="E118">
        <v>0</v>
      </c>
      <c r="F118">
        <v>7.2</v>
      </c>
      <c r="G118">
        <v>11.1</v>
      </c>
      <c r="H118" t="s">
        <v>20</v>
      </c>
      <c r="I118">
        <v>30</v>
      </c>
      <c r="J118" s="1">
        <v>0.41875000000000001</v>
      </c>
      <c r="K118">
        <v>17.600000000000001</v>
      </c>
      <c r="L118">
        <v>45</v>
      </c>
      <c r="M118">
        <v>1</v>
      </c>
      <c r="N118" t="s">
        <v>10</v>
      </c>
      <c r="O118">
        <v>11</v>
      </c>
      <c r="P118">
        <v>1022.1</v>
      </c>
      <c r="Q118">
        <v>21.3</v>
      </c>
      <c r="R118">
        <v>45</v>
      </c>
      <c r="S118">
        <v>0</v>
      </c>
      <c r="T118" t="s">
        <v>12</v>
      </c>
      <c r="U118">
        <v>13</v>
      </c>
      <c r="V118">
        <v>1017.2</v>
      </c>
      <c r="W118" s="2"/>
    </row>
    <row r="119" spans="1:23" ht="12.75" x14ac:dyDescent="0.2">
      <c r="A119" s="2" t="s">
        <v>162</v>
      </c>
      <c r="B119" t="s">
        <v>11</v>
      </c>
      <c r="C119">
        <v>12.8</v>
      </c>
      <c r="D119">
        <v>21.1</v>
      </c>
      <c r="E119">
        <v>0</v>
      </c>
      <c r="F119">
        <v>5.8</v>
      </c>
      <c r="G119">
        <v>6.3</v>
      </c>
      <c r="H119" t="s">
        <v>21</v>
      </c>
      <c r="I119">
        <v>31</v>
      </c>
      <c r="J119" s="1">
        <v>0.68333333333333335</v>
      </c>
      <c r="K119">
        <v>19</v>
      </c>
      <c r="L119">
        <v>63</v>
      </c>
      <c r="M119">
        <v>4</v>
      </c>
      <c r="N119" t="s">
        <v>10</v>
      </c>
      <c r="O119">
        <v>6</v>
      </c>
      <c r="P119">
        <v>1021.1</v>
      </c>
      <c r="Q119">
        <v>19.100000000000001</v>
      </c>
      <c r="R119">
        <v>58</v>
      </c>
      <c r="S119">
        <v>7</v>
      </c>
      <c r="T119" t="s">
        <v>23</v>
      </c>
      <c r="U119">
        <v>17</v>
      </c>
      <c r="V119">
        <v>1019.6</v>
      </c>
      <c r="W119" s="2"/>
    </row>
    <row r="120" spans="1:23" ht="12.75" x14ac:dyDescent="0.2">
      <c r="A120" s="2" t="s">
        <v>163</v>
      </c>
      <c r="B120" t="s">
        <v>14</v>
      </c>
      <c r="C120">
        <v>16.399999999999999</v>
      </c>
      <c r="D120">
        <v>21.9</v>
      </c>
      <c r="E120">
        <v>0</v>
      </c>
      <c r="F120">
        <v>3</v>
      </c>
      <c r="G120">
        <v>8.5</v>
      </c>
      <c r="H120" t="s">
        <v>18</v>
      </c>
      <c r="I120">
        <v>39</v>
      </c>
      <c r="J120" s="1">
        <v>0.56388888888888888</v>
      </c>
      <c r="K120">
        <v>19.2</v>
      </c>
      <c r="L120">
        <v>73</v>
      </c>
      <c r="M120">
        <v>7</v>
      </c>
      <c r="N120" t="s">
        <v>12</v>
      </c>
      <c r="O120">
        <v>19</v>
      </c>
      <c r="P120">
        <v>1020.2</v>
      </c>
      <c r="Q120">
        <v>21.5</v>
      </c>
      <c r="R120">
        <v>68</v>
      </c>
      <c r="S120">
        <v>1</v>
      </c>
      <c r="T120" t="s">
        <v>12</v>
      </c>
      <c r="U120">
        <v>24</v>
      </c>
      <c r="V120">
        <v>1015.5</v>
      </c>
      <c r="W120" s="2"/>
    </row>
    <row r="121" spans="1:23" ht="12.75" x14ac:dyDescent="0.2">
      <c r="A121" s="2" t="s">
        <v>164</v>
      </c>
      <c r="B121" t="s">
        <v>1</v>
      </c>
      <c r="C121">
        <v>14</v>
      </c>
      <c r="D121">
        <v>33.799999999999997</v>
      </c>
      <c r="E121">
        <v>0</v>
      </c>
      <c r="F121">
        <v>4.4000000000000004</v>
      </c>
      <c r="G121">
        <v>10.6</v>
      </c>
      <c r="H121" t="s">
        <v>4</v>
      </c>
      <c r="I121">
        <v>63</v>
      </c>
      <c r="J121" s="1">
        <v>0.77986111111111112</v>
      </c>
      <c r="K121">
        <v>18.399999999999999</v>
      </c>
      <c r="L121">
        <v>65</v>
      </c>
      <c r="M121">
        <v>1</v>
      </c>
      <c r="N121" t="s">
        <v>10</v>
      </c>
      <c r="O121">
        <v>11</v>
      </c>
      <c r="P121">
        <v>1016</v>
      </c>
      <c r="Q121">
        <v>30.8</v>
      </c>
      <c r="R121">
        <v>23</v>
      </c>
      <c r="S121">
        <v>1</v>
      </c>
      <c r="T121" t="s">
        <v>23</v>
      </c>
      <c r="U121">
        <v>17</v>
      </c>
      <c r="V121">
        <v>1012.9</v>
      </c>
      <c r="W121" s="2"/>
    </row>
    <row r="122" spans="1:23" ht="12.75" x14ac:dyDescent="0.2">
      <c r="A122" s="2" t="s">
        <v>165</v>
      </c>
      <c r="B122" t="s">
        <v>5</v>
      </c>
      <c r="C122">
        <v>17.3</v>
      </c>
      <c r="D122">
        <v>26</v>
      </c>
      <c r="E122">
        <v>0</v>
      </c>
      <c r="F122">
        <v>8.8000000000000007</v>
      </c>
      <c r="G122">
        <v>8.3000000000000007</v>
      </c>
      <c r="H122" t="s">
        <v>12</v>
      </c>
      <c r="I122">
        <v>46</v>
      </c>
      <c r="J122" s="1">
        <v>0.74722222222222223</v>
      </c>
      <c r="K122">
        <v>19.7</v>
      </c>
      <c r="L122">
        <v>67</v>
      </c>
      <c r="M122">
        <v>7</v>
      </c>
      <c r="N122" t="s">
        <v>20</v>
      </c>
      <c r="O122">
        <v>9</v>
      </c>
      <c r="P122">
        <v>1019.2</v>
      </c>
      <c r="Q122">
        <v>21.8</v>
      </c>
      <c r="R122">
        <v>64</v>
      </c>
      <c r="S122">
        <v>2</v>
      </c>
      <c r="T122" t="s">
        <v>18</v>
      </c>
      <c r="U122">
        <v>19</v>
      </c>
      <c r="V122">
        <v>1012.4</v>
      </c>
      <c r="W122" s="2"/>
    </row>
    <row r="123" spans="1:23" ht="12.75" x14ac:dyDescent="0.2">
      <c r="A123" s="2" t="s">
        <v>166</v>
      </c>
      <c r="B123" t="s">
        <v>7</v>
      </c>
      <c r="C123">
        <v>19.7</v>
      </c>
      <c r="D123">
        <v>27.9</v>
      </c>
      <c r="E123">
        <v>0</v>
      </c>
      <c r="F123">
        <v>8</v>
      </c>
      <c r="G123">
        <v>7.7</v>
      </c>
      <c r="H123" t="s">
        <v>15</v>
      </c>
      <c r="I123">
        <v>61</v>
      </c>
      <c r="J123" s="1">
        <v>0.3034722222222222</v>
      </c>
      <c r="K123">
        <v>24.1</v>
      </c>
      <c r="L123">
        <v>44</v>
      </c>
      <c r="M123">
        <v>7</v>
      </c>
      <c r="N123" t="s">
        <v>3</v>
      </c>
      <c r="O123">
        <v>28</v>
      </c>
      <c r="P123">
        <v>1007.8</v>
      </c>
      <c r="Q123">
        <v>25.2</v>
      </c>
      <c r="R123">
        <v>30</v>
      </c>
      <c r="S123">
        <v>1</v>
      </c>
      <c r="T123" t="s">
        <v>21</v>
      </c>
      <c r="U123">
        <v>20</v>
      </c>
      <c r="V123">
        <v>1008.3</v>
      </c>
      <c r="W123" s="2"/>
    </row>
    <row r="124" spans="1:23" ht="12.75" x14ac:dyDescent="0.2">
      <c r="A124" s="2" t="s">
        <v>167</v>
      </c>
      <c r="B124" t="s">
        <v>8</v>
      </c>
      <c r="C124">
        <v>15.1</v>
      </c>
      <c r="D124">
        <v>21.1</v>
      </c>
      <c r="E124">
        <v>5.4</v>
      </c>
      <c r="F124">
        <v>4.5999999999999996</v>
      </c>
      <c r="G124">
        <v>3.7</v>
      </c>
      <c r="H124" t="s">
        <v>4</v>
      </c>
      <c r="I124">
        <v>35</v>
      </c>
      <c r="J124" s="1">
        <v>0.99513888888888891</v>
      </c>
      <c r="K124">
        <v>16.7</v>
      </c>
      <c r="L124">
        <v>80</v>
      </c>
      <c r="M124">
        <v>7</v>
      </c>
      <c r="N124" t="s">
        <v>6</v>
      </c>
      <c r="O124">
        <v>20</v>
      </c>
      <c r="P124">
        <v>1018.7</v>
      </c>
      <c r="Q124">
        <v>18.8</v>
      </c>
      <c r="R124">
        <v>54</v>
      </c>
      <c r="S124">
        <v>2</v>
      </c>
      <c r="T124" t="s">
        <v>21</v>
      </c>
      <c r="U124">
        <v>19</v>
      </c>
      <c r="V124">
        <v>1018</v>
      </c>
      <c r="W124" s="2"/>
    </row>
    <row r="125" spans="1:23" ht="12.75" x14ac:dyDescent="0.2">
      <c r="A125" s="2" t="s">
        <v>168</v>
      </c>
      <c r="B125" t="s">
        <v>9</v>
      </c>
      <c r="C125">
        <v>14.4</v>
      </c>
      <c r="D125">
        <v>21.2</v>
      </c>
      <c r="E125">
        <v>0</v>
      </c>
      <c r="F125">
        <v>4.8</v>
      </c>
      <c r="G125">
        <v>8.5</v>
      </c>
      <c r="H125" t="s">
        <v>18</v>
      </c>
      <c r="I125">
        <v>37</v>
      </c>
      <c r="J125" s="1">
        <v>0.68472222222222223</v>
      </c>
      <c r="K125">
        <v>18.600000000000001</v>
      </c>
      <c r="L125">
        <v>61</v>
      </c>
      <c r="M125">
        <v>1</v>
      </c>
      <c r="N125" t="s">
        <v>20</v>
      </c>
      <c r="O125">
        <v>7</v>
      </c>
      <c r="P125">
        <v>1023.2</v>
      </c>
      <c r="Q125">
        <v>21</v>
      </c>
      <c r="R125">
        <v>49</v>
      </c>
      <c r="S125">
        <v>1</v>
      </c>
      <c r="T125" t="s">
        <v>18</v>
      </c>
      <c r="U125">
        <v>22</v>
      </c>
      <c r="V125">
        <v>1020.2</v>
      </c>
      <c r="W125" s="2"/>
    </row>
    <row r="126" spans="1:23" ht="12.75" x14ac:dyDescent="0.2">
      <c r="A126" s="2" t="s">
        <v>169</v>
      </c>
      <c r="B126" t="s">
        <v>11</v>
      </c>
      <c r="C126">
        <v>14</v>
      </c>
      <c r="D126">
        <v>22.8</v>
      </c>
      <c r="E126">
        <v>0.2</v>
      </c>
      <c r="F126">
        <v>4.8</v>
      </c>
      <c r="G126">
        <v>7.9</v>
      </c>
      <c r="H126" t="s">
        <v>12</v>
      </c>
      <c r="I126">
        <v>35</v>
      </c>
      <c r="J126" s="1">
        <v>0.73888888888888893</v>
      </c>
      <c r="K126">
        <v>20.2</v>
      </c>
      <c r="L126">
        <v>53</v>
      </c>
      <c r="M126">
        <v>6</v>
      </c>
      <c r="N126" t="s">
        <v>24</v>
      </c>
      <c r="O126">
        <v>13</v>
      </c>
      <c r="P126">
        <v>1019.5</v>
      </c>
      <c r="Q126">
        <v>21.9</v>
      </c>
      <c r="R126">
        <v>58</v>
      </c>
      <c r="S126">
        <v>6</v>
      </c>
      <c r="T126" t="s">
        <v>18</v>
      </c>
      <c r="U126">
        <v>22</v>
      </c>
      <c r="V126">
        <v>1015.5</v>
      </c>
      <c r="W126" s="2"/>
    </row>
    <row r="127" spans="1:23" ht="12.75" x14ac:dyDescent="0.2">
      <c r="A127" s="2" t="s">
        <v>170</v>
      </c>
      <c r="B127" t="s">
        <v>14</v>
      </c>
      <c r="C127">
        <v>14.4</v>
      </c>
      <c r="D127">
        <v>26.8</v>
      </c>
      <c r="E127">
        <v>0</v>
      </c>
      <c r="F127">
        <v>5.4</v>
      </c>
      <c r="G127">
        <v>11.1</v>
      </c>
      <c r="H127" t="s">
        <v>16</v>
      </c>
      <c r="I127">
        <v>41</v>
      </c>
      <c r="J127" s="1">
        <v>0.80763888888888891</v>
      </c>
      <c r="K127">
        <v>19.899999999999999</v>
      </c>
      <c r="L127">
        <v>61</v>
      </c>
      <c r="M127">
        <v>1</v>
      </c>
      <c r="N127" t="s">
        <v>20</v>
      </c>
      <c r="O127">
        <v>13</v>
      </c>
      <c r="P127">
        <v>1016.8</v>
      </c>
      <c r="Q127">
        <v>23.6</v>
      </c>
      <c r="R127">
        <v>61</v>
      </c>
      <c r="S127">
        <v>1</v>
      </c>
      <c r="T127" t="s">
        <v>23</v>
      </c>
      <c r="U127">
        <v>19</v>
      </c>
      <c r="V127">
        <v>1014.2</v>
      </c>
      <c r="W127" s="2"/>
    </row>
    <row r="128" spans="1:23" ht="12.75" x14ac:dyDescent="0.2">
      <c r="A128" s="2" t="s">
        <v>171</v>
      </c>
      <c r="B128" t="s">
        <v>1</v>
      </c>
      <c r="C128">
        <v>17</v>
      </c>
      <c r="D128">
        <v>24.7</v>
      </c>
      <c r="E128">
        <v>0</v>
      </c>
      <c r="F128">
        <v>7.8</v>
      </c>
      <c r="G128">
        <v>11.2</v>
      </c>
      <c r="H128" t="s">
        <v>16</v>
      </c>
      <c r="I128">
        <v>52</v>
      </c>
      <c r="J128" s="1">
        <v>0.82638888888888884</v>
      </c>
      <c r="K128">
        <v>20.3</v>
      </c>
      <c r="L128">
        <v>66</v>
      </c>
      <c r="M128">
        <v>0</v>
      </c>
      <c r="N128" t="s">
        <v>10</v>
      </c>
      <c r="O128">
        <v>9</v>
      </c>
      <c r="P128">
        <v>1017.5</v>
      </c>
      <c r="Q128">
        <v>23.3</v>
      </c>
      <c r="R128">
        <v>61</v>
      </c>
      <c r="S128">
        <v>1</v>
      </c>
      <c r="T128" t="s">
        <v>12</v>
      </c>
      <c r="U128">
        <v>26</v>
      </c>
      <c r="V128">
        <v>1013.4</v>
      </c>
      <c r="W128" s="2"/>
    </row>
    <row r="129" spans="1:23" ht="12.75" x14ac:dyDescent="0.2">
      <c r="A129" s="2" t="s">
        <v>172</v>
      </c>
      <c r="B129" t="s">
        <v>5</v>
      </c>
      <c r="C129">
        <v>17.899999999999999</v>
      </c>
      <c r="D129">
        <v>26.2</v>
      </c>
      <c r="E129">
        <v>0</v>
      </c>
      <c r="F129">
        <v>8.8000000000000007</v>
      </c>
      <c r="G129">
        <v>5</v>
      </c>
      <c r="H129" t="s">
        <v>20</v>
      </c>
      <c r="I129">
        <v>57</v>
      </c>
      <c r="J129" s="1">
        <v>0.73333333333333328</v>
      </c>
      <c r="K129">
        <v>22.5</v>
      </c>
      <c r="L129">
        <v>60</v>
      </c>
      <c r="M129">
        <v>7</v>
      </c>
      <c r="N129" t="s">
        <v>21</v>
      </c>
      <c r="O129">
        <v>11</v>
      </c>
      <c r="P129">
        <v>1007.6</v>
      </c>
      <c r="Q129">
        <v>21.5</v>
      </c>
      <c r="R129">
        <v>69</v>
      </c>
      <c r="S129">
        <v>8</v>
      </c>
      <c r="T129" t="s">
        <v>18</v>
      </c>
      <c r="U129">
        <v>13</v>
      </c>
      <c r="V129">
        <v>1005.7</v>
      </c>
      <c r="W129" s="2"/>
    </row>
    <row r="130" spans="1:23" ht="12.75" x14ac:dyDescent="0.2">
      <c r="A130" s="2" t="s">
        <v>173</v>
      </c>
      <c r="B130" t="s">
        <v>7</v>
      </c>
      <c r="C130">
        <v>13.2</v>
      </c>
      <c r="D130">
        <v>17.600000000000001</v>
      </c>
      <c r="E130">
        <v>9.4</v>
      </c>
      <c r="F130">
        <v>5.8</v>
      </c>
      <c r="G130">
        <v>3</v>
      </c>
      <c r="H130" t="s">
        <v>2</v>
      </c>
      <c r="I130">
        <v>76</v>
      </c>
      <c r="J130" s="1">
        <v>0.92638888888888893</v>
      </c>
      <c r="K130">
        <v>14.9</v>
      </c>
      <c r="L130">
        <v>49</v>
      </c>
      <c r="M130">
        <v>6</v>
      </c>
      <c r="N130" t="s">
        <v>10</v>
      </c>
      <c r="O130">
        <v>26</v>
      </c>
      <c r="P130">
        <v>1008.5</v>
      </c>
      <c r="Q130">
        <v>17.100000000000001</v>
      </c>
      <c r="R130">
        <v>42</v>
      </c>
      <c r="S130">
        <v>7</v>
      </c>
      <c r="T130" t="s">
        <v>3</v>
      </c>
      <c r="U130">
        <v>20</v>
      </c>
      <c r="V130">
        <v>1008.5</v>
      </c>
      <c r="W130" s="2"/>
    </row>
    <row r="131" spans="1:23" ht="12.75" x14ac:dyDescent="0.2">
      <c r="A131" s="2" t="s">
        <v>174</v>
      </c>
      <c r="B131" t="s">
        <v>8</v>
      </c>
      <c r="C131">
        <v>10.6</v>
      </c>
      <c r="D131">
        <v>16</v>
      </c>
      <c r="E131">
        <v>70.8</v>
      </c>
      <c r="G131">
        <v>0.1</v>
      </c>
      <c r="H131" t="s">
        <v>19</v>
      </c>
      <c r="I131">
        <v>78</v>
      </c>
      <c r="J131" s="1">
        <v>9.166666666666666E-2</v>
      </c>
      <c r="K131">
        <v>11.6</v>
      </c>
      <c r="L131">
        <v>79</v>
      </c>
      <c r="M131">
        <v>8</v>
      </c>
      <c r="N131" t="s">
        <v>19</v>
      </c>
      <c r="O131">
        <v>28</v>
      </c>
      <c r="P131">
        <v>1011.7</v>
      </c>
      <c r="Q131">
        <v>15.1</v>
      </c>
      <c r="R131">
        <v>52</v>
      </c>
      <c r="S131">
        <v>7</v>
      </c>
      <c r="T131" t="s">
        <v>4</v>
      </c>
      <c r="U131">
        <v>26</v>
      </c>
      <c r="V131">
        <v>1013.4</v>
      </c>
      <c r="W131" s="2"/>
    </row>
    <row r="132" spans="1:23" ht="12.75" x14ac:dyDescent="0.2">
      <c r="A132" s="2" t="s">
        <v>175</v>
      </c>
      <c r="B132" t="s">
        <v>9</v>
      </c>
      <c r="C132">
        <v>9</v>
      </c>
      <c r="D132">
        <v>23.4</v>
      </c>
      <c r="E132">
        <v>0.2</v>
      </c>
      <c r="F132">
        <v>4</v>
      </c>
      <c r="G132">
        <v>11.7</v>
      </c>
      <c r="H132" t="s">
        <v>18</v>
      </c>
      <c r="I132">
        <v>30</v>
      </c>
      <c r="J132" s="1">
        <v>0.56597222222222221</v>
      </c>
      <c r="K132">
        <v>14.3</v>
      </c>
      <c r="L132">
        <v>61</v>
      </c>
      <c r="M132">
        <v>2</v>
      </c>
      <c r="N132" t="s">
        <v>10</v>
      </c>
      <c r="O132">
        <v>11</v>
      </c>
      <c r="P132">
        <v>1018.4</v>
      </c>
      <c r="Q132">
        <v>20.100000000000001</v>
      </c>
      <c r="R132">
        <v>43</v>
      </c>
      <c r="S132">
        <v>6</v>
      </c>
      <c r="T132" t="s">
        <v>23</v>
      </c>
      <c r="U132">
        <v>24</v>
      </c>
      <c r="V132">
        <v>1015.8</v>
      </c>
      <c r="W132" s="2"/>
    </row>
    <row r="133" spans="1:23" ht="12.75" x14ac:dyDescent="0.2">
      <c r="A133" s="2" t="s">
        <v>176</v>
      </c>
      <c r="B133" t="s">
        <v>11</v>
      </c>
      <c r="C133">
        <v>12.2</v>
      </c>
      <c r="D133">
        <v>20.8</v>
      </c>
      <c r="E133">
        <v>0</v>
      </c>
      <c r="F133">
        <v>4</v>
      </c>
      <c r="G133">
        <v>8.8000000000000007</v>
      </c>
      <c r="H133" t="s">
        <v>6</v>
      </c>
      <c r="I133">
        <v>50</v>
      </c>
      <c r="J133" s="1">
        <v>0.52777777777777779</v>
      </c>
      <c r="K133">
        <v>15.2</v>
      </c>
      <c r="L133">
        <v>75</v>
      </c>
      <c r="M133">
        <v>7</v>
      </c>
      <c r="N133" t="s">
        <v>6</v>
      </c>
      <c r="O133">
        <v>20</v>
      </c>
      <c r="P133">
        <v>1024.5999999999999</v>
      </c>
      <c r="Q133">
        <v>19.899999999999999</v>
      </c>
      <c r="R133">
        <v>45</v>
      </c>
      <c r="S133">
        <v>3</v>
      </c>
      <c r="T133" t="s">
        <v>2</v>
      </c>
      <c r="U133">
        <v>31</v>
      </c>
      <c r="V133">
        <v>1024.9000000000001</v>
      </c>
      <c r="W133" s="2"/>
    </row>
    <row r="134" spans="1:23" ht="12.75" x14ac:dyDescent="0.2">
      <c r="A134" s="2" t="s">
        <v>177</v>
      </c>
      <c r="B134" t="s">
        <v>14</v>
      </c>
      <c r="C134">
        <v>12.9</v>
      </c>
      <c r="D134">
        <v>20.399999999999999</v>
      </c>
      <c r="E134">
        <v>0</v>
      </c>
      <c r="F134">
        <v>7.6</v>
      </c>
      <c r="G134">
        <v>6.2</v>
      </c>
      <c r="H134" t="s">
        <v>18</v>
      </c>
      <c r="I134">
        <v>26</v>
      </c>
      <c r="J134" s="1">
        <v>0.64583333333333337</v>
      </c>
      <c r="K134">
        <v>15.3</v>
      </c>
      <c r="L134">
        <v>66</v>
      </c>
      <c r="M134">
        <v>7</v>
      </c>
      <c r="N134" t="s">
        <v>10</v>
      </c>
      <c r="O134">
        <v>15</v>
      </c>
      <c r="P134">
        <v>1029.8</v>
      </c>
      <c r="Q134">
        <v>19.600000000000001</v>
      </c>
      <c r="R134">
        <v>46</v>
      </c>
      <c r="S134">
        <v>1</v>
      </c>
      <c r="T134" t="s">
        <v>23</v>
      </c>
      <c r="U134">
        <v>17</v>
      </c>
      <c r="V134">
        <v>1027.4000000000001</v>
      </c>
      <c r="W134" s="2"/>
    </row>
    <row r="135" spans="1:23" ht="12.75" x14ac:dyDescent="0.2">
      <c r="A135" s="2" t="s">
        <v>178</v>
      </c>
      <c r="B135" t="s">
        <v>1</v>
      </c>
      <c r="C135">
        <v>12.4</v>
      </c>
      <c r="D135">
        <v>23.9</v>
      </c>
      <c r="E135">
        <v>0</v>
      </c>
      <c r="F135">
        <v>2.6</v>
      </c>
      <c r="G135">
        <v>12</v>
      </c>
      <c r="H135" t="s">
        <v>16</v>
      </c>
      <c r="I135">
        <v>41</v>
      </c>
      <c r="J135" s="1">
        <v>0.7583333333333333</v>
      </c>
      <c r="K135">
        <v>18.600000000000001</v>
      </c>
      <c r="L135">
        <v>57</v>
      </c>
      <c r="M135">
        <v>1</v>
      </c>
      <c r="N135" t="s">
        <v>10</v>
      </c>
      <c r="O135">
        <v>9</v>
      </c>
      <c r="P135">
        <v>1027.5</v>
      </c>
      <c r="Q135">
        <v>23.1</v>
      </c>
      <c r="R135">
        <v>49</v>
      </c>
      <c r="S135">
        <v>1</v>
      </c>
      <c r="T135" t="s">
        <v>12</v>
      </c>
      <c r="U135">
        <v>19</v>
      </c>
      <c r="V135">
        <v>1022.6</v>
      </c>
      <c r="W135" s="2"/>
    </row>
    <row r="136" spans="1:23" ht="12.75" x14ac:dyDescent="0.2">
      <c r="A136" s="2" t="s">
        <v>179</v>
      </c>
      <c r="B136" t="s">
        <v>5</v>
      </c>
      <c r="C136">
        <v>15.8</v>
      </c>
      <c r="D136">
        <v>20.8</v>
      </c>
      <c r="E136">
        <v>0</v>
      </c>
      <c r="F136">
        <v>10.6</v>
      </c>
      <c r="G136">
        <v>4</v>
      </c>
      <c r="H136" t="s">
        <v>6</v>
      </c>
      <c r="I136">
        <v>69</v>
      </c>
      <c r="J136" s="1">
        <v>0.22916666666666666</v>
      </c>
      <c r="K136">
        <v>19.8</v>
      </c>
      <c r="L136">
        <v>59</v>
      </c>
      <c r="M136">
        <v>7</v>
      </c>
      <c r="N136" t="s">
        <v>2</v>
      </c>
      <c r="O136">
        <v>33</v>
      </c>
      <c r="P136">
        <v>1028.7</v>
      </c>
      <c r="Q136">
        <v>17</v>
      </c>
      <c r="R136">
        <v>74</v>
      </c>
      <c r="S136">
        <v>8</v>
      </c>
      <c r="T136" t="s">
        <v>2</v>
      </c>
      <c r="U136">
        <v>22</v>
      </c>
      <c r="V136">
        <v>1029.8</v>
      </c>
      <c r="W136" s="2"/>
    </row>
    <row r="137" spans="1:23" ht="12.75" x14ac:dyDescent="0.2">
      <c r="A137" s="2" t="s">
        <v>180</v>
      </c>
      <c r="B137" t="s">
        <v>7</v>
      </c>
      <c r="C137">
        <v>15</v>
      </c>
      <c r="D137">
        <v>18.7</v>
      </c>
      <c r="E137">
        <v>0.4</v>
      </c>
      <c r="F137">
        <v>2.6</v>
      </c>
      <c r="G137">
        <v>0</v>
      </c>
      <c r="H137" t="s">
        <v>18</v>
      </c>
      <c r="I137">
        <v>31</v>
      </c>
      <c r="J137" s="1">
        <v>0.9375</v>
      </c>
      <c r="K137">
        <v>17.399999999999999</v>
      </c>
      <c r="L137">
        <v>50</v>
      </c>
      <c r="M137">
        <v>8</v>
      </c>
      <c r="N137" t="s">
        <v>21</v>
      </c>
      <c r="O137">
        <v>19</v>
      </c>
      <c r="P137">
        <v>1032.5</v>
      </c>
      <c r="Q137">
        <v>18.5</v>
      </c>
      <c r="R137">
        <v>49</v>
      </c>
      <c r="S137">
        <v>7</v>
      </c>
      <c r="T137" t="s">
        <v>23</v>
      </c>
      <c r="U137">
        <v>19</v>
      </c>
      <c r="V137">
        <v>1030.7</v>
      </c>
      <c r="W137" s="2"/>
    </row>
    <row r="138" spans="1:23" ht="12.75" x14ac:dyDescent="0.2">
      <c r="A138" s="2" t="s">
        <v>181</v>
      </c>
      <c r="B138" t="s">
        <v>8</v>
      </c>
      <c r="C138">
        <v>15</v>
      </c>
      <c r="D138">
        <v>21.3</v>
      </c>
      <c r="E138">
        <v>0</v>
      </c>
      <c r="F138">
        <v>5</v>
      </c>
      <c r="G138">
        <v>9.1999999999999993</v>
      </c>
      <c r="H138" t="s">
        <v>16</v>
      </c>
      <c r="I138">
        <v>46</v>
      </c>
      <c r="J138" s="1">
        <v>0.87361111111111112</v>
      </c>
      <c r="K138">
        <v>17.8</v>
      </c>
      <c r="L138">
        <v>54</v>
      </c>
      <c r="M138">
        <v>7</v>
      </c>
      <c r="N138" t="s">
        <v>24</v>
      </c>
      <c r="O138">
        <v>4</v>
      </c>
      <c r="P138">
        <v>1027.0999999999999</v>
      </c>
      <c r="Q138">
        <v>20.399999999999999</v>
      </c>
      <c r="R138">
        <v>54</v>
      </c>
      <c r="S138">
        <v>1</v>
      </c>
      <c r="T138" t="s">
        <v>12</v>
      </c>
      <c r="U138">
        <v>28</v>
      </c>
      <c r="V138">
        <v>1022</v>
      </c>
      <c r="W138" s="2"/>
    </row>
    <row r="139" spans="1:23" ht="12.75" x14ac:dyDescent="0.2">
      <c r="A139" s="2" t="s">
        <v>182</v>
      </c>
      <c r="B139" t="s">
        <v>9</v>
      </c>
      <c r="C139">
        <v>14.5</v>
      </c>
      <c r="D139">
        <v>28</v>
      </c>
      <c r="E139">
        <v>0</v>
      </c>
      <c r="F139">
        <v>6</v>
      </c>
      <c r="G139">
        <v>10.7</v>
      </c>
      <c r="H139" t="s">
        <v>23</v>
      </c>
      <c r="I139">
        <v>28</v>
      </c>
      <c r="J139" s="1">
        <v>0.54861111111111116</v>
      </c>
      <c r="K139">
        <v>19.7</v>
      </c>
      <c r="L139">
        <v>64</v>
      </c>
      <c r="M139">
        <v>3</v>
      </c>
      <c r="N139" t="s">
        <v>10</v>
      </c>
      <c r="O139">
        <v>6</v>
      </c>
      <c r="P139">
        <v>1018</v>
      </c>
      <c r="Q139">
        <v>25.1</v>
      </c>
      <c r="R139">
        <v>56</v>
      </c>
      <c r="S139">
        <v>2</v>
      </c>
      <c r="T139" t="s">
        <v>23</v>
      </c>
      <c r="U139">
        <v>20</v>
      </c>
      <c r="V139">
        <v>1015.9</v>
      </c>
      <c r="W139" s="2"/>
    </row>
    <row r="140" spans="1:23" ht="12.75" x14ac:dyDescent="0.2">
      <c r="A140" s="2" t="s">
        <v>183</v>
      </c>
      <c r="B140" t="s">
        <v>11</v>
      </c>
      <c r="C140">
        <v>18.600000000000001</v>
      </c>
      <c r="D140">
        <v>26.4</v>
      </c>
      <c r="E140">
        <v>0</v>
      </c>
      <c r="F140">
        <v>5.8</v>
      </c>
      <c r="G140">
        <v>7.1</v>
      </c>
      <c r="H140" t="s">
        <v>16</v>
      </c>
      <c r="I140">
        <v>48</v>
      </c>
      <c r="J140" s="1">
        <v>0.80972222222222223</v>
      </c>
      <c r="K140">
        <v>22</v>
      </c>
      <c r="L140">
        <v>78</v>
      </c>
      <c r="M140">
        <v>6</v>
      </c>
      <c r="N140" t="s">
        <v>24</v>
      </c>
      <c r="O140">
        <v>13</v>
      </c>
      <c r="P140">
        <v>1020.1</v>
      </c>
      <c r="Q140">
        <v>23.1</v>
      </c>
      <c r="R140">
        <v>70</v>
      </c>
      <c r="S140">
        <v>5</v>
      </c>
      <c r="T140" t="s">
        <v>18</v>
      </c>
      <c r="U140">
        <v>30</v>
      </c>
      <c r="V140">
        <v>1014.9</v>
      </c>
      <c r="W140" s="2"/>
    </row>
    <row r="141" spans="1:23" ht="12.75" x14ac:dyDescent="0.2">
      <c r="A141" s="2" t="s">
        <v>184</v>
      </c>
      <c r="B141" t="s">
        <v>14</v>
      </c>
      <c r="C141">
        <v>18.5</v>
      </c>
      <c r="D141">
        <v>29.9</v>
      </c>
      <c r="E141">
        <v>0.2</v>
      </c>
      <c r="F141">
        <v>6</v>
      </c>
      <c r="G141">
        <v>8.4</v>
      </c>
      <c r="H141" t="s">
        <v>6</v>
      </c>
      <c r="I141">
        <v>39</v>
      </c>
      <c r="J141" s="1">
        <v>0.55625000000000002</v>
      </c>
      <c r="K141">
        <v>21</v>
      </c>
      <c r="L141">
        <v>81</v>
      </c>
      <c r="M141">
        <v>1</v>
      </c>
      <c r="N141" t="s">
        <v>20</v>
      </c>
      <c r="O141">
        <v>19</v>
      </c>
      <c r="P141">
        <v>1015.3</v>
      </c>
      <c r="Q141">
        <v>25.9</v>
      </c>
      <c r="R141">
        <v>59</v>
      </c>
      <c r="S141">
        <v>6</v>
      </c>
      <c r="T141" t="s">
        <v>6</v>
      </c>
      <c r="U141">
        <v>19</v>
      </c>
      <c r="V141">
        <v>1013.6</v>
      </c>
      <c r="W141" s="2"/>
    </row>
    <row r="142" spans="1:23" ht="12.75" x14ac:dyDescent="0.2">
      <c r="A142" s="2" t="s">
        <v>185</v>
      </c>
      <c r="B142" t="s">
        <v>1</v>
      </c>
      <c r="C142">
        <v>18.5</v>
      </c>
      <c r="D142">
        <v>32.5</v>
      </c>
      <c r="E142">
        <v>0</v>
      </c>
      <c r="F142">
        <v>5</v>
      </c>
      <c r="G142">
        <v>11.2</v>
      </c>
      <c r="H142" t="s">
        <v>2</v>
      </c>
      <c r="I142">
        <v>44</v>
      </c>
      <c r="J142" s="1">
        <v>0.6</v>
      </c>
      <c r="K142">
        <v>23.5</v>
      </c>
      <c r="L142">
        <v>64</v>
      </c>
      <c r="M142">
        <v>0</v>
      </c>
      <c r="N142" t="s">
        <v>10</v>
      </c>
      <c r="O142">
        <v>11</v>
      </c>
      <c r="P142">
        <v>1010.2</v>
      </c>
      <c r="Q142">
        <v>25.8</v>
      </c>
      <c r="R142">
        <v>55</v>
      </c>
      <c r="S142">
        <v>5</v>
      </c>
      <c r="T142" t="s">
        <v>6</v>
      </c>
      <c r="U142">
        <v>24</v>
      </c>
      <c r="V142">
        <v>1007.9</v>
      </c>
      <c r="W142" s="2"/>
    </row>
    <row r="143" spans="1:23" ht="12.75" x14ac:dyDescent="0.2">
      <c r="A143" s="2" t="s">
        <v>186</v>
      </c>
      <c r="B143" t="s">
        <v>5</v>
      </c>
      <c r="C143">
        <v>19.399999999999999</v>
      </c>
      <c r="D143">
        <v>31.6</v>
      </c>
      <c r="E143">
        <v>0</v>
      </c>
      <c r="F143">
        <v>6.6</v>
      </c>
      <c r="G143">
        <v>8.9</v>
      </c>
      <c r="H143" t="s">
        <v>20</v>
      </c>
      <c r="I143">
        <v>70</v>
      </c>
      <c r="J143" s="1">
        <v>0.58680555555555558</v>
      </c>
      <c r="K143">
        <v>23.2</v>
      </c>
      <c r="L143">
        <v>60</v>
      </c>
      <c r="M143">
        <v>5</v>
      </c>
      <c r="N143" t="s">
        <v>16</v>
      </c>
      <c r="O143">
        <v>13</v>
      </c>
      <c r="P143">
        <v>1007.8</v>
      </c>
      <c r="Q143">
        <v>29.6</v>
      </c>
      <c r="R143">
        <v>26</v>
      </c>
      <c r="S143">
        <v>7</v>
      </c>
      <c r="T143" t="s">
        <v>10</v>
      </c>
      <c r="U143">
        <v>41</v>
      </c>
      <c r="V143">
        <v>1002.7</v>
      </c>
      <c r="W143" s="2"/>
    </row>
    <row r="144" spans="1:23" ht="12.75" x14ac:dyDescent="0.2">
      <c r="A144" s="2" t="s">
        <v>187</v>
      </c>
      <c r="B144" t="s">
        <v>7</v>
      </c>
      <c r="C144">
        <v>15.9</v>
      </c>
      <c r="D144">
        <v>28.9</v>
      </c>
      <c r="E144">
        <v>0</v>
      </c>
      <c r="F144">
        <v>7.8</v>
      </c>
      <c r="G144">
        <v>10.4</v>
      </c>
      <c r="H144" t="s">
        <v>10</v>
      </c>
      <c r="I144">
        <v>43</v>
      </c>
      <c r="J144" s="1">
        <v>0.76041666666666663</v>
      </c>
      <c r="K144">
        <v>21.7</v>
      </c>
      <c r="L144">
        <v>36</v>
      </c>
      <c r="M144">
        <v>2</v>
      </c>
      <c r="N144" t="s">
        <v>10</v>
      </c>
      <c r="O144">
        <v>17</v>
      </c>
      <c r="P144">
        <v>1012.2</v>
      </c>
      <c r="Q144">
        <v>28</v>
      </c>
      <c r="R144">
        <v>18</v>
      </c>
      <c r="S144">
        <v>1</v>
      </c>
      <c r="T144" t="s">
        <v>10</v>
      </c>
      <c r="U144">
        <v>22</v>
      </c>
      <c r="V144">
        <v>1008.3</v>
      </c>
      <c r="W144" s="2"/>
    </row>
    <row r="145" spans="1:23" ht="12.75" x14ac:dyDescent="0.2">
      <c r="A145" s="2" t="s">
        <v>188</v>
      </c>
      <c r="B145" t="s">
        <v>8</v>
      </c>
      <c r="C145">
        <v>16.600000000000001</v>
      </c>
      <c r="D145">
        <v>24.6</v>
      </c>
      <c r="E145">
        <v>0</v>
      </c>
      <c r="F145">
        <v>7.2</v>
      </c>
      <c r="G145">
        <v>11.4</v>
      </c>
      <c r="H145" t="s">
        <v>18</v>
      </c>
      <c r="I145">
        <v>37</v>
      </c>
      <c r="J145" s="1">
        <v>0.70416666666666672</v>
      </c>
      <c r="K145">
        <v>22.6</v>
      </c>
      <c r="L145">
        <v>35</v>
      </c>
      <c r="M145">
        <v>1</v>
      </c>
      <c r="N145" t="s">
        <v>4</v>
      </c>
      <c r="O145">
        <v>7</v>
      </c>
      <c r="P145">
        <v>1017.2</v>
      </c>
      <c r="Q145">
        <v>21.8</v>
      </c>
      <c r="R145">
        <v>63</v>
      </c>
      <c r="S145">
        <v>2</v>
      </c>
      <c r="T145" t="s">
        <v>23</v>
      </c>
      <c r="U145">
        <v>26</v>
      </c>
      <c r="V145">
        <v>1015.8</v>
      </c>
      <c r="W145" s="2"/>
    </row>
    <row r="146" spans="1:23" ht="12.75" x14ac:dyDescent="0.2">
      <c r="A146" s="2" t="s">
        <v>189</v>
      </c>
      <c r="B146" t="s">
        <v>9</v>
      </c>
      <c r="C146">
        <v>15.5</v>
      </c>
      <c r="D146">
        <v>30.8</v>
      </c>
      <c r="E146">
        <v>0</v>
      </c>
      <c r="F146">
        <v>5.8</v>
      </c>
      <c r="G146">
        <v>12.6</v>
      </c>
      <c r="H146" t="s">
        <v>23</v>
      </c>
      <c r="I146">
        <v>28</v>
      </c>
      <c r="J146" s="1">
        <v>0.54305555555555551</v>
      </c>
      <c r="K146">
        <v>21.1</v>
      </c>
      <c r="L146">
        <v>61</v>
      </c>
      <c r="M146">
        <v>2</v>
      </c>
      <c r="N146" t="s">
        <v>10</v>
      </c>
      <c r="O146">
        <v>13</v>
      </c>
      <c r="P146">
        <v>1015.6</v>
      </c>
      <c r="Q146">
        <v>28.4</v>
      </c>
      <c r="R146">
        <v>32</v>
      </c>
      <c r="S146">
        <v>3</v>
      </c>
      <c r="T146" t="s">
        <v>18</v>
      </c>
      <c r="U146">
        <v>17</v>
      </c>
      <c r="V146">
        <v>1011.6</v>
      </c>
      <c r="W146" s="2"/>
    </row>
    <row r="147" spans="1:23" ht="12.75" x14ac:dyDescent="0.2">
      <c r="A147" s="2" t="s">
        <v>190</v>
      </c>
      <c r="B147" t="s">
        <v>11</v>
      </c>
      <c r="C147">
        <v>16.3</v>
      </c>
      <c r="D147">
        <v>30.2</v>
      </c>
      <c r="E147">
        <v>0</v>
      </c>
      <c r="F147">
        <v>9.1999999999999993</v>
      </c>
      <c r="G147">
        <v>11.7</v>
      </c>
      <c r="H147" t="s">
        <v>16</v>
      </c>
      <c r="I147">
        <v>41</v>
      </c>
      <c r="J147" s="1">
        <v>0.70833333333333337</v>
      </c>
      <c r="K147">
        <v>22.4</v>
      </c>
      <c r="L147">
        <v>55</v>
      </c>
      <c r="M147">
        <v>1</v>
      </c>
      <c r="N147" t="s">
        <v>20</v>
      </c>
      <c r="O147">
        <v>13</v>
      </c>
      <c r="P147">
        <v>1013.4</v>
      </c>
      <c r="Q147">
        <v>26.3</v>
      </c>
      <c r="R147">
        <v>43</v>
      </c>
      <c r="S147">
        <v>6</v>
      </c>
      <c r="T147" t="s">
        <v>18</v>
      </c>
      <c r="U147">
        <v>13</v>
      </c>
      <c r="V147">
        <v>1008.2</v>
      </c>
      <c r="W147" s="2"/>
    </row>
    <row r="148" spans="1:23" ht="12.75" x14ac:dyDescent="0.2">
      <c r="A148" s="2" t="s">
        <v>191</v>
      </c>
      <c r="B148" t="s">
        <v>5</v>
      </c>
      <c r="C148">
        <v>10.7</v>
      </c>
      <c r="D148">
        <v>23.6</v>
      </c>
      <c r="E148">
        <v>0</v>
      </c>
      <c r="F148">
        <v>3.2</v>
      </c>
      <c r="G148">
        <v>8.6999999999999993</v>
      </c>
      <c r="H148" t="s">
        <v>12</v>
      </c>
      <c r="I148">
        <v>31</v>
      </c>
      <c r="J148" s="1">
        <v>0.67847222222222225</v>
      </c>
      <c r="K148">
        <v>14.6</v>
      </c>
      <c r="L148">
        <v>77</v>
      </c>
      <c r="M148">
        <v>4</v>
      </c>
      <c r="N148" t="s">
        <v>20</v>
      </c>
      <c r="O148">
        <v>13</v>
      </c>
      <c r="P148">
        <v>1016.9</v>
      </c>
      <c r="Q148">
        <v>20.7</v>
      </c>
      <c r="R148">
        <v>51</v>
      </c>
      <c r="S148">
        <v>7</v>
      </c>
      <c r="T148" t="s">
        <v>18</v>
      </c>
      <c r="U148">
        <v>13</v>
      </c>
      <c r="V148">
        <v>1010.9</v>
      </c>
      <c r="W148" s="2"/>
    </row>
    <row r="149" spans="1:23" ht="12.75" x14ac:dyDescent="0.2">
      <c r="A149" s="2" t="s">
        <v>192</v>
      </c>
      <c r="B149" t="s">
        <v>7</v>
      </c>
      <c r="C149">
        <v>14.1</v>
      </c>
      <c r="D149">
        <v>18.399999999999999</v>
      </c>
      <c r="E149">
        <v>0.2</v>
      </c>
      <c r="F149">
        <v>5.2</v>
      </c>
      <c r="G149">
        <v>1.5</v>
      </c>
      <c r="H149" t="s">
        <v>10</v>
      </c>
      <c r="I149">
        <v>59</v>
      </c>
      <c r="J149" s="1">
        <v>0.90486111111111112</v>
      </c>
      <c r="K149">
        <v>15.8</v>
      </c>
      <c r="L149">
        <v>59</v>
      </c>
      <c r="M149">
        <v>5</v>
      </c>
      <c r="N149" t="s">
        <v>10</v>
      </c>
      <c r="O149">
        <v>7</v>
      </c>
      <c r="P149">
        <v>1009.1</v>
      </c>
      <c r="Q149">
        <v>13.7</v>
      </c>
      <c r="R149">
        <v>66</v>
      </c>
      <c r="S149">
        <v>7</v>
      </c>
      <c r="T149" t="s">
        <v>2</v>
      </c>
      <c r="U149">
        <v>22</v>
      </c>
      <c r="V149">
        <v>1007.9</v>
      </c>
      <c r="W149" s="2"/>
    </row>
    <row r="150" spans="1:23" ht="12.75" x14ac:dyDescent="0.2">
      <c r="A150" s="2" t="s">
        <v>193</v>
      </c>
      <c r="B150" t="s">
        <v>8</v>
      </c>
      <c r="C150">
        <v>8.9</v>
      </c>
      <c r="D150">
        <v>16.7</v>
      </c>
      <c r="E150">
        <v>5</v>
      </c>
      <c r="F150">
        <v>4.2</v>
      </c>
      <c r="G150">
        <v>7.7</v>
      </c>
      <c r="H150" t="s">
        <v>19</v>
      </c>
      <c r="I150">
        <v>76</v>
      </c>
      <c r="J150" s="1">
        <v>0.53611111111111109</v>
      </c>
      <c r="K150">
        <v>13.1</v>
      </c>
      <c r="L150">
        <v>52</v>
      </c>
      <c r="M150">
        <v>6</v>
      </c>
      <c r="N150" t="s">
        <v>19</v>
      </c>
      <c r="O150">
        <v>28</v>
      </c>
      <c r="P150">
        <v>1013.3</v>
      </c>
      <c r="Q150">
        <v>16.2</v>
      </c>
      <c r="R150">
        <v>45</v>
      </c>
      <c r="S150">
        <v>5</v>
      </c>
      <c r="T150" t="s">
        <v>4</v>
      </c>
      <c r="U150">
        <v>30</v>
      </c>
      <c r="V150">
        <v>1012.3</v>
      </c>
      <c r="W150" s="2"/>
    </row>
    <row r="151" spans="1:23" ht="12.75" x14ac:dyDescent="0.2">
      <c r="A151" s="2" t="s">
        <v>194</v>
      </c>
      <c r="B151" t="s">
        <v>9</v>
      </c>
      <c r="C151">
        <v>9.8000000000000007</v>
      </c>
      <c r="D151">
        <v>17.600000000000001</v>
      </c>
      <c r="E151">
        <v>0.2</v>
      </c>
      <c r="F151">
        <v>3</v>
      </c>
      <c r="G151">
        <v>8.3000000000000007</v>
      </c>
      <c r="H151" t="s">
        <v>2</v>
      </c>
      <c r="I151">
        <v>61</v>
      </c>
      <c r="J151" s="1">
        <v>0.58611111111111114</v>
      </c>
      <c r="K151">
        <v>13.4</v>
      </c>
      <c r="L151">
        <v>53</v>
      </c>
      <c r="M151">
        <v>3</v>
      </c>
      <c r="N151" t="s">
        <v>4</v>
      </c>
      <c r="O151">
        <v>24</v>
      </c>
      <c r="P151">
        <v>1015.9</v>
      </c>
      <c r="Q151">
        <v>14.7</v>
      </c>
      <c r="R151">
        <v>52</v>
      </c>
      <c r="S151">
        <v>6</v>
      </c>
      <c r="T151" t="s">
        <v>4</v>
      </c>
      <c r="U151">
        <v>31</v>
      </c>
      <c r="V151">
        <v>1015.1</v>
      </c>
      <c r="W151" s="2"/>
    </row>
    <row r="152" spans="1:23" ht="12.75" x14ac:dyDescent="0.2">
      <c r="A152" s="2" t="s">
        <v>195</v>
      </c>
      <c r="B152" t="s">
        <v>11</v>
      </c>
      <c r="C152">
        <v>8.8000000000000007</v>
      </c>
      <c r="D152">
        <v>18.2</v>
      </c>
      <c r="E152">
        <v>4.4000000000000004</v>
      </c>
      <c r="F152">
        <v>3.6</v>
      </c>
      <c r="G152">
        <v>8.6999999999999993</v>
      </c>
      <c r="H152" t="s">
        <v>4</v>
      </c>
      <c r="I152">
        <v>52</v>
      </c>
      <c r="J152" s="1">
        <v>0.63472222222222219</v>
      </c>
      <c r="K152">
        <v>13.2</v>
      </c>
      <c r="L152">
        <v>72</v>
      </c>
      <c r="M152">
        <v>3</v>
      </c>
      <c r="N152" t="s">
        <v>10</v>
      </c>
      <c r="O152">
        <v>17</v>
      </c>
      <c r="P152">
        <v>1021.8</v>
      </c>
      <c r="Q152">
        <v>16.7</v>
      </c>
      <c r="R152">
        <v>57</v>
      </c>
      <c r="S152">
        <v>2</v>
      </c>
      <c r="T152" t="s">
        <v>2</v>
      </c>
      <c r="U152">
        <v>26</v>
      </c>
      <c r="V152">
        <v>1021.7</v>
      </c>
      <c r="W152" s="2"/>
    </row>
    <row r="153" spans="1:23" ht="12.75" x14ac:dyDescent="0.2">
      <c r="A153" s="2" t="s">
        <v>196</v>
      </c>
      <c r="B153" t="s">
        <v>14</v>
      </c>
      <c r="C153">
        <v>10.3</v>
      </c>
      <c r="D153">
        <v>19.100000000000001</v>
      </c>
      <c r="E153">
        <v>11</v>
      </c>
      <c r="F153">
        <v>3.2</v>
      </c>
      <c r="G153">
        <v>2.2999999999999998</v>
      </c>
      <c r="H153" t="s">
        <v>21</v>
      </c>
      <c r="I153">
        <v>43</v>
      </c>
      <c r="J153" s="1">
        <v>0.61111111111111116</v>
      </c>
      <c r="K153">
        <v>12.3</v>
      </c>
      <c r="L153">
        <v>92</v>
      </c>
      <c r="M153">
        <v>7</v>
      </c>
      <c r="N153" t="s">
        <v>15</v>
      </c>
      <c r="O153">
        <v>7</v>
      </c>
      <c r="P153">
        <v>1029.7</v>
      </c>
      <c r="Q153">
        <v>15.7</v>
      </c>
      <c r="R153">
        <v>73</v>
      </c>
      <c r="S153">
        <v>7</v>
      </c>
      <c r="T153" t="s">
        <v>17</v>
      </c>
      <c r="U153">
        <v>24</v>
      </c>
      <c r="V153">
        <v>1028.5</v>
      </c>
      <c r="W153" s="2"/>
    </row>
    <row r="154" spans="1:23" ht="12.75" x14ac:dyDescent="0.2">
      <c r="A154" s="2" t="s">
        <v>197</v>
      </c>
      <c r="B154" t="s">
        <v>1</v>
      </c>
      <c r="C154">
        <v>11.2</v>
      </c>
      <c r="D154">
        <v>19</v>
      </c>
      <c r="E154">
        <v>18.399999999999999</v>
      </c>
      <c r="F154">
        <v>3.6</v>
      </c>
      <c r="G154">
        <v>6.9</v>
      </c>
      <c r="H154" t="s">
        <v>21</v>
      </c>
      <c r="I154">
        <v>31</v>
      </c>
      <c r="J154" s="1">
        <v>0.67291666666666672</v>
      </c>
      <c r="K154">
        <v>12.5</v>
      </c>
      <c r="L154">
        <v>90</v>
      </c>
      <c r="M154">
        <v>7</v>
      </c>
      <c r="N154" t="s">
        <v>10</v>
      </c>
      <c r="O154">
        <v>15</v>
      </c>
      <c r="P154">
        <v>1032</v>
      </c>
      <c r="Q154">
        <v>17.7</v>
      </c>
      <c r="R154">
        <v>65</v>
      </c>
      <c r="S154">
        <v>2</v>
      </c>
      <c r="T154" t="s">
        <v>17</v>
      </c>
      <c r="U154">
        <v>17</v>
      </c>
      <c r="V154">
        <v>1028.2</v>
      </c>
      <c r="W154" s="2"/>
    </row>
    <row r="155" spans="1:23" ht="12.75" x14ac:dyDescent="0.2">
      <c r="A155" s="2" t="s">
        <v>198</v>
      </c>
      <c r="B155" t="s">
        <v>5</v>
      </c>
      <c r="C155">
        <v>10.9</v>
      </c>
      <c r="D155">
        <v>19.5</v>
      </c>
      <c r="E155">
        <v>1</v>
      </c>
      <c r="F155">
        <v>2.4</v>
      </c>
      <c r="G155">
        <v>10.5</v>
      </c>
      <c r="H155" t="s">
        <v>12</v>
      </c>
      <c r="I155">
        <v>35</v>
      </c>
      <c r="J155" s="1">
        <v>0.58958333333333335</v>
      </c>
      <c r="K155">
        <v>12.2</v>
      </c>
      <c r="L155">
        <v>93</v>
      </c>
      <c r="M155">
        <v>1</v>
      </c>
      <c r="N155" t="s">
        <v>20</v>
      </c>
      <c r="O155">
        <v>17</v>
      </c>
      <c r="P155">
        <v>1029.5</v>
      </c>
      <c r="Q155">
        <v>18.2</v>
      </c>
      <c r="R155">
        <v>60</v>
      </c>
      <c r="S155">
        <v>2</v>
      </c>
      <c r="T155" t="s">
        <v>12</v>
      </c>
      <c r="U155">
        <v>24</v>
      </c>
      <c r="V155">
        <v>1024.2</v>
      </c>
      <c r="W155" s="2"/>
    </row>
    <row r="156" spans="1:23" ht="12.75" x14ac:dyDescent="0.2">
      <c r="A156" s="2" t="s">
        <v>199</v>
      </c>
      <c r="B156" t="s">
        <v>7</v>
      </c>
      <c r="C156">
        <v>12.2</v>
      </c>
      <c r="D156">
        <v>23.1</v>
      </c>
      <c r="E156">
        <v>0</v>
      </c>
      <c r="F156">
        <v>5</v>
      </c>
      <c r="G156">
        <v>10.3</v>
      </c>
      <c r="H156" t="s">
        <v>16</v>
      </c>
      <c r="I156">
        <v>41</v>
      </c>
      <c r="J156" s="1">
        <v>0.74097222222222225</v>
      </c>
      <c r="K156">
        <v>19.3</v>
      </c>
      <c r="L156">
        <v>56</v>
      </c>
      <c r="M156">
        <v>1</v>
      </c>
      <c r="N156" t="s">
        <v>24</v>
      </c>
      <c r="O156">
        <v>17</v>
      </c>
      <c r="P156">
        <v>1019.4</v>
      </c>
      <c r="Q156">
        <v>20.6</v>
      </c>
      <c r="R156">
        <v>56</v>
      </c>
      <c r="S156">
        <v>4</v>
      </c>
      <c r="T156" t="s">
        <v>12</v>
      </c>
      <c r="U156">
        <v>22</v>
      </c>
      <c r="V156">
        <v>1012.8</v>
      </c>
      <c r="W156" s="2"/>
    </row>
    <row r="157" spans="1:23" ht="12.75" x14ac:dyDescent="0.2">
      <c r="A157" s="2" t="s">
        <v>200</v>
      </c>
      <c r="B157" t="s">
        <v>8</v>
      </c>
      <c r="C157">
        <v>14</v>
      </c>
      <c r="D157">
        <v>24.4</v>
      </c>
      <c r="E157">
        <v>5</v>
      </c>
      <c r="F157">
        <v>6.8</v>
      </c>
      <c r="G157">
        <v>8.3000000000000007</v>
      </c>
      <c r="H157" t="s">
        <v>10</v>
      </c>
      <c r="I157">
        <v>59</v>
      </c>
      <c r="J157" s="1">
        <v>0.47916666666666669</v>
      </c>
      <c r="K157">
        <v>14.8</v>
      </c>
      <c r="L157">
        <v>84</v>
      </c>
      <c r="M157">
        <v>7</v>
      </c>
      <c r="N157" t="s">
        <v>10</v>
      </c>
      <c r="O157">
        <v>9</v>
      </c>
      <c r="P157">
        <v>1008.2</v>
      </c>
      <c r="Q157">
        <v>23.2</v>
      </c>
      <c r="R157">
        <v>28</v>
      </c>
      <c r="S157">
        <v>3</v>
      </c>
      <c r="T157" t="s">
        <v>3</v>
      </c>
      <c r="U157">
        <v>28</v>
      </c>
      <c r="V157">
        <v>1008.9</v>
      </c>
      <c r="W157" s="2"/>
    </row>
    <row r="158" spans="1:23" ht="12.75" x14ac:dyDescent="0.2">
      <c r="A158" s="2" t="s">
        <v>201</v>
      </c>
      <c r="B158" t="s">
        <v>9</v>
      </c>
      <c r="C158">
        <v>12.1</v>
      </c>
      <c r="D158">
        <v>25.8</v>
      </c>
      <c r="E158">
        <v>0.2</v>
      </c>
      <c r="F158">
        <v>5.2</v>
      </c>
      <c r="G158">
        <v>10.9</v>
      </c>
      <c r="H158" t="s">
        <v>4</v>
      </c>
      <c r="I158">
        <v>50</v>
      </c>
      <c r="J158" s="1">
        <v>0.86111111111111116</v>
      </c>
      <c r="K158">
        <v>18.100000000000001</v>
      </c>
      <c r="L158">
        <v>36</v>
      </c>
      <c r="M158">
        <v>1</v>
      </c>
      <c r="N158" t="s">
        <v>20</v>
      </c>
      <c r="O158">
        <v>13</v>
      </c>
      <c r="P158">
        <v>1016.7</v>
      </c>
      <c r="Q158">
        <v>23.7</v>
      </c>
      <c r="R158">
        <v>32</v>
      </c>
      <c r="S158">
        <v>1</v>
      </c>
      <c r="T158" t="s">
        <v>23</v>
      </c>
      <c r="U158">
        <v>17</v>
      </c>
      <c r="V158">
        <v>1013.7</v>
      </c>
      <c r="W158" s="2"/>
    </row>
    <row r="159" spans="1:23" ht="12.75" x14ac:dyDescent="0.2">
      <c r="A159" s="2" t="s">
        <v>202</v>
      </c>
      <c r="B159" t="s">
        <v>11</v>
      </c>
      <c r="C159">
        <v>13.9</v>
      </c>
      <c r="D159">
        <v>18.399999999999999</v>
      </c>
      <c r="E159">
        <v>0.2</v>
      </c>
      <c r="F159">
        <v>6.8</v>
      </c>
      <c r="G159">
        <v>1.8</v>
      </c>
      <c r="H159" t="s">
        <v>2</v>
      </c>
      <c r="I159">
        <v>41</v>
      </c>
      <c r="J159" s="1">
        <v>7.9861111111111105E-2</v>
      </c>
      <c r="K159">
        <v>14.7</v>
      </c>
      <c r="L159">
        <v>67</v>
      </c>
      <c r="M159">
        <v>7</v>
      </c>
      <c r="N159" t="s">
        <v>4</v>
      </c>
      <c r="O159">
        <v>13</v>
      </c>
      <c r="P159">
        <v>1025.7</v>
      </c>
      <c r="Q159">
        <v>16.899999999999999</v>
      </c>
      <c r="R159">
        <v>52</v>
      </c>
      <c r="S159">
        <v>4</v>
      </c>
      <c r="T159" t="s">
        <v>17</v>
      </c>
      <c r="U159">
        <v>15</v>
      </c>
      <c r="V159">
        <v>1024.0999999999999</v>
      </c>
      <c r="W159" s="2"/>
    </row>
    <row r="160" spans="1:23" ht="12.75" x14ac:dyDescent="0.2">
      <c r="A160" s="2" t="s">
        <v>203</v>
      </c>
      <c r="B160" t="s">
        <v>14</v>
      </c>
      <c r="C160">
        <v>12.9</v>
      </c>
      <c r="D160">
        <v>17.600000000000001</v>
      </c>
      <c r="E160">
        <v>0.8</v>
      </c>
      <c r="F160">
        <v>2.4</v>
      </c>
      <c r="G160">
        <v>3.8</v>
      </c>
      <c r="H160" t="s">
        <v>23</v>
      </c>
      <c r="I160">
        <v>28</v>
      </c>
      <c r="J160" s="1">
        <v>0.67569444444444449</v>
      </c>
      <c r="K160">
        <v>14.4</v>
      </c>
      <c r="L160">
        <v>80</v>
      </c>
      <c r="M160">
        <v>7</v>
      </c>
      <c r="N160" t="s">
        <v>20</v>
      </c>
      <c r="O160">
        <v>9</v>
      </c>
      <c r="P160">
        <v>1026.9000000000001</v>
      </c>
      <c r="Q160">
        <v>16.8</v>
      </c>
      <c r="R160">
        <v>72</v>
      </c>
      <c r="S160">
        <v>4</v>
      </c>
      <c r="T160" t="s">
        <v>23</v>
      </c>
      <c r="U160">
        <v>17</v>
      </c>
      <c r="V160">
        <v>1023.5</v>
      </c>
      <c r="W160" s="2"/>
    </row>
    <row r="161" spans="1:23" ht="12.75" x14ac:dyDescent="0.2">
      <c r="A161" s="2" t="s">
        <v>204</v>
      </c>
      <c r="B161" t="s">
        <v>1</v>
      </c>
      <c r="C161">
        <v>12.9</v>
      </c>
      <c r="D161">
        <v>22.6</v>
      </c>
      <c r="E161">
        <v>0.4</v>
      </c>
      <c r="F161">
        <v>2.8</v>
      </c>
      <c r="G161">
        <v>9.5</v>
      </c>
      <c r="H161" t="s">
        <v>6</v>
      </c>
      <c r="I161">
        <v>35</v>
      </c>
      <c r="J161" s="1">
        <v>0.7006944444444444</v>
      </c>
      <c r="K161">
        <v>17.3</v>
      </c>
      <c r="L161">
        <v>69</v>
      </c>
      <c r="M161">
        <v>0</v>
      </c>
      <c r="N161" t="s">
        <v>20</v>
      </c>
      <c r="O161">
        <v>11</v>
      </c>
      <c r="P161">
        <v>1020.6</v>
      </c>
      <c r="Q161">
        <v>20.5</v>
      </c>
      <c r="R161">
        <v>66</v>
      </c>
      <c r="S161">
        <v>1</v>
      </c>
      <c r="T161" t="s">
        <v>23</v>
      </c>
      <c r="U161">
        <v>17</v>
      </c>
      <c r="V161">
        <v>1016</v>
      </c>
      <c r="W161" s="2"/>
    </row>
    <row r="162" spans="1:23" ht="12.75" x14ac:dyDescent="0.2">
      <c r="A162" s="2" t="s">
        <v>205</v>
      </c>
      <c r="B162" t="s">
        <v>5</v>
      </c>
      <c r="C162">
        <v>13.1</v>
      </c>
      <c r="D162">
        <v>20.100000000000001</v>
      </c>
      <c r="E162">
        <v>0</v>
      </c>
      <c r="F162">
        <v>3.8</v>
      </c>
      <c r="G162">
        <v>10.1</v>
      </c>
      <c r="H162" t="s">
        <v>18</v>
      </c>
      <c r="I162">
        <v>30</v>
      </c>
      <c r="J162" s="1">
        <v>0.68263888888888891</v>
      </c>
      <c r="K162">
        <v>17.7</v>
      </c>
      <c r="L162">
        <v>68</v>
      </c>
      <c r="M162">
        <v>1</v>
      </c>
      <c r="N162" t="s">
        <v>20</v>
      </c>
      <c r="O162">
        <v>11</v>
      </c>
      <c r="P162">
        <v>1018.6</v>
      </c>
      <c r="Q162">
        <v>19.2</v>
      </c>
      <c r="R162">
        <v>55</v>
      </c>
      <c r="S162">
        <v>5</v>
      </c>
      <c r="T162" t="s">
        <v>18</v>
      </c>
      <c r="U162">
        <v>22</v>
      </c>
      <c r="V162">
        <v>1015.1</v>
      </c>
      <c r="W162" s="2"/>
    </row>
    <row r="163" spans="1:23" ht="12.75" x14ac:dyDescent="0.2">
      <c r="A163" s="2" t="s">
        <v>206</v>
      </c>
      <c r="B163" t="s">
        <v>7</v>
      </c>
      <c r="C163">
        <v>15.2</v>
      </c>
      <c r="D163">
        <v>21.7</v>
      </c>
      <c r="E163">
        <v>0</v>
      </c>
      <c r="F163">
        <v>4.8</v>
      </c>
      <c r="G163">
        <v>5.0999999999999996</v>
      </c>
      <c r="K163">
        <v>18.600000000000001</v>
      </c>
      <c r="L163">
        <v>76</v>
      </c>
      <c r="M163">
        <v>6</v>
      </c>
      <c r="N163" t="s">
        <v>12</v>
      </c>
      <c r="O163">
        <v>28</v>
      </c>
      <c r="P163">
        <v>1009.9</v>
      </c>
      <c r="Q163">
        <v>20.6</v>
      </c>
      <c r="R163">
        <v>66</v>
      </c>
      <c r="S163">
        <v>3</v>
      </c>
      <c r="T163" t="s">
        <v>18</v>
      </c>
      <c r="U163">
        <v>4</v>
      </c>
      <c r="V163">
        <v>1005.5</v>
      </c>
      <c r="W163" s="2"/>
    </row>
    <row r="164" spans="1:23" ht="12.75" x14ac:dyDescent="0.2">
      <c r="A164" s="2" t="s">
        <v>207</v>
      </c>
      <c r="B164" t="s">
        <v>8</v>
      </c>
      <c r="C164">
        <v>13.3</v>
      </c>
      <c r="D164">
        <v>22.2</v>
      </c>
      <c r="F164">
        <v>5.2</v>
      </c>
      <c r="G164">
        <v>10.7</v>
      </c>
      <c r="H164" t="s">
        <v>10</v>
      </c>
      <c r="I164">
        <v>61</v>
      </c>
      <c r="J164" s="1">
        <v>0.40902777777777777</v>
      </c>
      <c r="K164">
        <v>17.7</v>
      </c>
      <c r="L164">
        <v>36</v>
      </c>
      <c r="M164">
        <v>6</v>
      </c>
      <c r="N164" t="s">
        <v>10</v>
      </c>
      <c r="O164">
        <v>35</v>
      </c>
      <c r="P164">
        <v>1012.2</v>
      </c>
      <c r="Q164">
        <v>20.9</v>
      </c>
      <c r="R164">
        <v>25</v>
      </c>
      <c r="S164">
        <v>3</v>
      </c>
      <c r="T164" t="s">
        <v>3</v>
      </c>
      <c r="U164">
        <v>30</v>
      </c>
      <c r="V164">
        <v>1010.1</v>
      </c>
      <c r="W164" s="2"/>
    </row>
    <row r="165" spans="1:23" ht="12.75" x14ac:dyDescent="0.2">
      <c r="A165" s="2" t="s">
        <v>208</v>
      </c>
      <c r="B165" t="s">
        <v>9</v>
      </c>
      <c r="C165">
        <v>12.2</v>
      </c>
      <c r="D165">
        <v>20.5</v>
      </c>
      <c r="E165">
        <v>0</v>
      </c>
      <c r="F165">
        <v>7</v>
      </c>
      <c r="G165">
        <v>10.8</v>
      </c>
      <c r="H165" t="s">
        <v>3</v>
      </c>
      <c r="I165">
        <v>44</v>
      </c>
      <c r="J165" s="1">
        <v>0.28680555555555554</v>
      </c>
      <c r="K165">
        <v>15.6</v>
      </c>
      <c r="L165">
        <v>33</v>
      </c>
      <c r="M165">
        <v>1</v>
      </c>
      <c r="N165" t="s">
        <v>3</v>
      </c>
      <c r="O165">
        <v>28</v>
      </c>
      <c r="P165">
        <v>1018.6</v>
      </c>
      <c r="Q165">
        <v>18.399999999999999</v>
      </c>
      <c r="R165">
        <v>31</v>
      </c>
      <c r="S165">
        <v>3</v>
      </c>
      <c r="T165" t="s">
        <v>17</v>
      </c>
      <c r="U165">
        <v>24</v>
      </c>
      <c r="V165">
        <v>1017.1</v>
      </c>
      <c r="W165" s="2"/>
    </row>
    <row r="166" spans="1:23" ht="12.75" x14ac:dyDescent="0.2">
      <c r="A166" s="2" t="s">
        <v>209</v>
      </c>
      <c r="B166" t="s">
        <v>11</v>
      </c>
      <c r="C166">
        <v>9.1999999999999993</v>
      </c>
      <c r="D166">
        <v>22.2</v>
      </c>
      <c r="E166">
        <v>0</v>
      </c>
      <c r="F166">
        <v>5.4</v>
      </c>
      <c r="G166">
        <v>9.6999999999999993</v>
      </c>
      <c r="H166" t="s">
        <v>21</v>
      </c>
      <c r="I166">
        <v>31</v>
      </c>
      <c r="J166" s="1">
        <v>0.62152777777777779</v>
      </c>
      <c r="K166">
        <v>14.7</v>
      </c>
      <c r="L166">
        <v>50</v>
      </c>
      <c r="M166">
        <v>7</v>
      </c>
      <c r="N166" t="s">
        <v>10</v>
      </c>
      <c r="O166">
        <v>19</v>
      </c>
      <c r="P166">
        <v>1022.3</v>
      </c>
      <c r="Q166">
        <v>18.2</v>
      </c>
      <c r="R166">
        <v>33</v>
      </c>
      <c r="S166">
        <v>7</v>
      </c>
      <c r="T166" t="s">
        <v>23</v>
      </c>
      <c r="U166">
        <v>26</v>
      </c>
      <c r="V166">
        <v>1018.5</v>
      </c>
      <c r="W166" s="2"/>
    </row>
    <row r="167" spans="1:23" ht="12.75" x14ac:dyDescent="0.2">
      <c r="A167" s="2" t="s">
        <v>210</v>
      </c>
      <c r="B167" t="s">
        <v>14</v>
      </c>
      <c r="C167">
        <v>9.1</v>
      </c>
      <c r="D167">
        <v>20.3</v>
      </c>
      <c r="E167">
        <v>0</v>
      </c>
      <c r="F167">
        <v>4.2</v>
      </c>
      <c r="G167">
        <v>11</v>
      </c>
      <c r="H167" t="s">
        <v>2</v>
      </c>
      <c r="I167">
        <v>41</v>
      </c>
      <c r="J167" s="1">
        <v>0.47847222222222224</v>
      </c>
      <c r="K167">
        <v>15.4</v>
      </c>
      <c r="L167">
        <v>50</v>
      </c>
      <c r="M167">
        <v>1</v>
      </c>
      <c r="N167" t="s">
        <v>20</v>
      </c>
      <c r="O167">
        <v>13</v>
      </c>
      <c r="P167">
        <v>1024.5</v>
      </c>
      <c r="Q167">
        <v>19.399999999999999</v>
      </c>
      <c r="R167">
        <v>41</v>
      </c>
      <c r="S167">
        <v>1</v>
      </c>
      <c r="T167" t="s">
        <v>6</v>
      </c>
      <c r="U167">
        <v>22</v>
      </c>
      <c r="V167">
        <v>1023.7</v>
      </c>
      <c r="W167" s="2"/>
    </row>
    <row r="168" spans="1:23" ht="12.75" x14ac:dyDescent="0.2">
      <c r="A168" s="2" t="s">
        <v>211</v>
      </c>
      <c r="B168" t="s">
        <v>1</v>
      </c>
      <c r="C168">
        <v>10.9</v>
      </c>
      <c r="D168">
        <v>20.9</v>
      </c>
      <c r="E168">
        <v>1</v>
      </c>
      <c r="F168">
        <v>3.6</v>
      </c>
      <c r="G168">
        <v>8</v>
      </c>
      <c r="H168" t="s">
        <v>21</v>
      </c>
      <c r="I168">
        <v>30</v>
      </c>
      <c r="J168" s="1">
        <v>0.52430555555555558</v>
      </c>
      <c r="K168">
        <v>15.4</v>
      </c>
      <c r="L168">
        <v>71</v>
      </c>
      <c r="M168">
        <v>6</v>
      </c>
      <c r="N168" t="s">
        <v>20</v>
      </c>
      <c r="O168">
        <v>15</v>
      </c>
      <c r="P168">
        <v>1030.5</v>
      </c>
      <c r="Q168">
        <v>18.3</v>
      </c>
      <c r="R168">
        <v>49</v>
      </c>
      <c r="S168">
        <v>2</v>
      </c>
      <c r="T168" t="s">
        <v>21</v>
      </c>
      <c r="U168">
        <v>15</v>
      </c>
      <c r="V168">
        <v>1027.3</v>
      </c>
      <c r="W168" s="2"/>
    </row>
    <row r="169" spans="1:23" ht="12.75" x14ac:dyDescent="0.2">
      <c r="A169" s="2" t="s">
        <v>212</v>
      </c>
      <c r="B169" t="s">
        <v>5</v>
      </c>
      <c r="C169">
        <v>12.3</v>
      </c>
      <c r="D169">
        <v>20.2</v>
      </c>
      <c r="E169">
        <v>0.2</v>
      </c>
      <c r="F169">
        <v>4.8</v>
      </c>
      <c r="G169">
        <v>10.6</v>
      </c>
      <c r="H169" t="s">
        <v>23</v>
      </c>
      <c r="I169">
        <v>26</v>
      </c>
      <c r="J169" s="1">
        <v>0.64652777777777781</v>
      </c>
      <c r="K169">
        <v>16.899999999999999</v>
      </c>
      <c r="L169">
        <v>55</v>
      </c>
      <c r="M169">
        <v>4</v>
      </c>
      <c r="N169" t="s">
        <v>20</v>
      </c>
      <c r="O169">
        <v>6</v>
      </c>
      <c r="P169">
        <v>1032.0999999999999</v>
      </c>
      <c r="Q169">
        <v>18.899999999999999</v>
      </c>
      <c r="R169">
        <v>51</v>
      </c>
      <c r="S169">
        <v>1</v>
      </c>
      <c r="T169" t="s">
        <v>23</v>
      </c>
      <c r="U169">
        <v>17</v>
      </c>
      <c r="V169">
        <v>1028.9000000000001</v>
      </c>
      <c r="W169" s="2"/>
    </row>
    <row r="170" spans="1:23" ht="12.75" x14ac:dyDescent="0.2">
      <c r="A170" s="2" t="s">
        <v>213</v>
      </c>
      <c r="B170" t="s">
        <v>7</v>
      </c>
      <c r="C170">
        <v>10.9</v>
      </c>
      <c r="D170">
        <v>21.2</v>
      </c>
      <c r="E170">
        <v>0</v>
      </c>
      <c r="F170">
        <v>4</v>
      </c>
      <c r="G170">
        <v>10.9</v>
      </c>
      <c r="H170" t="s">
        <v>12</v>
      </c>
      <c r="I170">
        <v>37</v>
      </c>
      <c r="J170" s="1">
        <v>0.5625</v>
      </c>
      <c r="K170">
        <v>17.2</v>
      </c>
      <c r="L170">
        <v>58</v>
      </c>
      <c r="M170">
        <v>0</v>
      </c>
      <c r="N170" t="s">
        <v>10</v>
      </c>
      <c r="O170">
        <v>11</v>
      </c>
      <c r="P170">
        <v>1030.2</v>
      </c>
      <c r="Q170">
        <v>19.600000000000001</v>
      </c>
      <c r="R170">
        <v>53</v>
      </c>
      <c r="S170">
        <v>0</v>
      </c>
      <c r="T170" t="s">
        <v>12</v>
      </c>
      <c r="U170">
        <v>20</v>
      </c>
      <c r="V170">
        <v>1026.2</v>
      </c>
      <c r="W170" s="2"/>
    </row>
    <row r="171" spans="1:23" ht="12.75" x14ac:dyDescent="0.2">
      <c r="A171" s="2" t="s">
        <v>214</v>
      </c>
      <c r="B171" t="s">
        <v>8</v>
      </c>
      <c r="C171">
        <v>11.7</v>
      </c>
      <c r="D171">
        <v>22.2</v>
      </c>
      <c r="E171">
        <v>0</v>
      </c>
      <c r="F171">
        <v>5.4</v>
      </c>
      <c r="G171">
        <v>10.7</v>
      </c>
      <c r="H171" t="s">
        <v>16</v>
      </c>
      <c r="I171">
        <v>37</v>
      </c>
      <c r="J171" s="1">
        <v>0.78333333333333333</v>
      </c>
      <c r="K171">
        <v>18.5</v>
      </c>
      <c r="L171">
        <v>66</v>
      </c>
      <c r="M171">
        <v>0</v>
      </c>
      <c r="N171" t="s">
        <v>20</v>
      </c>
      <c r="O171">
        <v>6</v>
      </c>
      <c r="P171">
        <v>1022.7</v>
      </c>
      <c r="Q171">
        <v>20.8</v>
      </c>
      <c r="R171">
        <v>66</v>
      </c>
      <c r="S171">
        <v>3</v>
      </c>
      <c r="T171" t="s">
        <v>12</v>
      </c>
      <c r="U171">
        <v>17</v>
      </c>
      <c r="V171">
        <v>1016.6</v>
      </c>
      <c r="W171" s="2"/>
    </row>
    <row r="172" spans="1:23" ht="12.75" x14ac:dyDescent="0.2">
      <c r="A172" s="2" t="s">
        <v>215</v>
      </c>
      <c r="B172" t="s">
        <v>9</v>
      </c>
      <c r="C172">
        <v>17.399999999999999</v>
      </c>
      <c r="D172">
        <v>24.6</v>
      </c>
      <c r="E172">
        <v>0</v>
      </c>
      <c r="F172">
        <v>6.2</v>
      </c>
      <c r="G172">
        <v>1.2</v>
      </c>
      <c r="H172" t="s">
        <v>3</v>
      </c>
      <c r="I172">
        <v>61</v>
      </c>
      <c r="J172" s="1">
        <v>0.51041666666666663</v>
      </c>
      <c r="K172">
        <v>20</v>
      </c>
      <c r="L172">
        <v>60</v>
      </c>
      <c r="M172">
        <v>7</v>
      </c>
      <c r="N172" t="s">
        <v>10</v>
      </c>
      <c r="O172">
        <v>6</v>
      </c>
      <c r="P172">
        <v>1011.9</v>
      </c>
      <c r="Q172">
        <v>20.2</v>
      </c>
      <c r="R172">
        <v>65</v>
      </c>
      <c r="S172">
        <v>7</v>
      </c>
      <c r="T172" t="s">
        <v>6</v>
      </c>
      <c r="U172">
        <v>17</v>
      </c>
      <c r="V172">
        <v>1009.8</v>
      </c>
      <c r="W172" s="2"/>
    </row>
    <row r="173" spans="1:23" ht="12.75" x14ac:dyDescent="0.2">
      <c r="A173" s="2" t="s">
        <v>216</v>
      </c>
      <c r="B173" t="s">
        <v>11</v>
      </c>
      <c r="C173">
        <v>14.3</v>
      </c>
      <c r="D173">
        <v>21.7</v>
      </c>
      <c r="E173">
        <v>2</v>
      </c>
      <c r="F173">
        <v>3</v>
      </c>
      <c r="G173">
        <v>8.3000000000000007</v>
      </c>
      <c r="H173" t="s">
        <v>6</v>
      </c>
      <c r="I173">
        <v>41</v>
      </c>
      <c r="J173" s="1">
        <v>0.38124999999999998</v>
      </c>
      <c r="K173">
        <v>18.8</v>
      </c>
      <c r="L173">
        <v>59</v>
      </c>
      <c r="M173">
        <v>5</v>
      </c>
      <c r="N173" t="s">
        <v>4</v>
      </c>
      <c r="O173">
        <v>22</v>
      </c>
      <c r="P173">
        <v>1017.9</v>
      </c>
      <c r="Q173">
        <v>20.100000000000001</v>
      </c>
      <c r="R173">
        <v>51</v>
      </c>
      <c r="S173">
        <v>5</v>
      </c>
      <c r="T173" t="s">
        <v>17</v>
      </c>
      <c r="U173">
        <v>19</v>
      </c>
      <c r="V173">
        <v>1015.9</v>
      </c>
      <c r="W173" s="2"/>
    </row>
    <row r="174" spans="1:23" ht="12.75" x14ac:dyDescent="0.2">
      <c r="A174" s="2" t="s">
        <v>217</v>
      </c>
      <c r="B174" t="s">
        <v>14</v>
      </c>
      <c r="C174">
        <v>13</v>
      </c>
      <c r="D174">
        <v>22.8</v>
      </c>
      <c r="E174">
        <v>0.2</v>
      </c>
      <c r="F174">
        <v>5</v>
      </c>
      <c r="G174">
        <v>11.1</v>
      </c>
      <c r="H174" t="s">
        <v>21</v>
      </c>
      <c r="I174">
        <v>35</v>
      </c>
      <c r="J174" s="1">
        <v>0.54652777777777772</v>
      </c>
      <c r="K174">
        <v>18.8</v>
      </c>
      <c r="L174">
        <v>53</v>
      </c>
      <c r="M174">
        <v>5</v>
      </c>
      <c r="N174" t="s">
        <v>4</v>
      </c>
      <c r="O174">
        <v>15</v>
      </c>
      <c r="P174">
        <v>1021.1</v>
      </c>
      <c r="Q174">
        <v>20.2</v>
      </c>
      <c r="R174">
        <v>45</v>
      </c>
      <c r="S174">
        <v>1</v>
      </c>
      <c r="T174" t="s">
        <v>17</v>
      </c>
      <c r="U174">
        <v>20</v>
      </c>
      <c r="V174">
        <v>1019.3</v>
      </c>
      <c r="W174" s="2"/>
    </row>
    <row r="175" spans="1:23" ht="12.75" x14ac:dyDescent="0.2">
      <c r="A175" s="2" t="s">
        <v>218</v>
      </c>
      <c r="B175" t="s">
        <v>1</v>
      </c>
      <c r="C175">
        <v>11.6</v>
      </c>
      <c r="D175">
        <v>25.4</v>
      </c>
      <c r="E175">
        <v>0.2</v>
      </c>
      <c r="F175">
        <v>5.4</v>
      </c>
      <c r="G175">
        <v>11.2</v>
      </c>
      <c r="H175" t="s">
        <v>16</v>
      </c>
      <c r="I175">
        <v>50</v>
      </c>
      <c r="J175" s="1">
        <v>0.77083333333333337</v>
      </c>
      <c r="K175">
        <v>20.399999999999999</v>
      </c>
      <c r="L175">
        <v>54</v>
      </c>
      <c r="M175">
        <v>0</v>
      </c>
      <c r="N175" t="s">
        <v>24</v>
      </c>
      <c r="O175">
        <v>19</v>
      </c>
      <c r="P175">
        <v>1021.9</v>
      </c>
      <c r="Q175">
        <v>21.2</v>
      </c>
      <c r="R175">
        <v>50</v>
      </c>
      <c r="S175">
        <v>0</v>
      </c>
      <c r="T175" t="s">
        <v>12</v>
      </c>
      <c r="U175">
        <v>24</v>
      </c>
      <c r="V175">
        <v>1016.2</v>
      </c>
      <c r="W175" s="2"/>
    </row>
    <row r="176" spans="1:23" ht="12.75" x14ac:dyDescent="0.2">
      <c r="A176" s="2" t="s">
        <v>219</v>
      </c>
      <c r="B176" t="s">
        <v>5</v>
      </c>
      <c r="C176">
        <v>16.5</v>
      </c>
      <c r="D176">
        <v>32.9</v>
      </c>
      <c r="E176">
        <v>0</v>
      </c>
      <c r="F176">
        <v>8</v>
      </c>
      <c r="G176">
        <v>10.6</v>
      </c>
      <c r="H176" t="s">
        <v>24</v>
      </c>
      <c r="I176">
        <v>37</v>
      </c>
      <c r="J176" s="1">
        <v>0.23055555555555557</v>
      </c>
      <c r="K176">
        <v>25.2</v>
      </c>
      <c r="L176">
        <v>29</v>
      </c>
      <c r="M176">
        <v>2</v>
      </c>
      <c r="N176" t="s">
        <v>13</v>
      </c>
      <c r="O176">
        <v>17</v>
      </c>
      <c r="P176">
        <v>1014.6</v>
      </c>
      <c r="Q176">
        <v>32.299999999999997</v>
      </c>
      <c r="R176">
        <v>17</v>
      </c>
      <c r="S176">
        <v>0</v>
      </c>
      <c r="T176" t="s">
        <v>20</v>
      </c>
      <c r="U176">
        <v>15</v>
      </c>
      <c r="V176">
        <v>1011.2</v>
      </c>
      <c r="W176" s="2"/>
    </row>
    <row r="177" spans="1:23" ht="12.75" x14ac:dyDescent="0.2">
      <c r="A177" s="2" t="s">
        <v>220</v>
      </c>
      <c r="B177" t="s">
        <v>7</v>
      </c>
      <c r="C177">
        <v>16.600000000000001</v>
      </c>
      <c r="D177">
        <v>33.5</v>
      </c>
      <c r="E177">
        <v>0</v>
      </c>
      <c r="F177">
        <v>8</v>
      </c>
      <c r="G177">
        <v>6.8</v>
      </c>
      <c r="H177" t="s">
        <v>15</v>
      </c>
      <c r="I177">
        <v>52</v>
      </c>
      <c r="J177" s="1">
        <v>0.63402777777777775</v>
      </c>
      <c r="K177">
        <v>23.7</v>
      </c>
      <c r="L177">
        <v>42</v>
      </c>
      <c r="M177">
        <v>4</v>
      </c>
      <c r="N177" t="s">
        <v>17</v>
      </c>
      <c r="O177">
        <v>2</v>
      </c>
      <c r="P177">
        <v>1013.7</v>
      </c>
      <c r="Q177">
        <v>32.700000000000003</v>
      </c>
      <c r="R177">
        <v>16</v>
      </c>
      <c r="S177">
        <v>5</v>
      </c>
      <c r="T177" t="s">
        <v>15</v>
      </c>
      <c r="U177">
        <v>26</v>
      </c>
      <c r="V177">
        <v>1007.2</v>
      </c>
      <c r="W177" s="2"/>
    </row>
    <row r="178" spans="1:23" ht="12.75" x14ac:dyDescent="0.2">
      <c r="A178" s="2" t="s">
        <v>221</v>
      </c>
      <c r="B178" t="s">
        <v>11</v>
      </c>
      <c r="C178">
        <v>15.9</v>
      </c>
      <c r="D178">
        <v>18.2</v>
      </c>
      <c r="E178">
        <v>0</v>
      </c>
      <c r="F178">
        <v>8.4</v>
      </c>
      <c r="G178">
        <v>10</v>
      </c>
      <c r="H178" t="s">
        <v>10</v>
      </c>
      <c r="I178">
        <v>72</v>
      </c>
      <c r="J178" s="1">
        <v>0.81597222222222221</v>
      </c>
      <c r="K178">
        <v>16.8</v>
      </c>
      <c r="L178">
        <v>41</v>
      </c>
      <c r="M178">
        <v>1</v>
      </c>
      <c r="N178" t="s">
        <v>20</v>
      </c>
      <c r="O178">
        <v>22</v>
      </c>
      <c r="P178">
        <v>1007.2</v>
      </c>
      <c r="Q178">
        <v>16.7</v>
      </c>
      <c r="R178">
        <v>23</v>
      </c>
      <c r="S178">
        <v>1</v>
      </c>
      <c r="T178" t="s">
        <v>10</v>
      </c>
      <c r="U178">
        <v>28</v>
      </c>
      <c r="V178">
        <v>1008.7</v>
      </c>
      <c r="W178" s="2"/>
    </row>
    <row r="179" spans="1:23" ht="12.75" x14ac:dyDescent="0.2">
      <c r="A179" s="2" t="s">
        <v>222</v>
      </c>
      <c r="B179" t="s">
        <v>14</v>
      </c>
      <c r="C179">
        <v>7.2</v>
      </c>
      <c r="D179">
        <v>16.100000000000001</v>
      </c>
      <c r="E179">
        <v>0</v>
      </c>
      <c r="F179">
        <v>6.4</v>
      </c>
      <c r="G179">
        <v>10</v>
      </c>
      <c r="H179" t="s">
        <v>10</v>
      </c>
      <c r="I179">
        <v>46</v>
      </c>
      <c r="J179" s="1">
        <v>4.8611111111111112E-2</v>
      </c>
      <c r="K179">
        <v>9.6</v>
      </c>
      <c r="L179">
        <v>45</v>
      </c>
      <c r="M179">
        <v>1</v>
      </c>
      <c r="N179" t="s">
        <v>10</v>
      </c>
      <c r="O179">
        <v>28</v>
      </c>
      <c r="P179">
        <v>1024.5999999999999</v>
      </c>
      <c r="Q179">
        <v>15</v>
      </c>
      <c r="R179">
        <v>36</v>
      </c>
      <c r="S179">
        <v>1</v>
      </c>
      <c r="T179" t="s">
        <v>2</v>
      </c>
      <c r="U179">
        <v>28</v>
      </c>
      <c r="V179">
        <v>1026.8</v>
      </c>
      <c r="W179" s="2"/>
    </row>
    <row r="180" spans="1:23" ht="12.75" x14ac:dyDescent="0.2">
      <c r="A180" s="2" t="s">
        <v>223</v>
      </c>
      <c r="B180" t="s">
        <v>1</v>
      </c>
      <c r="C180">
        <v>5.5</v>
      </c>
      <c r="D180">
        <v>17.600000000000001</v>
      </c>
      <c r="E180">
        <v>0</v>
      </c>
      <c r="F180">
        <v>3.8</v>
      </c>
      <c r="G180">
        <v>9.5</v>
      </c>
      <c r="H180" t="s">
        <v>10</v>
      </c>
      <c r="I180">
        <v>28</v>
      </c>
      <c r="J180" s="1">
        <v>6.6666666666666666E-2</v>
      </c>
      <c r="K180">
        <v>8.4</v>
      </c>
      <c r="L180">
        <v>60</v>
      </c>
      <c r="M180">
        <v>1</v>
      </c>
      <c r="N180" t="s">
        <v>10</v>
      </c>
      <c r="O180">
        <v>20</v>
      </c>
      <c r="P180">
        <v>1034.0999999999999</v>
      </c>
      <c r="Q180">
        <v>16.5</v>
      </c>
      <c r="R180">
        <v>45</v>
      </c>
      <c r="S180">
        <v>1</v>
      </c>
      <c r="T180" t="s">
        <v>21</v>
      </c>
      <c r="U180">
        <v>15</v>
      </c>
      <c r="V180">
        <v>1032.2</v>
      </c>
      <c r="W180" s="2"/>
    </row>
    <row r="181" spans="1:23" ht="12.75" x14ac:dyDescent="0.2">
      <c r="A181" s="2" t="s">
        <v>224</v>
      </c>
      <c r="B181" t="s">
        <v>5</v>
      </c>
      <c r="C181">
        <v>6.4</v>
      </c>
      <c r="D181">
        <v>17.2</v>
      </c>
      <c r="E181">
        <v>0</v>
      </c>
      <c r="F181">
        <v>2.6</v>
      </c>
      <c r="G181">
        <v>10.1</v>
      </c>
      <c r="H181" t="s">
        <v>23</v>
      </c>
      <c r="I181">
        <v>26</v>
      </c>
      <c r="J181" s="1">
        <v>0.59444444444444444</v>
      </c>
      <c r="K181">
        <v>9.9</v>
      </c>
      <c r="L181">
        <v>69</v>
      </c>
      <c r="M181">
        <v>3</v>
      </c>
      <c r="N181" t="s">
        <v>20</v>
      </c>
      <c r="O181">
        <v>17</v>
      </c>
      <c r="P181">
        <v>1034.4000000000001</v>
      </c>
      <c r="Q181">
        <v>16</v>
      </c>
      <c r="R181">
        <v>58</v>
      </c>
      <c r="S181">
        <v>4</v>
      </c>
      <c r="T181" t="s">
        <v>23</v>
      </c>
      <c r="U181">
        <v>20</v>
      </c>
      <c r="V181">
        <v>1030.4000000000001</v>
      </c>
      <c r="W181" s="2"/>
    </row>
    <row r="182" spans="1:23" ht="12.75" x14ac:dyDescent="0.2">
      <c r="A182" s="2" t="s">
        <v>225</v>
      </c>
      <c r="B182" t="s">
        <v>7</v>
      </c>
      <c r="C182">
        <v>7.9</v>
      </c>
      <c r="D182">
        <v>20.6</v>
      </c>
      <c r="E182">
        <v>0</v>
      </c>
      <c r="F182">
        <v>1.6</v>
      </c>
      <c r="G182">
        <v>10.199999999999999</v>
      </c>
      <c r="H182" t="s">
        <v>6</v>
      </c>
      <c r="I182">
        <v>33</v>
      </c>
      <c r="J182" s="1">
        <v>0.59722222222222221</v>
      </c>
      <c r="K182">
        <v>10</v>
      </c>
      <c r="L182">
        <v>75</v>
      </c>
      <c r="M182">
        <v>0</v>
      </c>
      <c r="N182" t="s">
        <v>10</v>
      </c>
      <c r="O182">
        <v>17</v>
      </c>
      <c r="P182">
        <v>1032</v>
      </c>
      <c r="Q182">
        <v>17.5</v>
      </c>
      <c r="R182">
        <v>40</v>
      </c>
      <c r="S182">
        <v>1</v>
      </c>
      <c r="T182" t="s">
        <v>6</v>
      </c>
      <c r="U182">
        <v>17</v>
      </c>
      <c r="V182">
        <v>1030.0999999999999</v>
      </c>
      <c r="W182" s="2"/>
    </row>
    <row r="183" spans="1:23" ht="12.75" x14ac:dyDescent="0.2">
      <c r="A183" s="2" t="s">
        <v>226</v>
      </c>
      <c r="B183" t="s">
        <v>8</v>
      </c>
      <c r="C183">
        <v>6.5</v>
      </c>
      <c r="D183">
        <v>22.4</v>
      </c>
      <c r="E183">
        <v>0</v>
      </c>
      <c r="F183">
        <v>2.6</v>
      </c>
      <c r="G183">
        <v>10.1</v>
      </c>
      <c r="H183" t="s">
        <v>10</v>
      </c>
      <c r="I183">
        <v>35</v>
      </c>
      <c r="J183" s="1">
        <v>0.93958333333333333</v>
      </c>
      <c r="K183">
        <v>9.6999999999999993</v>
      </c>
      <c r="L183">
        <v>64</v>
      </c>
      <c r="M183">
        <v>1</v>
      </c>
      <c r="N183" t="s">
        <v>10</v>
      </c>
      <c r="O183">
        <v>20</v>
      </c>
      <c r="P183">
        <v>1032.5999999999999</v>
      </c>
      <c r="Q183">
        <v>20.100000000000001</v>
      </c>
      <c r="R183">
        <v>43</v>
      </c>
      <c r="S183">
        <v>1</v>
      </c>
      <c r="T183" t="s">
        <v>12</v>
      </c>
      <c r="U183">
        <v>11</v>
      </c>
      <c r="V183">
        <v>1026.2</v>
      </c>
      <c r="W183" s="2"/>
    </row>
    <row r="184" spans="1:23" ht="12.75" x14ac:dyDescent="0.2">
      <c r="A184" s="2" t="s">
        <v>227</v>
      </c>
      <c r="B184" t="s">
        <v>9</v>
      </c>
      <c r="C184">
        <v>9.6</v>
      </c>
      <c r="D184">
        <v>20.399999999999999</v>
      </c>
      <c r="E184">
        <v>0</v>
      </c>
      <c r="F184">
        <v>4.5999999999999996</v>
      </c>
      <c r="G184">
        <v>6.8</v>
      </c>
      <c r="H184" t="s">
        <v>10</v>
      </c>
      <c r="I184">
        <v>41</v>
      </c>
      <c r="J184" s="1">
        <v>0.29652777777777778</v>
      </c>
      <c r="K184">
        <v>11.4</v>
      </c>
      <c r="L184">
        <v>53</v>
      </c>
      <c r="M184">
        <v>6</v>
      </c>
      <c r="N184" t="s">
        <v>10</v>
      </c>
      <c r="O184">
        <v>28</v>
      </c>
      <c r="P184">
        <v>1029.5999999999999</v>
      </c>
      <c r="Q184">
        <v>18.8</v>
      </c>
      <c r="R184">
        <v>36</v>
      </c>
      <c r="S184">
        <v>1</v>
      </c>
      <c r="T184" t="s">
        <v>17</v>
      </c>
      <c r="U184">
        <v>13</v>
      </c>
      <c r="V184">
        <v>1027.5</v>
      </c>
      <c r="W184" s="2"/>
    </row>
    <row r="185" spans="1:23" ht="12.75" x14ac:dyDescent="0.2">
      <c r="A185" s="2" t="s">
        <v>228</v>
      </c>
      <c r="B185" t="s">
        <v>11</v>
      </c>
      <c r="C185">
        <v>9.1</v>
      </c>
      <c r="D185">
        <v>18.100000000000001</v>
      </c>
      <c r="E185">
        <v>0</v>
      </c>
      <c r="F185">
        <v>2.6</v>
      </c>
      <c r="G185">
        <v>4</v>
      </c>
      <c r="H185" t="s">
        <v>20</v>
      </c>
      <c r="I185">
        <v>24</v>
      </c>
      <c r="J185" s="1">
        <v>0.13958333333333334</v>
      </c>
      <c r="K185">
        <v>10.9</v>
      </c>
      <c r="L185">
        <v>76</v>
      </c>
      <c r="M185">
        <v>7</v>
      </c>
      <c r="N185" t="s">
        <v>10</v>
      </c>
      <c r="O185">
        <v>17</v>
      </c>
      <c r="P185">
        <v>1032.0999999999999</v>
      </c>
      <c r="Q185">
        <v>16.899999999999999</v>
      </c>
      <c r="R185">
        <v>64</v>
      </c>
      <c r="S185">
        <v>3</v>
      </c>
      <c r="T185" t="s">
        <v>21</v>
      </c>
      <c r="U185">
        <v>15</v>
      </c>
      <c r="V185">
        <v>1029.5999999999999</v>
      </c>
      <c r="W185" s="2"/>
    </row>
    <row r="186" spans="1:23" ht="12.75" x14ac:dyDescent="0.2">
      <c r="A186" s="2" t="s">
        <v>229</v>
      </c>
      <c r="B186" t="s">
        <v>14</v>
      </c>
      <c r="C186">
        <v>8.9</v>
      </c>
      <c r="D186">
        <v>19.2</v>
      </c>
      <c r="E186">
        <v>0</v>
      </c>
      <c r="F186">
        <v>1.8</v>
      </c>
      <c r="G186">
        <v>6.8</v>
      </c>
      <c r="H186" t="s">
        <v>12</v>
      </c>
      <c r="I186">
        <v>26</v>
      </c>
      <c r="J186" s="1">
        <v>0.61041666666666672</v>
      </c>
      <c r="K186">
        <v>10.199999999999999</v>
      </c>
      <c r="L186">
        <v>94</v>
      </c>
      <c r="M186">
        <v>8</v>
      </c>
      <c r="N186" t="s">
        <v>10</v>
      </c>
      <c r="O186">
        <v>13</v>
      </c>
      <c r="P186">
        <v>1029.9000000000001</v>
      </c>
      <c r="Q186">
        <v>18.600000000000001</v>
      </c>
      <c r="R186">
        <v>62</v>
      </c>
      <c r="S186">
        <v>3</v>
      </c>
      <c r="T186" t="s">
        <v>12</v>
      </c>
      <c r="U186">
        <v>15</v>
      </c>
      <c r="V186">
        <v>1024.7</v>
      </c>
      <c r="W186" s="2"/>
    </row>
    <row r="187" spans="1:23" ht="12.75" x14ac:dyDescent="0.2">
      <c r="A187" s="2" t="s">
        <v>230</v>
      </c>
      <c r="B187" t="s">
        <v>1</v>
      </c>
      <c r="C187">
        <v>9.9</v>
      </c>
      <c r="D187">
        <v>23.2</v>
      </c>
      <c r="E187">
        <v>0</v>
      </c>
      <c r="F187">
        <v>3</v>
      </c>
      <c r="G187">
        <v>3.5</v>
      </c>
      <c r="H187" t="s">
        <v>19</v>
      </c>
      <c r="I187">
        <v>31</v>
      </c>
      <c r="J187" s="1">
        <v>0.83611111111111114</v>
      </c>
      <c r="K187">
        <v>12.7</v>
      </c>
      <c r="L187">
        <v>46</v>
      </c>
      <c r="M187">
        <v>6</v>
      </c>
      <c r="N187" t="s">
        <v>10</v>
      </c>
      <c r="O187">
        <v>9</v>
      </c>
      <c r="P187">
        <v>1022.4</v>
      </c>
      <c r="Q187">
        <v>22.7</v>
      </c>
      <c r="R187">
        <v>27</v>
      </c>
      <c r="S187">
        <v>1</v>
      </c>
      <c r="T187" t="s">
        <v>20</v>
      </c>
      <c r="U187">
        <v>9</v>
      </c>
      <c r="V187">
        <v>1017.6</v>
      </c>
      <c r="W187" s="2"/>
    </row>
    <row r="188" spans="1:23" ht="12.75" x14ac:dyDescent="0.2">
      <c r="A188" s="2" t="s">
        <v>231</v>
      </c>
      <c r="B188" t="s">
        <v>5</v>
      </c>
      <c r="C188">
        <v>8.1</v>
      </c>
      <c r="D188">
        <v>14.4</v>
      </c>
      <c r="E188">
        <v>0</v>
      </c>
      <c r="F188">
        <v>3.4</v>
      </c>
      <c r="G188">
        <v>4.5</v>
      </c>
      <c r="H188" t="s">
        <v>6</v>
      </c>
      <c r="I188">
        <v>48</v>
      </c>
      <c r="J188" s="1">
        <v>0.72777777777777775</v>
      </c>
      <c r="K188">
        <v>10.3</v>
      </c>
      <c r="L188">
        <v>62</v>
      </c>
      <c r="M188">
        <v>7</v>
      </c>
      <c r="N188" t="s">
        <v>10</v>
      </c>
      <c r="O188">
        <v>15</v>
      </c>
      <c r="P188">
        <v>1025.4000000000001</v>
      </c>
      <c r="Q188">
        <v>13.7</v>
      </c>
      <c r="R188">
        <v>45</v>
      </c>
      <c r="S188">
        <v>5</v>
      </c>
      <c r="T188" t="s">
        <v>2</v>
      </c>
      <c r="U188">
        <v>24</v>
      </c>
      <c r="V188">
        <v>1025.0999999999999</v>
      </c>
      <c r="W188" s="2"/>
    </row>
    <row r="189" spans="1:23" ht="12.75" x14ac:dyDescent="0.2">
      <c r="A189" s="2" t="s">
        <v>232</v>
      </c>
      <c r="B189" t="s">
        <v>7</v>
      </c>
      <c r="C189">
        <v>6.3</v>
      </c>
      <c r="D189">
        <v>15.4</v>
      </c>
      <c r="E189">
        <v>21.4</v>
      </c>
      <c r="F189">
        <v>5.6</v>
      </c>
      <c r="G189">
        <v>3.9</v>
      </c>
      <c r="H189" t="s">
        <v>2</v>
      </c>
      <c r="I189">
        <v>44</v>
      </c>
      <c r="J189" s="1">
        <v>0.50208333333333333</v>
      </c>
      <c r="K189">
        <v>8.9</v>
      </c>
      <c r="L189">
        <v>84</v>
      </c>
      <c r="M189">
        <v>7</v>
      </c>
      <c r="N189" t="s">
        <v>10</v>
      </c>
      <c r="O189">
        <v>17</v>
      </c>
      <c r="P189">
        <v>1030</v>
      </c>
      <c r="Q189">
        <v>12.3</v>
      </c>
      <c r="R189">
        <v>78</v>
      </c>
      <c r="S189">
        <v>7</v>
      </c>
      <c r="T189" t="s">
        <v>19</v>
      </c>
      <c r="U189">
        <v>11</v>
      </c>
      <c r="V189">
        <v>1028.2</v>
      </c>
      <c r="W189" s="2"/>
    </row>
    <row r="190" spans="1:23" ht="12.75" x14ac:dyDescent="0.2">
      <c r="A190" s="2" t="s">
        <v>233</v>
      </c>
      <c r="B190" t="s">
        <v>8</v>
      </c>
      <c r="C190">
        <v>7.9</v>
      </c>
      <c r="D190">
        <v>17</v>
      </c>
      <c r="E190">
        <v>19.399999999999999</v>
      </c>
      <c r="F190">
        <v>3.6</v>
      </c>
      <c r="G190">
        <v>10.1</v>
      </c>
      <c r="H190" t="s">
        <v>4</v>
      </c>
      <c r="I190">
        <v>37</v>
      </c>
      <c r="J190" s="1">
        <v>0.42083333333333334</v>
      </c>
      <c r="K190">
        <v>10.5</v>
      </c>
      <c r="L190">
        <v>77</v>
      </c>
      <c r="M190">
        <v>2</v>
      </c>
      <c r="N190" t="s">
        <v>10</v>
      </c>
      <c r="O190">
        <v>19</v>
      </c>
      <c r="P190">
        <v>1033.3</v>
      </c>
      <c r="Q190">
        <v>16.2</v>
      </c>
      <c r="R190">
        <v>46</v>
      </c>
      <c r="S190">
        <v>2</v>
      </c>
      <c r="T190" t="s">
        <v>6</v>
      </c>
      <c r="U190">
        <v>20</v>
      </c>
      <c r="V190">
        <v>1031.9000000000001</v>
      </c>
      <c r="W190" s="2"/>
    </row>
    <row r="191" spans="1:23" ht="12.75" x14ac:dyDescent="0.2">
      <c r="A191" s="2" t="s">
        <v>234</v>
      </c>
      <c r="B191" t="s">
        <v>9</v>
      </c>
      <c r="C191">
        <v>6.4</v>
      </c>
      <c r="D191">
        <v>19.3</v>
      </c>
      <c r="E191">
        <v>0.2</v>
      </c>
      <c r="F191">
        <v>2.8</v>
      </c>
      <c r="G191">
        <v>10.3</v>
      </c>
      <c r="H191" t="s">
        <v>6</v>
      </c>
      <c r="I191">
        <v>30</v>
      </c>
      <c r="J191" s="1">
        <v>0.61875000000000002</v>
      </c>
      <c r="K191">
        <v>9.5</v>
      </c>
      <c r="L191">
        <v>64</v>
      </c>
      <c r="M191">
        <v>1</v>
      </c>
      <c r="N191" t="s">
        <v>10</v>
      </c>
      <c r="O191">
        <v>20</v>
      </c>
      <c r="P191">
        <v>1035</v>
      </c>
      <c r="Q191">
        <v>18.100000000000001</v>
      </c>
      <c r="R191">
        <v>49</v>
      </c>
      <c r="S191">
        <v>2</v>
      </c>
      <c r="T191" t="s">
        <v>17</v>
      </c>
      <c r="U191">
        <v>22</v>
      </c>
      <c r="V191">
        <v>1032.5</v>
      </c>
      <c r="W191" s="2"/>
    </row>
    <row r="192" spans="1:23" ht="12.75" x14ac:dyDescent="0.2">
      <c r="A192" s="2" t="s">
        <v>235</v>
      </c>
      <c r="B192" t="s">
        <v>11</v>
      </c>
      <c r="C192">
        <v>7.9</v>
      </c>
      <c r="D192">
        <v>19</v>
      </c>
      <c r="E192">
        <v>0</v>
      </c>
      <c r="F192">
        <v>3.4</v>
      </c>
      <c r="G192">
        <v>9.3000000000000007</v>
      </c>
      <c r="H192" t="s">
        <v>20</v>
      </c>
      <c r="I192">
        <v>28</v>
      </c>
      <c r="J192" s="1">
        <v>0.30763888888888891</v>
      </c>
      <c r="K192">
        <v>10.5</v>
      </c>
      <c r="L192">
        <v>81</v>
      </c>
      <c r="M192">
        <v>1</v>
      </c>
      <c r="N192" t="s">
        <v>10</v>
      </c>
      <c r="O192">
        <v>17</v>
      </c>
      <c r="P192">
        <v>1031.5999999999999</v>
      </c>
      <c r="Q192">
        <v>17.8</v>
      </c>
      <c r="R192">
        <v>53</v>
      </c>
      <c r="S192">
        <v>1</v>
      </c>
      <c r="T192" t="s">
        <v>21</v>
      </c>
      <c r="U192">
        <v>17</v>
      </c>
      <c r="V192">
        <v>1026.5</v>
      </c>
      <c r="W192" s="2"/>
    </row>
    <row r="193" spans="1:23" ht="12.75" x14ac:dyDescent="0.2">
      <c r="A193" s="2" t="s">
        <v>236</v>
      </c>
      <c r="B193" t="s">
        <v>14</v>
      </c>
      <c r="C193">
        <v>8.6999999999999993</v>
      </c>
      <c r="D193">
        <v>16.8</v>
      </c>
      <c r="E193">
        <v>0</v>
      </c>
      <c r="F193">
        <v>1.2</v>
      </c>
      <c r="G193">
        <v>0.3</v>
      </c>
      <c r="H193" t="s">
        <v>21</v>
      </c>
      <c r="I193">
        <v>26</v>
      </c>
      <c r="J193" s="1">
        <v>0.70208333333333328</v>
      </c>
      <c r="K193">
        <v>10.3</v>
      </c>
      <c r="L193">
        <v>86</v>
      </c>
      <c r="M193">
        <v>7</v>
      </c>
      <c r="N193" t="s">
        <v>10</v>
      </c>
      <c r="O193">
        <v>13</v>
      </c>
      <c r="P193">
        <v>1023.8</v>
      </c>
      <c r="Q193">
        <v>16.399999999999999</v>
      </c>
      <c r="R193">
        <v>70</v>
      </c>
      <c r="S193">
        <v>7</v>
      </c>
      <c r="T193" t="s">
        <v>21</v>
      </c>
      <c r="U193">
        <v>13</v>
      </c>
      <c r="V193">
        <v>1019</v>
      </c>
      <c r="W193" s="2"/>
    </row>
    <row r="194" spans="1:23" ht="12.75" x14ac:dyDescent="0.2">
      <c r="A194" s="2" t="s">
        <v>237</v>
      </c>
      <c r="B194" t="s">
        <v>1</v>
      </c>
      <c r="C194">
        <v>10.3</v>
      </c>
      <c r="D194">
        <v>17.5</v>
      </c>
      <c r="E194">
        <v>28.6</v>
      </c>
      <c r="G194">
        <v>2.2000000000000002</v>
      </c>
      <c r="H194" t="s">
        <v>21</v>
      </c>
      <c r="I194">
        <v>46</v>
      </c>
      <c r="J194" s="1">
        <v>0.42569444444444443</v>
      </c>
      <c r="K194">
        <v>14.4</v>
      </c>
      <c r="L194">
        <v>90</v>
      </c>
      <c r="M194">
        <v>8</v>
      </c>
      <c r="N194" t="s">
        <v>23</v>
      </c>
      <c r="O194">
        <v>28</v>
      </c>
      <c r="P194">
        <v>1010.3</v>
      </c>
      <c r="Q194">
        <v>17</v>
      </c>
      <c r="R194">
        <v>74</v>
      </c>
      <c r="S194">
        <v>7</v>
      </c>
      <c r="T194" t="s">
        <v>20</v>
      </c>
      <c r="U194">
        <v>22</v>
      </c>
      <c r="V194">
        <v>1004.2</v>
      </c>
      <c r="W194" s="2"/>
    </row>
    <row r="195" spans="1:23" ht="12.75" x14ac:dyDescent="0.2">
      <c r="A195" s="2" t="s">
        <v>238</v>
      </c>
      <c r="B195" t="s">
        <v>5</v>
      </c>
      <c r="C195">
        <v>11</v>
      </c>
      <c r="D195">
        <v>15.7</v>
      </c>
      <c r="E195">
        <v>21.8</v>
      </c>
      <c r="G195">
        <v>0</v>
      </c>
      <c r="H195" t="s">
        <v>6</v>
      </c>
      <c r="I195">
        <v>63</v>
      </c>
      <c r="J195" s="1">
        <v>0.45416666666666666</v>
      </c>
      <c r="K195">
        <v>13.8</v>
      </c>
      <c r="L195">
        <v>94</v>
      </c>
      <c r="M195">
        <v>8</v>
      </c>
      <c r="N195" t="s">
        <v>6</v>
      </c>
      <c r="O195">
        <v>31</v>
      </c>
      <c r="P195">
        <v>1001.8</v>
      </c>
      <c r="Q195">
        <v>13.3</v>
      </c>
      <c r="R195">
        <v>90</v>
      </c>
      <c r="S195">
        <v>8</v>
      </c>
      <c r="T195" t="s">
        <v>4</v>
      </c>
      <c r="U195">
        <v>28</v>
      </c>
      <c r="V195">
        <v>1005</v>
      </c>
      <c r="W195" s="2"/>
    </row>
    <row r="196" spans="1:23" ht="12.75" x14ac:dyDescent="0.2">
      <c r="A196" s="2" t="s">
        <v>239</v>
      </c>
      <c r="B196" t="s">
        <v>7</v>
      </c>
      <c r="C196">
        <v>12.8</v>
      </c>
      <c r="D196">
        <v>17.7</v>
      </c>
      <c r="E196">
        <v>38.4</v>
      </c>
      <c r="F196">
        <v>4.4000000000000004</v>
      </c>
      <c r="G196">
        <v>3</v>
      </c>
      <c r="H196" t="s">
        <v>6</v>
      </c>
      <c r="I196">
        <v>78</v>
      </c>
      <c r="J196" s="1">
        <v>0.31805555555555554</v>
      </c>
      <c r="K196">
        <v>15.5</v>
      </c>
      <c r="L196">
        <v>69</v>
      </c>
      <c r="M196">
        <v>7</v>
      </c>
      <c r="N196" t="s">
        <v>2</v>
      </c>
      <c r="O196">
        <v>28</v>
      </c>
      <c r="P196">
        <v>1015.3</v>
      </c>
      <c r="Q196">
        <v>14.5</v>
      </c>
      <c r="R196">
        <v>80</v>
      </c>
      <c r="S196">
        <v>7</v>
      </c>
      <c r="T196" t="s">
        <v>19</v>
      </c>
      <c r="U196">
        <v>26</v>
      </c>
      <c r="V196">
        <v>1016.6</v>
      </c>
      <c r="W196" s="2"/>
    </row>
    <row r="197" spans="1:23" ht="12.75" x14ac:dyDescent="0.2">
      <c r="A197" s="2" t="s">
        <v>240</v>
      </c>
      <c r="B197" t="s">
        <v>8</v>
      </c>
      <c r="C197">
        <v>9.5</v>
      </c>
      <c r="D197">
        <v>17.100000000000001</v>
      </c>
      <c r="E197">
        <v>8.1999999999999993</v>
      </c>
      <c r="F197">
        <v>4.5999999999999996</v>
      </c>
      <c r="G197">
        <v>5</v>
      </c>
      <c r="H197" t="s">
        <v>19</v>
      </c>
      <c r="I197">
        <v>44</v>
      </c>
      <c r="J197" s="1">
        <v>1.3888888888888889E-3</v>
      </c>
      <c r="K197">
        <v>12.5</v>
      </c>
      <c r="L197">
        <v>68</v>
      </c>
      <c r="M197">
        <v>7</v>
      </c>
      <c r="N197" t="s">
        <v>10</v>
      </c>
      <c r="O197">
        <v>22</v>
      </c>
      <c r="P197">
        <v>1024.7</v>
      </c>
      <c r="Q197">
        <v>15.7</v>
      </c>
      <c r="R197">
        <v>54</v>
      </c>
      <c r="S197">
        <v>6</v>
      </c>
      <c r="T197" t="s">
        <v>2</v>
      </c>
      <c r="U197">
        <v>22</v>
      </c>
      <c r="V197">
        <v>1024.5</v>
      </c>
      <c r="W197" s="2"/>
    </row>
    <row r="198" spans="1:23" ht="12.75" x14ac:dyDescent="0.2">
      <c r="A198" s="2" t="s">
        <v>241</v>
      </c>
      <c r="B198" t="s">
        <v>9</v>
      </c>
      <c r="C198">
        <v>9.4</v>
      </c>
      <c r="D198">
        <v>18.100000000000001</v>
      </c>
      <c r="E198">
        <v>10.8</v>
      </c>
      <c r="F198">
        <v>2</v>
      </c>
      <c r="G198">
        <v>7.1</v>
      </c>
      <c r="H198" t="s">
        <v>17</v>
      </c>
      <c r="I198">
        <v>43</v>
      </c>
      <c r="J198" s="1">
        <v>0.83125000000000004</v>
      </c>
      <c r="K198">
        <v>11.7</v>
      </c>
      <c r="L198">
        <v>86</v>
      </c>
      <c r="M198">
        <v>7</v>
      </c>
      <c r="N198" t="s">
        <v>20</v>
      </c>
      <c r="O198">
        <v>19</v>
      </c>
      <c r="P198">
        <v>1029.2</v>
      </c>
      <c r="Q198">
        <v>17.100000000000001</v>
      </c>
      <c r="R198">
        <v>65</v>
      </c>
      <c r="S198">
        <v>3</v>
      </c>
      <c r="T198" t="s">
        <v>2</v>
      </c>
      <c r="U198">
        <v>22</v>
      </c>
      <c r="V198">
        <v>1027</v>
      </c>
      <c r="W198" s="2"/>
    </row>
    <row r="199" spans="1:23" ht="12.75" x14ac:dyDescent="0.2">
      <c r="A199" s="2" t="s">
        <v>242</v>
      </c>
      <c r="B199" t="s">
        <v>11</v>
      </c>
      <c r="C199">
        <v>11.2</v>
      </c>
      <c r="D199">
        <v>19.600000000000001</v>
      </c>
      <c r="E199">
        <v>10.199999999999999</v>
      </c>
      <c r="F199">
        <v>2.4</v>
      </c>
      <c r="G199">
        <v>10.1</v>
      </c>
      <c r="H199" t="s">
        <v>6</v>
      </c>
      <c r="I199">
        <v>28</v>
      </c>
      <c r="J199" s="1">
        <v>0.57847222222222228</v>
      </c>
      <c r="K199">
        <v>13.2</v>
      </c>
      <c r="L199">
        <v>88</v>
      </c>
      <c r="M199">
        <v>6</v>
      </c>
      <c r="N199" t="s">
        <v>10</v>
      </c>
      <c r="O199">
        <v>17</v>
      </c>
      <c r="P199">
        <v>1031.8</v>
      </c>
      <c r="Q199">
        <v>18.5</v>
      </c>
      <c r="R199">
        <v>61</v>
      </c>
      <c r="S199">
        <v>3</v>
      </c>
      <c r="T199" t="s">
        <v>6</v>
      </c>
      <c r="U199">
        <v>17</v>
      </c>
      <c r="V199">
        <v>1029</v>
      </c>
      <c r="W199" s="2"/>
    </row>
    <row r="200" spans="1:23" ht="12.75" x14ac:dyDescent="0.2">
      <c r="A200" s="2" t="s">
        <v>243</v>
      </c>
      <c r="B200" t="s">
        <v>14</v>
      </c>
      <c r="C200">
        <v>9.9</v>
      </c>
      <c r="D200">
        <v>19.3</v>
      </c>
      <c r="E200">
        <v>3.2</v>
      </c>
      <c r="F200">
        <v>3.2</v>
      </c>
      <c r="G200">
        <v>2.9</v>
      </c>
      <c r="H200" t="s">
        <v>21</v>
      </c>
      <c r="I200">
        <v>31</v>
      </c>
      <c r="J200" s="1">
        <v>0.61458333333333337</v>
      </c>
      <c r="K200">
        <v>11.8</v>
      </c>
      <c r="L200">
        <v>92</v>
      </c>
      <c r="M200">
        <v>5</v>
      </c>
      <c r="N200" t="s">
        <v>15</v>
      </c>
      <c r="O200">
        <v>4</v>
      </c>
      <c r="P200">
        <v>1031.5999999999999</v>
      </c>
      <c r="Q200">
        <v>14.8</v>
      </c>
      <c r="R200">
        <v>85</v>
      </c>
      <c r="S200">
        <v>7</v>
      </c>
      <c r="T200" t="s">
        <v>23</v>
      </c>
      <c r="U200">
        <v>20</v>
      </c>
      <c r="V200">
        <v>1029.3</v>
      </c>
      <c r="W200" s="2"/>
    </row>
    <row r="201" spans="1:23" ht="12.75" x14ac:dyDescent="0.2">
      <c r="A201" s="2" t="s">
        <v>244</v>
      </c>
      <c r="B201" t="s">
        <v>1</v>
      </c>
      <c r="C201">
        <v>11.1</v>
      </c>
      <c r="D201">
        <v>19.399999999999999</v>
      </c>
      <c r="E201">
        <v>3.8</v>
      </c>
      <c r="F201">
        <v>0.2</v>
      </c>
      <c r="G201">
        <v>7.3</v>
      </c>
      <c r="H201" t="s">
        <v>10</v>
      </c>
      <c r="I201">
        <v>22</v>
      </c>
      <c r="J201" s="1">
        <v>0.9458333333333333</v>
      </c>
      <c r="K201">
        <v>13</v>
      </c>
      <c r="L201">
        <v>88</v>
      </c>
      <c r="M201">
        <v>4</v>
      </c>
      <c r="N201" t="s">
        <v>20</v>
      </c>
      <c r="O201">
        <v>17</v>
      </c>
      <c r="P201">
        <v>1029.7</v>
      </c>
      <c r="Q201">
        <v>18.399999999999999</v>
      </c>
      <c r="R201">
        <v>64</v>
      </c>
      <c r="S201">
        <v>2</v>
      </c>
      <c r="T201" t="s">
        <v>23</v>
      </c>
      <c r="U201">
        <v>11</v>
      </c>
      <c r="V201">
        <v>1026.4000000000001</v>
      </c>
      <c r="W201" s="2"/>
    </row>
    <row r="202" spans="1:23" ht="12.75" x14ac:dyDescent="0.2">
      <c r="A202" s="2" t="s">
        <v>245</v>
      </c>
      <c r="B202" t="s">
        <v>5</v>
      </c>
      <c r="C202">
        <v>10.5</v>
      </c>
      <c r="D202">
        <v>19.3</v>
      </c>
      <c r="E202">
        <v>0</v>
      </c>
      <c r="F202">
        <v>3.2</v>
      </c>
      <c r="G202">
        <v>8.9</v>
      </c>
      <c r="H202" t="s">
        <v>21</v>
      </c>
      <c r="I202">
        <v>44</v>
      </c>
      <c r="J202" s="1">
        <v>0.85763888888888884</v>
      </c>
      <c r="K202">
        <v>13.7</v>
      </c>
      <c r="L202">
        <v>81</v>
      </c>
      <c r="M202">
        <v>0</v>
      </c>
      <c r="N202" t="s">
        <v>10</v>
      </c>
      <c r="O202">
        <v>13</v>
      </c>
      <c r="P202">
        <v>1025.7</v>
      </c>
      <c r="Q202">
        <v>18.8</v>
      </c>
      <c r="R202">
        <v>61</v>
      </c>
      <c r="S202">
        <v>2</v>
      </c>
      <c r="T202" t="s">
        <v>21</v>
      </c>
      <c r="U202">
        <v>19</v>
      </c>
      <c r="V202">
        <v>1022.4</v>
      </c>
      <c r="W202" s="2"/>
    </row>
    <row r="203" spans="1:23" ht="12.75" x14ac:dyDescent="0.2">
      <c r="A203" s="2" t="s">
        <v>246</v>
      </c>
      <c r="B203" t="s">
        <v>7</v>
      </c>
      <c r="C203">
        <v>11.6</v>
      </c>
      <c r="D203">
        <v>15.6</v>
      </c>
      <c r="E203">
        <v>12.6</v>
      </c>
      <c r="F203">
        <v>4.5999999999999996</v>
      </c>
      <c r="G203">
        <v>0</v>
      </c>
      <c r="H203" t="s">
        <v>21</v>
      </c>
      <c r="I203">
        <v>52</v>
      </c>
      <c r="J203" s="1">
        <v>0.82708333333333328</v>
      </c>
      <c r="K203">
        <v>13.6</v>
      </c>
      <c r="L203">
        <v>93</v>
      </c>
      <c r="M203">
        <v>8</v>
      </c>
      <c r="N203" t="s">
        <v>4</v>
      </c>
      <c r="O203">
        <v>2</v>
      </c>
      <c r="P203">
        <v>1024.3</v>
      </c>
      <c r="Q203">
        <v>14.9</v>
      </c>
      <c r="R203">
        <v>87</v>
      </c>
      <c r="S203">
        <v>7</v>
      </c>
      <c r="T203" t="s">
        <v>4</v>
      </c>
      <c r="U203">
        <v>9</v>
      </c>
      <c r="V203">
        <v>1022.7</v>
      </c>
      <c r="W203" s="2"/>
    </row>
    <row r="204" spans="1:23" ht="12.75" x14ac:dyDescent="0.2">
      <c r="A204" s="2" t="s">
        <v>247</v>
      </c>
      <c r="B204" t="s">
        <v>8</v>
      </c>
      <c r="C204">
        <v>13.4</v>
      </c>
      <c r="D204">
        <v>19.8</v>
      </c>
      <c r="E204">
        <v>13.2</v>
      </c>
      <c r="F204">
        <v>3.2</v>
      </c>
      <c r="G204">
        <v>5.3</v>
      </c>
      <c r="H204" t="s">
        <v>6</v>
      </c>
      <c r="I204">
        <v>56</v>
      </c>
      <c r="J204" s="1">
        <v>0.48680555555555555</v>
      </c>
      <c r="K204">
        <v>15.3</v>
      </c>
      <c r="L204">
        <v>80</v>
      </c>
      <c r="M204">
        <v>7</v>
      </c>
      <c r="N204" t="s">
        <v>2</v>
      </c>
      <c r="O204">
        <v>19</v>
      </c>
      <c r="P204">
        <v>1025.3</v>
      </c>
      <c r="Q204">
        <v>18.7</v>
      </c>
      <c r="R204">
        <v>54</v>
      </c>
      <c r="S204">
        <v>5</v>
      </c>
      <c r="T204" t="s">
        <v>17</v>
      </c>
      <c r="U204">
        <v>28</v>
      </c>
      <c r="V204">
        <v>1023.9</v>
      </c>
      <c r="W204" s="2"/>
    </row>
    <row r="205" spans="1:23" ht="12.75" x14ac:dyDescent="0.2">
      <c r="A205" s="2" t="s">
        <v>248</v>
      </c>
      <c r="B205" t="s">
        <v>9</v>
      </c>
      <c r="C205">
        <v>12.3</v>
      </c>
      <c r="D205">
        <v>19.7</v>
      </c>
      <c r="E205">
        <v>15.2</v>
      </c>
      <c r="F205">
        <v>6.6</v>
      </c>
      <c r="G205">
        <v>8.8000000000000007</v>
      </c>
      <c r="H205" t="s">
        <v>6</v>
      </c>
      <c r="I205">
        <v>48</v>
      </c>
      <c r="J205" s="1">
        <v>0.49652777777777779</v>
      </c>
      <c r="K205">
        <v>15.3</v>
      </c>
      <c r="L205">
        <v>81</v>
      </c>
      <c r="M205">
        <v>2</v>
      </c>
      <c r="N205" t="s">
        <v>6</v>
      </c>
      <c r="O205">
        <v>20</v>
      </c>
      <c r="P205">
        <v>1026.8</v>
      </c>
      <c r="Q205">
        <v>17.8</v>
      </c>
      <c r="R205">
        <v>51</v>
      </c>
      <c r="S205">
        <v>4</v>
      </c>
      <c r="T205" t="s">
        <v>6</v>
      </c>
      <c r="U205">
        <v>26</v>
      </c>
      <c r="V205">
        <v>1025.9000000000001</v>
      </c>
      <c r="W205" s="2"/>
    </row>
    <row r="206" spans="1:23" ht="12.75" x14ac:dyDescent="0.2">
      <c r="A206" s="2" t="s">
        <v>249</v>
      </c>
      <c r="B206" t="s">
        <v>11</v>
      </c>
      <c r="C206">
        <v>9.4</v>
      </c>
      <c r="D206">
        <v>18</v>
      </c>
      <c r="E206">
        <v>2</v>
      </c>
      <c r="F206">
        <v>3.8</v>
      </c>
      <c r="G206">
        <v>5.4</v>
      </c>
      <c r="H206" t="s">
        <v>4</v>
      </c>
      <c r="I206">
        <v>50</v>
      </c>
      <c r="J206" s="1">
        <v>0.63680555555555551</v>
      </c>
      <c r="K206">
        <v>12.1</v>
      </c>
      <c r="L206">
        <v>85</v>
      </c>
      <c r="M206">
        <v>7</v>
      </c>
      <c r="N206" t="s">
        <v>10</v>
      </c>
      <c r="O206">
        <v>17</v>
      </c>
      <c r="P206">
        <v>1026.7</v>
      </c>
      <c r="Q206">
        <v>15.8</v>
      </c>
      <c r="R206">
        <v>65</v>
      </c>
      <c r="S206">
        <v>4</v>
      </c>
      <c r="T206" t="s">
        <v>4</v>
      </c>
      <c r="U206">
        <v>24</v>
      </c>
      <c r="V206">
        <v>1024</v>
      </c>
      <c r="W206" s="2"/>
    </row>
    <row r="207" spans="1:23" ht="12.75" x14ac:dyDescent="0.2">
      <c r="A207" s="2" t="s">
        <v>250</v>
      </c>
      <c r="B207" t="s">
        <v>14</v>
      </c>
      <c r="C207">
        <v>12</v>
      </c>
      <c r="D207">
        <v>16.100000000000001</v>
      </c>
      <c r="E207">
        <v>3.2</v>
      </c>
      <c r="F207">
        <v>3.8</v>
      </c>
      <c r="G207">
        <v>2.7</v>
      </c>
      <c r="H207" t="s">
        <v>4</v>
      </c>
      <c r="I207">
        <v>52</v>
      </c>
      <c r="J207" s="1">
        <v>0.17708333333333334</v>
      </c>
      <c r="K207">
        <v>12.5</v>
      </c>
      <c r="L207">
        <v>89</v>
      </c>
      <c r="M207">
        <v>8</v>
      </c>
      <c r="N207" t="s">
        <v>19</v>
      </c>
      <c r="O207">
        <v>20</v>
      </c>
      <c r="P207">
        <v>1023.9</v>
      </c>
      <c r="Q207">
        <v>14.9</v>
      </c>
      <c r="R207">
        <v>84</v>
      </c>
      <c r="S207">
        <v>7</v>
      </c>
      <c r="T207" t="s">
        <v>19</v>
      </c>
      <c r="U207">
        <v>22</v>
      </c>
      <c r="V207">
        <v>1021.7</v>
      </c>
      <c r="W207" s="2"/>
    </row>
    <row r="208" spans="1:23" ht="12.75" x14ac:dyDescent="0.2">
      <c r="A208" s="2" t="s">
        <v>251</v>
      </c>
      <c r="B208" t="s">
        <v>1</v>
      </c>
      <c r="C208">
        <v>11.7</v>
      </c>
      <c r="D208">
        <v>20.8</v>
      </c>
      <c r="E208">
        <v>3</v>
      </c>
      <c r="F208">
        <v>1</v>
      </c>
      <c r="G208">
        <v>9.5</v>
      </c>
      <c r="H208" t="s">
        <v>10</v>
      </c>
      <c r="I208">
        <v>37</v>
      </c>
      <c r="J208" s="1">
        <v>0.32083333333333336</v>
      </c>
      <c r="K208">
        <v>14.8</v>
      </c>
      <c r="L208">
        <v>67</v>
      </c>
      <c r="M208">
        <v>1</v>
      </c>
      <c r="N208" t="s">
        <v>10</v>
      </c>
      <c r="O208">
        <v>20</v>
      </c>
      <c r="P208">
        <v>1021.1</v>
      </c>
      <c r="Q208">
        <v>20.5</v>
      </c>
      <c r="R208">
        <v>55</v>
      </c>
      <c r="S208">
        <v>1</v>
      </c>
      <c r="T208" t="s">
        <v>21</v>
      </c>
      <c r="U208">
        <v>15</v>
      </c>
      <c r="V208">
        <v>1017.2</v>
      </c>
      <c r="W208" s="2"/>
    </row>
    <row r="209" spans="1:23" ht="12.75" x14ac:dyDescent="0.2">
      <c r="A209" s="2" t="s">
        <v>252</v>
      </c>
      <c r="B209" t="s">
        <v>7</v>
      </c>
      <c r="C209">
        <v>8.9</v>
      </c>
      <c r="D209">
        <v>19.100000000000001</v>
      </c>
      <c r="E209">
        <v>0</v>
      </c>
      <c r="F209">
        <v>3</v>
      </c>
      <c r="G209">
        <v>9.3000000000000007</v>
      </c>
      <c r="H209" t="s">
        <v>10</v>
      </c>
      <c r="I209">
        <v>33</v>
      </c>
      <c r="J209" s="1">
        <v>0.44583333333333336</v>
      </c>
      <c r="K209">
        <v>10.1</v>
      </c>
      <c r="L209">
        <v>64</v>
      </c>
      <c r="M209">
        <v>1</v>
      </c>
      <c r="N209" t="s">
        <v>10</v>
      </c>
      <c r="O209">
        <v>20</v>
      </c>
      <c r="P209">
        <v>1025</v>
      </c>
      <c r="Q209">
        <v>18.3</v>
      </c>
      <c r="R209">
        <v>36</v>
      </c>
      <c r="S209">
        <v>1</v>
      </c>
      <c r="T209" t="s">
        <v>10</v>
      </c>
      <c r="U209">
        <v>7</v>
      </c>
      <c r="V209">
        <v>1024</v>
      </c>
      <c r="W209" s="2"/>
    </row>
    <row r="210" spans="1:23" ht="12.75" x14ac:dyDescent="0.2">
      <c r="A210" s="2" t="s">
        <v>253</v>
      </c>
      <c r="B210" t="s">
        <v>8</v>
      </c>
      <c r="C210">
        <v>7.4</v>
      </c>
      <c r="D210">
        <v>20.2</v>
      </c>
      <c r="E210">
        <v>0</v>
      </c>
      <c r="F210">
        <v>3.8</v>
      </c>
      <c r="G210">
        <v>9.6</v>
      </c>
      <c r="H210" t="s">
        <v>10</v>
      </c>
      <c r="I210">
        <v>37</v>
      </c>
      <c r="J210" s="1">
        <v>0.23680555555555555</v>
      </c>
      <c r="K210">
        <v>9.6</v>
      </c>
      <c r="L210">
        <v>67</v>
      </c>
      <c r="M210">
        <v>1</v>
      </c>
      <c r="N210" t="s">
        <v>10</v>
      </c>
      <c r="O210">
        <v>28</v>
      </c>
      <c r="P210">
        <v>1027.5999999999999</v>
      </c>
      <c r="Q210">
        <v>19.2</v>
      </c>
      <c r="R210">
        <v>36</v>
      </c>
      <c r="S210">
        <v>1</v>
      </c>
      <c r="T210" t="s">
        <v>6</v>
      </c>
      <c r="U210">
        <v>13</v>
      </c>
      <c r="V210">
        <v>1025.2</v>
      </c>
      <c r="W210" s="2"/>
    </row>
    <row r="211" spans="1:23" ht="12.75" x14ac:dyDescent="0.2">
      <c r="A211" s="2" t="s">
        <v>254</v>
      </c>
      <c r="B211" t="s">
        <v>9</v>
      </c>
      <c r="C211">
        <v>6.7</v>
      </c>
      <c r="D211">
        <v>18.3</v>
      </c>
      <c r="E211">
        <v>0</v>
      </c>
      <c r="F211">
        <v>1.2</v>
      </c>
      <c r="G211">
        <v>9.6</v>
      </c>
      <c r="H211" t="s">
        <v>10</v>
      </c>
      <c r="I211">
        <v>28</v>
      </c>
      <c r="J211" s="1">
        <v>0.18333333333333332</v>
      </c>
      <c r="K211">
        <v>9.1</v>
      </c>
      <c r="L211">
        <v>71</v>
      </c>
      <c r="M211">
        <v>1</v>
      </c>
      <c r="N211" t="s">
        <v>10</v>
      </c>
      <c r="O211">
        <v>19</v>
      </c>
      <c r="P211">
        <v>1027.3</v>
      </c>
      <c r="Q211">
        <v>17.2</v>
      </c>
      <c r="R211">
        <v>54</v>
      </c>
      <c r="S211">
        <v>1</v>
      </c>
      <c r="T211" t="s">
        <v>18</v>
      </c>
      <c r="U211">
        <v>13</v>
      </c>
      <c r="V211">
        <v>1023.3</v>
      </c>
      <c r="W211" s="2"/>
    </row>
    <row r="212" spans="1:23" ht="12.75" x14ac:dyDescent="0.2">
      <c r="A212" s="2" t="s">
        <v>255</v>
      </c>
      <c r="B212" t="s">
        <v>11</v>
      </c>
      <c r="C212">
        <v>6.7</v>
      </c>
      <c r="D212">
        <v>20.399999999999999</v>
      </c>
      <c r="E212">
        <v>0</v>
      </c>
      <c r="F212">
        <v>2.4</v>
      </c>
      <c r="G212">
        <v>9.9</v>
      </c>
      <c r="H212" t="s">
        <v>15</v>
      </c>
      <c r="I212">
        <v>30</v>
      </c>
      <c r="J212" s="1">
        <v>0.80625000000000002</v>
      </c>
      <c r="K212">
        <v>9.3000000000000007</v>
      </c>
      <c r="L212">
        <v>71</v>
      </c>
      <c r="M212">
        <v>0</v>
      </c>
      <c r="N212" t="s">
        <v>10</v>
      </c>
      <c r="O212">
        <v>9</v>
      </c>
      <c r="P212">
        <v>1021.3</v>
      </c>
      <c r="Q212">
        <v>19.600000000000001</v>
      </c>
      <c r="R212">
        <v>33</v>
      </c>
      <c r="S212">
        <v>1</v>
      </c>
      <c r="T212" t="s">
        <v>21</v>
      </c>
      <c r="U212">
        <v>7</v>
      </c>
      <c r="V212">
        <v>1016.6</v>
      </c>
      <c r="W212" s="2"/>
    </row>
    <row r="213" spans="1:23" ht="12.75" x14ac:dyDescent="0.2">
      <c r="A213" s="2" t="s">
        <v>256</v>
      </c>
      <c r="B213" t="s">
        <v>14</v>
      </c>
      <c r="C213">
        <v>8.1999999999999993</v>
      </c>
      <c r="D213">
        <v>18</v>
      </c>
      <c r="E213">
        <v>0</v>
      </c>
      <c r="F213">
        <v>3.6</v>
      </c>
      <c r="G213">
        <v>9.6</v>
      </c>
      <c r="H213" t="s">
        <v>10</v>
      </c>
      <c r="I213">
        <v>48</v>
      </c>
      <c r="J213" s="1">
        <v>0.6020833333333333</v>
      </c>
      <c r="K213">
        <v>10.1</v>
      </c>
      <c r="L213">
        <v>62</v>
      </c>
      <c r="M213">
        <v>1</v>
      </c>
      <c r="N213" t="s">
        <v>10</v>
      </c>
      <c r="O213">
        <v>17</v>
      </c>
      <c r="P213">
        <v>1016.2</v>
      </c>
      <c r="Q213">
        <v>17.3</v>
      </c>
      <c r="R213">
        <v>33</v>
      </c>
      <c r="S213">
        <v>1</v>
      </c>
      <c r="T213" t="s">
        <v>20</v>
      </c>
      <c r="U213">
        <v>28</v>
      </c>
      <c r="V213">
        <v>1012</v>
      </c>
      <c r="W213" s="2"/>
    </row>
    <row r="214" spans="1:23" ht="12.75" x14ac:dyDescent="0.2">
      <c r="A214" s="2" t="s">
        <v>257</v>
      </c>
      <c r="B214" t="s">
        <v>1</v>
      </c>
      <c r="C214">
        <v>8.1999999999999993</v>
      </c>
      <c r="D214">
        <v>18.100000000000001</v>
      </c>
      <c r="E214">
        <v>0</v>
      </c>
      <c r="F214">
        <v>4</v>
      </c>
      <c r="G214">
        <v>9.9</v>
      </c>
      <c r="H214" t="s">
        <v>10</v>
      </c>
      <c r="I214">
        <v>43</v>
      </c>
      <c r="J214" s="1">
        <v>0.67291666666666672</v>
      </c>
      <c r="K214">
        <v>11.6</v>
      </c>
      <c r="L214">
        <v>59</v>
      </c>
      <c r="M214">
        <v>1</v>
      </c>
      <c r="N214" t="s">
        <v>10</v>
      </c>
      <c r="O214">
        <v>17</v>
      </c>
      <c r="P214">
        <v>1013.6</v>
      </c>
      <c r="Q214">
        <v>16.2</v>
      </c>
      <c r="R214">
        <v>36</v>
      </c>
      <c r="S214">
        <v>1</v>
      </c>
      <c r="T214" t="s">
        <v>3</v>
      </c>
      <c r="U214">
        <v>24</v>
      </c>
      <c r="V214">
        <v>1010.8</v>
      </c>
      <c r="W214" s="2"/>
    </row>
    <row r="215" spans="1:23" ht="12.75" x14ac:dyDescent="0.2">
      <c r="A215" s="2" t="s">
        <v>258</v>
      </c>
      <c r="B215" t="s">
        <v>5</v>
      </c>
      <c r="C215">
        <v>8.3000000000000007</v>
      </c>
      <c r="D215">
        <v>19.5</v>
      </c>
      <c r="E215">
        <v>0</v>
      </c>
      <c r="F215">
        <v>3</v>
      </c>
      <c r="G215">
        <v>9.1999999999999993</v>
      </c>
      <c r="H215" t="s">
        <v>10</v>
      </c>
      <c r="I215">
        <v>43</v>
      </c>
      <c r="J215" s="1">
        <v>0.70694444444444449</v>
      </c>
      <c r="K215">
        <v>10.7</v>
      </c>
      <c r="L215">
        <v>59</v>
      </c>
      <c r="M215">
        <v>1</v>
      </c>
      <c r="N215" t="s">
        <v>10</v>
      </c>
      <c r="O215">
        <v>17</v>
      </c>
      <c r="P215">
        <v>1014.4</v>
      </c>
      <c r="Q215">
        <v>18.8</v>
      </c>
      <c r="R215">
        <v>35</v>
      </c>
      <c r="S215">
        <v>2</v>
      </c>
      <c r="T215" t="s">
        <v>3</v>
      </c>
      <c r="U215">
        <v>19</v>
      </c>
      <c r="V215">
        <v>1011.9</v>
      </c>
      <c r="W215" s="2"/>
    </row>
    <row r="216" spans="1:23" ht="12.75" x14ac:dyDescent="0.2">
      <c r="A216" s="2" t="s">
        <v>259</v>
      </c>
      <c r="B216" t="s">
        <v>7</v>
      </c>
      <c r="C216">
        <v>7.9</v>
      </c>
      <c r="D216">
        <v>18.7</v>
      </c>
      <c r="E216">
        <v>0</v>
      </c>
      <c r="F216">
        <v>3.8</v>
      </c>
      <c r="G216">
        <v>9.6999999999999993</v>
      </c>
      <c r="H216" t="s">
        <v>10</v>
      </c>
      <c r="I216">
        <v>33</v>
      </c>
      <c r="J216" s="1">
        <v>7.9166666666666663E-2</v>
      </c>
      <c r="K216">
        <v>9</v>
      </c>
      <c r="L216">
        <v>66</v>
      </c>
      <c r="M216">
        <v>1</v>
      </c>
      <c r="N216" t="s">
        <v>10</v>
      </c>
      <c r="O216">
        <v>20</v>
      </c>
      <c r="P216">
        <v>1016.6</v>
      </c>
      <c r="Q216">
        <v>16.2</v>
      </c>
      <c r="R216">
        <v>51</v>
      </c>
      <c r="S216">
        <v>1</v>
      </c>
      <c r="T216" t="s">
        <v>23</v>
      </c>
      <c r="U216">
        <v>6</v>
      </c>
      <c r="V216">
        <v>1012.2</v>
      </c>
      <c r="W216" s="2"/>
    </row>
    <row r="217" spans="1:23" ht="12.75" x14ac:dyDescent="0.2">
      <c r="A217" s="2" t="s">
        <v>260</v>
      </c>
      <c r="B217" t="s">
        <v>8</v>
      </c>
      <c r="C217">
        <v>6.6</v>
      </c>
      <c r="D217">
        <v>21.3</v>
      </c>
      <c r="E217">
        <v>0</v>
      </c>
      <c r="F217">
        <v>2.6</v>
      </c>
      <c r="G217">
        <v>9.4</v>
      </c>
      <c r="H217" t="s">
        <v>10</v>
      </c>
      <c r="I217">
        <v>67</v>
      </c>
      <c r="J217" s="1">
        <v>0.80625000000000002</v>
      </c>
      <c r="K217">
        <v>11.9</v>
      </c>
      <c r="L217">
        <v>49</v>
      </c>
      <c r="M217">
        <v>0</v>
      </c>
      <c r="N217" t="s">
        <v>24</v>
      </c>
      <c r="O217">
        <v>11</v>
      </c>
      <c r="P217">
        <v>1007.6</v>
      </c>
      <c r="Q217">
        <v>20.7</v>
      </c>
      <c r="R217">
        <v>22</v>
      </c>
      <c r="S217">
        <v>1</v>
      </c>
      <c r="T217" t="s">
        <v>16</v>
      </c>
      <c r="U217">
        <v>22</v>
      </c>
      <c r="V217">
        <v>999.6</v>
      </c>
      <c r="W217" s="2"/>
    </row>
    <row r="218" spans="1:23" ht="12.75" x14ac:dyDescent="0.2">
      <c r="A218" s="2" t="s">
        <v>261</v>
      </c>
      <c r="B218" t="s">
        <v>9</v>
      </c>
      <c r="C218">
        <v>8.8000000000000007</v>
      </c>
      <c r="D218">
        <v>17.3</v>
      </c>
      <c r="E218">
        <v>0.2</v>
      </c>
      <c r="F218">
        <v>5.8</v>
      </c>
      <c r="G218">
        <v>9.8000000000000007</v>
      </c>
      <c r="H218" t="s">
        <v>20</v>
      </c>
      <c r="I218">
        <v>61</v>
      </c>
      <c r="J218" s="1">
        <v>0.48402777777777778</v>
      </c>
      <c r="K218">
        <v>11.9</v>
      </c>
      <c r="L218">
        <v>52</v>
      </c>
      <c r="M218">
        <v>1</v>
      </c>
      <c r="N218" t="s">
        <v>20</v>
      </c>
      <c r="O218">
        <v>15</v>
      </c>
      <c r="P218">
        <v>1005.8</v>
      </c>
      <c r="Q218">
        <v>16.8</v>
      </c>
      <c r="R218">
        <v>32</v>
      </c>
      <c r="S218">
        <v>2</v>
      </c>
      <c r="T218" t="s">
        <v>10</v>
      </c>
      <c r="U218">
        <v>37</v>
      </c>
      <c r="V218">
        <v>1005.1</v>
      </c>
      <c r="W218" s="2"/>
    </row>
    <row r="219" spans="1:23" ht="12.75" x14ac:dyDescent="0.2">
      <c r="A219" s="2" t="s">
        <v>262</v>
      </c>
      <c r="B219" t="s">
        <v>11</v>
      </c>
      <c r="C219">
        <v>9</v>
      </c>
      <c r="D219">
        <v>18.5</v>
      </c>
      <c r="E219">
        <v>0</v>
      </c>
      <c r="F219">
        <v>4</v>
      </c>
      <c r="G219">
        <v>9.9</v>
      </c>
      <c r="H219" t="s">
        <v>10</v>
      </c>
      <c r="I219">
        <v>35</v>
      </c>
      <c r="J219" s="1">
        <v>0.51111111111111107</v>
      </c>
      <c r="K219">
        <v>11.8</v>
      </c>
      <c r="L219">
        <v>58</v>
      </c>
      <c r="M219">
        <v>1</v>
      </c>
      <c r="N219" t="s">
        <v>20</v>
      </c>
      <c r="O219">
        <v>17</v>
      </c>
      <c r="P219">
        <v>1017.4</v>
      </c>
      <c r="Q219">
        <v>18.2</v>
      </c>
      <c r="R219">
        <v>32</v>
      </c>
      <c r="S219">
        <v>0</v>
      </c>
      <c r="T219" t="s">
        <v>10</v>
      </c>
      <c r="U219">
        <v>19</v>
      </c>
      <c r="V219">
        <v>1016</v>
      </c>
      <c r="W219" s="2"/>
    </row>
    <row r="220" spans="1:23" ht="12.75" x14ac:dyDescent="0.2">
      <c r="A220" s="2" t="s">
        <v>263</v>
      </c>
      <c r="B220" t="s">
        <v>14</v>
      </c>
      <c r="C220">
        <v>6.4</v>
      </c>
      <c r="D220">
        <v>18.5</v>
      </c>
      <c r="E220">
        <v>0.2</v>
      </c>
      <c r="F220">
        <v>3.4</v>
      </c>
      <c r="G220">
        <v>9.5</v>
      </c>
      <c r="H220" t="s">
        <v>10</v>
      </c>
      <c r="I220">
        <v>44</v>
      </c>
      <c r="J220" s="1">
        <v>0.62569444444444444</v>
      </c>
      <c r="K220">
        <v>8.9</v>
      </c>
      <c r="L220">
        <v>64</v>
      </c>
      <c r="M220">
        <v>0</v>
      </c>
      <c r="N220" t="s">
        <v>20</v>
      </c>
      <c r="O220">
        <v>11</v>
      </c>
      <c r="P220">
        <v>1019.6</v>
      </c>
      <c r="Q220">
        <v>17.7</v>
      </c>
      <c r="R220">
        <v>33</v>
      </c>
      <c r="S220">
        <v>1</v>
      </c>
      <c r="T220" t="s">
        <v>3</v>
      </c>
      <c r="U220">
        <v>26</v>
      </c>
      <c r="V220">
        <v>1017.1</v>
      </c>
      <c r="W220" s="2"/>
    </row>
    <row r="221" spans="1:23" ht="12.75" x14ac:dyDescent="0.2">
      <c r="A221" s="2" t="s">
        <v>264</v>
      </c>
      <c r="B221" t="s">
        <v>1</v>
      </c>
      <c r="C221">
        <v>6.5</v>
      </c>
      <c r="D221">
        <v>16.3</v>
      </c>
      <c r="E221">
        <v>0</v>
      </c>
      <c r="F221">
        <v>3.6</v>
      </c>
      <c r="G221">
        <v>9.6</v>
      </c>
      <c r="H221" t="s">
        <v>2</v>
      </c>
      <c r="I221">
        <v>46</v>
      </c>
      <c r="J221" s="1">
        <v>0.54652777777777772</v>
      </c>
      <c r="K221">
        <v>8.1999999999999993</v>
      </c>
      <c r="L221">
        <v>54</v>
      </c>
      <c r="M221">
        <v>1</v>
      </c>
      <c r="N221" t="s">
        <v>10</v>
      </c>
      <c r="O221">
        <v>28</v>
      </c>
      <c r="P221">
        <v>1027.4000000000001</v>
      </c>
      <c r="Q221">
        <v>15.1</v>
      </c>
      <c r="R221">
        <v>47</v>
      </c>
      <c r="S221">
        <v>3</v>
      </c>
      <c r="T221" t="s">
        <v>2</v>
      </c>
      <c r="U221">
        <v>24</v>
      </c>
      <c r="V221">
        <v>1027.3</v>
      </c>
      <c r="W221" s="2"/>
    </row>
    <row r="222" spans="1:23" ht="12.75" x14ac:dyDescent="0.2">
      <c r="A222" s="2" t="s">
        <v>265</v>
      </c>
      <c r="B222" t="s">
        <v>5</v>
      </c>
      <c r="C222">
        <v>6.6</v>
      </c>
      <c r="D222">
        <v>17.899999999999999</v>
      </c>
      <c r="E222">
        <v>0</v>
      </c>
      <c r="F222">
        <v>3.2</v>
      </c>
      <c r="G222">
        <v>5.0999999999999996</v>
      </c>
      <c r="H222" t="s">
        <v>10</v>
      </c>
      <c r="I222">
        <v>35</v>
      </c>
      <c r="J222" s="1">
        <v>0.31736111111111109</v>
      </c>
      <c r="K222">
        <v>9.1999999999999993</v>
      </c>
      <c r="L222">
        <v>62</v>
      </c>
      <c r="M222">
        <v>6</v>
      </c>
      <c r="N222" t="s">
        <v>10</v>
      </c>
      <c r="O222">
        <v>17</v>
      </c>
      <c r="P222">
        <v>1032</v>
      </c>
      <c r="Q222">
        <v>15.7</v>
      </c>
      <c r="R222">
        <v>64</v>
      </c>
      <c r="S222">
        <v>6</v>
      </c>
      <c r="T222" t="s">
        <v>4</v>
      </c>
      <c r="U222">
        <v>19</v>
      </c>
      <c r="V222">
        <v>1029</v>
      </c>
      <c r="W222" s="2"/>
    </row>
    <row r="223" spans="1:23" ht="12.75" x14ac:dyDescent="0.2">
      <c r="A223" s="2" t="s">
        <v>266</v>
      </c>
      <c r="B223" t="s">
        <v>7</v>
      </c>
      <c r="C223">
        <v>9.1999999999999993</v>
      </c>
      <c r="D223">
        <v>15.6</v>
      </c>
      <c r="E223">
        <v>1.6</v>
      </c>
      <c r="F223">
        <v>0.4</v>
      </c>
      <c r="G223">
        <v>0</v>
      </c>
      <c r="H223" t="s">
        <v>10</v>
      </c>
      <c r="I223">
        <v>22</v>
      </c>
      <c r="J223" s="1">
        <v>0.95486111111111116</v>
      </c>
      <c r="K223">
        <v>11.5</v>
      </c>
      <c r="L223">
        <v>88</v>
      </c>
      <c r="M223">
        <v>7</v>
      </c>
      <c r="N223" t="s">
        <v>10</v>
      </c>
      <c r="O223">
        <v>13</v>
      </c>
      <c r="P223">
        <v>1025.8</v>
      </c>
      <c r="Q223">
        <v>15.3</v>
      </c>
      <c r="R223">
        <v>74</v>
      </c>
      <c r="S223">
        <v>8</v>
      </c>
      <c r="T223" t="s">
        <v>23</v>
      </c>
      <c r="U223">
        <v>2</v>
      </c>
      <c r="V223">
        <v>1021.3</v>
      </c>
      <c r="W223" s="2"/>
    </row>
    <row r="224" spans="1:23" ht="12.75" x14ac:dyDescent="0.2">
      <c r="A224" s="2" t="s">
        <v>267</v>
      </c>
      <c r="B224" t="s">
        <v>8</v>
      </c>
      <c r="C224">
        <v>11.4</v>
      </c>
      <c r="D224">
        <v>18.5</v>
      </c>
      <c r="E224">
        <v>1.8</v>
      </c>
      <c r="F224">
        <v>1.2</v>
      </c>
      <c r="G224">
        <v>3.9</v>
      </c>
      <c r="H224" t="s">
        <v>10</v>
      </c>
      <c r="I224">
        <v>41</v>
      </c>
      <c r="J224" s="1">
        <v>0.67500000000000004</v>
      </c>
      <c r="K224">
        <v>13.2</v>
      </c>
      <c r="L224">
        <v>86</v>
      </c>
      <c r="M224">
        <v>8</v>
      </c>
      <c r="N224" t="s">
        <v>18</v>
      </c>
      <c r="O224">
        <v>4</v>
      </c>
      <c r="P224">
        <v>1013.7</v>
      </c>
      <c r="Q224">
        <v>17.899999999999999</v>
      </c>
      <c r="R224">
        <v>52</v>
      </c>
      <c r="S224">
        <v>2</v>
      </c>
      <c r="T224" t="s">
        <v>10</v>
      </c>
      <c r="U224">
        <v>20</v>
      </c>
      <c r="V224">
        <v>1010.7</v>
      </c>
      <c r="W224" s="2"/>
    </row>
    <row r="225" spans="1:23" ht="12.75" x14ac:dyDescent="0.2">
      <c r="A225" s="2" t="s">
        <v>268</v>
      </c>
      <c r="B225" t="s">
        <v>9</v>
      </c>
      <c r="C225">
        <v>9.5</v>
      </c>
      <c r="D225">
        <v>19.899999999999999</v>
      </c>
      <c r="E225">
        <v>0</v>
      </c>
      <c r="F225">
        <v>2</v>
      </c>
      <c r="G225">
        <v>9.4</v>
      </c>
      <c r="H225" t="s">
        <v>10</v>
      </c>
      <c r="I225">
        <v>56</v>
      </c>
      <c r="J225" s="1">
        <v>0.72777777777777775</v>
      </c>
      <c r="K225">
        <v>13.1</v>
      </c>
      <c r="L225">
        <v>56</v>
      </c>
      <c r="M225">
        <v>1</v>
      </c>
      <c r="N225" t="s">
        <v>15</v>
      </c>
      <c r="O225">
        <v>20</v>
      </c>
      <c r="P225">
        <v>1012.6</v>
      </c>
      <c r="Q225">
        <v>19.100000000000001</v>
      </c>
      <c r="R225">
        <v>33</v>
      </c>
      <c r="S225">
        <v>3</v>
      </c>
      <c r="T225" t="s">
        <v>20</v>
      </c>
      <c r="U225">
        <v>26</v>
      </c>
      <c r="V225">
        <v>1008.6</v>
      </c>
      <c r="W225" s="2"/>
    </row>
    <row r="226" spans="1:23" ht="12.75" x14ac:dyDescent="0.2">
      <c r="A226" s="2" t="s">
        <v>269</v>
      </c>
      <c r="B226" t="s">
        <v>11</v>
      </c>
      <c r="C226">
        <v>8.6</v>
      </c>
      <c r="D226">
        <v>15.9</v>
      </c>
      <c r="E226">
        <v>0</v>
      </c>
      <c r="F226">
        <v>4</v>
      </c>
      <c r="G226">
        <v>7.9</v>
      </c>
      <c r="H226" t="s">
        <v>3</v>
      </c>
      <c r="I226">
        <v>63</v>
      </c>
      <c r="J226" s="1">
        <v>0.56736111111111109</v>
      </c>
      <c r="K226">
        <v>9.6</v>
      </c>
      <c r="L226">
        <v>47</v>
      </c>
      <c r="M226">
        <v>2</v>
      </c>
      <c r="N226" t="s">
        <v>10</v>
      </c>
      <c r="O226">
        <v>28</v>
      </c>
      <c r="P226">
        <v>1011.2</v>
      </c>
      <c r="Q226">
        <v>14.1</v>
      </c>
      <c r="R226">
        <v>35</v>
      </c>
      <c r="S226">
        <v>4</v>
      </c>
      <c r="T226" t="s">
        <v>3</v>
      </c>
      <c r="U226">
        <v>39</v>
      </c>
      <c r="V226">
        <v>1011.1</v>
      </c>
      <c r="W226" s="2"/>
    </row>
    <row r="227" spans="1:23" ht="12.75" x14ac:dyDescent="0.2">
      <c r="A227" s="2" t="s">
        <v>270</v>
      </c>
      <c r="B227" t="s">
        <v>14</v>
      </c>
      <c r="C227">
        <v>8.5</v>
      </c>
      <c r="D227">
        <v>14.9</v>
      </c>
      <c r="E227">
        <v>0</v>
      </c>
      <c r="F227">
        <v>4.5999999999999996</v>
      </c>
      <c r="G227">
        <v>3.2</v>
      </c>
      <c r="H227" t="s">
        <v>19</v>
      </c>
      <c r="I227">
        <v>70</v>
      </c>
      <c r="J227" s="1">
        <v>0.56458333333333333</v>
      </c>
      <c r="K227">
        <v>10.1</v>
      </c>
      <c r="L227">
        <v>50</v>
      </c>
      <c r="M227">
        <v>6</v>
      </c>
      <c r="N227" t="s">
        <v>10</v>
      </c>
      <c r="O227">
        <v>26</v>
      </c>
      <c r="P227">
        <v>1021.2</v>
      </c>
      <c r="Q227">
        <v>13.6</v>
      </c>
      <c r="R227">
        <v>57</v>
      </c>
      <c r="S227">
        <v>6</v>
      </c>
      <c r="T227" t="s">
        <v>4</v>
      </c>
      <c r="U227">
        <v>24</v>
      </c>
      <c r="V227">
        <v>1021.4</v>
      </c>
      <c r="W227" s="2"/>
    </row>
    <row r="228" spans="1:23" ht="12.75" x14ac:dyDescent="0.2">
      <c r="A228" s="2" t="s">
        <v>271</v>
      </c>
      <c r="B228" t="s">
        <v>1</v>
      </c>
      <c r="C228">
        <v>9.8000000000000007</v>
      </c>
      <c r="D228">
        <v>15.3</v>
      </c>
      <c r="E228">
        <v>0.2</v>
      </c>
      <c r="F228">
        <v>4</v>
      </c>
      <c r="G228">
        <v>1.1000000000000001</v>
      </c>
      <c r="H228" t="s">
        <v>4</v>
      </c>
      <c r="I228">
        <v>54</v>
      </c>
      <c r="J228" s="1">
        <v>7.9861111111111105E-2</v>
      </c>
      <c r="K228">
        <v>11.2</v>
      </c>
      <c r="L228">
        <v>66</v>
      </c>
      <c r="M228">
        <v>7</v>
      </c>
      <c r="N228" t="s">
        <v>10</v>
      </c>
      <c r="O228">
        <v>20</v>
      </c>
      <c r="P228">
        <v>1025.7</v>
      </c>
      <c r="Q228">
        <v>15.2</v>
      </c>
      <c r="R228">
        <v>60</v>
      </c>
      <c r="S228">
        <v>7</v>
      </c>
      <c r="T228" t="s">
        <v>2</v>
      </c>
      <c r="U228">
        <v>22</v>
      </c>
      <c r="V228">
        <v>1024.9000000000001</v>
      </c>
      <c r="W228" s="2"/>
    </row>
    <row r="229" spans="1:23" ht="12.75" x14ac:dyDescent="0.2">
      <c r="A229" s="2" t="s">
        <v>272</v>
      </c>
      <c r="B229" t="s">
        <v>5</v>
      </c>
      <c r="C229">
        <v>8.9</v>
      </c>
      <c r="D229">
        <v>18.3</v>
      </c>
      <c r="E229">
        <v>0</v>
      </c>
      <c r="F229">
        <v>2</v>
      </c>
      <c r="G229">
        <v>7.5</v>
      </c>
      <c r="H229" t="s">
        <v>10</v>
      </c>
      <c r="I229">
        <v>31</v>
      </c>
      <c r="J229" s="1">
        <v>0.19166666666666668</v>
      </c>
      <c r="K229">
        <v>9.9</v>
      </c>
      <c r="L229">
        <v>69</v>
      </c>
      <c r="M229">
        <v>7</v>
      </c>
      <c r="N229" t="s">
        <v>10</v>
      </c>
      <c r="O229">
        <v>22</v>
      </c>
      <c r="P229">
        <v>1026.9000000000001</v>
      </c>
      <c r="Q229">
        <v>15.7</v>
      </c>
      <c r="R229">
        <v>64</v>
      </c>
      <c r="S229">
        <v>7</v>
      </c>
      <c r="T229" t="s">
        <v>6</v>
      </c>
      <c r="U229">
        <v>17</v>
      </c>
      <c r="V229">
        <v>1023.3</v>
      </c>
      <c r="W229" s="2"/>
    </row>
    <row r="230" spans="1:23" ht="12.75" x14ac:dyDescent="0.2">
      <c r="A230" s="2" t="s">
        <v>273</v>
      </c>
      <c r="B230" t="s">
        <v>7</v>
      </c>
      <c r="C230">
        <v>8.6999999999999993</v>
      </c>
      <c r="D230">
        <v>19</v>
      </c>
      <c r="E230">
        <v>0</v>
      </c>
      <c r="F230">
        <v>1.4</v>
      </c>
      <c r="G230">
        <v>9.6</v>
      </c>
      <c r="H230" t="s">
        <v>10</v>
      </c>
      <c r="I230">
        <v>24</v>
      </c>
      <c r="J230" s="1">
        <v>0.26666666666666666</v>
      </c>
      <c r="K230">
        <v>10.8</v>
      </c>
      <c r="L230">
        <v>81</v>
      </c>
      <c r="M230">
        <v>2</v>
      </c>
      <c r="N230" t="s">
        <v>10</v>
      </c>
      <c r="O230">
        <v>22</v>
      </c>
      <c r="P230">
        <v>1024.5999999999999</v>
      </c>
      <c r="Q230">
        <v>16.5</v>
      </c>
      <c r="R230">
        <v>59</v>
      </c>
      <c r="S230">
        <v>2</v>
      </c>
      <c r="T230" t="s">
        <v>17</v>
      </c>
      <c r="U230">
        <v>11</v>
      </c>
      <c r="V230">
        <v>1022.3</v>
      </c>
      <c r="W230" s="2"/>
    </row>
    <row r="231" spans="1:23" ht="12.75" x14ac:dyDescent="0.2">
      <c r="A231" s="2" t="s">
        <v>274</v>
      </c>
      <c r="B231" t="s">
        <v>8</v>
      </c>
      <c r="C231">
        <v>8.9</v>
      </c>
      <c r="D231">
        <v>18.899999999999999</v>
      </c>
      <c r="E231">
        <v>0</v>
      </c>
      <c r="F231">
        <v>3.2</v>
      </c>
      <c r="G231">
        <v>6.7</v>
      </c>
      <c r="H231" t="s">
        <v>10</v>
      </c>
      <c r="I231">
        <v>22</v>
      </c>
      <c r="J231" s="1">
        <v>0.1763888888888889</v>
      </c>
      <c r="K231">
        <v>10.7</v>
      </c>
      <c r="L231">
        <v>87</v>
      </c>
      <c r="M231">
        <v>3</v>
      </c>
      <c r="N231" t="s">
        <v>20</v>
      </c>
      <c r="O231">
        <v>17</v>
      </c>
      <c r="P231">
        <v>1025.5</v>
      </c>
      <c r="Q231">
        <v>17.100000000000001</v>
      </c>
      <c r="R231">
        <v>57</v>
      </c>
      <c r="S231">
        <v>5</v>
      </c>
      <c r="T231" t="s">
        <v>21</v>
      </c>
      <c r="U231">
        <v>13</v>
      </c>
      <c r="V231">
        <v>1021.6</v>
      </c>
      <c r="W231" s="2"/>
    </row>
    <row r="232" spans="1:23" ht="12.75" x14ac:dyDescent="0.2">
      <c r="A232" s="2" t="s">
        <v>275</v>
      </c>
      <c r="B232" t="s">
        <v>9</v>
      </c>
      <c r="C232">
        <v>8.5</v>
      </c>
      <c r="D232">
        <v>19.8</v>
      </c>
      <c r="E232">
        <v>0</v>
      </c>
      <c r="F232">
        <v>0.6</v>
      </c>
      <c r="G232">
        <v>2.4</v>
      </c>
      <c r="H232" t="s">
        <v>13</v>
      </c>
      <c r="I232">
        <v>20</v>
      </c>
      <c r="J232" s="1">
        <v>0.59444444444444444</v>
      </c>
      <c r="K232">
        <v>10.9</v>
      </c>
      <c r="L232">
        <v>83</v>
      </c>
      <c r="M232">
        <v>5</v>
      </c>
      <c r="N232" t="s">
        <v>20</v>
      </c>
      <c r="O232">
        <v>11</v>
      </c>
      <c r="P232">
        <v>1022.5</v>
      </c>
      <c r="Q232">
        <v>19.7</v>
      </c>
      <c r="R232">
        <v>48</v>
      </c>
      <c r="S232">
        <v>7</v>
      </c>
      <c r="T232" t="s">
        <v>13</v>
      </c>
      <c r="U232">
        <v>9</v>
      </c>
      <c r="V232">
        <v>1019.2</v>
      </c>
      <c r="W232" s="2"/>
    </row>
    <row r="233" spans="1:23" ht="12.75" x14ac:dyDescent="0.2">
      <c r="A233" s="2" t="s">
        <v>276</v>
      </c>
      <c r="B233" t="s">
        <v>11</v>
      </c>
      <c r="C233">
        <v>9.6</v>
      </c>
      <c r="D233">
        <v>18.8</v>
      </c>
      <c r="E233">
        <v>0</v>
      </c>
      <c r="F233">
        <v>2.8</v>
      </c>
      <c r="G233">
        <v>2.6</v>
      </c>
      <c r="H233" t="s">
        <v>10</v>
      </c>
      <c r="I233">
        <v>52</v>
      </c>
      <c r="J233" s="1">
        <v>0.48402777777777778</v>
      </c>
      <c r="K233">
        <v>11.5</v>
      </c>
      <c r="L233">
        <v>82</v>
      </c>
      <c r="M233">
        <v>7</v>
      </c>
      <c r="N233" t="s">
        <v>15</v>
      </c>
      <c r="O233">
        <v>9</v>
      </c>
      <c r="P233">
        <v>1023</v>
      </c>
      <c r="Q233">
        <v>18.3</v>
      </c>
      <c r="R233">
        <v>59</v>
      </c>
      <c r="S233">
        <v>7</v>
      </c>
      <c r="T233" t="s">
        <v>13</v>
      </c>
      <c r="U233">
        <v>15</v>
      </c>
      <c r="V233">
        <v>1019.9</v>
      </c>
      <c r="W233" s="2"/>
    </row>
    <row r="234" spans="1:23" ht="12.75" x14ac:dyDescent="0.2">
      <c r="A234" s="2" t="s">
        <v>277</v>
      </c>
      <c r="B234" t="s">
        <v>14</v>
      </c>
      <c r="C234">
        <v>11.3</v>
      </c>
      <c r="D234">
        <v>18.7</v>
      </c>
      <c r="E234">
        <v>8.1999999999999993</v>
      </c>
      <c r="F234">
        <v>2</v>
      </c>
      <c r="G234">
        <v>4.2</v>
      </c>
      <c r="H234" t="s">
        <v>10</v>
      </c>
      <c r="I234">
        <v>43</v>
      </c>
      <c r="J234" s="1">
        <v>0.61805555555555558</v>
      </c>
      <c r="K234">
        <v>13</v>
      </c>
      <c r="L234">
        <v>90</v>
      </c>
      <c r="M234">
        <v>8</v>
      </c>
      <c r="N234" t="s">
        <v>20</v>
      </c>
      <c r="O234">
        <v>22</v>
      </c>
      <c r="P234">
        <v>1024.9000000000001</v>
      </c>
      <c r="Q234">
        <v>17.2</v>
      </c>
      <c r="R234">
        <v>42</v>
      </c>
      <c r="S234">
        <v>3</v>
      </c>
      <c r="T234" t="s">
        <v>20</v>
      </c>
      <c r="U234">
        <v>24</v>
      </c>
      <c r="V234">
        <v>1020.4</v>
      </c>
      <c r="W234" s="2"/>
    </row>
    <row r="235" spans="1:23" ht="12.75" x14ac:dyDescent="0.2">
      <c r="A235" s="2" t="s">
        <v>278</v>
      </c>
      <c r="B235" t="s">
        <v>1</v>
      </c>
      <c r="C235">
        <v>9.4</v>
      </c>
      <c r="D235">
        <v>21</v>
      </c>
      <c r="E235">
        <v>4.2</v>
      </c>
      <c r="F235">
        <v>1.8</v>
      </c>
      <c r="G235">
        <v>10.199999999999999</v>
      </c>
      <c r="H235" t="s">
        <v>10</v>
      </c>
      <c r="I235">
        <v>31</v>
      </c>
      <c r="J235" s="1">
        <v>0.3659722222222222</v>
      </c>
      <c r="K235">
        <v>11.9</v>
      </c>
      <c r="L235">
        <v>65</v>
      </c>
      <c r="M235">
        <v>1</v>
      </c>
      <c r="N235" t="s">
        <v>10</v>
      </c>
      <c r="O235">
        <v>20</v>
      </c>
      <c r="P235">
        <v>1024.5999999999999</v>
      </c>
      <c r="Q235">
        <v>18.7</v>
      </c>
      <c r="R235">
        <v>38</v>
      </c>
      <c r="S235">
        <v>1</v>
      </c>
      <c r="T235" t="s">
        <v>21</v>
      </c>
      <c r="U235">
        <v>15</v>
      </c>
      <c r="V235">
        <v>1021.5</v>
      </c>
      <c r="W235" s="2"/>
    </row>
    <row r="236" spans="1:23" ht="12.75" x14ac:dyDescent="0.2">
      <c r="A236" s="2" t="s">
        <v>279</v>
      </c>
      <c r="B236" t="s">
        <v>5</v>
      </c>
      <c r="C236">
        <v>8.8000000000000007</v>
      </c>
      <c r="D236">
        <v>18.5</v>
      </c>
      <c r="E236">
        <v>0</v>
      </c>
      <c r="F236">
        <v>3.2</v>
      </c>
      <c r="G236">
        <v>6.7</v>
      </c>
      <c r="H236" t="s">
        <v>3</v>
      </c>
      <c r="I236">
        <v>46</v>
      </c>
      <c r="J236" s="1">
        <v>0.47430555555555554</v>
      </c>
      <c r="K236">
        <v>11.9</v>
      </c>
      <c r="L236">
        <v>62</v>
      </c>
      <c r="M236">
        <v>7</v>
      </c>
      <c r="N236" t="s">
        <v>10</v>
      </c>
      <c r="O236">
        <v>15</v>
      </c>
      <c r="P236">
        <v>1021.3</v>
      </c>
      <c r="Q236">
        <v>17.399999999999999</v>
      </c>
      <c r="R236">
        <v>41</v>
      </c>
      <c r="S236">
        <v>6</v>
      </c>
      <c r="T236" t="s">
        <v>20</v>
      </c>
      <c r="U236">
        <v>15</v>
      </c>
      <c r="V236">
        <v>1018.1</v>
      </c>
      <c r="W236" s="2"/>
    </row>
    <row r="237" spans="1:23" ht="12.75" x14ac:dyDescent="0.2">
      <c r="A237" s="2" t="s">
        <v>280</v>
      </c>
      <c r="B237" t="s">
        <v>7</v>
      </c>
      <c r="C237">
        <v>11.8</v>
      </c>
      <c r="D237">
        <v>23.3</v>
      </c>
      <c r="E237">
        <v>0</v>
      </c>
      <c r="F237">
        <v>4</v>
      </c>
      <c r="G237">
        <v>5.0999999999999996</v>
      </c>
      <c r="H237" t="s">
        <v>24</v>
      </c>
      <c r="I237">
        <v>44</v>
      </c>
      <c r="J237" s="1">
        <v>0.52708333333333335</v>
      </c>
      <c r="K237">
        <v>14.9</v>
      </c>
      <c r="L237">
        <v>49</v>
      </c>
      <c r="M237">
        <v>7</v>
      </c>
      <c r="N237" t="s">
        <v>20</v>
      </c>
      <c r="O237">
        <v>22</v>
      </c>
      <c r="P237">
        <v>1018</v>
      </c>
      <c r="Q237">
        <v>22.9</v>
      </c>
      <c r="R237">
        <v>27</v>
      </c>
      <c r="S237">
        <v>1</v>
      </c>
      <c r="T237" t="s">
        <v>16</v>
      </c>
      <c r="U237">
        <v>20</v>
      </c>
      <c r="V237">
        <v>1013.2</v>
      </c>
      <c r="W237" s="2"/>
    </row>
    <row r="238" spans="1:23" ht="12.75" x14ac:dyDescent="0.2">
      <c r="A238" s="2" t="s">
        <v>281</v>
      </c>
      <c r="B238" t="s">
        <v>8</v>
      </c>
      <c r="C238">
        <v>13</v>
      </c>
      <c r="D238">
        <v>24</v>
      </c>
      <c r="E238">
        <v>0</v>
      </c>
      <c r="F238">
        <v>6.2</v>
      </c>
      <c r="G238">
        <v>10.199999999999999</v>
      </c>
      <c r="H238" t="s">
        <v>15</v>
      </c>
      <c r="I238">
        <v>41</v>
      </c>
      <c r="J238" s="1">
        <v>0.62708333333333333</v>
      </c>
      <c r="K238">
        <v>17.3</v>
      </c>
      <c r="L238">
        <v>44</v>
      </c>
      <c r="M238">
        <v>6</v>
      </c>
      <c r="N238" t="s">
        <v>20</v>
      </c>
      <c r="O238">
        <v>13</v>
      </c>
      <c r="P238">
        <v>1018</v>
      </c>
      <c r="Q238">
        <v>23.3</v>
      </c>
      <c r="R238">
        <v>31</v>
      </c>
      <c r="S238">
        <v>1</v>
      </c>
      <c r="T238" t="s">
        <v>20</v>
      </c>
      <c r="U238">
        <v>22</v>
      </c>
      <c r="V238">
        <v>1014.5</v>
      </c>
      <c r="W238" s="2"/>
    </row>
    <row r="239" spans="1:23" ht="12.75" x14ac:dyDescent="0.2">
      <c r="A239" s="2" t="s">
        <v>282</v>
      </c>
      <c r="B239" t="s">
        <v>9</v>
      </c>
      <c r="C239">
        <v>13.9</v>
      </c>
      <c r="D239">
        <v>25</v>
      </c>
      <c r="E239">
        <v>0</v>
      </c>
      <c r="F239">
        <v>6.6</v>
      </c>
      <c r="G239">
        <v>10.1</v>
      </c>
      <c r="H239" t="s">
        <v>24</v>
      </c>
      <c r="I239">
        <v>61</v>
      </c>
      <c r="J239" s="1">
        <v>0.59027777777777779</v>
      </c>
      <c r="K239">
        <v>17.7</v>
      </c>
      <c r="L239">
        <v>40</v>
      </c>
      <c r="M239">
        <v>1</v>
      </c>
      <c r="N239" t="s">
        <v>24</v>
      </c>
      <c r="O239">
        <v>24</v>
      </c>
      <c r="P239">
        <v>1014.2</v>
      </c>
      <c r="Q239">
        <v>24.5</v>
      </c>
      <c r="R239">
        <v>21</v>
      </c>
      <c r="S239">
        <v>0</v>
      </c>
      <c r="T239" t="s">
        <v>15</v>
      </c>
      <c r="U239">
        <v>35</v>
      </c>
      <c r="V239">
        <v>1007.3</v>
      </c>
      <c r="W239" s="2"/>
    </row>
    <row r="240" spans="1:23" ht="12.75" x14ac:dyDescent="0.2">
      <c r="A240" s="2" t="s">
        <v>283</v>
      </c>
      <c r="B240" t="s">
        <v>1</v>
      </c>
      <c r="C240">
        <v>14.8</v>
      </c>
      <c r="D240">
        <v>20.7</v>
      </c>
      <c r="E240">
        <v>11.2</v>
      </c>
      <c r="F240">
        <v>5</v>
      </c>
      <c r="G240">
        <v>0.4</v>
      </c>
      <c r="H240" t="s">
        <v>10</v>
      </c>
      <c r="I240">
        <v>46</v>
      </c>
      <c r="J240" s="1">
        <v>0.63472222222222219</v>
      </c>
      <c r="K240">
        <v>17</v>
      </c>
      <c r="L240">
        <v>87</v>
      </c>
      <c r="M240">
        <v>7</v>
      </c>
      <c r="N240" t="s">
        <v>15</v>
      </c>
      <c r="O240">
        <v>7</v>
      </c>
      <c r="P240">
        <v>1020.5</v>
      </c>
      <c r="Q240">
        <v>17.8</v>
      </c>
      <c r="R240">
        <v>70</v>
      </c>
      <c r="S240">
        <v>8</v>
      </c>
      <c r="T240" t="s">
        <v>10</v>
      </c>
      <c r="U240">
        <v>26</v>
      </c>
      <c r="V240">
        <v>1018</v>
      </c>
      <c r="W240" s="2"/>
    </row>
    <row r="241" spans="1:23" ht="12.75" x14ac:dyDescent="0.2">
      <c r="A241" s="2" t="s">
        <v>284</v>
      </c>
      <c r="B241" t="s">
        <v>5</v>
      </c>
      <c r="C241">
        <v>12.4</v>
      </c>
      <c r="D241">
        <v>22.3</v>
      </c>
      <c r="E241">
        <v>1</v>
      </c>
      <c r="F241">
        <v>2</v>
      </c>
      <c r="G241">
        <v>5.9</v>
      </c>
      <c r="H241" t="s">
        <v>10</v>
      </c>
      <c r="I241">
        <v>30</v>
      </c>
      <c r="J241" s="1">
        <v>0.18680555555555556</v>
      </c>
      <c r="K241">
        <v>14.5</v>
      </c>
      <c r="L241">
        <v>85</v>
      </c>
      <c r="M241">
        <v>7</v>
      </c>
      <c r="N241" t="s">
        <v>10</v>
      </c>
      <c r="O241">
        <v>11</v>
      </c>
      <c r="P241">
        <v>1017.2</v>
      </c>
      <c r="Q241">
        <v>19.899999999999999</v>
      </c>
      <c r="R241">
        <v>54</v>
      </c>
      <c r="S241">
        <v>3</v>
      </c>
      <c r="T241" t="s">
        <v>20</v>
      </c>
      <c r="U241">
        <v>9</v>
      </c>
      <c r="V241">
        <v>1014.9</v>
      </c>
      <c r="W241" s="2"/>
    </row>
    <row r="242" spans="1:23" ht="12.75" x14ac:dyDescent="0.2">
      <c r="A242" s="2" t="s">
        <v>285</v>
      </c>
      <c r="B242" t="s">
        <v>7</v>
      </c>
      <c r="C242">
        <v>10.5</v>
      </c>
      <c r="D242">
        <v>20.3</v>
      </c>
      <c r="E242">
        <v>0</v>
      </c>
      <c r="F242">
        <v>1.8</v>
      </c>
      <c r="G242">
        <v>9.9</v>
      </c>
      <c r="H242" t="s">
        <v>10</v>
      </c>
      <c r="I242">
        <v>39</v>
      </c>
      <c r="J242" s="1">
        <v>0.69097222222222221</v>
      </c>
      <c r="K242">
        <v>13.2</v>
      </c>
      <c r="L242">
        <v>70</v>
      </c>
      <c r="M242">
        <v>1</v>
      </c>
      <c r="N242" t="s">
        <v>3</v>
      </c>
      <c r="O242">
        <v>9</v>
      </c>
      <c r="P242">
        <v>1018.4</v>
      </c>
      <c r="Q242">
        <v>19.5</v>
      </c>
      <c r="R242">
        <v>42</v>
      </c>
      <c r="S242">
        <v>1</v>
      </c>
      <c r="T242" t="s">
        <v>20</v>
      </c>
      <c r="U242">
        <v>17</v>
      </c>
      <c r="V242">
        <v>1016.2</v>
      </c>
      <c r="W242" s="2"/>
    </row>
    <row r="243" spans="1:23" ht="12.75" x14ac:dyDescent="0.2">
      <c r="A243" s="2" t="s">
        <v>286</v>
      </c>
      <c r="B243" t="s">
        <v>8</v>
      </c>
      <c r="C243">
        <v>11.2</v>
      </c>
      <c r="D243">
        <v>22.3</v>
      </c>
      <c r="E243">
        <v>0</v>
      </c>
      <c r="F243">
        <v>3.6</v>
      </c>
      <c r="G243">
        <v>9.6</v>
      </c>
      <c r="H243" t="s">
        <v>10</v>
      </c>
      <c r="I243">
        <v>33</v>
      </c>
      <c r="J243" s="1">
        <v>0.36805555555555558</v>
      </c>
      <c r="K243">
        <v>13.6</v>
      </c>
      <c r="L243">
        <v>69</v>
      </c>
      <c r="M243">
        <v>1</v>
      </c>
      <c r="N243" t="s">
        <v>10</v>
      </c>
      <c r="O243">
        <v>24</v>
      </c>
      <c r="P243">
        <v>1024.0999999999999</v>
      </c>
      <c r="Q243">
        <v>22</v>
      </c>
      <c r="R243">
        <v>53</v>
      </c>
      <c r="S243">
        <v>3</v>
      </c>
      <c r="T243" t="s">
        <v>6</v>
      </c>
      <c r="U243">
        <v>13</v>
      </c>
      <c r="V243">
        <v>1022.9</v>
      </c>
      <c r="W243" s="2"/>
    </row>
    <row r="244" spans="1:23" ht="12.75" x14ac:dyDescent="0.2">
      <c r="A244" s="2" t="s">
        <v>287</v>
      </c>
      <c r="B244" t="s">
        <v>9</v>
      </c>
      <c r="C244">
        <v>13.6</v>
      </c>
      <c r="D244">
        <v>19.8</v>
      </c>
      <c r="E244">
        <v>8.6</v>
      </c>
      <c r="F244">
        <v>4</v>
      </c>
      <c r="G244">
        <v>0.4</v>
      </c>
      <c r="H244" t="s">
        <v>6</v>
      </c>
      <c r="I244">
        <v>30</v>
      </c>
      <c r="J244" s="1">
        <v>0.64583333333333337</v>
      </c>
      <c r="K244">
        <v>15.3</v>
      </c>
      <c r="L244">
        <v>91</v>
      </c>
      <c r="M244">
        <v>8</v>
      </c>
      <c r="N244" t="s">
        <v>10</v>
      </c>
      <c r="O244">
        <v>19</v>
      </c>
      <c r="P244">
        <v>1025.7</v>
      </c>
      <c r="Q244">
        <v>18</v>
      </c>
      <c r="R244">
        <v>80</v>
      </c>
      <c r="S244">
        <v>7</v>
      </c>
      <c r="T244" t="s">
        <v>4</v>
      </c>
      <c r="U244">
        <v>11</v>
      </c>
      <c r="V244">
        <v>1024.0999999999999</v>
      </c>
      <c r="W244" s="2"/>
    </row>
    <row r="245" spans="1:23" ht="12.75" x14ac:dyDescent="0.2">
      <c r="A245" s="2" t="s">
        <v>288</v>
      </c>
      <c r="B245" t="s">
        <v>11</v>
      </c>
      <c r="C245">
        <v>14.5</v>
      </c>
      <c r="D245">
        <v>15.5</v>
      </c>
      <c r="E245">
        <v>13.2</v>
      </c>
      <c r="F245">
        <v>7.2</v>
      </c>
      <c r="G245">
        <v>0.5</v>
      </c>
      <c r="H245" t="s">
        <v>2</v>
      </c>
      <c r="I245">
        <v>48</v>
      </c>
      <c r="J245" s="1">
        <v>0.55000000000000004</v>
      </c>
      <c r="K245">
        <v>15.3</v>
      </c>
      <c r="L245">
        <v>86</v>
      </c>
      <c r="M245">
        <v>7</v>
      </c>
      <c r="N245" t="s">
        <v>4</v>
      </c>
      <c r="O245">
        <v>22</v>
      </c>
      <c r="P245">
        <v>1026.3</v>
      </c>
      <c r="Q245">
        <v>14.9</v>
      </c>
      <c r="R245">
        <v>85</v>
      </c>
      <c r="S245">
        <v>7</v>
      </c>
      <c r="T245" t="s">
        <v>4</v>
      </c>
      <c r="U245">
        <v>17</v>
      </c>
      <c r="V245">
        <v>1024.8</v>
      </c>
      <c r="W245" s="2"/>
    </row>
    <row r="246" spans="1:23" ht="12.75" x14ac:dyDescent="0.2">
      <c r="A246" s="2" t="s">
        <v>289</v>
      </c>
      <c r="B246" t="s">
        <v>14</v>
      </c>
      <c r="C246">
        <v>10.1</v>
      </c>
      <c r="D246">
        <v>19.399999999999999</v>
      </c>
      <c r="E246">
        <v>6.8</v>
      </c>
      <c r="F246">
        <v>2.4</v>
      </c>
      <c r="G246">
        <v>7.8</v>
      </c>
      <c r="H246" t="s">
        <v>4</v>
      </c>
      <c r="I246">
        <v>39</v>
      </c>
      <c r="J246" s="1">
        <v>0.47430555555555554</v>
      </c>
      <c r="K246">
        <v>12.2</v>
      </c>
      <c r="L246">
        <v>67</v>
      </c>
      <c r="M246">
        <v>2</v>
      </c>
      <c r="N246" t="s">
        <v>10</v>
      </c>
      <c r="O246">
        <v>26</v>
      </c>
      <c r="P246">
        <v>1027.2</v>
      </c>
      <c r="Q246">
        <v>17.8</v>
      </c>
      <c r="R246">
        <v>60</v>
      </c>
      <c r="S246">
        <v>6</v>
      </c>
      <c r="T246" t="s">
        <v>4</v>
      </c>
      <c r="U246">
        <v>19</v>
      </c>
      <c r="V246">
        <v>1025</v>
      </c>
      <c r="W246" s="2"/>
    </row>
    <row r="247" spans="1:23" ht="12.75" x14ac:dyDescent="0.2">
      <c r="A247" s="2" t="s">
        <v>290</v>
      </c>
      <c r="B247" t="s">
        <v>1</v>
      </c>
      <c r="C247">
        <v>10.5</v>
      </c>
      <c r="D247">
        <v>17.7</v>
      </c>
      <c r="E247">
        <v>0</v>
      </c>
      <c r="F247">
        <v>3.6</v>
      </c>
      <c r="G247">
        <v>6.3</v>
      </c>
      <c r="H247" t="s">
        <v>6</v>
      </c>
      <c r="I247">
        <v>46</v>
      </c>
      <c r="J247" s="1">
        <v>0.68541666666666667</v>
      </c>
      <c r="K247">
        <v>11.9</v>
      </c>
      <c r="L247">
        <v>65</v>
      </c>
      <c r="M247">
        <v>3</v>
      </c>
      <c r="N247" t="s">
        <v>10</v>
      </c>
      <c r="O247">
        <v>17</v>
      </c>
      <c r="P247">
        <v>1026.9000000000001</v>
      </c>
      <c r="Q247">
        <v>16</v>
      </c>
      <c r="R247">
        <v>59</v>
      </c>
      <c r="S247">
        <v>7</v>
      </c>
      <c r="T247" t="s">
        <v>4</v>
      </c>
      <c r="U247">
        <v>24</v>
      </c>
      <c r="V247">
        <v>1025.8</v>
      </c>
      <c r="W247" s="2"/>
    </row>
    <row r="248" spans="1:23" ht="12.75" x14ac:dyDescent="0.2">
      <c r="A248" s="2" t="s">
        <v>291</v>
      </c>
      <c r="B248" t="s">
        <v>5</v>
      </c>
      <c r="C248">
        <v>8.6</v>
      </c>
      <c r="D248">
        <v>18.399999999999999</v>
      </c>
      <c r="E248">
        <v>2.2000000000000002</v>
      </c>
      <c r="F248">
        <v>2.6</v>
      </c>
      <c r="G248">
        <v>5.0999999999999996</v>
      </c>
      <c r="H248" t="s">
        <v>6</v>
      </c>
      <c r="I248">
        <v>46</v>
      </c>
      <c r="J248" s="1">
        <v>0.56111111111111112</v>
      </c>
      <c r="K248">
        <v>10.4</v>
      </c>
      <c r="L248">
        <v>71</v>
      </c>
      <c r="M248">
        <v>1</v>
      </c>
      <c r="N248" t="s">
        <v>10</v>
      </c>
      <c r="O248">
        <v>22</v>
      </c>
      <c r="P248">
        <v>1028.4000000000001</v>
      </c>
      <c r="Q248">
        <v>16.899999999999999</v>
      </c>
      <c r="R248">
        <v>73</v>
      </c>
      <c r="S248">
        <v>7</v>
      </c>
      <c r="T248" t="s">
        <v>17</v>
      </c>
      <c r="U248">
        <v>17</v>
      </c>
      <c r="V248">
        <v>1027.3</v>
      </c>
      <c r="W248" s="2"/>
    </row>
    <row r="249" spans="1:23" ht="12.75" x14ac:dyDescent="0.2">
      <c r="A249" s="2" t="s">
        <v>292</v>
      </c>
      <c r="B249" t="s">
        <v>7</v>
      </c>
      <c r="C249">
        <v>10.4</v>
      </c>
      <c r="D249">
        <v>19.2</v>
      </c>
      <c r="E249">
        <v>13.8</v>
      </c>
      <c r="F249">
        <v>2</v>
      </c>
      <c r="G249">
        <v>3.6</v>
      </c>
      <c r="H249" t="s">
        <v>6</v>
      </c>
      <c r="I249">
        <v>31</v>
      </c>
      <c r="J249" s="1">
        <v>2.7777777777777779E-3</v>
      </c>
      <c r="K249">
        <v>13</v>
      </c>
      <c r="L249">
        <v>91</v>
      </c>
      <c r="M249">
        <v>7</v>
      </c>
      <c r="N249" t="s">
        <v>10</v>
      </c>
      <c r="O249">
        <v>20</v>
      </c>
      <c r="P249">
        <v>1030.5</v>
      </c>
      <c r="Q249">
        <v>18.8</v>
      </c>
      <c r="R249">
        <v>49</v>
      </c>
      <c r="S249">
        <v>1</v>
      </c>
      <c r="T249" t="s">
        <v>17</v>
      </c>
      <c r="U249">
        <v>19</v>
      </c>
      <c r="V249">
        <v>1027.4000000000001</v>
      </c>
      <c r="W249" s="2"/>
    </row>
    <row r="250" spans="1:23" ht="12.75" x14ac:dyDescent="0.2">
      <c r="A250" s="2" t="s">
        <v>293</v>
      </c>
      <c r="B250" t="s">
        <v>8</v>
      </c>
      <c r="C250">
        <v>10.4</v>
      </c>
      <c r="D250">
        <v>19.600000000000001</v>
      </c>
      <c r="E250">
        <v>5.6</v>
      </c>
      <c r="F250">
        <v>2.2000000000000002</v>
      </c>
      <c r="G250">
        <v>5.6</v>
      </c>
      <c r="H250" t="s">
        <v>10</v>
      </c>
      <c r="I250">
        <v>24</v>
      </c>
      <c r="J250" s="1">
        <v>0.33611111111111114</v>
      </c>
      <c r="K250">
        <v>11.9</v>
      </c>
      <c r="L250">
        <v>86</v>
      </c>
      <c r="M250">
        <v>6</v>
      </c>
      <c r="N250" t="s">
        <v>20</v>
      </c>
      <c r="O250">
        <v>19</v>
      </c>
      <c r="P250">
        <v>1026.5999999999999</v>
      </c>
      <c r="Q250">
        <v>17.7</v>
      </c>
      <c r="R250">
        <v>62</v>
      </c>
      <c r="S250">
        <v>6</v>
      </c>
      <c r="T250" t="s">
        <v>6</v>
      </c>
      <c r="U250">
        <v>9</v>
      </c>
      <c r="V250">
        <v>1022.8</v>
      </c>
      <c r="W250" s="2"/>
    </row>
    <row r="251" spans="1:23" ht="12.75" x14ac:dyDescent="0.2">
      <c r="A251" s="2" t="s">
        <v>294</v>
      </c>
      <c r="B251" t="s">
        <v>9</v>
      </c>
      <c r="C251">
        <v>11.1</v>
      </c>
      <c r="D251">
        <v>20.399999999999999</v>
      </c>
      <c r="E251">
        <v>0</v>
      </c>
      <c r="F251">
        <v>1</v>
      </c>
      <c r="G251">
        <v>5.8</v>
      </c>
      <c r="H251" t="s">
        <v>10</v>
      </c>
      <c r="I251">
        <v>30</v>
      </c>
      <c r="J251" s="1">
        <v>0.16250000000000001</v>
      </c>
      <c r="K251">
        <v>12.1</v>
      </c>
      <c r="L251">
        <v>86</v>
      </c>
      <c r="M251">
        <v>7</v>
      </c>
      <c r="N251" t="s">
        <v>10</v>
      </c>
      <c r="O251">
        <v>15</v>
      </c>
      <c r="P251">
        <v>1022</v>
      </c>
      <c r="Q251">
        <v>19.5</v>
      </c>
      <c r="R251">
        <v>52</v>
      </c>
      <c r="S251">
        <v>6</v>
      </c>
      <c r="T251" t="s">
        <v>16</v>
      </c>
      <c r="U251">
        <v>9</v>
      </c>
      <c r="V251">
        <v>1018.9</v>
      </c>
      <c r="W251" s="2"/>
    </row>
    <row r="252" spans="1:23" ht="12.75" x14ac:dyDescent="0.2">
      <c r="A252" s="2" t="s">
        <v>295</v>
      </c>
      <c r="B252" t="s">
        <v>11</v>
      </c>
      <c r="C252">
        <v>10.7</v>
      </c>
      <c r="D252">
        <v>20.9</v>
      </c>
      <c r="E252">
        <v>0</v>
      </c>
      <c r="F252">
        <v>2.4</v>
      </c>
      <c r="G252">
        <v>3.3</v>
      </c>
      <c r="H252" t="s">
        <v>13</v>
      </c>
      <c r="I252">
        <v>28</v>
      </c>
      <c r="J252" s="1">
        <v>0.62847222222222221</v>
      </c>
      <c r="K252">
        <v>11.8</v>
      </c>
      <c r="L252">
        <v>85</v>
      </c>
      <c r="M252">
        <v>7</v>
      </c>
      <c r="N252" t="s">
        <v>10</v>
      </c>
      <c r="O252">
        <v>15</v>
      </c>
      <c r="P252">
        <v>1019.4</v>
      </c>
      <c r="Q252">
        <v>20.399999999999999</v>
      </c>
      <c r="R252">
        <v>48</v>
      </c>
      <c r="S252">
        <v>7</v>
      </c>
      <c r="T252" t="s">
        <v>13</v>
      </c>
      <c r="U252">
        <v>15</v>
      </c>
      <c r="V252">
        <v>1015</v>
      </c>
      <c r="W252" s="2"/>
    </row>
    <row r="253" spans="1:23" ht="12.75" x14ac:dyDescent="0.2">
      <c r="A253" s="2" t="s">
        <v>296</v>
      </c>
      <c r="B253" t="s">
        <v>14</v>
      </c>
      <c r="C253">
        <v>11.8</v>
      </c>
      <c r="D253">
        <v>19.899999999999999</v>
      </c>
      <c r="E253">
        <v>5</v>
      </c>
      <c r="F253">
        <v>2.4</v>
      </c>
      <c r="G253">
        <v>3.9</v>
      </c>
      <c r="H253" t="s">
        <v>10</v>
      </c>
      <c r="I253">
        <v>31</v>
      </c>
      <c r="J253" s="1">
        <v>0.53541666666666665</v>
      </c>
      <c r="K253">
        <v>14.3</v>
      </c>
      <c r="L253">
        <v>89</v>
      </c>
      <c r="M253">
        <v>8</v>
      </c>
      <c r="N253" t="s">
        <v>20</v>
      </c>
      <c r="O253">
        <v>17</v>
      </c>
      <c r="P253">
        <v>1012.1</v>
      </c>
      <c r="Q253">
        <v>19.2</v>
      </c>
      <c r="R253">
        <v>53</v>
      </c>
      <c r="S253">
        <v>2</v>
      </c>
      <c r="T253" t="s">
        <v>10</v>
      </c>
      <c r="U253">
        <v>19</v>
      </c>
      <c r="V253">
        <v>1009.2</v>
      </c>
      <c r="W253" s="2"/>
    </row>
    <row r="254" spans="1:23" ht="12.75" x14ac:dyDescent="0.2">
      <c r="A254" s="2" t="s">
        <v>297</v>
      </c>
      <c r="B254" t="s">
        <v>1</v>
      </c>
      <c r="C254">
        <v>10.3</v>
      </c>
      <c r="D254">
        <v>17.2</v>
      </c>
      <c r="E254">
        <v>0.2</v>
      </c>
      <c r="F254">
        <v>2.6</v>
      </c>
      <c r="G254">
        <v>1.2</v>
      </c>
      <c r="H254" t="s">
        <v>10</v>
      </c>
      <c r="I254">
        <v>54</v>
      </c>
      <c r="J254" s="1">
        <v>0.56388888888888888</v>
      </c>
      <c r="K254">
        <v>13</v>
      </c>
      <c r="L254">
        <v>65</v>
      </c>
      <c r="M254">
        <v>7</v>
      </c>
      <c r="N254" t="s">
        <v>15</v>
      </c>
      <c r="O254">
        <v>13</v>
      </c>
      <c r="P254">
        <v>1008.9</v>
      </c>
      <c r="Q254">
        <v>16.899999999999999</v>
      </c>
      <c r="R254">
        <v>49</v>
      </c>
      <c r="S254">
        <v>7</v>
      </c>
      <c r="T254" t="s">
        <v>3</v>
      </c>
      <c r="U254">
        <v>22</v>
      </c>
      <c r="V254">
        <v>1008.3</v>
      </c>
      <c r="W254" s="2"/>
    </row>
    <row r="255" spans="1:23" ht="12.75" x14ac:dyDescent="0.2">
      <c r="A255" s="2" t="s">
        <v>298</v>
      </c>
      <c r="B255" t="s">
        <v>5</v>
      </c>
      <c r="C255">
        <v>9.3000000000000007</v>
      </c>
      <c r="D255">
        <v>19.5</v>
      </c>
      <c r="E255">
        <v>0.4</v>
      </c>
      <c r="F255">
        <v>0.8</v>
      </c>
      <c r="G255">
        <v>9.6999999999999993</v>
      </c>
      <c r="H255" t="s">
        <v>19</v>
      </c>
      <c r="I255">
        <v>44</v>
      </c>
      <c r="J255" s="1">
        <v>0.7319444444444444</v>
      </c>
      <c r="K255">
        <v>11.3</v>
      </c>
      <c r="L255">
        <v>78</v>
      </c>
      <c r="M255">
        <v>1</v>
      </c>
      <c r="N255" t="s">
        <v>10</v>
      </c>
      <c r="O255">
        <v>15</v>
      </c>
      <c r="P255">
        <v>1020.8</v>
      </c>
      <c r="Q255">
        <v>19.399999999999999</v>
      </c>
      <c r="R255">
        <v>36</v>
      </c>
      <c r="S255">
        <v>1</v>
      </c>
      <c r="T255" t="s">
        <v>20</v>
      </c>
      <c r="U255">
        <v>11</v>
      </c>
      <c r="V255">
        <v>1018.4</v>
      </c>
      <c r="W255" s="2"/>
    </row>
    <row r="256" spans="1:23" ht="12.75" x14ac:dyDescent="0.2">
      <c r="A256" s="2" t="s">
        <v>299</v>
      </c>
      <c r="B256" t="s">
        <v>7</v>
      </c>
      <c r="C256">
        <v>10</v>
      </c>
      <c r="D256">
        <v>19.8</v>
      </c>
      <c r="E256">
        <v>0</v>
      </c>
      <c r="F256">
        <v>4.4000000000000004</v>
      </c>
      <c r="G256">
        <v>9.1</v>
      </c>
      <c r="H256" t="s">
        <v>3</v>
      </c>
      <c r="I256">
        <v>43</v>
      </c>
      <c r="J256" s="1">
        <v>0.44097222222222221</v>
      </c>
      <c r="K256">
        <v>13.5</v>
      </c>
      <c r="L256">
        <v>63</v>
      </c>
      <c r="M256">
        <v>1</v>
      </c>
      <c r="N256" t="s">
        <v>10</v>
      </c>
      <c r="O256">
        <v>20</v>
      </c>
      <c r="P256">
        <v>1023.4</v>
      </c>
      <c r="Q256">
        <v>17.8</v>
      </c>
      <c r="R256">
        <v>46</v>
      </c>
      <c r="S256">
        <v>5</v>
      </c>
      <c r="T256" t="s">
        <v>4</v>
      </c>
      <c r="U256">
        <v>19</v>
      </c>
      <c r="V256">
        <v>1024</v>
      </c>
      <c r="W256" s="2"/>
    </row>
    <row r="257" spans="1:23" ht="12.75" x14ac:dyDescent="0.2">
      <c r="A257" s="2" t="s">
        <v>300</v>
      </c>
      <c r="B257" t="s">
        <v>8</v>
      </c>
      <c r="C257">
        <v>11.4</v>
      </c>
      <c r="D257">
        <v>20.399999999999999</v>
      </c>
      <c r="E257">
        <v>0</v>
      </c>
      <c r="F257">
        <v>1.8</v>
      </c>
      <c r="G257">
        <v>9.4</v>
      </c>
      <c r="H257" t="s">
        <v>10</v>
      </c>
      <c r="I257">
        <v>35</v>
      </c>
      <c r="J257" s="1">
        <v>0.12222222222222222</v>
      </c>
      <c r="K257">
        <v>12.5</v>
      </c>
      <c r="L257">
        <v>67</v>
      </c>
      <c r="M257">
        <v>1</v>
      </c>
      <c r="N257" t="s">
        <v>10</v>
      </c>
      <c r="O257">
        <v>22</v>
      </c>
      <c r="P257">
        <v>1030.0999999999999</v>
      </c>
      <c r="Q257">
        <v>18.7</v>
      </c>
      <c r="R257">
        <v>51</v>
      </c>
      <c r="S257">
        <v>1</v>
      </c>
      <c r="T257" t="s">
        <v>21</v>
      </c>
      <c r="U257">
        <v>11</v>
      </c>
      <c r="V257">
        <v>1027.9000000000001</v>
      </c>
      <c r="W257" s="2"/>
    </row>
    <row r="258" spans="1:23" ht="12.75" x14ac:dyDescent="0.2">
      <c r="A258" s="2" t="s">
        <v>301</v>
      </c>
      <c r="B258" t="s">
        <v>9</v>
      </c>
      <c r="C258">
        <v>10.6</v>
      </c>
      <c r="D258">
        <v>21.5</v>
      </c>
      <c r="E258">
        <v>0</v>
      </c>
      <c r="F258">
        <v>1.8</v>
      </c>
      <c r="G258">
        <v>8.5</v>
      </c>
      <c r="H258" t="s">
        <v>10</v>
      </c>
      <c r="I258">
        <v>24</v>
      </c>
      <c r="J258" s="1">
        <v>0.35486111111111113</v>
      </c>
      <c r="K258">
        <v>12</v>
      </c>
      <c r="L258">
        <v>81</v>
      </c>
      <c r="M258">
        <v>3</v>
      </c>
      <c r="N258" t="s">
        <v>20</v>
      </c>
      <c r="O258">
        <v>15</v>
      </c>
      <c r="P258">
        <v>1027.8</v>
      </c>
      <c r="Q258">
        <v>19.8</v>
      </c>
      <c r="R258">
        <v>57</v>
      </c>
      <c r="S258">
        <v>3</v>
      </c>
      <c r="T258" t="s">
        <v>12</v>
      </c>
      <c r="U258">
        <v>13</v>
      </c>
      <c r="V258">
        <v>1022.9</v>
      </c>
      <c r="W258" s="2"/>
    </row>
    <row r="259" spans="1:23" ht="12.75" x14ac:dyDescent="0.2">
      <c r="A259" s="2" t="s">
        <v>302</v>
      </c>
      <c r="B259" t="s">
        <v>11</v>
      </c>
      <c r="C259">
        <v>12</v>
      </c>
      <c r="D259">
        <v>21.3</v>
      </c>
      <c r="E259">
        <v>0</v>
      </c>
      <c r="F259">
        <v>4.5999999999999996</v>
      </c>
      <c r="G259">
        <v>6.3</v>
      </c>
      <c r="H259" t="s">
        <v>3</v>
      </c>
      <c r="I259">
        <v>28</v>
      </c>
      <c r="J259" s="1">
        <v>0.57638888888888884</v>
      </c>
      <c r="K259">
        <v>15.5</v>
      </c>
      <c r="L259">
        <v>66</v>
      </c>
      <c r="M259">
        <v>2</v>
      </c>
      <c r="N259" t="s">
        <v>13</v>
      </c>
      <c r="O259">
        <v>6</v>
      </c>
      <c r="P259">
        <v>1019.9</v>
      </c>
      <c r="Q259">
        <v>19.600000000000001</v>
      </c>
      <c r="R259">
        <v>54</v>
      </c>
      <c r="S259">
        <v>6</v>
      </c>
      <c r="T259" t="s">
        <v>10</v>
      </c>
      <c r="U259">
        <v>6</v>
      </c>
      <c r="V259">
        <v>1015.9</v>
      </c>
      <c r="W259" s="2"/>
    </row>
    <row r="260" spans="1:23" ht="12.75" x14ac:dyDescent="0.2">
      <c r="A260" s="2" t="s">
        <v>303</v>
      </c>
      <c r="B260" t="s">
        <v>14</v>
      </c>
      <c r="C260">
        <v>10.5</v>
      </c>
      <c r="D260">
        <v>21.9</v>
      </c>
      <c r="E260">
        <v>0</v>
      </c>
      <c r="F260">
        <v>2.4</v>
      </c>
      <c r="G260">
        <v>9.5</v>
      </c>
      <c r="H260" t="s">
        <v>10</v>
      </c>
      <c r="I260">
        <v>30</v>
      </c>
      <c r="J260" s="1">
        <v>0.2986111111111111</v>
      </c>
      <c r="K260">
        <v>11.8</v>
      </c>
      <c r="L260">
        <v>79</v>
      </c>
      <c r="M260">
        <v>1</v>
      </c>
      <c r="N260" t="s">
        <v>20</v>
      </c>
      <c r="O260">
        <v>22</v>
      </c>
      <c r="P260">
        <v>1020.4</v>
      </c>
      <c r="Q260">
        <v>21.4</v>
      </c>
      <c r="R260">
        <v>31</v>
      </c>
      <c r="S260">
        <v>1</v>
      </c>
      <c r="T260" t="s">
        <v>10</v>
      </c>
      <c r="U260">
        <v>11</v>
      </c>
      <c r="V260">
        <v>1018.5</v>
      </c>
      <c r="W260" s="2"/>
    </row>
    <row r="261" spans="1:23" ht="12.75" x14ac:dyDescent="0.2">
      <c r="A261" s="2" t="s">
        <v>304</v>
      </c>
      <c r="B261" t="s">
        <v>1</v>
      </c>
      <c r="C261">
        <v>11.1</v>
      </c>
      <c r="D261">
        <v>19.7</v>
      </c>
      <c r="E261">
        <v>0</v>
      </c>
      <c r="F261">
        <v>3.4</v>
      </c>
      <c r="G261">
        <v>4.4000000000000004</v>
      </c>
      <c r="H261" t="s">
        <v>10</v>
      </c>
      <c r="I261">
        <v>26</v>
      </c>
      <c r="J261" s="1">
        <v>0.17847222222222223</v>
      </c>
      <c r="K261">
        <v>11.9</v>
      </c>
      <c r="L261">
        <v>79</v>
      </c>
      <c r="M261">
        <v>7</v>
      </c>
      <c r="N261" t="s">
        <v>20</v>
      </c>
      <c r="O261">
        <v>15</v>
      </c>
      <c r="P261">
        <v>1023</v>
      </c>
      <c r="Q261">
        <v>19.600000000000001</v>
      </c>
      <c r="R261">
        <v>49</v>
      </c>
      <c r="S261">
        <v>1</v>
      </c>
      <c r="T261" t="s">
        <v>16</v>
      </c>
      <c r="U261">
        <v>4</v>
      </c>
      <c r="V261">
        <v>1020</v>
      </c>
      <c r="W261" s="2"/>
    </row>
    <row r="262" spans="1:23" ht="12.75" x14ac:dyDescent="0.2">
      <c r="A262" s="2" t="s">
        <v>305</v>
      </c>
      <c r="B262" t="s">
        <v>5</v>
      </c>
      <c r="C262">
        <v>10</v>
      </c>
      <c r="D262">
        <v>16.600000000000001</v>
      </c>
      <c r="E262">
        <v>0</v>
      </c>
      <c r="F262">
        <v>0.6</v>
      </c>
      <c r="G262">
        <v>1.8</v>
      </c>
      <c r="H262" t="s">
        <v>13</v>
      </c>
      <c r="I262">
        <v>37</v>
      </c>
      <c r="J262" s="1">
        <v>0.62569444444444444</v>
      </c>
      <c r="K262">
        <v>13.5</v>
      </c>
      <c r="L262">
        <v>76</v>
      </c>
      <c r="M262">
        <v>7</v>
      </c>
      <c r="N262" t="s">
        <v>24</v>
      </c>
      <c r="O262">
        <v>15</v>
      </c>
      <c r="P262">
        <v>1014.9</v>
      </c>
      <c r="Q262">
        <v>15.8</v>
      </c>
      <c r="R262">
        <v>57</v>
      </c>
      <c r="S262">
        <v>7</v>
      </c>
      <c r="T262" t="s">
        <v>13</v>
      </c>
      <c r="U262">
        <v>22</v>
      </c>
      <c r="V262">
        <v>1008.6</v>
      </c>
      <c r="W262" s="2"/>
    </row>
    <row r="263" spans="1:23" ht="12.75" x14ac:dyDescent="0.2">
      <c r="A263" s="2" t="s">
        <v>306</v>
      </c>
      <c r="B263" t="s">
        <v>7</v>
      </c>
      <c r="C263">
        <v>11.5</v>
      </c>
      <c r="D263">
        <v>16.7</v>
      </c>
      <c r="E263">
        <v>0</v>
      </c>
      <c r="F263">
        <v>6.2</v>
      </c>
      <c r="G263">
        <v>9.6999999999999993</v>
      </c>
      <c r="H263" t="s">
        <v>20</v>
      </c>
      <c r="I263">
        <v>81</v>
      </c>
      <c r="J263" s="1">
        <v>0.63055555555555554</v>
      </c>
      <c r="K263">
        <v>12.1</v>
      </c>
      <c r="L263">
        <v>47</v>
      </c>
      <c r="M263">
        <v>1</v>
      </c>
      <c r="N263" t="s">
        <v>15</v>
      </c>
      <c r="O263">
        <v>28</v>
      </c>
      <c r="P263">
        <v>1007.1</v>
      </c>
      <c r="Q263">
        <v>16.100000000000001</v>
      </c>
      <c r="R263">
        <v>35</v>
      </c>
      <c r="S263">
        <v>1</v>
      </c>
      <c r="T263" t="s">
        <v>20</v>
      </c>
      <c r="U263">
        <v>33</v>
      </c>
      <c r="V263">
        <v>1003.4</v>
      </c>
      <c r="W263" s="2"/>
    </row>
    <row r="264" spans="1:23" ht="12.75" x14ac:dyDescent="0.2">
      <c r="A264" s="2" t="s">
        <v>307</v>
      </c>
      <c r="B264" t="s">
        <v>8</v>
      </c>
      <c r="C264">
        <v>11.1</v>
      </c>
      <c r="D264">
        <v>18.100000000000001</v>
      </c>
      <c r="E264">
        <v>0</v>
      </c>
      <c r="F264">
        <v>4</v>
      </c>
      <c r="G264">
        <v>9.6999999999999993</v>
      </c>
      <c r="H264" t="s">
        <v>10</v>
      </c>
      <c r="I264">
        <v>76</v>
      </c>
      <c r="J264" s="1">
        <v>0.47499999999999998</v>
      </c>
      <c r="K264">
        <v>14.8</v>
      </c>
      <c r="L264">
        <v>45</v>
      </c>
      <c r="M264">
        <v>1</v>
      </c>
      <c r="N264" t="s">
        <v>10</v>
      </c>
      <c r="O264">
        <v>31</v>
      </c>
      <c r="P264">
        <v>1012.2</v>
      </c>
      <c r="Q264">
        <v>17.7</v>
      </c>
      <c r="R264">
        <v>35</v>
      </c>
      <c r="S264">
        <v>1</v>
      </c>
      <c r="T264" t="s">
        <v>10</v>
      </c>
      <c r="U264">
        <v>39</v>
      </c>
      <c r="V264">
        <v>1012.8</v>
      </c>
      <c r="W264" s="2"/>
    </row>
    <row r="265" spans="1:23" ht="12.75" x14ac:dyDescent="0.2">
      <c r="A265" s="2" t="s">
        <v>308</v>
      </c>
      <c r="B265" t="s">
        <v>9</v>
      </c>
      <c r="C265">
        <v>10.7</v>
      </c>
      <c r="D265">
        <v>22.2</v>
      </c>
      <c r="E265">
        <v>0</v>
      </c>
      <c r="F265">
        <v>4.8</v>
      </c>
      <c r="G265">
        <v>9.8000000000000007</v>
      </c>
      <c r="H265" t="s">
        <v>20</v>
      </c>
      <c r="I265">
        <v>41</v>
      </c>
      <c r="J265" s="1">
        <v>0.42638888888888887</v>
      </c>
      <c r="K265">
        <v>15.1</v>
      </c>
      <c r="L265">
        <v>47</v>
      </c>
      <c r="M265">
        <v>1</v>
      </c>
      <c r="N265" t="s">
        <v>20</v>
      </c>
      <c r="O265">
        <v>17</v>
      </c>
      <c r="P265">
        <v>1018.8</v>
      </c>
      <c r="Q265">
        <v>21.1</v>
      </c>
      <c r="R265">
        <v>31</v>
      </c>
      <c r="S265">
        <v>5</v>
      </c>
      <c r="T265" t="s">
        <v>20</v>
      </c>
      <c r="U265">
        <v>15</v>
      </c>
      <c r="V265">
        <v>1017.9</v>
      </c>
      <c r="W265" s="2"/>
    </row>
    <row r="266" spans="1:23" ht="12.75" x14ac:dyDescent="0.2">
      <c r="A266" s="2" t="s">
        <v>309</v>
      </c>
      <c r="B266" t="s">
        <v>11</v>
      </c>
      <c r="C266">
        <v>10.4</v>
      </c>
      <c r="D266">
        <v>21.2</v>
      </c>
      <c r="E266">
        <v>0</v>
      </c>
      <c r="F266">
        <v>4</v>
      </c>
      <c r="G266">
        <v>8.1</v>
      </c>
      <c r="H266" t="s">
        <v>13</v>
      </c>
      <c r="I266">
        <v>30</v>
      </c>
      <c r="J266" s="1">
        <v>0.7631944444444444</v>
      </c>
      <c r="K266">
        <v>12.1</v>
      </c>
      <c r="L266">
        <v>68</v>
      </c>
      <c r="M266">
        <v>7</v>
      </c>
      <c r="N266" t="s">
        <v>15</v>
      </c>
      <c r="O266">
        <v>11</v>
      </c>
      <c r="P266">
        <v>1021</v>
      </c>
      <c r="Q266">
        <v>20.399999999999999</v>
      </c>
      <c r="R266">
        <v>39</v>
      </c>
      <c r="S266">
        <v>7</v>
      </c>
      <c r="T266" t="s">
        <v>16</v>
      </c>
      <c r="U266">
        <v>9</v>
      </c>
      <c r="V266">
        <v>1015.1</v>
      </c>
      <c r="W266" s="2"/>
    </row>
    <row r="267" spans="1:23" ht="12.75" x14ac:dyDescent="0.2">
      <c r="A267" s="2" t="s">
        <v>310</v>
      </c>
      <c r="B267" t="s">
        <v>14</v>
      </c>
      <c r="C267">
        <v>12</v>
      </c>
      <c r="D267">
        <v>22.8</v>
      </c>
      <c r="E267">
        <v>0</v>
      </c>
      <c r="F267">
        <v>5</v>
      </c>
      <c r="G267">
        <v>6.9</v>
      </c>
      <c r="H267" t="s">
        <v>10</v>
      </c>
      <c r="I267">
        <v>96</v>
      </c>
      <c r="J267" s="1">
        <v>0.67847222222222225</v>
      </c>
      <c r="K267">
        <v>15.8</v>
      </c>
      <c r="L267">
        <v>36</v>
      </c>
      <c r="M267">
        <v>7</v>
      </c>
      <c r="N267" t="s">
        <v>13</v>
      </c>
      <c r="O267">
        <v>28</v>
      </c>
      <c r="P267">
        <v>1007.2</v>
      </c>
      <c r="Q267">
        <v>20.3</v>
      </c>
      <c r="R267">
        <v>34</v>
      </c>
      <c r="S267">
        <v>2</v>
      </c>
      <c r="T267" t="s">
        <v>15</v>
      </c>
      <c r="U267">
        <v>20</v>
      </c>
      <c r="V267">
        <v>999.9</v>
      </c>
      <c r="W267" s="2"/>
    </row>
    <row r="268" spans="1:23" ht="12.75" x14ac:dyDescent="0.2">
      <c r="A268" s="2" t="s">
        <v>311</v>
      </c>
      <c r="B268" t="s">
        <v>1</v>
      </c>
      <c r="C268">
        <v>10</v>
      </c>
      <c r="D268">
        <v>16.399999999999999</v>
      </c>
      <c r="E268">
        <v>0</v>
      </c>
      <c r="F268">
        <v>7</v>
      </c>
      <c r="G268">
        <v>9.6</v>
      </c>
      <c r="H268" t="s">
        <v>15</v>
      </c>
      <c r="I268">
        <v>69</v>
      </c>
      <c r="J268" s="1">
        <v>3.4027777777777775E-2</v>
      </c>
      <c r="K268">
        <v>12.1</v>
      </c>
      <c r="L268">
        <v>45</v>
      </c>
      <c r="M268">
        <v>1</v>
      </c>
      <c r="N268" t="s">
        <v>15</v>
      </c>
      <c r="O268">
        <v>28</v>
      </c>
      <c r="P268">
        <v>1004.5</v>
      </c>
      <c r="Q268">
        <v>15.5</v>
      </c>
      <c r="R268">
        <v>37</v>
      </c>
      <c r="S268">
        <v>3</v>
      </c>
      <c r="T268" t="s">
        <v>15</v>
      </c>
      <c r="U268">
        <v>28</v>
      </c>
      <c r="V268">
        <v>1004.8</v>
      </c>
      <c r="W268" s="2"/>
    </row>
    <row r="269" spans="1:23" ht="12.75" x14ac:dyDescent="0.2">
      <c r="A269" s="2" t="s">
        <v>312</v>
      </c>
      <c r="B269" t="s">
        <v>5</v>
      </c>
      <c r="C269">
        <v>9.4</v>
      </c>
      <c r="D269">
        <v>16.100000000000001</v>
      </c>
      <c r="E269">
        <v>0</v>
      </c>
      <c r="F269">
        <v>3.8</v>
      </c>
      <c r="G269">
        <v>9.4</v>
      </c>
      <c r="H269" t="s">
        <v>3</v>
      </c>
      <c r="I269">
        <v>50</v>
      </c>
      <c r="J269" s="1">
        <v>0.40555555555555556</v>
      </c>
      <c r="K269">
        <v>11.4</v>
      </c>
      <c r="L269">
        <v>53</v>
      </c>
      <c r="M269">
        <v>1</v>
      </c>
      <c r="N269" t="s">
        <v>10</v>
      </c>
      <c r="O269">
        <v>24</v>
      </c>
      <c r="P269">
        <v>1015.1</v>
      </c>
      <c r="Q269">
        <v>16</v>
      </c>
      <c r="R269">
        <v>29</v>
      </c>
      <c r="S269">
        <v>1</v>
      </c>
      <c r="T269" t="s">
        <v>3</v>
      </c>
      <c r="U269">
        <v>22</v>
      </c>
      <c r="V269">
        <v>1015.7</v>
      </c>
      <c r="W269" s="2"/>
    </row>
    <row r="270" spans="1:23" ht="12.75" x14ac:dyDescent="0.2">
      <c r="A270" s="2" t="s">
        <v>313</v>
      </c>
      <c r="B270" t="s">
        <v>9</v>
      </c>
      <c r="C270">
        <v>11.3</v>
      </c>
      <c r="D270">
        <v>23</v>
      </c>
      <c r="E270">
        <v>0</v>
      </c>
      <c r="F270">
        <v>5.2</v>
      </c>
      <c r="G270">
        <v>10.199999999999999</v>
      </c>
      <c r="H270" t="s">
        <v>10</v>
      </c>
      <c r="I270">
        <v>31</v>
      </c>
      <c r="J270" s="1">
        <v>0.26111111111111113</v>
      </c>
      <c r="K270">
        <v>14.7</v>
      </c>
      <c r="L270">
        <v>59</v>
      </c>
      <c r="M270">
        <v>1</v>
      </c>
      <c r="N270" t="s">
        <v>10</v>
      </c>
      <c r="O270">
        <v>19</v>
      </c>
      <c r="P270">
        <v>1017.7</v>
      </c>
      <c r="Q270">
        <v>19.600000000000001</v>
      </c>
      <c r="R270">
        <v>44</v>
      </c>
      <c r="S270">
        <v>1</v>
      </c>
      <c r="T270" t="s">
        <v>21</v>
      </c>
      <c r="U270">
        <v>15</v>
      </c>
      <c r="V270">
        <v>1013.8</v>
      </c>
      <c r="W270" s="2"/>
    </row>
    <row r="271" spans="1:23" ht="12.75" x14ac:dyDescent="0.2">
      <c r="A271" s="2" t="s">
        <v>314</v>
      </c>
      <c r="B271" t="s">
        <v>11</v>
      </c>
      <c r="C271">
        <v>13.3</v>
      </c>
      <c r="D271">
        <v>22.2</v>
      </c>
      <c r="E271">
        <v>0</v>
      </c>
      <c r="F271">
        <v>2.8</v>
      </c>
      <c r="G271">
        <v>7.3</v>
      </c>
      <c r="H271" t="s">
        <v>10</v>
      </c>
      <c r="I271">
        <v>46</v>
      </c>
      <c r="J271" s="1">
        <v>0.51111111111111107</v>
      </c>
      <c r="K271">
        <v>16.100000000000001</v>
      </c>
      <c r="L271">
        <v>71</v>
      </c>
      <c r="M271">
        <v>2</v>
      </c>
      <c r="N271" t="s">
        <v>10</v>
      </c>
      <c r="O271">
        <v>17</v>
      </c>
      <c r="P271">
        <v>1006.9</v>
      </c>
      <c r="Q271">
        <v>21.5</v>
      </c>
      <c r="R271">
        <v>35</v>
      </c>
      <c r="S271">
        <v>6</v>
      </c>
      <c r="T271" t="s">
        <v>10</v>
      </c>
      <c r="U271">
        <v>19</v>
      </c>
      <c r="V271">
        <v>1001.9</v>
      </c>
      <c r="W271" s="2"/>
    </row>
    <row r="272" spans="1:23" ht="12.75" x14ac:dyDescent="0.2">
      <c r="A272" s="2" t="s">
        <v>315</v>
      </c>
      <c r="B272" t="s">
        <v>14</v>
      </c>
      <c r="C272">
        <v>11.7</v>
      </c>
      <c r="D272">
        <v>15.7</v>
      </c>
      <c r="E272">
        <v>1.2</v>
      </c>
      <c r="F272">
        <v>5.6</v>
      </c>
      <c r="G272">
        <v>1.1000000000000001</v>
      </c>
      <c r="H272" t="s">
        <v>10</v>
      </c>
      <c r="I272">
        <v>57</v>
      </c>
      <c r="J272" s="1">
        <v>0.46319444444444446</v>
      </c>
      <c r="K272">
        <v>12.7</v>
      </c>
      <c r="L272">
        <v>81</v>
      </c>
      <c r="M272">
        <v>7</v>
      </c>
      <c r="N272" t="s">
        <v>15</v>
      </c>
      <c r="O272">
        <v>13</v>
      </c>
      <c r="P272">
        <v>996.5</v>
      </c>
      <c r="Q272">
        <v>14.8</v>
      </c>
      <c r="R272">
        <v>46</v>
      </c>
      <c r="S272">
        <v>7</v>
      </c>
      <c r="T272" t="s">
        <v>10</v>
      </c>
      <c r="U272">
        <v>35</v>
      </c>
      <c r="V272">
        <v>994.8</v>
      </c>
      <c r="W272" s="2"/>
    </row>
    <row r="273" spans="1:23" ht="12.75" x14ac:dyDescent="0.2">
      <c r="A273" s="2" t="s">
        <v>316</v>
      </c>
      <c r="B273" t="s">
        <v>1</v>
      </c>
      <c r="C273">
        <v>10.8</v>
      </c>
      <c r="D273">
        <v>20.5</v>
      </c>
      <c r="E273">
        <v>3.8</v>
      </c>
      <c r="F273">
        <v>3.8</v>
      </c>
      <c r="G273">
        <v>8.5</v>
      </c>
      <c r="H273" t="s">
        <v>10</v>
      </c>
      <c r="I273">
        <v>54</v>
      </c>
      <c r="J273" s="1">
        <v>0.55486111111111114</v>
      </c>
      <c r="K273">
        <v>15</v>
      </c>
      <c r="L273">
        <v>61</v>
      </c>
      <c r="M273">
        <v>5</v>
      </c>
      <c r="N273" t="s">
        <v>10</v>
      </c>
      <c r="O273">
        <v>20</v>
      </c>
      <c r="P273">
        <v>1001.9</v>
      </c>
      <c r="Q273">
        <v>19.3</v>
      </c>
      <c r="R273">
        <v>31</v>
      </c>
      <c r="S273">
        <v>1</v>
      </c>
      <c r="T273" t="s">
        <v>10</v>
      </c>
      <c r="U273">
        <v>31</v>
      </c>
      <c r="V273">
        <v>1003.7</v>
      </c>
      <c r="W273" s="2"/>
    </row>
    <row r="274" spans="1:23" ht="12.75" x14ac:dyDescent="0.2">
      <c r="A274" s="2" t="s">
        <v>317</v>
      </c>
      <c r="B274" t="s">
        <v>5</v>
      </c>
      <c r="C274">
        <v>10.3</v>
      </c>
      <c r="D274">
        <v>20.9</v>
      </c>
      <c r="E274">
        <v>0</v>
      </c>
      <c r="F274">
        <v>5.4</v>
      </c>
      <c r="G274">
        <v>10.4</v>
      </c>
      <c r="H274" t="s">
        <v>10</v>
      </c>
      <c r="I274">
        <v>39</v>
      </c>
      <c r="J274" s="1">
        <v>0.33333333333333331</v>
      </c>
      <c r="K274">
        <v>12.8</v>
      </c>
      <c r="L274">
        <v>54</v>
      </c>
      <c r="M274">
        <v>1</v>
      </c>
      <c r="N274" t="s">
        <v>10</v>
      </c>
      <c r="O274">
        <v>22</v>
      </c>
      <c r="P274">
        <v>1017.9</v>
      </c>
      <c r="Q274">
        <v>20.2</v>
      </c>
      <c r="R274">
        <v>32</v>
      </c>
      <c r="S274">
        <v>3</v>
      </c>
      <c r="T274" t="s">
        <v>15</v>
      </c>
      <c r="U274">
        <v>7</v>
      </c>
      <c r="V274">
        <v>1016.8</v>
      </c>
      <c r="W274" s="2"/>
    </row>
    <row r="275" spans="1:23" ht="12.75" x14ac:dyDescent="0.2">
      <c r="A275" s="2" t="s">
        <v>318</v>
      </c>
      <c r="B275" t="s">
        <v>7</v>
      </c>
      <c r="C275">
        <v>10.7</v>
      </c>
      <c r="D275">
        <v>23.4</v>
      </c>
      <c r="E275">
        <v>0</v>
      </c>
      <c r="F275">
        <v>3.4</v>
      </c>
      <c r="G275">
        <v>8.1999999999999993</v>
      </c>
      <c r="H275" t="s">
        <v>10</v>
      </c>
      <c r="I275">
        <v>39</v>
      </c>
      <c r="J275" s="1">
        <v>0.40138888888888891</v>
      </c>
      <c r="K275">
        <v>14.6</v>
      </c>
      <c r="L275">
        <v>58</v>
      </c>
      <c r="M275">
        <v>5</v>
      </c>
      <c r="N275" t="s">
        <v>10</v>
      </c>
      <c r="O275">
        <v>26</v>
      </c>
      <c r="P275">
        <v>1021.2</v>
      </c>
      <c r="Q275">
        <v>21.6</v>
      </c>
      <c r="R275">
        <v>35</v>
      </c>
      <c r="S275">
        <v>3</v>
      </c>
      <c r="T275" t="s">
        <v>18</v>
      </c>
      <c r="U275">
        <v>6</v>
      </c>
      <c r="V275">
        <v>1018.5</v>
      </c>
      <c r="W275" s="2"/>
    </row>
    <row r="276" spans="1:23" ht="12.75" x14ac:dyDescent="0.2">
      <c r="A276" s="2" t="s">
        <v>319</v>
      </c>
      <c r="B276" t="s">
        <v>8</v>
      </c>
      <c r="C276">
        <v>11.2</v>
      </c>
      <c r="D276">
        <v>20.7</v>
      </c>
      <c r="E276">
        <v>0</v>
      </c>
      <c r="F276">
        <v>3.2</v>
      </c>
      <c r="G276">
        <v>9.6999999999999993</v>
      </c>
      <c r="H276" t="s">
        <v>2</v>
      </c>
      <c r="I276">
        <v>43</v>
      </c>
      <c r="J276" s="1">
        <v>0.50138888888888888</v>
      </c>
      <c r="K276">
        <v>13.9</v>
      </c>
      <c r="L276">
        <v>59</v>
      </c>
      <c r="M276">
        <v>3</v>
      </c>
      <c r="N276" t="s">
        <v>10</v>
      </c>
      <c r="O276">
        <v>20</v>
      </c>
      <c r="P276">
        <v>1023.8</v>
      </c>
      <c r="Q276">
        <v>19.3</v>
      </c>
      <c r="R276">
        <v>41</v>
      </c>
      <c r="S276">
        <v>2</v>
      </c>
      <c r="T276" t="s">
        <v>2</v>
      </c>
      <c r="U276">
        <v>20</v>
      </c>
      <c r="V276">
        <v>1022.9</v>
      </c>
      <c r="W276" s="2"/>
    </row>
    <row r="277" spans="1:23" ht="12.75" x14ac:dyDescent="0.2">
      <c r="A277" s="2" t="s">
        <v>320</v>
      </c>
      <c r="B277" t="s">
        <v>9</v>
      </c>
      <c r="C277">
        <v>11.1</v>
      </c>
      <c r="D277">
        <v>21</v>
      </c>
      <c r="E277">
        <v>0</v>
      </c>
      <c r="F277">
        <v>5.8</v>
      </c>
      <c r="G277">
        <v>6.2</v>
      </c>
      <c r="H277" t="s">
        <v>4</v>
      </c>
      <c r="I277">
        <v>46</v>
      </c>
      <c r="J277" s="1">
        <v>0.46666666666666667</v>
      </c>
      <c r="K277">
        <v>14.2</v>
      </c>
      <c r="L277">
        <v>66</v>
      </c>
      <c r="M277">
        <v>2</v>
      </c>
      <c r="N277" t="s">
        <v>10</v>
      </c>
      <c r="O277">
        <v>19</v>
      </c>
      <c r="P277">
        <v>1026.2</v>
      </c>
      <c r="Q277">
        <v>18.2</v>
      </c>
      <c r="R277">
        <v>65</v>
      </c>
      <c r="S277">
        <v>6</v>
      </c>
      <c r="T277" t="s">
        <v>6</v>
      </c>
      <c r="U277">
        <v>19</v>
      </c>
      <c r="V277">
        <v>1024.3</v>
      </c>
      <c r="W277" s="2"/>
    </row>
    <row r="278" spans="1:23" ht="12.75" x14ac:dyDescent="0.2">
      <c r="A278" s="2" t="s">
        <v>321</v>
      </c>
      <c r="B278" t="s">
        <v>11</v>
      </c>
      <c r="C278">
        <v>11.8</v>
      </c>
      <c r="D278">
        <v>21.9</v>
      </c>
      <c r="E278">
        <v>7.4</v>
      </c>
      <c r="F278">
        <v>3</v>
      </c>
      <c r="G278">
        <v>3</v>
      </c>
      <c r="H278" t="s">
        <v>10</v>
      </c>
      <c r="I278">
        <v>26</v>
      </c>
      <c r="J278" s="1">
        <v>0.17291666666666666</v>
      </c>
      <c r="K278">
        <v>13.9</v>
      </c>
      <c r="L278">
        <v>84</v>
      </c>
      <c r="M278">
        <v>4</v>
      </c>
      <c r="N278" t="s">
        <v>20</v>
      </c>
      <c r="O278">
        <v>9</v>
      </c>
      <c r="P278">
        <v>1026.3</v>
      </c>
      <c r="Q278">
        <v>18.8</v>
      </c>
      <c r="R278">
        <v>62</v>
      </c>
      <c r="S278">
        <v>7</v>
      </c>
      <c r="T278" t="s">
        <v>23</v>
      </c>
      <c r="U278">
        <v>13</v>
      </c>
      <c r="V278">
        <v>1023.6</v>
      </c>
      <c r="W278" s="2"/>
    </row>
    <row r="279" spans="1:23" ht="12.75" x14ac:dyDescent="0.2">
      <c r="A279" s="2" t="s">
        <v>322</v>
      </c>
      <c r="B279" t="s">
        <v>14</v>
      </c>
      <c r="C279">
        <v>12</v>
      </c>
      <c r="D279">
        <v>24.8</v>
      </c>
      <c r="E279">
        <v>0.4</v>
      </c>
      <c r="F279">
        <v>2.2000000000000002</v>
      </c>
      <c r="G279">
        <v>5.2</v>
      </c>
      <c r="H279" t="s">
        <v>15</v>
      </c>
      <c r="I279">
        <v>35</v>
      </c>
      <c r="J279" s="1">
        <v>0.94861111111111107</v>
      </c>
      <c r="K279">
        <v>14.5</v>
      </c>
      <c r="L279">
        <v>80</v>
      </c>
      <c r="M279">
        <v>3</v>
      </c>
      <c r="N279" t="s">
        <v>10</v>
      </c>
      <c r="O279">
        <v>13</v>
      </c>
      <c r="P279">
        <v>1023.9</v>
      </c>
      <c r="Q279">
        <v>21.4</v>
      </c>
      <c r="R279">
        <v>51</v>
      </c>
      <c r="S279">
        <v>7</v>
      </c>
      <c r="T279" t="s">
        <v>13</v>
      </c>
      <c r="U279">
        <v>13</v>
      </c>
      <c r="V279">
        <v>1020</v>
      </c>
      <c r="W279" s="2"/>
    </row>
    <row r="280" spans="1:23" ht="12.75" x14ac:dyDescent="0.2">
      <c r="A280" s="2" t="s">
        <v>323</v>
      </c>
      <c r="B280" t="s">
        <v>1</v>
      </c>
      <c r="C280">
        <v>14.4</v>
      </c>
      <c r="D280">
        <v>22.9</v>
      </c>
      <c r="E280">
        <v>0.8</v>
      </c>
      <c r="F280">
        <v>2</v>
      </c>
      <c r="G280">
        <v>8.3000000000000007</v>
      </c>
      <c r="H280" t="s">
        <v>6</v>
      </c>
      <c r="I280">
        <v>41</v>
      </c>
      <c r="J280" s="1">
        <v>0.65625</v>
      </c>
      <c r="K280">
        <v>16.7</v>
      </c>
      <c r="L280">
        <v>76</v>
      </c>
      <c r="M280">
        <v>1</v>
      </c>
      <c r="N280" t="s">
        <v>10</v>
      </c>
      <c r="O280">
        <v>15</v>
      </c>
      <c r="P280">
        <v>1022.2</v>
      </c>
      <c r="Q280">
        <v>19.899999999999999</v>
      </c>
      <c r="R280">
        <v>59</v>
      </c>
      <c r="S280">
        <v>3</v>
      </c>
      <c r="T280" t="s">
        <v>4</v>
      </c>
      <c r="U280">
        <v>20</v>
      </c>
      <c r="V280">
        <v>1022.1</v>
      </c>
      <c r="W280" s="2"/>
    </row>
    <row r="281" spans="1:23" ht="12.75" x14ac:dyDescent="0.2">
      <c r="A281" s="2" t="s">
        <v>324</v>
      </c>
      <c r="B281" t="s">
        <v>5</v>
      </c>
      <c r="C281">
        <v>12.6</v>
      </c>
      <c r="D281">
        <v>23</v>
      </c>
      <c r="E281">
        <v>0</v>
      </c>
      <c r="F281">
        <v>4</v>
      </c>
      <c r="G281">
        <v>8.8000000000000007</v>
      </c>
      <c r="H281" t="s">
        <v>6</v>
      </c>
      <c r="I281">
        <v>37</v>
      </c>
      <c r="J281" s="1">
        <v>0.4597222222222222</v>
      </c>
      <c r="K281">
        <v>16.7</v>
      </c>
      <c r="L281">
        <v>73</v>
      </c>
      <c r="M281">
        <v>3</v>
      </c>
      <c r="N281" t="s">
        <v>10</v>
      </c>
      <c r="O281">
        <v>17</v>
      </c>
      <c r="P281">
        <v>1030.0999999999999</v>
      </c>
      <c r="Q281">
        <v>22.7</v>
      </c>
      <c r="R281">
        <v>51</v>
      </c>
      <c r="S281">
        <v>2</v>
      </c>
      <c r="T281" t="s">
        <v>2</v>
      </c>
      <c r="U281">
        <v>20</v>
      </c>
      <c r="V281">
        <v>1028.5</v>
      </c>
      <c r="W281" s="2"/>
    </row>
    <row r="282" spans="1:23" ht="12.75" x14ac:dyDescent="0.2">
      <c r="A282" s="2" t="s">
        <v>325</v>
      </c>
      <c r="B282" t="s">
        <v>7</v>
      </c>
      <c r="C282">
        <v>13.7</v>
      </c>
      <c r="D282">
        <v>23</v>
      </c>
      <c r="E282">
        <v>11.2</v>
      </c>
      <c r="F282">
        <v>4.8</v>
      </c>
      <c r="G282">
        <v>8.8000000000000007</v>
      </c>
      <c r="H282" t="s">
        <v>10</v>
      </c>
      <c r="I282">
        <v>26</v>
      </c>
      <c r="J282" s="1">
        <v>0.31319444444444444</v>
      </c>
      <c r="K282">
        <v>15.6</v>
      </c>
      <c r="L282">
        <v>74</v>
      </c>
      <c r="M282">
        <v>1</v>
      </c>
      <c r="N282" t="s">
        <v>10</v>
      </c>
      <c r="O282">
        <v>20</v>
      </c>
      <c r="P282">
        <v>1030.5</v>
      </c>
      <c r="Q282">
        <v>21</v>
      </c>
      <c r="R282">
        <v>52</v>
      </c>
      <c r="S282">
        <v>3</v>
      </c>
      <c r="T282" t="s">
        <v>23</v>
      </c>
      <c r="U282">
        <v>9</v>
      </c>
      <c r="V282">
        <v>1027.2</v>
      </c>
      <c r="W282" s="2"/>
    </row>
    <row r="283" spans="1:23" ht="12.75" x14ac:dyDescent="0.2">
      <c r="A283" s="2" t="s">
        <v>326</v>
      </c>
      <c r="B283" t="s">
        <v>8</v>
      </c>
      <c r="C283">
        <v>12.6</v>
      </c>
      <c r="D283">
        <v>23.2</v>
      </c>
      <c r="E283">
        <v>0.2</v>
      </c>
      <c r="F283">
        <v>1.8</v>
      </c>
      <c r="G283">
        <v>9.5</v>
      </c>
      <c r="H283" t="s">
        <v>18</v>
      </c>
      <c r="I283">
        <v>28</v>
      </c>
      <c r="J283" s="1">
        <v>0.62986111111111109</v>
      </c>
      <c r="K283">
        <v>14.8</v>
      </c>
      <c r="L283">
        <v>78</v>
      </c>
      <c r="M283">
        <v>1</v>
      </c>
      <c r="N283" t="s">
        <v>20</v>
      </c>
      <c r="O283">
        <v>13</v>
      </c>
      <c r="P283">
        <v>1029.3</v>
      </c>
      <c r="Q283">
        <v>21.4</v>
      </c>
      <c r="R283">
        <v>54</v>
      </c>
      <c r="S283">
        <v>2</v>
      </c>
      <c r="T283" t="s">
        <v>12</v>
      </c>
      <c r="U283">
        <v>17</v>
      </c>
      <c r="V283">
        <v>1025.8</v>
      </c>
      <c r="W283" s="2"/>
    </row>
    <row r="284" spans="1:23" ht="12.75" x14ac:dyDescent="0.2">
      <c r="A284" s="2" t="s">
        <v>327</v>
      </c>
      <c r="B284" t="s">
        <v>9</v>
      </c>
      <c r="C284">
        <v>11.7</v>
      </c>
      <c r="D284">
        <v>22.9</v>
      </c>
      <c r="E284">
        <v>0</v>
      </c>
      <c r="F284">
        <v>4</v>
      </c>
      <c r="G284">
        <v>10</v>
      </c>
      <c r="H284" t="s">
        <v>20</v>
      </c>
      <c r="I284">
        <v>24</v>
      </c>
      <c r="J284" s="1">
        <v>0.34930555555555554</v>
      </c>
      <c r="K284">
        <v>13.7</v>
      </c>
      <c r="L284">
        <v>82</v>
      </c>
      <c r="M284">
        <v>1</v>
      </c>
      <c r="N284" t="s">
        <v>10</v>
      </c>
      <c r="O284">
        <v>15</v>
      </c>
      <c r="P284">
        <v>1028.7</v>
      </c>
      <c r="Q284">
        <v>21.5</v>
      </c>
      <c r="R284">
        <v>51</v>
      </c>
      <c r="S284">
        <v>1</v>
      </c>
      <c r="T284" t="s">
        <v>23</v>
      </c>
      <c r="U284">
        <v>13</v>
      </c>
      <c r="V284">
        <v>1025.3</v>
      </c>
      <c r="W284" s="2"/>
    </row>
    <row r="285" spans="1:23" ht="12.75" x14ac:dyDescent="0.2">
      <c r="A285" s="2" t="s">
        <v>328</v>
      </c>
      <c r="B285" t="s">
        <v>11</v>
      </c>
      <c r="C285">
        <v>12</v>
      </c>
      <c r="D285">
        <v>25.3</v>
      </c>
      <c r="E285">
        <v>0</v>
      </c>
      <c r="F285">
        <v>3.2</v>
      </c>
      <c r="G285">
        <v>9.9</v>
      </c>
      <c r="H285" t="s">
        <v>10</v>
      </c>
      <c r="I285">
        <v>28</v>
      </c>
      <c r="J285" s="1">
        <v>0.13125000000000001</v>
      </c>
      <c r="K285">
        <v>14.6</v>
      </c>
      <c r="L285">
        <v>75</v>
      </c>
      <c r="M285">
        <v>0</v>
      </c>
      <c r="N285" t="s">
        <v>10</v>
      </c>
      <c r="O285">
        <v>19</v>
      </c>
      <c r="P285">
        <v>1029.4000000000001</v>
      </c>
      <c r="Q285">
        <v>23.3</v>
      </c>
      <c r="R285">
        <v>40</v>
      </c>
      <c r="S285">
        <v>1</v>
      </c>
      <c r="T285" t="s">
        <v>18</v>
      </c>
      <c r="U285">
        <v>13</v>
      </c>
      <c r="V285">
        <v>1027</v>
      </c>
      <c r="W285" s="2"/>
    </row>
    <row r="286" spans="1:23" ht="12.75" x14ac:dyDescent="0.2">
      <c r="A286" s="2" t="s">
        <v>329</v>
      </c>
      <c r="B286" t="s">
        <v>14</v>
      </c>
      <c r="C286">
        <v>12</v>
      </c>
      <c r="D286">
        <v>24.2</v>
      </c>
      <c r="E286">
        <v>0</v>
      </c>
      <c r="F286">
        <v>4</v>
      </c>
      <c r="G286">
        <v>9.1</v>
      </c>
      <c r="H286" t="s">
        <v>16</v>
      </c>
      <c r="I286">
        <v>26</v>
      </c>
      <c r="J286" s="1">
        <v>0.66180555555555554</v>
      </c>
      <c r="K286">
        <v>14.3</v>
      </c>
      <c r="L286">
        <v>72</v>
      </c>
      <c r="M286">
        <v>6</v>
      </c>
      <c r="N286" t="s">
        <v>20</v>
      </c>
      <c r="O286">
        <v>11</v>
      </c>
      <c r="P286">
        <v>1030.4000000000001</v>
      </c>
      <c r="Q286">
        <v>22.4</v>
      </c>
      <c r="R286">
        <v>55</v>
      </c>
      <c r="S286">
        <v>3</v>
      </c>
      <c r="T286" t="s">
        <v>18</v>
      </c>
      <c r="U286">
        <v>13</v>
      </c>
      <c r="V286">
        <v>1026.7</v>
      </c>
      <c r="W286" s="2"/>
    </row>
    <row r="287" spans="1:23" ht="12.75" x14ac:dyDescent="0.2">
      <c r="A287" s="2" t="s">
        <v>330</v>
      </c>
      <c r="B287" t="s">
        <v>1</v>
      </c>
      <c r="C287">
        <v>13</v>
      </c>
      <c r="D287">
        <v>24.8</v>
      </c>
      <c r="E287">
        <v>0</v>
      </c>
      <c r="F287">
        <v>3.4</v>
      </c>
      <c r="G287">
        <v>2.8</v>
      </c>
      <c r="H287" t="s">
        <v>10</v>
      </c>
      <c r="I287">
        <v>20</v>
      </c>
      <c r="J287" s="1">
        <v>0.31597222222222221</v>
      </c>
      <c r="K287">
        <v>14.8</v>
      </c>
      <c r="L287">
        <v>69</v>
      </c>
      <c r="M287">
        <v>7</v>
      </c>
      <c r="N287" t="s">
        <v>10</v>
      </c>
      <c r="O287">
        <v>15</v>
      </c>
      <c r="P287">
        <v>1028.3</v>
      </c>
      <c r="Q287">
        <v>24.4</v>
      </c>
      <c r="R287">
        <v>41</v>
      </c>
      <c r="S287">
        <v>7</v>
      </c>
      <c r="T287" t="s">
        <v>10</v>
      </c>
      <c r="U287">
        <v>7</v>
      </c>
      <c r="V287">
        <v>1025.2</v>
      </c>
      <c r="W287" s="2"/>
    </row>
    <row r="288" spans="1:23" ht="12.75" x14ac:dyDescent="0.2">
      <c r="A288" s="2" t="s">
        <v>331</v>
      </c>
      <c r="B288" t="s">
        <v>5</v>
      </c>
      <c r="C288">
        <v>13.1</v>
      </c>
      <c r="D288">
        <v>26.1</v>
      </c>
      <c r="E288">
        <v>0</v>
      </c>
      <c r="F288">
        <v>2.4</v>
      </c>
      <c r="G288">
        <v>7.5</v>
      </c>
      <c r="H288" t="s">
        <v>20</v>
      </c>
      <c r="I288">
        <v>24</v>
      </c>
      <c r="J288" s="1">
        <v>0.20972222222222223</v>
      </c>
      <c r="K288">
        <v>15.8</v>
      </c>
      <c r="L288">
        <v>72</v>
      </c>
      <c r="M288">
        <v>7</v>
      </c>
      <c r="N288" t="s">
        <v>10</v>
      </c>
      <c r="O288">
        <v>19</v>
      </c>
      <c r="P288">
        <v>1026</v>
      </c>
      <c r="Q288">
        <v>25.8</v>
      </c>
      <c r="R288">
        <v>33</v>
      </c>
      <c r="S288">
        <v>1</v>
      </c>
      <c r="T288" t="s">
        <v>20</v>
      </c>
      <c r="U288">
        <v>7</v>
      </c>
      <c r="V288">
        <v>1022.4</v>
      </c>
      <c r="W288" s="2"/>
    </row>
    <row r="289" spans="1:23" ht="12.75" x14ac:dyDescent="0.2">
      <c r="A289" s="2" t="s">
        <v>332</v>
      </c>
      <c r="B289" t="s">
        <v>7</v>
      </c>
      <c r="C289">
        <v>14.4</v>
      </c>
      <c r="D289">
        <v>25.5</v>
      </c>
      <c r="E289">
        <v>0</v>
      </c>
      <c r="F289">
        <v>3.2</v>
      </c>
      <c r="G289">
        <v>4.7</v>
      </c>
      <c r="H289" t="s">
        <v>10</v>
      </c>
      <c r="I289">
        <v>24</v>
      </c>
      <c r="J289" s="1">
        <v>9.7222222222222224E-2</v>
      </c>
      <c r="K289">
        <v>16.2</v>
      </c>
      <c r="L289">
        <v>69</v>
      </c>
      <c r="M289">
        <v>7</v>
      </c>
      <c r="N289" t="s">
        <v>10</v>
      </c>
      <c r="O289">
        <v>17</v>
      </c>
      <c r="P289">
        <v>1022.9</v>
      </c>
      <c r="Q289">
        <v>25.2</v>
      </c>
      <c r="R289">
        <v>41</v>
      </c>
      <c r="S289">
        <v>7</v>
      </c>
      <c r="T289" t="s">
        <v>20</v>
      </c>
      <c r="U289">
        <v>7</v>
      </c>
      <c r="V289">
        <v>1019.6</v>
      </c>
      <c r="W289" s="2"/>
    </row>
    <row r="290" spans="1:23" ht="12.75" x14ac:dyDescent="0.2">
      <c r="A290" s="2" t="s">
        <v>333</v>
      </c>
      <c r="B290" t="s">
        <v>8</v>
      </c>
      <c r="C290">
        <v>14.8</v>
      </c>
      <c r="D290">
        <v>23.5</v>
      </c>
      <c r="E290">
        <v>0</v>
      </c>
      <c r="F290">
        <v>3.6</v>
      </c>
      <c r="G290">
        <v>9.8000000000000007</v>
      </c>
      <c r="H290" t="s">
        <v>10</v>
      </c>
      <c r="I290">
        <v>26</v>
      </c>
      <c r="J290" s="1">
        <v>0.22152777777777777</v>
      </c>
      <c r="K290">
        <v>17.5</v>
      </c>
      <c r="L290">
        <v>66</v>
      </c>
      <c r="M290">
        <v>2</v>
      </c>
      <c r="N290" t="s">
        <v>20</v>
      </c>
      <c r="O290">
        <v>13</v>
      </c>
      <c r="P290">
        <v>1024.4000000000001</v>
      </c>
      <c r="Q290">
        <v>22.6</v>
      </c>
      <c r="R290">
        <v>58</v>
      </c>
      <c r="S290">
        <v>2</v>
      </c>
      <c r="T290" t="s">
        <v>21</v>
      </c>
      <c r="U290">
        <v>13</v>
      </c>
      <c r="V290">
        <v>1022.6</v>
      </c>
      <c r="W290" s="2"/>
    </row>
    <row r="291" spans="1:23" ht="12.75" x14ac:dyDescent="0.2">
      <c r="A291" s="2" t="s">
        <v>334</v>
      </c>
      <c r="B291" t="s">
        <v>9</v>
      </c>
      <c r="C291">
        <v>13.1</v>
      </c>
      <c r="D291">
        <v>27.1</v>
      </c>
      <c r="E291">
        <v>0</v>
      </c>
      <c r="F291">
        <v>2.2000000000000002</v>
      </c>
      <c r="G291">
        <v>9.4</v>
      </c>
      <c r="H291" t="s">
        <v>10</v>
      </c>
      <c r="I291">
        <v>24</v>
      </c>
      <c r="J291" s="1">
        <v>0.16666666666666666</v>
      </c>
      <c r="K291">
        <v>14.9</v>
      </c>
      <c r="L291">
        <v>82</v>
      </c>
      <c r="M291">
        <v>1</v>
      </c>
      <c r="N291" t="s">
        <v>10</v>
      </c>
      <c r="O291">
        <v>13</v>
      </c>
      <c r="P291">
        <v>1023.5</v>
      </c>
      <c r="Q291">
        <v>26.8</v>
      </c>
      <c r="R291">
        <v>30</v>
      </c>
      <c r="S291">
        <v>1</v>
      </c>
      <c r="T291" t="s">
        <v>10</v>
      </c>
      <c r="U291">
        <v>6</v>
      </c>
      <c r="V291">
        <v>1018.7</v>
      </c>
      <c r="W291" s="2"/>
    </row>
    <row r="292" spans="1:23" ht="12.75" x14ac:dyDescent="0.2">
      <c r="A292" s="2" t="s">
        <v>335</v>
      </c>
      <c r="B292" t="s">
        <v>11</v>
      </c>
      <c r="C292">
        <v>13.9</v>
      </c>
      <c r="D292">
        <v>25.1</v>
      </c>
      <c r="E292">
        <v>0</v>
      </c>
      <c r="F292">
        <v>4</v>
      </c>
      <c r="G292">
        <v>8</v>
      </c>
      <c r="H292" t="s">
        <v>10</v>
      </c>
      <c r="I292">
        <v>22</v>
      </c>
      <c r="J292" s="1">
        <v>0.19097222222222221</v>
      </c>
      <c r="K292">
        <v>16.5</v>
      </c>
      <c r="L292">
        <v>64</v>
      </c>
      <c r="M292">
        <v>3</v>
      </c>
      <c r="N292" t="s">
        <v>10</v>
      </c>
      <c r="O292">
        <v>11</v>
      </c>
      <c r="P292">
        <v>1017.9</v>
      </c>
      <c r="Q292">
        <v>23.8</v>
      </c>
      <c r="R292">
        <v>41</v>
      </c>
      <c r="S292">
        <v>5</v>
      </c>
      <c r="T292" t="s">
        <v>20</v>
      </c>
      <c r="U292">
        <v>13</v>
      </c>
      <c r="V292">
        <v>1013</v>
      </c>
      <c r="W292" s="2"/>
    </row>
    <row r="293" spans="1:23" ht="12.75" x14ac:dyDescent="0.2">
      <c r="A293" s="2" t="s">
        <v>336</v>
      </c>
      <c r="B293" t="s">
        <v>14</v>
      </c>
      <c r="C293">
        <v>15.7</v>
      </c>
      <c r="D293">
        <v>25.2</v>
      </c>
      <c r="E293">
        <v>0</v>
      </c>
      <c r="F293">
        <v>4.8</v>
      </c>
      <c r="G293">
        <v>7.4</v>
      </c>
      <c r="H293" t="s">
        <v>3</v>
      </c>
      <c r="I293">
        <v>35</v>
      </c>
      <c r="J293" s="1">
        <v>0.5395833333333333</v>
      </c>
      <c r="K293">
        <v>17.7</v>
      </c>
      <c r="L293">
        <v>62</v>
      </c>
      <c r="M293">
        <v>2</v>
      </c>
      <c r="N293" t="s">
        <v>10</v>
      </c>
      <c r="O293">
        <v>13</v>
      </c>
      <c r="P293">
        <v>1015.4</v>
      </c>
      <c r="Q293">
        <v>22.6</v>
      </c>
      <c r="R293">
        <v>45</v>
      </c>
      <c r="S293">
        <v>6</v>
      </c>
      <c r="T293" t="s">
        <v>4</v>
      </c>
      <c r="U293">
        <v>15</v>
      </c>
      <c r="V293">
        <v>1014</v>
      </c>
      <c r="W293" s="2"/>
    </row>
    <row r="294" spans="1:23" ht="12.75" x14ac:dyDescent="0.2">
      <c r="A294" s="2" t="s">
        <v>337</v>
      </c>
      <c r="B294" t="s">
        <v>1</v>
      </c>
      <c r="C294">
        <v>15.5</v>
      </c>
      <c r="D294">
        <v>26.9</v>
      </c>
      <c r="E294">
        <v>0</v>
      </c>
      <c r="F294">
        <v>3.4</v>
      </c>
      <c r="G294">
        <v>7.1</v>
      </c>
      <c r="H294" t="s">
        <v>10</v>
      </c>
      <c r="I294">
        <v>26</v>
      </c>
      <c r="J294" s="1">
        <v>0.27361111111111114</v>
      </c>
      <c r="K294">
        <v>17.2</v>
      </c>
      <c r="L294">
        <v>75</v>
      </c>
      <c r="M294">
        <v>5</v>
      </c>
      <c r="N294" t="s">
        <v>10</v>
      </c>
      <c r="O294">
        <v>19</v>
      </c>
      <c r="P294">
        <v>1018.3</v>
      </c>
      <c r="Q294">
        <v>24.9</v>
      </c>
      <c r="R294">
        <v>43</v>
      </c>
      <c r="S294">
        <v>2</v>
      </c>
      <c r="T294" t="s">
        <v>21</v>
      </c>
      <c r="U294">
        <v>17</v>
      </c>
      <c r="V294">
        <v>1017.1</v>
      </c>
      <c r="W294" s="2"/>
    </row>
    <row r="295" spans="1:23" ht="12.75" x14ac:dyDescent="0.2">
      <c r="A295" s="2" t="s">
        <v>338</v>
      </c>
      <c r="B295" t="s">
        <v>5</v>
      </c>
      <c r="C295">
        <v>14.1</v>
      </c>
      <c r="D295">
        <v>23.6</v>
      </c>
      <c r="E295">
        <v>0</v>
      </c>
      <c r="F295">
        <v>3.4</v>
      </c>
      <c r="G295">
        <v>9.4</v>
      </c>
      <c r="H295" t="s">
        <v>16</v>
      </c>
      <c r="I295">
        <v>30</v>
      </c>
      <c r="J295" s="1">
        <v>0.84444444444444444</v>
      </c>
      <c r="K295">
        <v>16.3</v>
      </c>
      <c r="L295">
        <v>81</v>
      </c>
      <c r="M295">
        <v>6</v>
      </c>
      <c r="N295" t="s">
        <v>20</v>
      </c>
      <c r="O295">
        <v>13</v>
      </c>
      <c r="P295">
        <v>1023.4</v>
      </c>
      <c r="Q295">
        <v>23.3</v>
      </c>
      <c r="R295">
        <v>59</v>
      </c>
      <c r="S295">
        <v>6</v>
      </c>
      <c r="T295" t="s">
        <v>18</v>
      </c>
      <c r="U295">
        <v>17</v>
      </c>
      <c r="V295">
        <v>1020.9</v>
      </c>
      <c r="W295" s="2"/>
    </row>
    <row r="296" spans="1:23" ht="12.75" x14ac:dyDescent="0.2">
      <c r="A296" s="2" t="s">
        <v>339</v>
      </c>
      <c r="B296" t="s">
        <v>7</v>
      </c>
      <c r="C296">
        <v>16</v>
      </c>
      <c r="D296">
        <v>24</v>
      </c>
      <c r="E296">
        <v>0</v>
      </c>
      <c r="F296">
        <v>2.6</v>
      </c>
      <c r="G296">
        <v>3</v>
      </c>
      <c r="H296" t="s">
        <v>13</v>
      </c>
      <c r="I296">
        <v>48</v>
      </c>
      <c r="J296" s="1">
        <v>0.55208333333333337</v>
      </c>
      <c r="K296">
        <v>19.399999999999999</v>
      </c>
      <c r="L296">
        <v>68</v>
      </c>
      <c r="M296">
        <v>7</v>
      </c>
      <c r="N296" t="s">
        <v>16</v>
      </c>
      <c r="O296">
        <v>11</v>
      </c>
      <c r="P296">
        <v>1018</v>
      </c>
      <c r="Q296">
        <v>23.8</v>
      </c>
      <c r="R296">
        <v>46</v>
      </c>
      <c r="S296">
        <v>7</v>
      </c>
      <c r="T296" t="s">
        <v>16</v>
      </c>
      <c r="U296">
        <v>26</v>
      </c>
      <c r="V296">
        <v>1010.8</v>
      </c>
      <c r="W296" s="2"/>
    </row>
    <row r="297" spans="1:23" ht="12.75" x14ac:dyDescent="0.2">
      <c r="A297" s="2" t="s">
        <v>340</v>
      </c>
      <c r="B297" t="s">
        <v>8</v>
      </c>
      <c r="C297">
        <v>17.100000000000001</v>
      </c>
      <c r="D297">
        <v>24.1</v>
      </c>
      <c r="E297">
        <v>0</v>
      </c>
      <c r="F297">
        <v>5.6</v>
      </c>
      <c r="G297">
        <v>9.6</v>
      </c>
      <c r="H297" t="s">
        <v>15</v>
      </c>
      <c r="I297">
        <v>48</v>
      </c>
      <c r="J297" s="1">
        <v>0.59097222222222223</v>
      </c>
      <c r="K297">
        <v>19.3</v>
      </c>
      <c r="L297">
        <v>54</v>
      </c>
      <c r="M297">
        <v>1</v>
      </c>
      <c r="N297" t="s">
        <v>15</v>
      </c>
      <c r="O297">
        <v>22</v>
      </c>
      <c r="P297">
        <v>1013.8</v>
      </c>
      <c r="Q297">
        <v>23.2</v>
      </c>
      <c r="R297">
        <v>31</v>
      </c>
      <c r="S297">
        <v>1</v>
      </c>
      <c r="T297" t="s">
        <v>20</v>
      </c>
      <c r="U297">
        <v>26</v>
      </c>
      <c r="V297">
        <v>1013.5</v>
      </c>
      <c r="W297" s="2"/>
    </row>
    <row r="298" spans="1:23" ht="12.75" x14ac:dyDescent="0.2">
      <c r="A298" s="2" t="s">
        <v>341</v>
      </c>
      <c r="B298" t="s">
        <v>9</v>
      </c>
      <c r="C298">
        <v>12.8</v>
      </c>
      <c r="D298">
        <v>21.3</v>
      </c>
      <c r="E298">
        <v>0</v>
      </c>
      <c r="F298">
        <v>5.4</v>
      </c>
      <c r="G298">
        <v>7.7</v>
      </c>
      <c r="H298" t="s">
        <v>2</v>
      </c>
      <c r="I298">
        <v>35</v>
      </c>
      <c r="J298" s="1">
        <v>0.5131944444444444</v>
      </c>
      <c r="K298">
        <v>15.3</v>
      </c>
      <c r="L298">
        <v>59</v>
      </c>
      <c r="M298">
        <v>2</v>
      </c>
      <c r="N298" t="s">
        <v>10</v>
      </c>
      <c r="O298">
        <v>20</v>
      </c>
      <c r="P298">
        <v>1023.1</v>
      </c>
      <c r="Q298">
        <v>19.7</v>
      </c>
      <c r="R298">
        <v>61</v>
      </c>
      <c r="S298">
        <v>5</v>
      </c>
      <c r="T298" t="s">
        <v>2</v>
      </c>
      <c r="U298">
        <v>22</v>
      </c>
      <c r="V298">
        <v>1022.1</v>
      </c>
      <c r="W298" s="2"/>
    </row>
    <row r="299" spans="1:23" ht="12.75" x14ac:dyDescent="0.2">
      <c r="A299" s="2" t="s">
        <v>342</v>
      </c>
      <c r="B299" t="s">
        <v>11</v>
      </c>
      <c r="C299">
        <v>14.5</v>
      </c>
      <c r="D299">
        <v>21.4</v>
      </c>
      <c r="E299">
        <v>0</v>
      </c>
      <c r="F299">
        <v>4.4000000000000004</v>
      </c>
      <c r="G299">
        <v>5.2</v>
      </c>
      <c r="H299" t="s">
        <v>4</v>
      </c>
      <c r="I299">
        <v>33</v>
      </c>
      <c r="J299" s="1">
        <v>0.44236111111111109</v>
      </c>
      <c r="K299">
        <v>15.9</v>
      </c>
      <c r="L299">
        <v>71</v>
      </c>
      <c r="M299">
        <v>6</v>
      </c>
      <c r="N299" t="s">
        <v>10</v>
      </c>
      <c r="O299">
        <v>19</v>
      </c>
      <c r="P299">
        <v>1026.8</v>
      </c>
      <c r="Q299">
        <v>20.7</v>
      </c>
      <c r="R299">
        <v>58</v>
      </c>
      <c r="S299">
        <v>3</v>
      </c>
      <c r="T299" t="s">
        <v>2</v>
      </c>
      <c r="U299">
        <v>17</v>
      </c>
      <c r="V299">
        <v>1024.5</v>
      </c>
      <c r="W299" s="2"/>
    </row>
    <row r="300" spans="1:23" ht="12.75" x14ac:dyDescent="0.2">
      <c r="A300" s="2" t="s">
        <v>343</v>
      </c>
      <c r="B300" t="s">
        <v>14</v>
      </c>
      <c r="C300">
        <v>14.3</v>
      </c>
      <c r="D300">
        <v>20.7</v>
      </c>
      <c r="E300">
        <v>2.4</v>
      </c>
      <c r="F300">
        <v>1</v>
      </c>
      <c r="G300">
        <v>7.5</v>
      </c>
      <c r="H300" t="s">
        <v>16</v>
      </c>
      <c r="I300">
        <v>31</v>
      </c>
      <c r="J300" s="1">
        <v>0.83680555555555558</v>
      </c>
      <c r="K300">
        <v>15.2</v>
      </c>
      <c r="L300">
        <v>86</v>
      </c>
      <c r="M300">
        <v>5</v>
      </c>
      <c r="N300" t="s">
        <v>20</v>
      </c>
      <c r="O300">
        <v>15</v>
      </c>
      <c r="P300">
        <v>1026.9000000000001</v>
      </c>
      <c r="Q300">
        <v>20</v>
      </c>
      <c r="R300">
        <v>61</v>
      </c>
      <c r="S300">
        <v>4</v>
      </c>
      <c r="T300" t="s">
        <v>18</v>
      </c>
      <c r="U300">
        <v>17</v>
      </c>
      <c r="V300">
        <v>1022.8</v>
      </c>
      <c r="W300" s="2"/>
    </row>
    <row r="301" spans="1:23" ht="12.75" x14ac:dyDescent="0.2">
      <c r="A301" s="2" t="s">
        <v>344</v>
      </c>
      <c r="B301" t="s">
        <v>7</v>
      </c>
      <c r="C301">
        <v>17.5</v>
      </c>
      <c r="D301">
        <v>26.4</v>
      </c>
      <c r="E301">
        <v>0</v>
      </c>
      <c r="F301">
        <v>3.2</v>
      </c>
      <c r="G301">
        <v>6.2</v>
      </c>
      <c r="H301" t="s">
        <v>16</v>
      </c>
      <c r="I301">
        <v>31</v>
      </c>
      <c r="J301" s="1">
        <v>0.73541666666666672</v>
      </c>
      <c r="K301">
        <v>20.5</v>
      </c>
      <c r="L301">
        <v>78</v>
      </c>
      <c r="M301">
        <v>7</v>
      </c>
      <c r="N301" t="s">
        <v>20</v>
      </c>
      <c r="O301">
        <v>13</v>
      </c>
      <c r="P301">
        <v>1019.7</v>
      </c>
      <c r="Q301">
        <v>24.6</v>
      </c>
      <c r="R301">
        <v>66</v>
      </c>
      <c r="S301">
        <v>7</v>
      </c>
      <c r="T301" t="s">
        <v>18</v>
      </c>
      <c r="U301">
        <v>17</v>
      </c>
      <c r="V301">
        <v>1017.5</v>
      </c>
      <c r="W301" s="2"/>
    </row>
    <row r="302" spans="1:23" ht="12.75" x14ac:dyDescent="0.2">
      <c r="A302" s="2" t="s">
        <v>345</v>
      </c>
      <c r="B302" t="s">
        <v>8</v>
      </c>
      <c r="C302">
        <v>18.100000000000001</v>
      </c>
      <c r="D302">
        <v>26</v>
      </c>
      <c r="E302">
        <v>0</v>
      </c>
      <c r="F302">
        <v>4.8</v>
      </c>
      <c r="G302">
        <v>10.9</v>
      </c>
      <c r="H302" t="s">
        <v>23</v>
      </c>
      <c r="I302">
        <v>26</v>
      </c>
      <c r="J302" s="1">
        <v>0.50277777777777777</v>
      </c>
      <c r="K302">
        <v>18.899999999999999</v>
      </c>
      <c r="L302">
        <v>91</v>
      </c>
      <c r="M302">
        <v>2</v>
      </c>
      <c r="N302" t="s">
        <v>20</v>
      </c>
      <c r="O302">
        <v>11</v>
      </c>
      <c r="P302">
        <v>1017.9</v>
      </c>
      <c r="Q302">
        <v>24.7</v>
      </c>
      <c r="R302">
        <v>67</v>
      </c>
      <c r="S302">
        <v>1</v>
      </c>
      <c r="T302" t="s">
        <v>23</v>
      </c>
      <c r="U302">
        <v>20</v>
      </c>
      <c r="V302">
        <v>1014.6</v>
      </c>
      <c r="W302" s="2"/>
    </row>
    <row r="303" spans="1:23" ht="12.75" x14ac:dyDescent="0.2">
      <c r="A303" s="2" t="s">
        <v>346</v>
      </c>
      <c r="B303" t="s">
        <v>9</v>
      </c>
      <c r="C303">
        <v>18.899999999999999</v>
      </c>
      <c r="D303">
        <v>26.3</v>
      </c>
      <c r="E303">
        <v>0</v>
      </c>
      <c r="F303">
        <v>3</v>
      </c>
      <c r="G303">
        <v>8.8000000000000007</v>
      </c>
      <c r="H303" t="s">
        <v>4</v>
      </c>
      <c r="I303">
        <v>31</v>
      </c>
      <c r="J303" s="1">
        <v>0.94930555555555551</v>
      </c>
      <c r="K303">
        <v>21.3</v>
      </c>
      <c r="L303">
        <v>82</v>
      </c>
      <c r="M303">
        <v>1</v>
      </c>
      <c r="N303" t="s">
        <v>20</v>
      </c>
      <c r="O303">
        <v>13</v>
      </c>
      <c r="P303">
        <v>1017.5</v>
      </c>
      <c r="Q303">
        <v>25.1</v>
      </c>
      <c r="R303">
        <v>70</v>
      </c>
      <c r="S303">
        <v>7</v>
      </c>
      <c r="T303" t="s">
        <v>23</v>
      </c>
      <c r="U303">
        <v>24</v>
      </c>
      <c r="V303">
        <v>1015</v>
      </c>
      <c r="W303" s="2"/>
    </row>
    <row r="304" spans="1:23" ht="12.75" x14ac:dyDescent="0.2">
      <c r="A304" s="2" t="s">
        <v>347</v>
      </c>
      <c r="B304" t="s">
        <v>11</v>
      </c>
      <c r="C304">
        <v>19.899999999999999</v>
      </c>
      <c r="D304">
        <v>22.3</v>
      </c>
      <c r="E304">
        <v>0</v>
      </c>
      <c r="F304">
        <v>6</v>
      </c>
      <c r="G304">
        <v>0</v>
      </c>
      <c r="H304" t="s">
        <v>2</v>
      </c>
      <c r="I304">
        <v>43</v>
      </c>
      <c r="J304" s="1">
        <v>4.1666666666666666E-3</v>
      </c>
      <c r="K304">
        <v>20.399999999999999</v>
      </c>
      <c r="L304">
        <v>82</v>
      </c>
      <c r="M304">
        <v>8</v>
      </c>
      <c r="N304" t="s">
        <v>4</v>
      </c>
      <c r="O304">
        <v>11</v>
      </c>
      <c r="P304">
        <v>1018.5</v>
      </c>
      <c r="Q304">
        <v>21.5</v>
      </c>
      <c r="R304">
        <v>74</v>
      </c>
      <c r="S304">
        <v>8</v>
      </c>
      <c r="T304" t="s">
        <v>2</v>
      </c>
      <c r="U304">
        <v>19</v>
      </c>
      <c r="V304">
        <v>1016.5</v>
      </c>
      <c r="W304" s="2"/>
    </row>
    <row r="305" spans="1:23" ht="12.75" x14ac:dyDescent="0.2">
      <c r="A305" s="2" t="s">
        <v>348</v>
      </c>
      <c r="B305" t="s">
        <v>14</v>
      </c>
      <c r="C305">
        <v>18</v>
      </c>
      <c r="D305">
        <v>26</v>
      </c>
      <c r="E305">
        <v>5.6</v>
      </c>
      <c r="F305">
        <v>9.1999999999999993</v>
      </c>
      <c r="G305">
        <v>6.4</v>
      </c>
      <c r="H305" t="s">
        <v>4</v>
      </c>
      <c r="I305">
        <v>50</v>
      </c>
      <c r="J305" s="1">
        <v>0.69930555555555551</v>
      </c>
      <c r="K305">
        <v>20.6</v>
      </c>
      <c r="L305">
        <v>80</v>
      </c>
      <c r="M305">
        <v>7</v>
      </c>
      <c r="N305" t="s">
        <v>20</v>
      </c>
      <c r="O305">
        <v>13</v>
      </c>
      <c r="P305">
        <v>1018.8</v>
      </c>
      <c r="Q305">
        <v>23.8</v>
      </c>
      <c r="R305">
        <v>63</v>
      </c>
      <c r="S305">
        <v>3</v>
      </c>
      <c r="T305" t="s">
        <v>6</v>
      </c>
      <c r="U305">
        <v>24</v>
      </c>
      <c r="V305">
        <v>1016.9</v>
      </c>
      <c r="W305" s="2"/>
    </row>
    <row r="306" spans="1:23" ht="12.75" x14ac:dyDescent="0.2">
      <c r="A306" s="2" t="s">
        <v>349</v>
      </c>
      <c r="B306" t="s">
        <v>1</v>
      </c>
      <c r="C306">
        <v>17.2</v>
      </c>
      <c r="D306">
        <v>21.7</v>
      </c>
      <c r="E306">
        <v>3.4</v>
      </c>
      <c r="F306">
        <v>4.5999999999999996</v>
      </c>
      <c r="G306">
        <v>1.1000000000000001</v>
      </c>
      <c r="H306" t="s">
        <v>4</v>
      </c>
      <c r="I306">
        <v>48</v>
      </c>
      <c r="J306" s="1">
        <v>0.45208333333333334</v>
      </c>
      <c r="K306">
        <v>19.2</v>
      </c>
      <c r="L306">
        <v>86</v>
      </c>
      <c r="M306">
        <v>7</v>
      </c>
      <c r="N306" t="s">
        <v>19</v>
      </c>
      <c r="O306">
        <v>9</v>
      </c>
      <c r="P306">
        <v>1020.9</v>
      </c>
      <c r="Q306">
        <v>19.5</v>
      </c>
      <c r="R306">
        <v>86</v>
      </c>
      <c r="S306">
        <v>8</v>
      </c>
      <c r="T306" t="s">
        <v>19</v>
      </c>
      <c r="U306">
        <v>7</v>
      </c>
      <c r="V306">
        <v>1020.8</v>
      </c>
      <c r="W306" s="2"/>
    </row>
    <row r="307" spans="1:23" ht="12.75" x14ac:dyDescent="0.2">
      <c r="A307" s="2" t="s">
        <v>350</v>
      </c>
      <c r="B307" t="s">
        <v>5</v>
      </c>
      <c r="C307">
        <v>15.3</v>
      </c>
      <c r="D307">
        <v>22.4</v>
      </c>
      <c r="E307">
        <v>16</v>
      </c>
      <c r="F307">
        <v>4.2</v>
      </c>
      <c r="G307">
        <v>3.3</v>
      </c>
      <c r="H307" t="s">
        <v>6</v>
      </c>
      <c r="I307">
        <v>39</v>
      </c>
      <c r="J307" s="1">
        <v>0.49027777777777776</v>
      </c>
      <c r="K307">
        <v>16.899999999999999</v>
      </c>
      <c r="L307">
        <v>83</v>
      </c>
      <c r="M307">
        <v>6</v>
      </c>
      <c r="N307" t="s">
        <v>3</v>
      </c>
      <c r="O307">
        <v>13</v>
      </c>
      <c r="P307">
        <v>1025.5</v>
      </c>
      <c r="Q307">
        <v>21.1</v>
      </c>
      <c r="R307">
        <v>63</v>
      </c>
      <c r="S307">
        <v>6</v>
      </c>
      <c r="T307" t="s">
        <v>6</v>
      </c>
      <c r="U307">
        <v>9</v>
      </c>
      <c r="V307">
        <v>1023.6</v>
      </c>
      <c r="W307" s="2"/>
    </row>
    <row r="308" spans="1:23" ht="12.75" x14ac:dyDescent="0.2">
      <c r="A308" s="2" t="s">
        <v>351</v>
      </c>
      <c r="B308" t="s">
        <v>7</v>
      </c>
      <c r="C308">
        <v>17.2</v>
      </c>
      <c r="D308">
        <v>23.2</v>
      </c>
      <c r="E308">
        <v>5</v>
      </c>
      <c r="F308">
        <v>5.2</v>
      </c>
      <c r="G308">
        <v>1.2</v>
      </c>
      <c r="H308" t="s">
        <v>10</v>
      </c>
      <c r="I308">
        <v>22</v>
      </c>
      <c r="J308" s="1">
        <v>1.3194444444444444E-2</v>
      </c>
      <c r="K308">
        <v>19.600000000000001</v>
      </c>
      <c r="L308">
        <v>77</v>
      </c>
      <c r="M308">
        <v>7</v>
      </c>
      <c r="N308" t="s">
        <v>20</v>
      </c>
      <c r="O308">
        <v>13</v>
      </c>
      <c r="P308">
        <v>1023.9</v>
      </c>
      <c r="Q308">
        <v>22.9</v>
      </c>
      <c r="R308">
        <v>53</v>
      </c>
      <c r="S308">
        <v>6</v>
      </c>
      <c r="T308" t="s">
        <v>23</v>
      </c>
      <c r="U308">
        <v>13</v>
      </c>
      <c r="V308">
        <v>1020.1</v>
      </c>
      <c r="W308" s="2"/>
    </row>
    <row r="309" spans="1:23" ht="12.75" x14ac:dyDescent="0.2">
      <c r="A309" s="2" t="s">
        <v>352</v>
      </c>
      <c r="B309" t="s">
        <v>8</v>
      </c>
      <c r="C309">
        <v>15.9</v>
      </c>
      <c r="D309">
        <v>24.1</v>
      </c>
      <c r="E309">
        <v>0</v>
      </c>
      <c r="F309">
        <v>0.4</v>
      </c>
      <c r="G309">
        <v>4.5999999999999996</v>
      </c>
      <c r="H309" t="s">
        <v>18</v>
      </c>
      <c r="I309">
        <v>22</v>
      </c>
      <c r="J309" s="1">
        <v>0.63680555555555551</v>
      </c>
      <c r="K309">
        <v>20.399999999999999</v>
      </c>
      <c r="L309">
        <v>68</v>
      </c>
      <c r="M309">
        <v>7</v>
      </c>
      <c r="N309" t="s">
        <v>20</v>
      </c>
      <c r="O309">
        <v>13</v>
      </c>
      <c r="P309">
        <v>1021.4</v>
      </c>
      <c r="Q309">
        <v>23.2</v>
      </c>
      <c r="R309">
        <v>58</v>
      </c>
      <c r="S309">
        <v>7</v>
      </c>
      <c r="T309" t="s">
        <v>23</v>
      </c>
      <c r="U309">
        <v>17</v>
      </c>
      <c r="V309">
        <v>1017.9</v>
      </c>
      <c r="W309" s="2"/>
    </row>
    <row r="310" spans="1:23" ht="12.75" x14ac:dyDescent="0.2">
      <c r="A310" s="2" t="s">
        <v>353</v>
      </c>
      <c r="B310" t="s">
        <v>9</v>
      </c>
      <c r="C310">
        <v>17.8</v>
      </c>
      <c r="D310">
        <v>24.7</v>
      </c>
      <c r="E310">
        <v>0</v>
      </c>
      <c r="F310">
        <v>2.6</v>
      </c>
      <c r="G310">
        <v>0</v>
      </c>
      <c r="H310" t="s">
        <v>10</v>
      </c>
      <c r="I310">
        <v>17</v>
      </c>
      <c r="J310" s="1">
        <v>0.32222222222222224</v>
      </c>
      <c r="K310">
        <v>20.2</v>
      </c>
      <c r="L310">
        <v>74</v>
      </c>
      <c r="M310">
        <v>7</v>
      </c>
      <c r="N310" t="s">
        <v>10</v>
      </c>
      <c r="O310">
        <v>11</v>
      </c>
      <c r="P310">
        <v>1016.9</v>
      </c>
      <c r="Q310">
        <v>20</v>
      </c>
      <c r="R310">
        <v>82</v>
      </c>
      <c r="S310">
        <v>8</v>
      </c>
      <c r="T310" t="s">
        <v>23</v>
      </c>
      <c r="U310">
        <v>7</v>
      </c>
      <c r="V310">
        <v>1012.7</v>
      </c>
      <c r="W310" s="2"/>
    </row>
    <row r="311" spans="1:23" ht="12.75" x14ac:dyDescent="0.2">
      <c r="A311" s="2" t="s">
        <v>354</v>
      </c>
      <c r="B311" t="s">
        <v>11</v>
      </c>
      <c r="C311">
        <v>18.899999999999999</v>
      </c>
      <c r="D311">
        <v>28</v>
      </c>
      <c r="E311">
        <v>5.6</v>
      </c>
      <c r="F311">
        <v>1.6</v>
      </c>
      <c r="G311">
        <v>3.7</v>
      </c>
      <c r="H311" t="s">
        <v>15</v>
      </c>
      <c r="I311">
        <v>37</v>
      </c>
      <c r="J311" s="1">
        <v>0.35347222222222224</v>
      </c>
      <c r="K311">
        <v>24.1</v>
      </c>
      <c r="L311">
        <v>64</v>
      </c>
      <c r="M311">
        <v>5</v>
      </c>
      <c r="N311" t="s">
        <v>15</v>
      </c>
      <c r="O311">
        <v>22</v>
      </c>
      <c r="P311">
        <v>1005.5</v>
      </c>
      <c r="Q311">
        <v>25.7</v>
      </c>
      <c r="R311">
        <v>55</v>
      </c>
      <c r="S311">
        <v>7</v>
      </c>
      <c r="T311" t="s">
        <v>19</v>
      </c>
      <c r="U311">
        <v>9</v>
      </c>
      <c r="V311">
        <v>1002.9</v>
      </c>
      <c r="W311" s="2"/>
    </row>
    <row r="312" spans="1:23" ht="12.75" x14ac:dyDescent="0.2">
      <c r="A312" s="2" t="s">
        <v>355</v>
      </c>
      <c r="B312" t="s">
        <v>14</v>
      </c>
      <c r="C312">
        <v>17.899999999999999</v>
      </c>
      <c r="D312">
        <v>21</v>
      </c>
      <c r="E312">
        <v>5</v>
      </c>
      <c r="F312">
        <v>3.8</v>
      </c>
      <c r="G312">
        <v>0.7</v>
      </c>
      <c r="H312" t="s">
        <v>4</v>
      </c>
      <c r="I312">
        <v>54</v>
      </c>
      <c r="J312" s="1">
        <v>0.47152777777777777</v>
      </c>
      <c r="K312">
        <v>19.100000000000001</v>
      </c>
      <c r="L312">
        <v>76</v>
      </c>
      <c r="M312">
        <v>7</v>
      </c>
      <c r="N312" t="s">
        <v>19</v>
      </c>
      <c r="O312">
        <v>26</v>
      </c>
      <c r="P312">
        <v>1011.1</v>
      </c>
      <c r="Q312">
        <v>20</v>
      </c>
      <c r="R312">
        <v>74</v>
      </c>
      <c r="S312">
        <v>6</v>
      </c>
      <c r="T312" t="s">
        <v>4</v>
      </c>
      <c r="U312">
        <v>22</v>
      </c>
      <c r="V312">
        <v>1011.9</v>
      </c>
      <c r="W312" s="2"/>
    </row>
    <row r="313" spans="1:23" ht="12.75" x14ac:dyDescent="0.2">
      <c r="A313" s="2" t="s">
        <v>356</v>
      </c>
      <c r="B313" t="s">
        <v>1</v>
      </c>
      <c r="C313">
        <v>16</v>
      </c>
      <c r="D313">
        <v>20.6</v>
      </c>
      <c r="E313">
        <v>3.8</v>
      </c>
      <c r="F313">
        <v>1.4</v>
      </c>
      <c r="G313">
        <v>1</v>
      </c>
      <c r="H313" t="s">
        <v>6</v>
      </c>
      <c r="I313">
        <v>52</v>
      </c>
      <c r="J313" s="1">
        <v>0.56458333333333333</v>
      </c>
      <c r="K313">
        <v>17.8</v>
      </c>
      <c r="L313">
        <v>86</v>
      </c>
      <c r="M313">
        <v>7</v>
      </c>
      <c r="N313" t="s">
        <v>19</v>
      </c>
      <c r="O313">
        <v>20</v>
      </c>
      <c r="P313">
        <v>1016.8</v>
      </c>
      <c r="Q313">
        <v>18.5</v>
      </c>
      <c r="R313">
        <v>88</v>
      </c>
      <c r="S313">
        <v>7</v>
      </c>
      <c r="T313" t="s">
        <v>2</v>
      </c>
      <c r="U313">
        <v>15</v>
      </c>
      <c r="V313">
        <v>1016.1</v>
      </c>
      <c r="W313" s="2"/>
    </row>
    <row r="314" spans="1:23" ht="12.75" x14ac:dyDescent="0.2">
      <c r="A314" s="2" t="s">
        <v>357</v>
      </c>
      <c r="B314" t="s">
        <v>5</v>
      </c>
      <c r="C314">
        <v>13.5</v>
      </c>
      <c r="D314">
        <v>21</v>
      </c>
      <c r="E314">
        <v>2.8</v>
      </c>
      <c r="F314">
        <v>3.6</v>
      </c>
      <c r="G314">
        <v>3.3</v>
      </c>
      <c r="H314" t="s">
        <v>4</v>
      </c>
      <c r="I314">
        <v>41</v>
      </c>
      <c r="J314" s="1">
        <v>0.4236111111111111</v>
      </c>
      <c r="K314">
        <v>17.2</v>
      </c>
      <c r="L314">
        <v>64</v>
      </c>
      <c r="M314">
        <v>6</v>
      </c>
      <c r="N314" t="s">
        <v>10</v>
      </c>
      <c r="O314">
        <v>20</v>
      </c>
      <c r="P314">
        <v>1020.4</v>
      </c>
      <c r="Q314">
        <v>19.399999999999999</v>
      </c>
      <c r="R314">
        <v>69</v>
      </c>
      <c r="S314">
        <v>5</v>
      </c>
      <c r="T314" t="s">
        <v>2</v>
      </c>
      <c r="U314">
        <v>15</v>
      </c>
      <c r="V314">
        <v>1018.8</v>
      </c>
      <c r="W314" s="2"/>
    </row>
    <row r="315" spans="1:23" ht="12.75" x14ac:dyDescent="0.2">
      <c r="A315" s="2" t="s">
        <v>358</v>
      </c>
      <c r="B315" t="s">
        <v>7</v>
      </c>
      <c r="C315">
        <v>13.4</v>
      </c>
      <c r="D315">
        <v>21.9</v>
      </c>
      <c r="E315">
        <v>4.2</v>
      </c>
      <c r="F315">
        <v>3.4</v>
      </c>
      <c r="G315">
        <v>3.5</v>
      </c>
      <c r="H315" t="s">
        <v>6</v>
      </c>
      <c r="I315">
        <v>50</v>
      </c>
      <c r="J315" s="1">
        <v>0.65069444444444446</v>
      </c>
      <c r="K315">
        <v>17.3</v>
      </c>
      <c r="L315">
        <v>58</v>
      </c>
      <c r="M315">
        <v>7</v>
      </c>
      <c r="N315" t="s">
        <v>10</v>
      </c>
      <c r="O315">
        <v>22</v>
      </c>
      <c r="P315">
        <v>1020.7</v>
      </c>
      <c r="Q315">
        <v>20.8</v>
      </c>
      <c r="R315">
        <v>64</v>
      </c>
      <c r="S315">
        <v>8</v>
      </c>
      <c r="T315" t="s">
        <v>2</v>
      </c>
      <c r="U315">
        <v>28</v>
      </c>
      <c r="V315">
        <v>1018.4</v>
      </c>
      <c r="W315" s="2"/>
    </row>
    <row r="316" spans="1:23" ht="12.75" x14ac:dyDescent="0.2">
      <c r="A316" s="2" t="s">
        <v>359</v>
      </c>
      <c r="B316" t="s">
        <v>8</v>
      </c>
      <c r="C316">
        <v>14.3</v>
      </c>
      <c r="D316">
        <v>23.3</v>
      </c>
      <c r="E316">
        <v>29.6</v>
      </c>
      <c r="F316">
        <v>3.2</v>
      </c>
      <c r="G316">
        <v>9</v>
      </c>
      <c r="H316" t="s">
        <v>19</v>
      </c>
      <c r="I316">
        <v>43</v>
      </c>
      <c r="J316" s="1">
        <v>0.44097222222222221</v>
      </c>
      <c r="K316">
        <v>17.7</v>
      </c>
      <c r="L316">
        <v>69</v>
      </c>
      <c r="M316">
        <v>5</v>
      </c>
      <c r="N316" t="s">
        <v>10</v>
      </c>
      <c r="O316">
        <v>20</v>
      </c>
      <c r="P316">
        <v>1019.8</v>
      </c>
      <c r="Q316">
        <v>21.9</v>
      </c>
      <c r="R316">
        <v>57</v>
      </c>
      <c r="S316">
        <v>3</v>
      </c>
      <c r="T316" t="s">
        <v>2</v>
      </c>
      <c r="U316">
        <v>22</v>
      </c>
      <c r="V316">
        <v>1017.3</v>
      </c>
      <c r="W316" s="2"/>
    </row>
    <row r="317" spans="1:23" ht="12.75" x14ac:dyDescent="0.2">
      <c r="A317" s="2" t="s">
        <v>360</v>
      </c>
      <c r="B317" t="s">
        <v>9</v>
      </c>
      <c r="C317">
        <v>13.1</v>
      </c>
      <c r="D317">
        <v>23.7</v>
      </c>
      <c r="E317">
        <v>0</v>
      </c>
      <c r="F317">
        <v>5.2</v>
      </c>
      <c r="G317">
        <v>9</v>
      </c>
      <c r="H317" t="s">
        <v>6</v>
      </c>
      <c r="I317">
        <v>41</v>
      </c>
      <c r="J317" s="1">
        <v>0.56597222222222221</v>
      </c>
      <c r="K317">
        <v>17.2</v>
      </c>
      <c r="L317">
        <v>65</v>
      </c>
      <c r="M317">
        <v>5</v>
      </c>
      <c r="N317" t="s">
        <v>10</v>
      </c>
      <c r="O317">
        <v>19</v>
      </c>
      <c r="P317">
        <v>1019.6</v>
      </c>
      <c r="Q317">
        <v>23.1</v>
      </c>
      <c r="R317">
        <v>39</v>
      </c>
      <c r="S317">
        <v>1</v>
      </c>
      <c r="T317" t="s">
        <v>6</v>
      </c>
      <c r="U317">
        <v>22</v>
      </c>
      <c r="V317">
        <v>1017.4</v>
      </c>
      <c r="W317" s="2"/>
    </row>
    <row r="318" spans="1:23" ht="12.75" x14ac:dyDescent="0.2">
      <c r="A318" s="2" t="s">
        <v>361</v>
      </c>
      <c r="B318" t="s">
        <v>11</v>
      </c>
      <c r="C318">
        <v>13.5</v>
      </c>
      <c r="D318">
        <v>26.5</v>
      </c>
      <c r="E318">
        <v>0</v>
      </c>
      <c r="F318">
        <v>2.2000000000000002</v>
      </c>
      <c r="G318">
        <v>10.8</v>
      </c>
      <c r="H318" t="s">
        <v>3</v>
      </c>
      <c r="I318">
        <v>35</v>
      </c>
      <c r="J318" s="1">
        <v>0.46041666666666664</v>
      </c>
      <c r="K318">
        <v>16.7</v>
      </c>
      <c r="L318">
        <v>68</v>
      </c>
      <c r="M318">
        <v>2</v>
      </c>
      <c r="N318" t="s">
        <v>20</v>
      </c>
      <c r="O318">
        <v>15</v>
      </c>
      <c r="P318">
        <v>1016.3</v>
      </c>
      <c r="Q318">
        <v>26.1</v>
      </c>
      <c r="R318">
        <v>31</v>
      </c>
      <c r="S318">
        <v>3</v>
      </c>
      <c r="T318" t="s">
        <v>20</v>
      </c>
      <c r="U318">
        <v>13</v>
      </c>
      <c r="V318">
        <v>1011.7</v>
      </c>
      <c r="W318" s="2"/>
    </row>
    <row r="319" spans="1:23" ht="12.75" x14ac:dyDescent="0.2">
      <c r="A319" s="2" t="s">
        <v>362</v>
      </c>
      <c r="B319" t="s">
        <v>14</v>
      </c>
      <c r="C319">
        <v>15</v>
      </c>
      <c r="D319">
        <v>22.7</v>
      </c>
      <c r="E319">
        <v>0</v>
      </c>
      <c r="F319">
        <v>3.8</v>
      </c>
      <c r="G319">
        <v>10.7</v>
      </c>
      <c r="H319" t="s">
        <v>6</v>
      </c>
      <c r="I319">
        <v>41</v>
      </c>
      <c r="J319" s="1">
        <v>0.60833333333333328</v>
      </c>
      <c r="K319">
        <v>19.2</v>
      </c>
      <c r="L319">
        <v>60</v>
      </c>
      <c r="M319">
        <v>1</v>
      </c>
      <c r="N319" t="s">
        <v>4</v>
      </c>
      <c r="O319">
        <v>17</v>
      </c>
      <c r="P319">
        <v>1016.4</v>
      </c>
      <c r="Q319">
        <v>20.8</v>
      </c>
      <c r="R319">
        <v>42</v>
      </c>
      <c r="S319">
        <v>1</v>
      </c>
      <c r="T319" t="s">
        <v>6</v>
      </c>
      <c r="U319">
        <v>22</v>
      </c>
      <c r="V319">
        <v>1014.8</v>
      </c>
      <c r="W319" s="2"/>
    </row>
    <row r="320" spans="1:23" ht="12.75" x14ac:dyDescent="0.2">
      <c r="A320" s="2" t="s">
        <v>363</v>
      </c>
      <c r="B320" t="s">
        <v>1</v>
      </c>
      <c r="C320">
        <v>13.2</v>
      </c>
      <c r="D320">
        <v>22.9</v>
      </c>
      <c r="E320">
        <v>0</v>
      </c>
      <c r="F320">
        <v>5.2</v>
      </c>
      <c r="G320">
        <v>10.4</v>
      </c>
      <c r="H320" t="s">
        <v>3</v>
      </c>
      <c r="I320">
        <v>28</v>
      </c>
      <c r="J320" s="1">
        <v>0.97499999999999998</v>
      </c>
      <c r="K320">
        <v>16.3</v>
      </c>
      <c r="L320">
        <v>61</v>
      </c>
      <c r="M320">
        <v>3</v>
      </c>
      <c r="N320" t="s">
        <v>10</v>
      </c>
      <c r="O320">
        <v>17</v>
      </c>
      <c r="P320">
        <v>1018.4</v>
      </c>
      <c r="Q320">
        <v>21.9</v>
      </c>
      <c r="R320">
        <v>56</v>
      </c>
      <c r="S320">
        <v>1</v>
      </c>
      <c r="T320" t="s">
        <v>18</v>
      </c>
      <c r="U320">
        <v>17</v>
      </c>
      <c r="V320">
        <v>1014.7</v>
      </c>
      <c r="W320" s="2"/>
    </row>
    <row r="321" spans="1:23" ht="12.75" x14ac:dyDescent="0.2">
      <c r="A321" s="2" t="s">
        <v>364</v>
      </c>
      <c r="B321" t="s">
        <v>5</v>
      </c>
      <c r="C321">
        <v>13.2</v>
      </c>
      <c r="D321">
        <v>25.3</v>
      </c>
      <c r="E321">
        <v>0</v>
      </c>
      <c r="F321">
        <v>4</v>
      </c>
      <c r="G321">
        <v>9.6999999999999993</v>
      </c>
      <c r="H321" t="s">
        <v>10</v>
      </c>
      <c r="I321">
        <v>35</v>
      </c>
      <c r="J321" s="1">
        <v>0.34375</v>
      </c>
      <c r="K321">
        <v>15.9</v>
      </c>
      <c r="L321">
        <v>48</v>
      </c>
      <c r="M321">
        <v>1</v>
      </c>
      <c r="N321" t="s">
        <v>10</v>
      </c>
      <c r="O321">
        <v>20</v>
      </c>
      <c r="P321">
        <v>1021.1</v>
      </c>
      <c r="Q321">
        <v>24.4</v>
      </c>
      <c r="R321">
        <v>31</v>
      </c>
      <c r="S321">
        <v>3</v>
      </c>
      <c r="T321" t="s">
        <v>21</v>
      </c>
      <c r="U321">
        <v>15</v>
      </c>
      <c r="V321">
        <v>1018.5</v>
      </c>
      <c r="W321" s="2"/>
    </row>
    <row r="322" spans="1:23" ht="12.75" x14ac:dyDescent="0.2">
      <c r="A322" s="2" t="s">
        <v>365</v>
      </c>
      <c r="B322" t="s">
        <v>7</v>
      </c>
      <c r="C322">
        <v>12.4</v>
      </c>
      <c r="D322">
        <v>25.8</v>
      </c>
      <c r="E322">
        <v>0</v>
      </c>
      <c r="F322">
        <v>4</v>
      </c>
      <c r="G322">
        <v>7.9</v>
      </c>
      <c r="H322" t="s">
        <v>10</v>
      </c>
      <c r="I322">
        <v>20</v>
      </c>
      <c r="J322" s="1">
        <v>0.2986111111111111</v>
      </c>
      <c r="K322">
        <v>15.8</v>
      </c>
      <c r="L322">
        <v>67</v>
      </c>
      <c r="M322">
        <v>7</v>
      </c>
      <c r="N322" t="s">
        <v>20</v>
      </c>
      <c r="O322">
        <v>17</v>
      </c>
      <c r="P322">
        <v>1018.7</v>
      </c>
      <c r="Q322">
        <v>24.4</v>
      </c>
      <c r="R322">
        <v>32</v>
      </c>
      <c r="S322">
        <v>7</v>
      </c>
      <c r="T322" t="s">
        <v>10</v>
      </c>
      <c r="U322">
        <v>11</v>
      </c>
      <c r="V322">
        <v>1014.9</v>
      </c>
      <c r="W322" s="2"/>
    </row>
    <row r="323" spans="1:23" ht="12.75" x14ac:dyDescent="0.2">
      <c r="A323" s="2" t="s">
        <v>366</v>
      </c>
      <c r="B323" t="s">
        <v>8</v>
      </c>
      <c r="C323">
        <v>13.4</v>
      </c>
      <c r="D323">
        <v>26.1</v>
      </c>
      <c r="E323">
        <v>0</v>
      </c>
      <c r="F323">
        <v>4.2</v>
      </c>
      <c r="G323">
        <v>9</v>
      </c>
      <c r="H323" t="s">
        <v>10</v>
      </c>
      <c r="I323">
        <v>24</v>
      </c>
      <c r="J323" s="1">
        <v>0.32569444444444445</v>
      </c>
      <c r="K323">
        <v>17.600000000000001</v>
      </c>
      <c r="L323">
        <v>59</v>
      </c>
      <c r="M323">
        <v>7</v>
      </c>
      <c r="N323" t="s">
        <v>10</v>
      </c>
      <c r="O323">
        <v>20</v>
      </c>
      <c r="P323">
        <v>1017.6</v>
      </c>
      <c r="Q323">
        <v>24</v>
      </c>
      <c r="R323">
        <v>36</v>
      </c>
      <c r="S323">
        <v>3</v>
      </c>
      <c r="T323" t="s">
        <v>21</v>
      </c>
      <c r="U323">
        <v>13</v>
      </c>
      <c r="V323">
        <v>1014.9</v>
      </c>
      <c r="W323" s="2"/>
    </row>
    <row r="324" spans="1:23" ht="12.75" x14ac:dyDescent="0.2">
      <c r="A324" s="2" t="s">
        <v>367</v>
      </c>
      <c r="B324" t="s">
        <v>9</v>
      </c>
      <c r="C324">
        <v>14.1</v>
      </c>
      <c r="D324">
        <v>29.9</v>
      </c>
      <c r="E324">
        <v>0</v>
      </c>
      <c r="F324">
        <v>3.8</v>
      </c>
      <c r="G324">
        <v>9.1</v>
      </c>
      <c r="H324" t="s">
        <v>17</v>
      </c>
      <c r="I324">
        <v>41</v>
      </c>
      <c r="J324" s="1">
        <v>0.93819444444444444</v>
      </c>
      <c r="K324">
        <v>19.3</v>
      </c>
      <c r="L324">
        <v>53</v>
      </c>
      <c r="M324">
        <v>6</v>
      </c>
      <c r="N324" t="s">
        <v>20</v>
      </c>
      <c r="O324">
        <v>15</v>
      </c>
      <c r="P324">
        <v>1013.7</v>
      </c>
      <c r="Q324">
        <v>28.9</v>
      </c>
      <c r="R324">
        <v>28</v>
      </c>
      <c r="S324">
        <v>7</v>
      </c>
      <c r="T324" t="s">
        <v>20</v>
      </c>
      <c r="U324">
        <v>6</v>
      </c>
      <c r="V324">
        <v>1011.3</v>
      </c>
      <c r="W324" s="2"/>
    </row>
    <row r="325" spans="1:23" ht="12.75" x14ac:dyDescent="0.2">
      <c r="A325" s="2" t="s">
        <v>368</v>
      </c>
      <c r="B325" t="s">
        <v>11</v>
      </c>
      <c r="C325">
        <v>17.600000000000001</v>
      </c>
      <c r="D325">
        <v>20.9</v>
      </c>
      <c r="E325">
        <v>6.8</v>
      </c>
      <c r="F325">
        <v>4.5999999999999996</v>
      </c>
      <c r="G325">
        <v>3.2</v>
      </c>
      <c r="H325" t="s">
        <v>6</v>
      </c>
      <c r="I325">
        <v>39</v>
      </c>
      <c r="J325" s="1">
        <v>0.10625</v>
      </c>
      <c r="K325">
        <v>17.7</v>
      </c>
      <c r="L325">
        <v>84</v>
      </c>
      <c r="M325">
        <v>8</v>
      </c>
      <c r="N325" t="s">
        <v>2</v>
      </c>
      <c r="O325">
        <v>7</v>
      </c>
      <c r="P325">
        <v>1023.2</v>
      </c>
      <c r="Q325">
        <v>20.7</v>
      </c>
      <c r="R325">
        <v>67</v>
      </c>
      <c r="S325">
        <v>1</v>
      </c>
      <c r="T325" t="s">
        <v>18</v>
      </c>
      <c r="U325">
        <v>15</v>
      </c>
      <c r="V325">
        <v>1019.2</v>
      </c>
      <c r="W325" s="2"/>
    </row>
    <row r="326" spans="1:23" ht="12.75" x14ac:dyDescent="0.2">
      <c r="A326" s="2" t="s">
        <v>369</v>
      </c>
      <c r="B326" t="s">
        <v>14</v>
      </c>
      <c r="C326">
        <v>15.5</v>
      </c>
      <c r="D326">
        <v>23.1</v>
      </c>
      <c r="E326">
        <v>9.1999999999999993</v>
      </c>
      <c r="F326">
        <v>2</v>
      </c>
      <c r="G326">
        <v>1.2</v>
      </c>
      <c r="H326" t="s">
        <v>2</v>
      </c>
      <c r="I326">
        <v>30</v>
      </c>
      <c r="J326" s="1">
        <v>0.99930555555555556</v>
      </c>
      <c r="K326">
        <v>18.2</v>
      </c>
      <c r="L326">
        <v>72</v>
      </c>
      <c r="M326">
        <v>7</v>
      </c>
      <c r="N326" t="s">
        <v>13</v>
      </c>
      <c r="O326">
        <v>7</v>
      </c>
      <c r="P326">
        <v>1015</v>
      </c>
      <c r="Q326">
        <v>22.6</v>
      </c>
      <c r="R326">
        <v>63</v>
      </c>
      <c r="S326">
        <v>7</v>
      </c>
      <c r="T326" t="s">
        <v>20</v>
      </c>
      <c r="U326">
        <v>6</v>
      </c>
      <c r="V326">
        <v>1011.5</v>
      </c>
      <c r="W326" s="2"/>
    </row>
    <row r="327" spans="1:23" ht="12.75" x14ac:dyDescent="0.2">
      <c r="A327" s="2" t="s">
        <v>370</v>
      </c>
      <c r="B327" t="s">
        <v>1</v>
      </c>
      <c r="C327">
        <v>16.899999999999999</v>
      </c>
      <c r="D327">
        <v>17.899999999999999</v>
      </c>
      <c r="E327">
        <v>0.4</v>
      </c>
      <c r="F327">
        <v>2.2000000000000002</v>
      </c>
      <c r="G327">
        <v>0</v>
      </c>
      <c r="H327" t="s">
        <v>4</v>
      </c>
      <c r="I327">
        <v>35</v>
      </c>
      <c r="J327" s="1">
        <v>0.27291666666666664</v>
      </c>
      <c r="K327">
        <v>17.899999999999999</v>
      </c>
      <c r="L327">
        <v>83</v>
      </c>
      <c r="M327">
        <v>5</v>
      </c>
      <c r="N327" t="s">
        <v>6</v>
      </c>
      <c r="O327">
        <v>19</v>
      </c>
      <c r="P327">
        <v>1023.5</v>
      </c>
      <c r="Q327">
        <v>17</v>
      </c>
      <c r="R327">
        <v>87</v>
      </c>
      <c r="S327">
        <v>7</v>
      </c>
      <c r="T327" t="s">
        <v>2</v>
      </c>
      <c r="U327">
        <v>15</v>
      </c>
      <c r="V327">
        <v>1023.1</v>
      </c>
      <c r="W327" s="2"/>
    </row>
    <row r="328" spans="1:23" ht="12.75" x14ac:dyDescent="0.2">
      <c r="A328" s="2" t="s">
        <v>371</v>
      </c>
      <c r="B328" t="s">
        <v>5</v>
      </c>
      <c r="C328">
        <v>15</v>
      </c>
      <c r="D328">
        <v>20.6</v>
      </c>
      <c r="E328">
        <v>20.2</v>
      </c>
      <c r="F328">
        <v>1</v>
      </c>
      <c r="G328">
        <v>2.8</v>
      </c>
      <c r="H328" t="s">
        <v>10</v>
      </c>
      <c r="I328">
        <v>20</v>
      </c>
      <c r="J328" s="1">
        <v>1.4583333333333334E-2</v>
      </c>
      <c r="K328">
        <v>17.399999999999999</v>
      </c>
      <c r="L328">
        <v>75</v>
      </c>
      <c r="M328">
        <v>6</v>
      </c>
      <c r="N328" t="s">
        <v>10</v>
      </c>
      <c r="O328">
        <v>11</v>
      </c>
      <c r="P328">
        <v>1025.9000000000001</v>
      </c>
      <c r="Q328">
        <v>20.399999999999999</v>
      </c>
      <c r="R328">
        <v>67</v>
      </c>
      <c r="S328">
        <v>6</v>
      </c>
      <c r="T328" t="s">
        <v>16</v>
      </c>
      <c r="U328">
        <v>11</v>
      </c>
      <c r="V328">
        <v>1022.1</v>
      </c>
      <c r="W328" s="2"/>
    </row>
    <row r="329" spans="1:23" ht="12.75" x14ac:dyDescent="0.2">
      <c r="A329" s="2" t="s">
        <v>372</v>
      </c>
      <c r="B329" t="s">
        <v>7</v>
      </c>
      <c r="C329">
        <v>14.9</v>
      </c>
      <c r="D329">
        <v>25.7</v>
      </c>
      <c r="E329">
        <v>0</v>
      </c>
      <c r="F329">
        <v>3</v>
      </c>
      <c r="G329">
        <v>8.5</v>
      </c>
      <c r="H329" t="s">
        <v>24</v>
      </c>
      <c r="I329">
        <v>31</v>
      </c>
      <c r="J329" s="1">
        <v>0.47013888888888888</v>
      </c>
      <c r="K329">
        <v>18.399999999999999</v>
      </c>
      <c r="L329">
        <v>71</v>
      </c>
      <c r="M329">
        <v>1</v>
      </c>
      <c r="N329" t="s">
        <v>24</v>
      </c>
      <c r="O329">
        <v>13</v>
      </c>
      <c r="P329">
        <v>1017.7</v>
      </c>
      <c r="Q329">
        <v>23.6</v>
      </c>
      <c r="R329">
        <v>61</v>
      </c>
      <c r="S329">
        <v>7</v>
      </c>
      <c r="T329" t="s">
        <v>12</v>
      </c>
      <c r="U329">
        <v>15</v>
      </c>
      <c r="V329">
        <v>1013.3</v>
      </c>
      <c r="W329" s="2"/>
    </row>
    <row r="330" spans="1:23" ht="12.75" x14ac:dyDescent="0.2">
      <c r="A330" s="2" t="s">
        <v>373</v>
      </c>
      <c r="B330" t="s">
        <v>8</v>
      </c>
      <c r="C330">
        <v>18.2</v>
      </c>
      <c r="D330">
        <v>25.3</v>
      </c>
      <c r="E330">
        <v>3.4</v>
      </c>
      <c r="F330">
        <v>5</v>
      </c>
      <c r="G330">
        <v>7.1</v>
      </c>
      <c r="H330" t="s">
        <v>3</v>
      </c>
      <c r="I330">
        <v>44</v>
      </c>
      <c r="J330" s="1">
        <v>0.57152777777777775</v>
      </c>
      <c r="K330">
        <v>18.600000000000001</v>
      </c>
      <c r="L330">
        <v>83</v>
      </c>
      <c r="M330">
        <v>7</v>
      </c>
      <c r="N330" t="s">
        <v>3</v>
      </c>
      <c r="O330">
        <v>15</v>
      </c>
      <c r="P330">
        <v>1012.5</v>
      </c>
      <c r="Q330">
        <v>24.3</v>
      </c>
      <c r="R330">
        <v>28</v>
      </c>
      <c r="S330">
        <v>2</v>
      </c>
      <c r="T330" t="s">
        <v>4</v>
      </c>
      <c r="U330">
        <v>20</v>
      </c>
      <c r="V330">
        <v>1011.4</v>
      </c>
      <c r="W330" s="2"/>
    </row>
    <row r="331" spans="1:23" ht="12.75" x14ac:dyDescent="0.2">
      <c r="A331" s="2" t="s">
        <v>374</v>
      </c>
      <c r="B331" t="s">
        <v>14</v>
      </c>
      <c r="C331">
        <v>18.2</v>
      </c>
      <c r="D331">
        <v>22.7</v>
      </c>
      <c r="E331">
        <v>10.4</v>
      </c>
      <c r="F331">
        <v>1.6</v>
      </c>
      <c r="G331">
        <v>0</v>
      </c>
      <c r="H331" t="s">
        <v>16</v>
      </c>
      <c r="I331">
        <v>26</v>
      </c>
      <c r="J331" s="1">
        <v>0.67291666666666672</v>
      </c>
      <c r="K331">
        <v>19.600000000000001</v>
      </c>
      <c r="L331">
        <v>90</v>
      </c>
      <c r="M331">
        <v>7</v>
      </c>
      <c r="N331" t="s">
        <v>20</v>
      </c>
      <c r="O331">
        <v>2</v>
      </c>
      <c r="P331">
        <v>1020.5</v>
      </c>
      <c r="Q331">
        <v>22</v>
      </c>
      <c r="R331">
        <v>75</v>
      </c>
      <c r="S331">
        <v>8</v>
      </c>
      <c r="T331" t="s">
        <v>18</v>
      </c>
      <c r="U331">
        <v>11</v>
      </c>
      <c r="V331">
        <v>1019.1</v>
      </c>
      <c r="W331" s="2"/>
    </row>
    <row r="332" spans="1:23" ht="12.75" x14ac:dyDescent="0.2">
      <c r="A332" s="2" t="s">
        <v>375</v>
      </c>
      <c r="B332" t="s">
        <v>1</v>
      </c>
      <c r="C332">
        <v>17.899999999999999</v>
      </c>
      <c r="D332">
        <v>22.8</v>
      </c>
      <c r="E332">
        <v>6.6</v>
      </c>
      <c r="F332">
        <v>2.4</v>
      </c>
      <c r="G332">
        <v>1.2</v>
      </c>
      <c r="H332" t="s">
        <v>21</v>
      </c>
      <c r="I332">
        <v>41</v>
      </c>
      <c r="J332" s="1">
        <v>0.78611111111111109</v>
      </c>
      <c r="K332">
        <v>19.3</v>
      </c>
      <c r="L332">
        <v>85</v>
      </c>
      <c r="M332">
        <v>7</v>
      </c>
      <c r="N332" t="s">
        <v>4</v>
      </c>
      <c r="O332">
        <v>11</v>
      </c>
      <c r="P332">
        <v>1020.3</v>
      </c>
      <c r="Q332">
        <v>19.8</v>
      </c>
      <c r="R332">
        <v>86</v>
      </c>
      <c r="S332">
        <v>8</v>
      </c>
      <c r="T332" t="s">
        <v>2</v>
      </c>
      <c r="U332">
        <v>17</v>
      </c>
      <c r="V332">
        <v>1020.6</v>
      </c>
      <c r="W332" s="2"/>
    </row>
    <row r="333" spans="1:23" ht="12.75" x14ac:dyDescent="0.2">
      <c r="A333" s="2" t="s">
        <v>376</v>
      </c>
      <c r="B333" t="s">
        <v>5</v>
      </c>
      <c r="C333">
        <v>18.8</v>
      </c>
      <c r="D333">
        <v>26.3</v>
      </c>
      <c r="E333">
        <v>4.5999999999999996</v>
      </c>
      <c r="F333">
        <v>3.8</v>
      </c>
      <c r="G333">
        <v>3.8</v>
      </c>
      <c r="H333" t="s">
        <v>21</v>
      </c>
      <c r="I333">
        <v>37</v>
      </c>
      <c r="J333" s="1">
        <v>0.48819444444444443</v>
      </c>
      <c r="K333">
        <v>21.7</v>
      </c>
      <c r="L333">
        <v>70</v>
      </c>
      <c r="M333">
        <v>3</v>
      </c>
      <c r="N333" t="s">
        <v>20</v>
      </c>
      <c r="O333">
        <v>11</v>
      </c>
      <c r="P333">
        <v>1024.8</v>
      </c>
      <c r="Q333">
        <v>22.2</v>
      </c>
      <c r="R333">
        <v>75</v>
      </c>
      <c r="S333">
        <v>7</v>
      </c>
      <c r="T333" t="s">
        <v>17</v>
      </c>
      <c r="U333">
        <v>11</v>
      </c>
      <c r="V333">
        <v>1024.5</v>
      </c>
      <c r="W333" s="2"/>
    </row>
    <row r="334" spans="1:23" ht="12.75" x14ac:dyDescent="0.2">
      <c r="A334" s="2" t="s">
        <v>377</v>
      </c>
      <c r="B334" t="s">
        <v>7</v>
      </c>
      <c r="C334">
        <v>19</v>
      </c>
      <c r="D334">
        <v>25.4</v>
      </c>
      <c r="E334">
        <v>1.4</v>
      </c>
      <c r="F334">
        <v>2.6</v>
      </c>
      <c r="G334">
        <v>3.3</v>
      </c>
      <c r="H334" t="s">
        <v>18</v>
      </c>
      <c r="I334">
        <v>22</v>
      </c>
      <c r="J334" s="1">
        <v>0.85763888888888884</v>
      </c>
      <c r="K334">
        <v>20.9</v>
      </c>
      <c r="L334">
        <v>83</v>
      </c>
      <c r="M334">
        <v>7</v>
      </c>
      <c r="N334" t="s">
        <v>20</v>
      </c>
      <c r="O334">
        <v>7</v>
      </c>
      <c r="P334">
        <v>1026.0999999999999</v>
      </c>
      <c r="Q334">
        <v>24.7</v>
      </c>
      <c r="R334">
        <v>58</v>
      </c>
      <c r="S334">
        <v>7</v>
      </c>
      <c r="T334" t="s">
        <v>23</v>
      </c>
      <c r="U334">
        <v>11</v>
      </c>
      <c r="V334">
        <v>1023.7</v>
      </c>
      <c r="W334" s="2"/>
    </row>
    <row r="335" spans="1:23" ht="12.75" x14ac:dyDescent="0.2">
      <c r="A335" s="2" t="s">
        <v>378</v>
      </c>
      <c r="B335" t="s">
        <v>8</v>
      </c>
      <c r="C335">
        <v>18.100000000000001</v>
      </c>
      <c r="D335">
        <v>27.5</v>
      </c>
      <c r="E335">
        <v>0.2</v>
      </c>
      <c r="F335">
        <v>4</v>
      </c>
      <c r="G335">
        <v>7.7</v>
      </c>
      <c r="H335" t="s">
        <v>2</v>
      </c>
      <c r="I335">
        <v>50</v>
      </c>
      <c r="J335" s="1">
        <v>0.65694444444444444</v>
      </c>
      <c r="K335">
        <v>21.9</v>
      </c>
      <c r="L335">
        <v>69</v>
      </c>
      <c r="M335">
        <v>1</v>
      </c>
      <c r="N335" t="s">
        <v>20</v>
      </c>
      <c r="O335">
        <v>4</v>
      </c>
      <c r="P335">
        <v>1018.6</v>
      </c>
      <c r="Q335">
        <v>26.6</v>
      </c>
      <c r="R335">
        <v>62</v>
      </c>
      <c r="S335">
        <v>3</v>
      </c>
      <c r="T335" t="s">
        <v>12</v>
      </c>
      <c r="U335">
        <v>15</v>
      </c>
      <c r="V335">
        <v>1014</v>
      </c>
      <c r="W335" s="2"/>
    </row>
    <row r="336" spans="1:23" ht="12.75" x14ac:dyDescent="0.2">
      <c r="A336" s="2" t="s">
        <v>379</v>
      </c>
      <c r="B336" t="s">
        <v>9</v>
      </c>
      <c r="C336">
        <v>21</v>
      </c>
      <c r="D336">
        <v>26.8</v>
      </c>
      <c r="E336">
        <v>1.6</v>
      </c>
      <c r="F336">
        <v>7</v>
      </c>
      <c r="G336">
        <v>5.8</v>
      </c>
      <c r="H336" t="s">
        <v>4</v>
      </c>
      <c r="I336">
        <v>46</v>
      </c>
      <c r="J336" s="1">
        <v>0.11805555555555555</v>
      </c>
      <c r="K336">
        <v>22.3</v>
      </c>
      <c r="L336">
        <v>75</v>
      </c>
      <c r="M336">
        <v>7</v>
      </c>
      <c r="N336" t="s">
        <v>4</v>
      </c>
      <c r="O336">
        <v>20</v>
      </c>
      <c r="P336">
        <v>1018.6</v>
      </c>
      <c r="Q336">
        <v>25.8</v>
      </c>
      <c r="R336">
        <v>58</v>
      </c>
      <c r="S336">
        <v>7</v>
      </c>
      <c r="T336" t="s">
        <v>2</v>
      </c>
      <c r="U336">
        <v>22</v>
      </c>
      <c r="V336">
        <v>1018.3</v>
      </c>
      <c r="W336" s="2"/>
    </row>
    <row r="337" spans="1:23" ht="12.75" x14ac:dyDescent="0.2">
      <c r="A337" s="2" t="s">
        <v>380</v>
      </c>
      <c r="B337" t="s">
        <v>11</v>
      </c>
      <c r="C337">
        <v>19.3</v>
      </c>
      <c r="D337">
        <v>26.9</v>
      </c>
      <c r="E337">
        <v>0.2</v>
      </c>
      <c r="F337">
        <v>5.2</v>
      </c>
      <c r="G337">
        <v>7.5</v>
      </c>
      <c r="H337" t="s">
        <v>16</v>
      </c>
      <c r="I337">
        <v>31</v>
      </c>
      <c r="J337" s="1">
        <v>0.79583333333333328</v>
      </c>
      <c r="K337">
        <v>23</v>
      </c>
      <c r="L337">
        <v>69</v>
      </c>
      <c r="M337">
        <v>4</v>
      </c>
      <c r="N337" t="s">
        <v>20</v>
      </c>
      <c r="O337">
        <v>13</v>
      </c>
      <c r="P337">
        <v>1020.3</v>
      </c>
      <c r="Q337">
        <v>25.7</v>
      </c>
      <c r="R337">
        <v>64</v>
      </c>
      <c r="S337">
        <v>5</v>
      </c>
      <c r="T337" t="s">
        <v>23</v>
      </c>
      <c r="U337">
        <v>20</v>
      </c>
      <c r="V337">
        <v>1018.7</v>
      </c>
      <c r="W337" s="2"/>
    </row>
    <row r="338" spans="1:23" ht="12.75" x14ac:dyDescent="0.2">
      <c r="A338" s="2" t="s">
        <v>381</v>
      </c>
      <c r="B338" t="s">
        <v>14</v>
      </c>
      <c r="C338">
        <v>21.6</v>
      </c>
      <c r="D338">
        <v>27.2</v>
      </c>
      <c r="E338">
        <v>0</v>
      </c>
      <c r="F338">
        <v>5.6</v>
      </c>
      <c r="G338">
        <v>8.9</v>
      </c>
      <c r="H338" t="s">
        <v>21</v>
      </c>
      <c r="I338">
        <v>39</v>
      </c>
      <c r="J338" s="1">
        <v>0.7270833333333333</v>
      </c>
      <c r="K338">
        <v>23.8</v>
      </c>
      <c r="L338">
        <v>63</v>
      </c>
      <c r="M338">
        <v>7</v>
      </c>
      <c r="N338" t="s">
        <v>16</v>
      </c>
      <c r="O338">
        <v>13</v>
      </c>
      <c r="P338">
        <v>1022.6</v>
      </c>
      <c r="Q338">
        <v>24.7</v>
      </c>
      <c r="R338">
        <v>64</v>
      </c>
      <c r="S338">
        <v>2</v>
      </c>
      <c r="T338" t="s">
        <v>21</v>
      </c>
      <c r="U338">
        <v>22</v>
      </c>
      <c r="V338">
        <v>1021.5</v>
      </c>
      <c r="W338" s="2"/>
    </row>
    <row r="339" spans="1:23" ht="12.75" x14ac:dyDescent="0.2">
      <c r="A339" s="2" t="s">
        <v>382</v>
      </c>
      <c r="B339" t="s">
        <v>1</v>
      </c>
      <c r="C339">
        <v>19.600000000000001</v>
      </c>
      <c r="D339">
        <v>27.1</v>
      </c>
      <c r="E339">
        <v>0</v>
      </c>
      <c r="F339">
        <v>6.4</v>
      </c>
      <c r="G339">
        <v>11.1</v>
      </c>
      <c r="H339" t="s">
        <v>23</v>
      </c>
      <c r="I339">
        <v>31</v>
      </c>
      <c r="J339" s="1">
        <v>0.55625000000000002</v>
      </c>
      <c r="K339">
        <v>22.8</v>
      </c>
      <c r="L339">
        <v>68</v>
      </c>
      <c r="M339">
        <v>4</v>
      </c>
      <c r="N339" t="s">
        <v>10</v>
      </c>
      <c r="O339">
        <v>6</v>
      </c>
      <c r="P339">
        <v>1023.6</v>
      </c>
      <c r="Q339">
        <v>25.7</v>
      </c>
      <c r="R339">
        <v>53</v>
      </c>
      <c r="S339">
        <v>3</v>
      </c>
      <c r="T339" t="s">
        <v>23</v>
      </c>
      <c r="U339">
        <v>20</v>
      </c>
      <c r="V339">
        <v>1020.9</v>
      </c>
      <c r="W339" s="2"/>
    </row>
    <row r="340" spans="1:23" ht="12.75" x14ac:dyDescent="0.2">
      <c r="A340" s="2" t="s">
        <v>383</v>
      </c>
      <c r="B340" t="s">
        <v>5</v>
      </c>
      <c r="C340">
        <v>21.9</v>
      </c>
      <c r="D340">
        <v>27.5</v>
      </c>
      <c r="E340">
        <v>0.2</v>
      </c>
      <c r="F340">
        <v>6.8</v>
      </c>
      <c r="G340">
        <v>11</v>
      </c>
      <c r="H340" t="s">
        <v>18</v>
      </c>
      <c r="I340">
        <v>37</v>
      </c>
      <c r="J340" s="1">
        <v>0.52152777777777781</v>
      </c>
      <c r="K340">
        <v>25.6</v>
      </c>
      <c r="L340">
        <v>60</v>
      </c>
      <c r="M340">
        <v>3</v>
      </c>
      <c r="N340" t="s">
        <v>16</v>
      </c>
      <c r="O340">
        <v>11</v>
      </c>
      <c r="P340">
        <v>1023.4</v>
      </c>
      <c r="Q340">
        <v>26.4</v>
      </c>
      <c r="R340">
        <v>55</v>
      </c>
      <c r="S340">
        <v>2</v>
      </c>
      <c r="T340" t="s">
        <v>23</v>
      </c>
      <c r="U340">
        <v>26</v>
      </c>
      <c r="V340">
        <v>1021.5</v>
      </c>
      <c r="W340" s="2"/>
    </row>
    <row r="341" spans="1:23" ht="12.75" x14ac:dyDescent="0.2">
      <c r="A341" s="2" t="s">
        <v>384</v>
      </c>
      <c r="B341" t="s">
        <v>7</v>
      </c>
      <c r="C341">
        <v>19.600000000000001</v>
      </c>
      <c r="D341">
        <v>27.8</v>
      </c>
      <c r="E341">
        <v>0</v>
      </c>
      <c r="F341">
        <v>8.6</v>
      </c>
      <c r="G341">
        <v>10.8</v>
      </c>
      <c r="H341" t="s">
        <v>12</v>
      </c>
      <c r="I341">
        <v>35</v>
      </c>
      <c r="J341" s="1">
        <v>0.53402777777777777</v>
      </c>
      <c r="K341">
        <v>22.8</v>
      </c>
      <c r="L341">
        <v>67</v>
      </c>
      <c r="M341">
        <v>1</v>
      </c>
      <c r="N341" t="s">
        <v>10</v>
      </c>
      <c r="O341">
        <v>9</v>
      </c>
      <c r="P341">
        <v>1023.6</v>
      </c>
      <c r="Q341">
        <v>26.3</v>
      </c>
      <c r="R341">
        <v>46</v>
      </c>
      <c r="S341">
        <v>1</v>
      </c>
      <c r="T341" t="s">
        <v>12</v>
      </c>
      <c r="U341">
        <v>20</v>
      </c>
      <c r="V341">
        <v>1021.3</v>
      </c>
      <c r="W341" s="2"/>
    </row>
    <row r="342" spans="1:23" ht="12.75" x14ac:dyDescent="0.2">
      <c r="A342" s="2" t="s">
        <v>385</v>
      </c>
      <c r="B342" t="s">
        <v>8</v>
      </c>
      <c r="C342">
        <v>19.2</v>
      </c>
      <c r="D342">
        <v>29.2</v>
      </c>
      <c r="E342">
        <v>0</v>
      </c>
      <c r="F342">
        <v>8.1999999999999993</v>
      </c>
      <c r="G342">
        <v>6.2</v>
      </c>
      <c r="H342" t="s">
        <v>17</v>
      </c>
      <c r="I342">
        <v>37</v>
      </c>
      <c r="J342" s="1">
        <v>0.85902777777777772</v>
      </c>
      <c r="K342">
        <v>22.1</v>
      </c>
      <c r="L342">
        <v>69</v>
      </c>
      <c r="M342">
        <v>6</v>
      </c>
      <c r="N342" t="s">
        <v>20</v>
      </c>
      <c r="O342">
        <v>7</v>
      </c>
      <c r="P342">
        <v>1018.1</v>
      </c>
      <c r="Q342">
        <v>27.6</v>
      </c>
      <c r="R342">
        <v>52</v>
      </c>
      <c r="S342">
        <v>7</v>
      </c>
      <c r="T342" t="s">
        <v>23</v>
      </c>
      <c r="U342">
        <v>11</v>
      </c>
      <c r="V342">
        <v>1015.4</v>
      </c>
      <c r="W342" s="2"/>
    </row>
    <row r="343" spans="1:23" ht="12.75" x14ac:dyDescent="0.2">
      <c r="A343" s="2" t="s">
        <v>386</v>
      </c>
      <c r="B343" t="s">
        <v>9</v>
      </c>
      <c r="C343">
        <v>18.5</v>
      </c>
      <c r="D343">
        <v>27</v>
      </c>
      <c r="E343">
        <v>27.8</v>
      </c>
      <c r="F343">
        <v>7</v>
      </c>
      <c r="G343">
        <v>6.2</v>
      </c>
      <c r="H343" t="s">
        <v>2</v>
      </c>
      <c r="I343">
        <v>44</v>
      </c>
      <c r="J343" s="1">
        <v>5.5555555555555558E-3</v>
      </c>
      <c r="K343">
        <v>19.600000000000001</v>
      </c>
      <c r="L343">
        <v>81</v>
      </c>
      <c r="M343">
        <v>6</v>
      </c>
      <c r="N343" t="s">
        <v>19</v>
      </c>
      <c r="O343">
        <v>15</v>
      </c>
      <c r="P343">
        <v>1020.4</v>
      </c>
      <c r="Q343">
        <v>26</v>
      </c>
      <c r="R343">
        <v>56</v>
      </c>
      <c r="S343">
        <v>3</v>
      </c>
      <c r="T343" t="s">
        <v>17</v>
      </c>
      <c r="U343">
        <v>15</v>
      </c>
      <c r="V343">
        <v>1018.2</v>
      </c>
      <c r="W343" s="2"/>
    </row>
    <row r="344" spans="1:23" ht="12.75" x14ac:dyDescent="0.2">
      <c r="A344" s="2" t="s">
        <v>387</v>
      </c>
      <c r="B344" t="s">
        <v>11</v>
      </c>
      <c r="C344">
        <v>19.3</v>
      </c>
      <c r="D344">
        <v>26.3</v>
      </c>
      <c r="E344">
        <v>0.2</v>
      </c>
      <c r="F344">
        <v>4</v>
      </c>
      <c r="G344">
        <v>7.9</v>
      </c>
      <c r="H344" t="s">
        <v>16</v>
      </c>
      <c r="I344">
        <v>43</v>
      </c>
      <c r="J344" s="1">
        <v>0.83472222222222225</v>
      </c>
      <c r="K344">
        <v>22.7</v>
      </c>
      <c r="L344">
        <v>70</v>
      </c>
      <c r="M344">
        <v>6</v>
      </c>
      <c r="N344" t="s">
        <v>24</v>
      </c>
      <c r="O344">
        <v>7</v>
      </c>
      <c r="P344">
        <v>1018.4</v>
      </c>
      <c r="Q344">
        <v>25.2</v>
      </c>
      <c r="R344">
        <v>55</v>
      </c>
      <c r="S344">
        <v>1</v>
      </c>
      <c r="T344" t="s">
        <v>18</v>
      </c>
      <c r="U344">
        <v>30</v>
      </c>
      <c r="V344">
        <v>1014.7</v>
      </c>
      <c r="W344" s="2"/>
    </row>
    <row r="345" spans="1:23" ht="12.75" x14ac:dyDescent="0.2">
      <c r="A345" s="2" t="s">
        <v>388</v>
      </c>
      <c r="B345" t="s">
        <v>14</v>
      </c>
      <c r="C345">
        <v>19.5</v>
      </c>
      <c r="D345">
        <v>26.6</v>
      </c>
      <c r="E345">
        <v>0</v>
      </c>
      <c r="F345">
        <v>7.8</v>
      </c>
      <c r="G345">
        <v>5.8</v>
      </c>
      <c r="H345" t="s">
        <v>3</v>
      </c>
      <c r="I345">
        <v>91</v>
      </c>
      <c r="J345" s="1">
        <v>0.69236111111111109</v>
      </c>
      <c r="K345">
        <v>22.5</v>
      </c>
      <c r="L345">
        <v>64</v>
      </c>
      <c r="M345">
        <v>4</v>
      </c>
      <c r="N345" t="s">
        <v>24</v>
      </c>
      <c r="O345">
        <v>7</v>
      </c>
      <c r="P345">
        <v>1013</v>
      </c>
      <c r="Q345">
        <v>25.8</v>
      </c>
      <c r="R345">
        <v>62</v>
      </c>
      <c r="S345">
        <v>7</v>
      </c>
      <c r="T345" t="s">
        <v>12</v>
      </c>
      <c r="U345">
        <v>17</v>
      </c>
      <c r="V345">
        <v>1008.4</v>
      </c>
      <c r="W345" s="2"/>
    </row>
    <row r="346" spans="1:23" ht="12.75" x14ac:dyDescent="0.2">
      <c r="A346" s="2" t="s">
        <v>389</v>
      </c>
      <c r="B346" t="s">
        <v>1</v>
      </c>
      <c r="C346">
        <v>19.2</v>
      </c>
      <c r="D346">
        <v>29.3</v>
      </c>
      <c r="E346">
        <v>5.4</v>
      </c>
      <c r="F346">
        <v>5.8</v>
      </c>
      <c r="G346">
        <v>5.8</v>
      </c>
      <c r="H346" t="s">
        <v>10</v>
      </c>
      <c r="I346">
        <v>57</v>
      </c>
      <c r="J346" s="1">
        <v>0.48680555555555555</v>
      </c>
      <c r="K346">
        <v>24.2</v>
      </c>
      <c r="L346">
        <v>57</v>
      </c>
      <c r="M346">
        <v>2</v>
      </c>
      <c r="N346" t="s">
        <v>20</v>
      </c>
      <c r="O346">
        <v>9</v>
      </c>
      <c r="P346">
        <v>1005.5</v>
      </c>
      <c r="Q346">
        <v>22.5</v>
      </c>
      <c r="R346">
        <v>74</v>
      </c>
      <c r="S346">
        <v>7</v>
      </c>
      <c r="T346" t="s">
        <v>20</v>
      </c>
      <c r="U346">
        <v>13</v>
      </c>
      <c r="V346">
        <v>1004.7</v>
      </c>
      <c r="W346" s="2"/>
    </row>
    <row r="347" spans="1:23" ht="12.75" x14ac:dyDescent="0.2">
      <c r="A347" s="2" t="s">
        <v>390</v>
      </c>
      <c r="B347" t="s">
        <v>5</v>
      </c>
      <c r="C347">
        <v>15.1</v>
      </c>
      <c r="D347">
        <v>28</v>
      </c>
      <c r="E347">
        <v>5</v>
      </c>
      <c r="F347">
        <v>6.2</v>
      </c>
      <c r="G347">
        <v>11.2</v>
      </c>
      <c r="H347" t="s">
        <v>16</v>
      </c>
      <c r="I347">
        <v>35</v>
      </c>
      <c r="J347" s="1">
        <v>0.76388888888888884</v>
      </c>
      <c r="K347">
        <v>19.399999999999999</v>
      </c>
      <c r="L347">
        <v>47</v>
      </c>
      <c r="M347">
        <v>1</v>
      </c>
      <c r="N347" t="s">
        <v>10</v>
      </c>
      <c r="O347">
        <v>15</v>
      </c>
      <c r="P347">
        <v>1016.9</v>
      </c>
      <c r="Q347">
        <v>27.5</v>
      </c>
      <c r="R347">
        <v>25</v>
      </c>
      <c r="S347">
        <v>1</v>
      </c>
      <c r="T347" t="s">
        <v>18</v>
      </c>
      <c r="U347">
        <v>26</v>
      </c>
      <c r="V347">
        <v>1015</v>
      </c>
      <c r="W347" s="2"/>
    </row>
    <row r="348" spans="1:23" ht="12.75" x14ac:dyDescent="0.2">
      <c r="A348" s="2" t="s">
        <v>391</v>
      </c>
      <c r="B348" t="s">
        <v>7</v>
      </c>
      <c r="C348">
        <v>16.100000000000001</v>
      </c>
      <c r="D348">
        <v>29.7</v>
      </c>
      <c r="E348">
        <v>0.2</v>
      </c>
      <c r="F348">
        <v>7.2</v>
      </c>
      <c r="G348">
        <v>10.4</v>
      </c>
      <c r="H348" t="s">
        <v>12</v>
      </c>
      <c r="I348">
        <v>31</v>
      </c>
      <c r="J348" s="1">
        <v>0.5708333333333333</v>
      </c>
      <c r="K348">
        <v>19.899999999999999</v>
      </c>
      <c r="L348">
        <v>58</v>
      </c>
      <c r="M348">
        <v>1</v>
      </c>
      <c r="N348" t="s">
        <v>10</v>
      </c>
      <c r="O348">
        <v>19</v>
      </c>
      <c r="P348">
        <v>1021</v>
      </c>
      <c r="Q348">
        <v>28.7</v>
      </c>
      <c r="R348">
        <v>33</v>
      </c>
      <c r="S348">
        <v>5</v>
      </c>
      <c r="T348" t="s">
        <v>12</v>
      </c>
      <c r="U348">
        <v>19</v>
      </c>
      <c r="V348">
        <v>1018.7</v>
      </c>
      <c r="W348" s="2"/>
    </row>
    <row r="349" spans="1:23" ht="12.75" x14ac:dyDescent="0.2">
      <c r="A349" s="2" t="s">
        <v>392</v>
      </c>
      <c r="B349" t="s">
        <v>8</v>
      </c>
      <c r="C349">
        <v>19.600000000000001</v>
      </c>
      <c r="D349">
        <v>27.9</v>
      </c>
      <c r="E349">
        <v>0</v>
      </c>
      <c r="F349">
        <v>6.6</v>
      </c>
      <c r="G349">
        <v>10.1</v>
      </c>
      <c r="H349" t="s">
        <v>2</v>
      </c>
      <c r="I349">
        <v>48</v>
      </c>
      <c r="J349" s="1">
        <v>0.59305555555555556</v>
      </c>
      <c r="K349">
        <v>23.9</v>
      </c>
      <c r="L349">
        <v>66</v>
      </c>
      <c r="M349">
        <v>1</v>
      </c>
      <c r="N349" t="s">
        <v>4</v>
      </c>
      <c r="O349">
        <v>13</v>
      </c>
      <c r="P349">
        <v>1023.9</v>
      </c>
      <c r="Q349">
        <v>27.8</v>
      </c>
      <c r="R349">
        <v>57</v>
      </c>
      <c r="S349">
        <v>6</v>
      </c>
      <c r="T349" t="s">
        <v>6</v>
      </c>
      <c r="U349">
        <v>26</v>
      </c>
      <c r="V349">
        <v>1023.6</v>
      </c>
      <c r="W349" s="2"/>
    </row>
    <row r="350" spans="1:23" ht="12.75" x14ac:dyDescent="0.2">
      <c r="A350" s="2" t="s">
        <v>393</v>
      </c>
      <c r="B350" t="s">
        <v>9</v>
      </c>
      <c r="C350">
        <v>21.7</v>
      </c>
      <c r="D350">
        <v>27</v>
      </c>
      <c r="E350">
        <v>0</v>
      </c>
      <c r="F350">
        <v>6.2</v>
      </c>
      <c r="G350">
        <v>9.1999999999999993</v>
      </c>
      <c r="H350" t="s">
        <v>23</v>
      </c>
      <c r="I350">
        <v>33</v>
      </c>
      <c r="J350" s="1">
        <v>0.65416666666666667</v>
      </c>
      <c r="K350">
        <v>25.5</v>
      </c>
      <c r="L350">
        <v>58</v>
      </c>
      <c r="M350">
        <v>3</v>
      </c>
      <c r="N350" t="s">
        <v>22</v>
      </c>
      <c r="P350">
        <v>1026.9000000000001</v>
      </c>
      <c r="Q350">
        <v>26.4</v>
      </c>
      <c r="R350">
        <v>54</v>
      </c>
      <c r="S350">
        <v>3</v>
      </c>
      <c r="T350" t="s">
        <v>23</v>
      </c>
      <c r="U350">
        <v>22</v>
      </c>
      <c r="V350">
        <v>1024.2</v>
      </c>
      <c r="W350" s="2"/>
    </row>
    <row r="351" spans="1:23" ht="12.75" x14ac:dyDescent="0.2">
      <c r="A351" s="2" t="s">
        <v>394</v>
      </c>
      <c r="B351" t="s">
        <v>11</v>
      </c>
      <c r="C351">
        <v>20.399999999999999</v>
      </c>
      <c r="D351">
        <v>26.8</v>
      </c>
      <c r="E351">
        <v>1</v>
      </c>
      <c r="F351">
        <v>6</v>
      </c>
      <c r="G351">
        <v>5.2</v>
      </c>
      <c r="H351" t="s">
        <v>12</v>
      </c>
      <c r="I351">
        <v>39</v>
      </c>
      <c r="J351" s="1">
        <v>0.7729166666666667</v>
      </c>
      <c r="K351">
        <v>21.7</v>
      </c>
      <c r="L351">
        <v>75</v>
      </c>
      <c r="M351">
        <v>7</v>
      </c>
      <c r="N351" t="s">
        <v>16</v>
      </c>
      <c r="O351">
        <v>6</v>
      </c>
      <c r="P351">
        <v>1022.5</v>
      </c>
      <c r="Q351">
        <v>25.2</v>
      </c>
      <c r="R351">
        <v>58</v>
      </c>
      <c r="S351">
        <v>4</v>
      </c>
      <c r="T351" t="s">
        <v>18</v>
      </c>
      <c r="U351">
        <v>19</v>
      </c>
      <c r="V351">
        <v>1018.9</v>
      </c>
      <c r="W351" s="2"/>
    </row>
    <row r="352" spans="1:23" ht="12.75" x14ac:dyDescent="0.2">
      <c r="A352" s="2" t="s">
        <v>395</v>
      </c>
      <c r="B352" t="s">
        <v>14</v>
      </c>
      <c r="C352">
        <v>18.7</v>
      </c>
      <c r="D352">
        <v>26.7</v>
      </c>
      <c r="E352">
        <v>0</v>
      </c>
      <c r="F352">
        <v>6</v>
      </c>
      <c r="G352">
        <v>9.5</v>
      </c>
      <c r="H352" t="s">
        <v>4</v>
      </c>
      <c r="I352">
        <v>37</v>
      </c>
      <c r="J352" s="1">
        <v>0.91597222222222219</v>
      </c>
      <c r="K352">
        <v>23.6</v>
      </c>
      <c r="L352">
        <v>68</v>
      </c>
      <c r="M352">
        <v>3</v>
      </c>
      <c r="N352" t="s">
        <v>21</v>
      </c>
      <c r="O352">
        <v>6</v>
      </c>
      <c r="P352">
        <v>1017.8</v>
      </c>
      <c r="Q352">
        <v>25.7</v>
      </c>
      <c r="R352">
        <v>60</v>
      </c>
      <c r="S352">
        <v>2</v>
      </c>
      <c r="T352" t="s">
        <v>18</v>
      </c>
      <c r="U352">
        <v>20</v>
      </c>
      <c r="V352">
        <v>1014.5</v>
      </c>
      <c r="W352" s="2"/>
    </row>
    <row r="353" spans="1:23" ht="12.75" x14ac:dyDescent="0.2">
      <c r="A353" s="2" t="s">
        <v>396</v>
      </c>
      <c r="B353" t="s">
        <v>1</v>
      </c>
      <c r="C353">
        <v>20.3</v>
      </c>
      <c r="D353">
        <v>27</v>
      </c>
      <c r="E353">
        <v>0</v>
      </c>
      <c r="F353">
        <v>5.2</v>
      </c>
      <c r="G353">
        <v>7.2</v>
      </c>
      <c r="H353" t="s">
        <v>24</v>
      </c>
      <c r="I353">
        <v>41</v>
      </c>
      <c r="J353" s="1">
        <v>0.88124999999999998</v>
      </c>
      <c r="K353">
        <v>23</v>
      </c>
      <c r="L353">
        <v>70</v>
      </c>
      <c r="M353">
        <v>3</v>
      </c>
      <c r="N353" t="s">
        <v>17</v>
      </c>
      <c r="O353">
        <v>6</v>
      </c>
      <c r="P353">
        <v>1017.6</v>
      </c>
      <c r="Q353">
        <v>25.7</v>
      </c>
      <c r="R353">
        <v>63</v>
      </c>
      <c r="S353">
        <v>7</v>
      </c>
      <c r="T353" t="s">
        <v>18</v>
      </c>
      <c r="U353">
        <v>19</v>
      </c>
      <c r="V353">
        <v>1013.2</v>
      </c>
      <c r="W353" s="2"/>
    </row>
    <row r="354" spans="1:23" ht="12.75" x14ac:dyDescent="0.2">
      <c r="A354" s="2" t="s">
        <v>397</v>
      </c>
      <c r="B354" t="s">
        <v>5</v>
      </c>
      <c r="C354">
        <v>20.100000000000001</v>
      </c>
      <c r="D354">
        <v>23.2</v>
      </c>
      <c r="E354">
        <v>0.4</v>
      </c>
      <c r="F354">
        <v>6.2</v>
      </c>
      <c r="G354">
        <v>0</v>
      </c>
      <c r="H354" t="s">
        <v>10</v>
      </c>
      <c r="I354">
        <v>54</v>
      </c>
      <c r="J354" s="1">
        <v>0.52222222222222225</v>
      </c>
      <c r="K354">
        <v>20.3</v>
      </c>
      <c r="L354">
        <v>79</v>
      </c>
      <c r="M354">
        <v>8</v>
      </c>
      <c r="N354" t="s">
        <v>4</v>
      </c>
      <c r="O354">
        <v>24</v>
      </c>
      <c r="P354">
        <v>1016.4</v>
      </c>
      <c r="Q354">
        <v>17.5</v>
      </c>
      <c r="R354">
        <v>89</v>
      </c>
      <c r="S354">
        <v>8</v>
      </c>
      <c r="T354" t="s">
        <v>10</v>
      </c>
      <c r="U354">
        <v>31</v>
      </c>
      <c r="V354">
        <v>1015.3</v>
      </c>
      <c r="W354" s="2"/>
    </row>
    <row r="355" spans="1:23" ht="12.75" x14ac:dyDescent="0.2">
      <c r="A355" s="2" t="s">
        <v>398</v>
      </c>
      <c r="B355" t="s">
        <v>7</v>
      </c>
      <c r="C355">
        <v>17.100000000000001</v>
      </c>
      <c r="D355">
        <v>25.2</v>
      </c>
      <c r="E355">
        <v>6.8</v>
      </c>
      <c r="F355">
        <v>4.2</v>
      </c>
      <c r="G355">
        <v>6.5</v>
      </c>
      <c r="H355" t="s">
        <v>21</v>
      </c>
      <c r="I355">
        <v>35</v>
      </c>
      <c r="J355" s="1">
        <v>0.63055555555555554</v>
      </c>
      <c r="K355">
        <v>19.8</v>
      </c>
      <c r="L355">
        <v>82</v>
      </c>
      <c r="M355">
        <v>1</v>
      </c>
      <c r="N355" t="s">
        <v>10</v>
      </c>
      <c r="O355">
        <v>11</v>
      </c>
      <c r="P355">
        <v>1020</v>
      </c>
      <c r="Q355">
        <v>24.7</v>
      </c>
      <c r="R355">
        <v>67</v>
      </c>
      <c r="S355">
        <v>7</v>
      </c>
      <c r="T355" t="s">
        <v>21</v>
      </c>
      <c r="U355">
        <v>9</v>
      </c>
      <c r="V355">
        <v>1019.6</v>
      </c>
      <c r="W355" s="2"/>
    </row>
    <row r="356" spans="1:23" ht="12.75" x14ac:dyDescent="0.2">
      <c r="A356" s="2" t="s">
        <v>399</v>
      </c>
      <c r="B356" t="s">
        <v>8</v>
      </c>
      <c r="C356">
        <v>19.7</v>
      </c>
      <c r="D356">
        <v>24.9</v>
      </c>
      <c r="E356">
        <v>0.6</v>
      </c>
      <c r="F356">
        <v>2.8</v>
      </c>
      <c r="G356">
        <v>0</v>
      </c>
      <c r="H356" t="s">
        <v>12</v>
      </c>
      <c r="I356">
        <v>37</v>
      </c>
      <c r="J356" s="1">
        <v>0.77916666666666667</v>
      </c>
      <c r="K356">
        <v>21.2</v>
      </c>
      <c r="L356">
        <v>89</v>
      </c>
      <c r="M356">
        <v>7</v>
      </c>
      <c r="N356" t="s">
        <v>20</v>
      </c>
      <c r="O356">
        <v>11</v>
      </c>
      <c r="P356">
        <v>1022.5</v>
      </c>
      <c r="Q356">
        <v>24.4</v>
      </c>
      <c r="R356">
        <v>72</v>
      </c>
      <c r="S356">
        <v>7</v>
      </c>
      <c r="T356" t="s">
        <v>23</v>
      </c>
      <c r="U356">
        <v>9</v>
      </c>
      <c r="V356">
        <v>1021.2</v>
      </c>
      <c r="W356" s="2"/>
    </row>
    <row r="357" spans="1:23" ht="12.75" x14ac:dyDescent="0.2">
      <c r="A357" s="2" t="s">
        <v>400</v>
      </c>
      <c r="B357" t="s">
        <v>9</v>
      </c>
      <c r="C357">
        <v>20.6</v>
      </c>
      <c r="D357">
        <v>22.2</v>
      </c>
      <c r="E357">
        <v>18</v>
      </c>
      <c r="F357">
        <v>2.8</v>
      </c>
      <c r="G357">
        <v>0</v>
      </c>
      <c r="H357" t="s">
        <v>13</v>
      </c>
      <c r="I357">
        <v>35</v>
      </c>
      <c r="J357" s="1">
        <v>0.48958333333333331</v>
      </c>
      <c r="K357">
        <v>21.2</v>
      </c>
      <c r="L357">
        <v>89</v>
      </c>
      <c r="M357">
        <v>8</v>
      </c>
      <c r="N357" t="s">
        <v>16</v>
      </c>
      <c r="O357">
        <v>2</v>
      </c>
      <c r="P357">
        <v>1022.3</v>
      </c>
      <c r="Q357">
        <v>20.3</v>
      </c>
      <c r="R357">
        <v>77</v>
      </c>
      <c r="S357">
        <v>8</v>
      </c>
      <c r="T357" t="s">
        <v>13</v>
      </c>
      <c r="U357">
        <v>7</v>
      </c>
      <c r="V357">
        <v>1020</v>
      </c>
      <c r="W357" s="2"/>
    </row>
    <row r="358" spans="1:23" ht="12.75" x14ac:dyDescent="0.2">
      <c r="A358" s="2" t="s">
        <v>401</v>
      </c>
      <c r="B358" t="s">
        <v>11</v>
      </c>
      <c r="C358">
        <v>18</v>
      </c>
      <c r="D358">
        <v>24.7</v>
      </c>
      <c r="E358">
        <v>7.4</v>
      </c>
      <c r="F358">
        <v>1</v>
      </c>
      <c r="G358">
        <v>0</v>
      </c>
      <c r="H358" t="s">
        <v>3</v>
      </c>
      <c r="I358">
        <v>26</v>
      </c>
      <c r="J358" s="1">
        <v>0.9375</v>
      </c>
      <c r="K358">
        <v>18.7</v>
      </c>
      <c r="L358">
        <v>84</v>
      </c>
      <c r="M358">
        <v>7</v>
      </c>
      <c r="N358" t="s">
        <v>20</v>
      </c>
      <c r="O358">
        <v>13</v>
      </c>
      <c r="P358">
        <v>1017</v>
      </c>
      <c r="Q358">
        <v>24.3</v>
      </c>
      <c r="R358">
        <v>66</v>
      </c>
      <c r="S358">
        <v>8</v>
      </c>
      <c r="T358" t="s">
        <v>3</v>
      </c>
      <c r="U358">
        <v>11</v>
      </c>
      <c r="V358">
        <v>1013.3</v>
      </c>
      <c r="W358" s="2"/>
    </row>
    <row r="359" spans="1:23" ht="12.75" x14ac:dyDescent="0.2">
      <c r="A359" s="2" t="s">
        <v>402</v>
      </c>
      <c r="B359" t="s">
        <v>14</v>
      </c>
      <c r="C359">
        <v>18.7</v>
      </c>
      <c r="D359">
        <v>25.7</v>
      </c>
      <c r="E359">
        <v>0.8</v>
      </c>
      <c r="F359">
        <v>3.6</v>
      </c>
      <c r="G359">
        <v>5.6</v>
      </c>
      <c r="H359" t="s">
        <v>6</v>
      </c>
      <c r="I359">
        <v>41</v>
      </c>
      <c r="J359" s="1">
        <v>0.4909722222222222</v>
      </c>
      <c r="K359">
        <v>20.6</v>
      </c>
      <c r="L359">
        <v>80</v>
      </c>
      <c r="M359">
        <v>6</v>
      </c>
      <c r="N359" t="s">
        <v>10</v>
      </c>
      <c r="O359">
        <v>15</v>
      </c>
      <c r="P359">
        <v>1015.3</v>
      </c>
      <c r="Q359">
        <v>24.4</v>
      </c>
      <c r="R359">
        <v>59</v>
      </c>
      <c r="S359">
        <v>7</v>
      </c>
      <c r="T359" t="s">
        <v>6</v>
      </c>
      <c r="U359">
        <v>24</v>
      </c>
      <c r="V359">
        <v>1015</v>
      </c>
      <c r="W359" s="2"/>
    </row>
    <row r="360" spans="1:23" ht="12.75" x14ac:dyDescent="0.2">
      <c r="A360" s="2" t="s">
        <v>403</v>
      </c>
      <c r="B360" t="s">
        <v>1</v>
      </c>
      <c r="C360">
        <v>19.399999999999999</v>
      </c>
      <c r="D360">
        <v>27</v>
      </c>
      <c r="E360">
        <v>0.2</v>
      </c>
      <c r="F360">
        <v>3.6</v>
      </c>
      <c r="G360">
        <v>10.1</v>
      </c>
      <c r="H360" t="s">
        <v>17</v>
      </c>
      <c r="I360">
        <v>35</v>
      </c>
      <c r="J360" s="1">
        <v>0.7895833333333333</v>
      </c>
      <c r="K360">
        <v>22.4</v>
      </c>
      <c r="L360">
        <v>69</v>
      </c>
      <c r="M360">
        <v>3</v>
      </c>
      <c r="N360" t="s">
        <v>20</v>
      </c>
      <c r="O360">
        <v>11</v>
      </c>
      <c r="P360">
        <v>1020.1</v>
      </c>
      <c r="Q360">
        <v>27</v>
      </c>
      <c r="R360">
        <v>55</v>
      </c>
      <c r="S360">
        <v>3</v>
      </c>
      <c r="T360" t="s">
        <v>21</v>
      </c>
      <c r="U360">
        <v>22</v>
      </c>
      <c r="V360">
        <v>1019.2</v>
      </c>
      <c r="W360" s="2"/>
    </row>
    <row r="361" spans="1:23" ht="12.75" x14ac:dyDescent="0.2">
      <c r="A361" s="2" t="s">
        <v>404</v>
      </c>
      <c r="B361" t="s">
        <v>5</v>
      </c>
      <c r="C361">
        <v>17.5</v>
      </c>
      <c r="D361">
        <v>25</v>
      </c>
      <c r="E361">
        <v>3.6</v>
      </c>
      <c r="F361">
        <v>5</v>
      </c>
      <c r="G361">
        <v>10.199999999999999</v>
      </c>
      <c r="H361" t="s">
        <v>10</v>
      </c>
      <c r="I361">
        <v>26</v>
      </c>
      <c r="J361" s="1">
        <v>3.4722222222222224E-2</v>
      </c>
      <c r="K361">
        <v>19.600000000000001</v>
      </c>
      <c r="L361">
        <v>79</v>
      </c>
      <c r="M361">
        <v>3</v>
      </c>
      <c r="N361" t="s">
        <v>20</v>
      </c>
      <c r="O361">
        <v>15</v>
      </c>
      <c r="P361">
        <v>1022.4</v>
      </c>
      <c r="Q361">
        <v>23.5</v>
      </c>
      <c r="R361">
        <v>64</v>
      </c>
      <c r="S361">
        <v>6</v>
      </c>
      <c r="T361" t="s">
        <v>21</v>
      </c>
      <c r="U361">
        <v>15</v>
      </c>
      <c r="V361">
        <v>1019.7</v>
      </c>
      <c r="W361" s="2"/>
    </row>
    <row r="362" spans="1:23" ht="12.75" x14ac:dyDescent="0.2">
      <c r="A362" s="2" t="s">
        <v>405</v>
      </c>
      <c r="B362" t="s">
        <v>14</v>
      </c>
      <c r="C362">
        <v>21.7</v>
      </c>
      <c r="D362">
        <v>28.7</v>
      </c>
      <c r="E362">
        <v>0</v>
      </c>
      <c r="F362">
        <v>11</v>
      </c>
      <c r="G362">
        <v>10.6</v>
      </c>
      <c r="H362" t="s">
        <v>6</v>
      </c>
      <c r="I362">
        <v>37</v>
      </c>
      <c r="J362" s="1">
        <v>7.8472222222222221E-2</v>
      </c>
      <c r="K362">
        <v>23.6</v>
      </c>
      <c r="L362">
        <v>72</v>
      </c>
      <c r="M362">
        <v>6</v>
      </c>
      <c r="N362" t="s">
        <v>4</v>
      </c>
      <c r="O362">
        <v>17</v>
      </c>
      <c r="P362">
        <v>1015.2</v>
      </c>
      <c r="Q362">
        <v>26.6</v>
      </c>
      <c r="R362">
        <v>59</v>
      </c>
      <c r="S362">
        <v>3</v>
      </c>
      <c r="T362" t="s">
        <v>21</v>
      </c>
      <c r="U362">
        <v>17</v>
      </c>
      <c r="V362">
        <v>1012.6</v>
      </c>
      <c r="W362" s="2"/>
    </row>
    <row r="363" spans="1:23" ht="12.75" x14ac:dyDescent="0.2">
      <c r="A363" s="2" t="s">
        <v>406</v>
      </c>
      <c r="B363" t="s">
        <v>1</v>
      </c>
      <c r="C363">
        <v>22.3</v>
      </c>
      <c r="D363">
        <v>27.4</v>
      </c>
      <c r="E363">
        <v>0</v>
      </c>
      <c r="F363">
        <v>7.2</v>
      </c>
      <c r="G363">
        <v>12.7</v>
      </c>
      <c r="H363" t="s">
        <v>12</v>
      </c>
      <c r="I363">
        <v>43</v>
      </c>
      <c r="J363" s="1">
        <v>0.40416666666666667</v>
      </c>
      <c r="K363">
        <v>24.6</v>
      </c>
      <c r="L363">
        <v>67</v>
      </c>
      <c r="M363">
        <v>3</v>
      </c>
      <c r="N363" t="s">
        <v>12</v>
      </c>
      <c r="O363">
        <v>22</v>
      </c>
      <c r="P363">
        <v>1015.6</v>
      </c>
      <c r="Q363">
        <v>26.4</v>
      </c>
      <c r="R363">
        <v>55</v>
      </c>
      <c r="S363">
        <v>1</v>
      </c>
      <c r="T363" t="s">
        <v>12</v>
      </c>
      <c r="U363">
        <v>26</v>
      </c>
      <c r="V363">
        <v>1014.3</v>
      </c>
      <c r="W363" s="2"/>
    </row>
    <row r="364" spans="1:23" ht="12.75" x14ac:dyDescent="0.2">
      <c r="A364" s="2" t="s">
        <v>407</v>
      </c>
      <c r="B364" t="s">
        <v>5</v>
      </c>
      <c r="C364">
        <v>21.3</v>
      </c>
      <c r="D364">
        <v>27.1</v>
      </c>
      <c r="E364">
        <v>0</v>
      </c>
      <c r="F364">
        <v>12</v>
      </c>
      <c r="G364">
        <v>11.6</v>
      </c>
      <c r="H364" t="s">
        <v>12</v>
      </c>
      <c r="I364">
        <v>56</v>
      </c>
      <c r="J364" s="1">
        <v>0.68055555555555558</v>
      </c>
      <c r="K364">
        <v>24.9</v>
      </c>
      <c r="L364">
        <v>55</v>
      </c>
      <c r="M364">
        <v>1</v>
      </c>
      <c r="N364" t="s">
        <v>16</v>
      </c>
      <c r="O364">
        <v>26</v>
      </c>
      <c r="P364">
        <v>1015.7</v>
      </c>
      <c r="Q364">
        <v>25.9</v>
      </c>
      <c r="R364">
        <v>51</v>
      </c>
      <c r="S364">
        <v>0</v>
      </c>
      <c r="T364" t="s">
        <v>12</v>
      </c>
      <c r="U364">
        <v>33</v>
      </c>
      <c r="V364">
        <v>1012</v>
      </c>
      <c r="W364" s="2"/>
    </row>
    <row r="365" spans="1:23" ht="12.75" x14ac:dyDescent="0.2">
      <c r="A365" s="2" t="s">
        <v>408</v>
      </c>
      <c r="B365" t="s">
        <v>7</v>
      </c>
      <c r="C365">
        <v>20.7</v>
      </c>
      <c r="D365">
        <v>25.2</v>
      </c>
      <c r="E365">
        <v>0</v>
      </c>
      <c r="F365">
        <v>12</v>
      </c>
      <c r="G365">
        <v>1.2</v>
      </c>
      <c r="H365" t="s">
        <v>6</v>
      </c>
      <c r="I365">
        <v>61</v>
      </c>
      <c r="J365" s="1">
        <v>0.69374999999999998</v>
      </c>
      <c r="K365">
        <v>25.1</v>
      </c>
      <c r="L365">
        <v>62</v>
      </c>
      <c r="M365">
        <v>7</v>
      </c>
      <c r="N365" t="s">
        <v>21</v>
      </c>
      <c r="O365">
        <v>17</v>
      </c>
      <c r="P365">
        <v>1017.1</v>
      </c>
      <c r="Q365">
        <v>19.5</v>
      </c>
      <c r="R365">
        <v>83</v>
      </c>
      <c r="S365">
        <v>8</v>
      </c>
      <c r="T365" t="s">
        <v>2</v>
      </c>
      <c r="U365">
        <v>31</v>
      </c>
      <c r="V365">
        <v>1019.4</v>
      </c>
      <c r="W365" s="2"/>
    </row>
    <row r="366" spans="1:23" ht="12.75" x14ac:dyDescent="0.2">
      <c r="A366" s="2" t="s">
        <v>409</v>
      </c>
      <c r="B366" t="s">
        <v>8</v>
      </c>
      <c r="C366">
        <v>17.5</v>
      </c>
      <c r="D366">
        <v>24.5</v>
      </c>
      <c r="E366">
        <v>3.2</v>
      </c>
      <c r="F366">
        <v>5.2</v>
      </c>
      <c r="G366">
        <v>3.1</v>
      </c>
      <c r="H366" t="s">
        <v>6</v>
      </c>
      <c r="I366">
        <v>41</v>
      </c>
      <c r="J366" s="1">
        <v>0.37916666666666665</v>
      </c>
      <c r="K366">
        <v>20.6</v>
      </c>
      <c r="L366">
        <v>59</v>
      </c>
      <c r="M366">
        <v>6</v>
      </c>
      <c r="N366" t="s">
        <v>6</v>
      </c>
      <c r="O366">
        <v>26</v>
      </c>
      <c r="P366">
        <v>1023.9</v>
      </c>
      <c r="Q366">
        <v>22.7</v>
      </c>
      <c r="R366">
        <v>46</v>
      </c>
      <c r="S366">
        <v>7</v>
      </c>
      <c r="T366" t="s">
        <v>6</v>
      </c>
      <c r="U366">
        <v>26</v>
      </c>
      <c r="V366">
        <v>1022.3</v>
      </c>
      <c r="W366" s="2"/>
    </row>
    <row r="367" spans="1:23" ht="12.75" x14ac:dyDescent="0.2">
      <c r="A367" s="2" t="s">
        <v>410</v>
      </c>
      <c r="B367" t="s">
        <v>9</v>
      </c>
      <c r="C367">
        <v>17.100000000000001</v>
      </c>
      <c r="D367">
        <v>23.3</v>
      </c>
      <c r="E367">
        <v>1.2</v>
      </c>
      <c r="F367">
        <v>7.2</v>
      </c>
      <c r="G367">
        <v>3.2</v>
      </c>
      <c r="H367" t="s">
        <v>23</v>
      </c>
      <c r="I367">
        <v>26</v>
      </c>
      <c r="J367" s="1">
        <v>0.63958333333333328</v>
      </c>
      <c r="K367">
        <v>19.2</v>
      </c>
      <c r="L367">
        <v>67</v>
      </c>
      <c r="M367">
        <v>8</v>
      </c>
      <c r="N367" t="s">
        <v>3</v>
      </c>
      <c r="O367">
        <v>11</v>
      </c>
      <c r="P367">
        <v>1020.3</v>
      </c>
      <c r="Q367">
        <v>23.2</v>
      </c>
      <c r="R367">
        <v>48</v>
      </c>
      <c r="S367">
        <v>7</v>
      </c>
      <c r="T367" t="s">
        <v>21</v>
      </c>
      <c r="U367">
        <v>17</v>
      </c>
      <c r="V367">
        <v>1017.7</v>
      </c>
      <c r="W367" s="2"/>
    </row>
    <row r="368" spans="1:23" ht="12.75" x14ac:dyDescent="0.2">
      <c r="A368" s="2" t="s">
        <v>411</v>
      </c>
      <c r="B368" t="s">
        <v>11</v>
      </c>
      <c r="C368">
        <v>15.5</v>
      </c>
      <c r="D368">
        <v>25.4</v>
      </c>
      <c r="E368">
        <v>0.2</v>
      </c>
      <c r="F368">
        <v>4.2</v>
      </c>
      <c r="G368">
        <v>12.3</v>
      </c>
      <c r="H368" t="s">
        <v>18</v>
      </c>
      <c r="I368">
        <v>41</v>
      </c>
      <c r="J368" s="1">
        <v>0.63749999999999996</v>
      </c>
      <c r="K368">
        <v>19.600000000000001</v>
      </c>
      <c r="L368">
        <v>63</v>
      </c>
      <c r="M368">
        <v>1</v>
      </c>
      <c r="N368" t="s">
        <v>10</v>
      </c>
      <c r="O368">
        <v>11</v>
      </c>
      <c r="P368">
        <v>1017.7</v>
      </c>
      <c r="Q368">
        <v>25</v>
      </c>
      <c r="R368">
        <v>52</v>
      </c>
      <c r="S368">
        <v>1</v>
      </c>
      <c r="T368" t="s">
        <v>18</v>
      </c>
      <c r="U368">
        <v>30</v>
      </c>
      <c r="V368">
        <v>1015.2</v>
      </c>
      <c r="W368" s="2"/>
    </row>
    <row r="369" spans="1:23" ht="12.75" x14ac:dyDescent="0.2">
      <c r="A369" s="2" t="s">
        <v>412</v>
      </c>
      <c r="B369" t="s">
        <v>14</v>
      </c>
      <c r="C369">
        <v>19.399999999999999</v>
      </c>
      <c r="D369">
        <v>27.3</v>
      </c>
      <c r="E369">
        <v>0</v>
      </c>
      <c r="F369">
        <v>9.1999999999999993</v>
      </c>
      <c r="G369">
        <v>12.1</v>
      </c>
      <c r="H369" t="s">
        <v>12</v>
      </c>
      <c r="I369">
        <v>44</v>
      </c>
      <c r="J369" s="1">
        <v>0.59305555555555556</v>
      </c>
      <c r="K369">
        <v>24.3</v>
      </c>
      <c r="L369">
        <v>59</v>
      </c>
      <c r="M369">
        <v>0</v>
      </c>
      <c r="N369" t="s">
        <v>17</v>
      </c>
      <c r="O369">
        <v>2</v>
      </c>
      <c r="P369">
        <v>1018.1</v>
      </c>
      <c r="Q369">
        <v>25.9</v>
      </c>
      <c r="R369">
        <v>53</v>
      </c>
      <c r="S369">
        <v>0</v>
      </c>
      <c r="T369" t="s">
        <v>12</v>
      </c>
      <c r="U369">
        <v>26</v>
      </c>
      <c r="V369">
        <v>1016.3</v>
      </c>
      <c r="W369" s="2"/>
    </row>
    <row r="370" spans="1:23" ht="12.75" x14ac:dyDescent="0.2">
      <c r="A370" s="2" t="s">
        <v>413</v>
      </c>
      <c r="B370" t="s">
        <v>1</v>
      </c>
      <c r="C370">
        <v>20.6</v>
      </c>
      <c r="D370">
        <v>27.6</v>
      </c>
      <c r="E370">
        <v>0</v>
      </c>
      <c r="F370">
        <v>9.6</v>
      </c>
      <c r="G370">
        <v>12.9</v>
      </c>
      <c r="H370" t="s">
        <v>12</v>
      </c>
      <c r="I370">
        <v>48</v>
      </c>
      <c r="J370" s="1">
        <v>0.75416666666666665</v>
      </c>
      <c r="K370">
        <v>24.6</v>
      </c>
      <c r="L370">
        <v>63</v>
      </c>
      <c r="M370">
        <v>2</v>
      </c>
      <c r="N370" t="s">
        <v>18</v>
      </c>
      <c r="O370">
        <v>9</v>
      </c>
      <c r="P370">
        <v>1018.9</v>
      </c>
      <c r="Q370">
        <v>27.1</v>
      </c>
      <c r="R370">
        <v>52</v>
      </c>
      <c r="S370">
        <v>0</v>
      </c>
      <c r="T370" t="s">
        <v>12</v>
      </c>
      <c r="U370">
        <v>22</v>
      </c>
      <c r="V370">
        <v>1015.4</v>
      </c>
      <c r="W370" s="2"/>
    </row>
    <row r="371" spans="1:23" ht="12.75" x14ac:dyDescent="0.2">
      <c r="A371" s="2" t="s">
        <v>414</v>
      </c>
      <c r="B371" t="s">
        <v>5</v>
      </c>
      <c r="C371">
        <v>20.6</v>
      </c>
      <c r="D371">
        <v>27.2</v>
      </c>
      <c r="E371">
        <v>0</v>
      </c>
      <c r="F371">
        <v>10.4</v>
      </c>
      <c r="G371">
        <v>0.2</v>
      </c>
      <c r="H371" t="s">
        <v>6</v>
      </c>
      <c r="I371">
        <v>59</v>
      </c>
      <c r="J371" s="1">
        <v>0.11736111111111111</v>
      </c>
      <c r="K371">
        <v>20.8</v>
      </c>
      <c r="L371">
        <v>83</v>
      </c>
      <c r="M371">
        <v>8</v>
      </c>
      <c r="N371" t="s">
        <v>4</v>
      </c>
      <c r="O371">
        <v>20</v>
      </c>
      <c r="P371">
        <v>1019.5</v>
      </c>
      <c r="Q371">
        <v>25.5</v>
      </c>
      <c r="R371">
        <v>54</v>
      </c>
      <c r="S371">
        <v>6</v>
      </c>
      <c r="T371" t="s">
        <v>2</v>
      </c>
      <c r="U371">
        <v>17</v>
      </c>
      <c r="V371">
        <v>1017.5</v>
      </c>
      <c r="W371" s="2"/>
    </row>
    <row r="372" spans="1:23" ht="12.75" x14ac:dyDescent="0.2">
      <c r="A372" s="2" t="s">
        <v>415</v>
      </c>
      <c r="B372" t="s">
        <v>7</v>
      </c>
      <c r="C372">
        <v>20.100000000000001</v>
      </c>
      <c r="D372">
        <v>27.7</v>
      </c>
      <c r="E372">
        <v>0</v>
      </c>
      <c r="F372">
        <v>7.2</v>
      </c>
      <c r="G372">
        <v>4</v>
      </c>
      <c r="H372" t="s">
        <v>6</v>
      </c>
      <c r="I372">
        <v>31</v>
      </c>
      <c r="J372" s="1">
        <v>5.9027777777777776E-2</v>
      </c>
      <c r="K372">
        <v>22.4</v>
      </c>
      <c r="L372">
        <v>72</v>
      </c>
      <c r="M372">
        <v>8</v>
      </c>
      <c r="N372" t="s">
        <v>2</v>
      </c>
      <c r="O372">
        <v>4</v>
      </c>
      <c r="P372">
        <v>1017.6</v>
      </c>
      <c r="Q372">
        <v>25.9</v>
      </c>
      <c r="R372">
        <v>60</v>
      </c>
      <c r="S372">
        <v>2</v>
      </c>
      <c r="T372" t="s">
        <v>17</v>
      </c>
      <c r="U372">
        <v>13</v>
      </c>
      <c r="V372">
        <v>1014.6</v>
      </c>
      <c r="W372" s="2"/>
    </row>
    <row r="373" spans="1:23" ht="12.75" x14ac:dyDescent="0.2">
      <c r="A373" s="2" t="s">
        <v>416</v>
      </c>
      <c r="B373" t="s">
        <v>8</v>
      </c>
      <c r="C373">
        <v>22.1</v>
      </c>
      <c r="D373">
        <v>26.3</v>
      </c>
      <c r="E373">
        <v>0.2</v>
      </c>
      <c r="F373">
        <v>6</v>
      </c>
      <c r="G373">
        <v>4.3</v>
      </c>
      <c r="H373" t="s">
        <v>21</v>
      </c>
      <c r="I373">
        <v>33</v>
      </c>
      <c r="J373" s="1">
        <v>0.51180555555555551</v>
      </c>
      <c r="K373">
        <v>23.5</v>
      </c>
      <c r="L373">
        <v>78</v>
      </c>
      <c r="M373">
        <v>7</v>
      </c>
      <c r="N373" t="s">
        <v>21</v>
      </c>
      <c r="O373">
        <v>19</v>
      </c>
      <c r="P373">
        <v>1016.5</v>
      </c>
      <c r="Q373">
        <v>25.8</v>
      </c>
      <c r="R373">
        <v>68</v>
      </c>
      <c r="S373">
        <v>7</v>
      </c>
      <c r="T373" t="s">
        <v>21</v>
      </c>
      <c r="U373">
        <v>22</v>
      </c>
      <c r="V373">
        <v>1015.6</v>
      </c>
      <c r="W373" s="2"/>
    </row>
    <row r="374" spans="1:23" ht="12.75" x14ac:dyDescent="0.2">
      <c r="A374" s="2" t="s">
        <v>417</v>
      </c>
      <c r="B374" t="s">
        <v>9</v>
      </c>
      <c r="C374">
        <v>21.5</v>
      </c>
      <c r="D374">
        <v>27</v>
      </c>
      <c r="E374">
        <v>3.4</v>
      </c>
      <c r="F374">
        <v>4.5999999999999996</v>
      </c>
      <c r="G374">
        <v>7.5</v>
      </c>
      <c r="H374" t="s">
        <v>18</v>
      </c>
      <c r="I374">
        <v>39</v>
      </c>
      <c r="J374" s="1">
        <v>0.66527777777777775</v>
      </c>
      <c r="K374">
        <v>25.1</v>
      </c>
      <c r="L374">
        <v>66</v>
      </c>
      <c r="M374">
        <v>4</v>
      </c>
      <c r="N374" t="s">
        <v>12</v>
      </c>
      <c r="O374">
        <v>11</v>
      </c>
      <c r="P374">
        <v>1015.1</v>
      </c>
      <c r="Q374">
        <v>25.6</v>
      </c>
      <c r="R374">
        <v>64</v>
      </c>
      <c r="S374">
        <v>8</v>
      </c>
      <c r="T374" t="s">
        <v>23</v>
      </c>
      <c r="U374">
        <v>28</v>
      </c>
      <c r="V374">
        <v>1011.3</v>
      </c>
      <c r="W374" s="2"/>
    </row>
    <row r="375" spans="1:23" ht="12.75" x14ac:dyDescent="0.2">
      <c r="A375" s="2" t="s">
        <v>418</v>
      </c>
      <c r="B375" t="s">
        <v>11</v>
      </c>
      <c r="C375">
        <v>20.8</v>
      </c>
      <c r="D375">
        <v>23.5</v>
      </c>
      <c r="E375">
        <v>1</v>
      </c>
      <c r="F375">
        <v>8.8000000000000007</v>
      </c>
      <c r="G375">
        <v>0</v>
      </c>
      <c r="H375" t="s">
        <v>18</v>
      </c>
      <c r="I375">
        <v>28</v>
      </c>
      <c r="J375" s="1">
        <v>0.7416666666666667</v>
      </c>
      <c r="K375">
        <v>21.6</v>
      </c>
      <c r="L375">
        <v>81</v>
      </c>
      <c r="M375">
        <v>8</v>
      </c>
      <c r="N375" t="s">
        <v>16</v>
      </c>
      <c r="O375">
        <v>6</v>
      </c>
      <c r="P375">
        <v>1008.1</v>
      </c>
      <c r="Q375">
        <v>22.8</v>
      </c>
      <c r="R375">
        <v>79</v>
      </c>
      <c r="S375">
        <v>8</v>
      </c>
      <c r="T375" t="s">
        <v>18</v>
      </c>
      <c r="U375">
        <v>17</v>
      </c>
      <c r="V375">
        <v>1006.4</v>
      </c>
      <c r="W375" s="2"/>
    </row>
    <row r="376" spans="1:23" ht="12.75" x14ac:dyDescent="0.2">
      <c r="A376" s="2" t="s">
        <v>419</v>
      </c>
      <c r="B376" t="s">
        <v>14</v>
      </c>
      <c r="C376">
        <v>20.9</v>
      </c>
      <c r="D376">
        <v>24.9</v>
      </c>
      <c r="E376">
        <v>1</v>
      </c>
      <c r="F376">
        <v>2.2000000000000002</v>
      </c>
      <c r="G376">
        <v>0</v>
      </c>
      <c r="H376" t="s">
        <v>12</v>
      </c>
      <c r="I376">
        <v>26</v>
      </c>
      <c r="J376" s="1">
        <v>0.4375</v>
      </c>
      <c r="K376">
        <v>21.5</v>
      </c>
      <c r="L376">
        <v>88</v>
      </c>
      <c r="M376">
        <v>8</v>
      </c>
      <c r="N376" t="s">
        <v>23</v>
      </c>
      <c r="O376">
        <v>2</v>
      </c>
      <c r="P376">
        <v>1003.7</v>
      </c>
      <c r="Q376">
        <v>23.1</v>
      </c>
      <c r="R376">
        <v>82</v>
      </c>
      <c r="S376">
        <v>8</v>
      </c>
      <c r="T376" t="s">
        <v>18</v>
      </c>
      <c r="U376">
        <v>17</v>
      </c>
      <c r="V376">
        <v>999.5</v>
      </c>
      <c r="W376" s="2"/>
    </row>
    <row r="377" spans="1:23" ht="12.75" x14ac:dyDescent="0.2">
      <c r="A377" s="2" t="s">
        <v>420</v>
      </c>
      <c r="B377" t="s">
        <v>1</v>
      </c>
      <c r="C377">
        <v>21.4</v>
      </c>
      <c r="D377">
        <v>25</v>
      </c>
      <c r="E377">
        <v>6</v>
      </c>
      <c r="F377">
        <v>2.4</v>
      </c>
      <c r="G377">
        <v>0</v>
      </c>
      <c r="H377" t="s">
        <v>6</v>
      </c>
      <c r="I377">
        <v>54</v>
      </c>
      <c r="J377" s="1">
        <v>0.52916666666666667</v>
      </c>
      <c r="K377">
        <v>24.7</v>
      </c>
      <c r="L377">
        <v>78</v>
      </c>
      <c r="M377">
        <v>8</v>
      </c>
      <c r="N377" t="s">
        <v>2</v>
      </c>
      <c r="O377">
        <v>6</v>
      </c>
      <c r="P377">
        <v>999.5</v>
      </c>
      <c r="Q377">
        <v>21.5</v>
      </c>
      <c r="R377">
        <v>83</v>
      </c>
      <c r="S377">
        <v>8</v>
      </c>
      <c r="T377" t="s">
        <v>6</v>
      </c>
      <c r="U377">
        <v>24</v>
      </c>
      <c r="V377">
        <v>1001.6</v>
      </c>
      <c r="W377" s="2"/>
    </row>
    <row r="378" spans="1:23" ht="12.75" x14ac:dyDescent="0.2">
      <c r="A378" s="2" t="s">
        <v>421</v>
      </c>
      <c r="B378" t="s">
        <v>5</v>
      </c>
      <c r="C378">
        <v>18.399999999999999</v>
      </c>
      <c r="D378">
        <v>26.4</v>
      </c>
      <c r="E378">
        <v>21.8</v>
      </c>
      <c r="F378">
        <v>7</v>
      </c>
      <c r="G378">
        <v>8.3000000000000007</v>
      </c>
      <c r="H378" t="s">
        <v>4</v>
      </c>
      <c r="I378">
        <v>31</v>
      </c>
      <c r="J378" s="1">
        <v>0.99791666666666667</v>
      </c>
      <c r="K378">
        <v>19</v>
      </c>
      <c r="L378">
        <v>90</v>
      </c>
      <c r="M378">
        <v>7</v>
      </c>
      <c r="N378" t="s">
        <v>4</v>
      </c>
      <c r="O378">
        <v>13</v>
      </c>
      <c r="P378">
        <v>1013.5</v>
      </c>
      <c r="Q378">
        <v>23.7</v>
      </c>
      <c r="R378">
        <v>56</v>
      </c>
      <c r="S378">
        <v>4</v>
      </c>
      <c r="T378" t="s">
        <v>21</v>
      </c>
      <c r="U378">
        <v>20</v>
      </c>
      <c r="V378">
        <v>1013.3</v>
      </c>
      <c r="W378" s="2"/>
    </row>
    <row r="379" spans="1:23" ht="12.75" x14ac:dyDescent="0.2">
      <c r="A379" s="2" t="s">
        <v>422</v>
      </c>
      <c r="B379" t="s">
        <v>7</v>
      </c>
      <c r="C379">
        <v>18.899999999999999</v>
      </c>
      <c r="D379">
        <v>24.7</v>
      </c>
      <c r="E379">
        <v>0</v>
      </c>
      <c r="F379">
        <v>2.4</v>
      </c>
      <c r="G379">
        <v>2.7</v>
      </c>
      <c r="H379" t="s">
        <v>23</v>
      </c>
      <c r="I379">
        <v>26</v>
      </c>
      <c r="J379" s="1">
        <v>0.67013888888888884</v>
      </c>
      <c r="K379">
        <v>20.6</v>
      </c>
      <c r="L379">
        <v>77</v>
      </c>
      <c r="M379">
        <v>7</v>
      </c>
      <c r="N379" t="s">
        <v>15</v>
      </c>
      <c r="O379">
        <v>4</v>
      </c>
      <c r="P379">
        <v>1013</v>
      </c>
      <c r="Q379">
        <v>23.9</v>
      </c>
      <c r="R379">
        <v>68</v>
      </c>
      <c r="S379">
        <v>7</v>
      </c>
      <c r="T379" t="s">
        <v>23</v>
      </c>
      <c r="U379">
        <v>13</v>
      </c>
      <c r="V379">
        <v>1009.9</v>
      </c>
      <c r="W379" s="2"/>
    </row>
    <row r="380" spans="1:23" ht="12.75" x14ac:dyDescent="0.2">
      <c r="A380" s="2" t="s">
        <v>423</v>
      </c>
      <c r="B380" t="s">
        <v>8</v>
      </c>
      <c r="C380">
        <v>20.5</v>
      </c>
      <c r="D380">
        <v>29.1</v>
      </c>
      <c r="E380">
        <v>0</v>
      </c>
      <c r="F380">
        <v>2.2000000000000002</v>
      </c>
      <c r="G380">
        <v>1.8</v>
      </c>
      <c r="H380" t="s">
        <v>16</v>
      </c>
      <c r="I380">
        <v>35</v>
      </c>
      <c r="J380" s="1">
        <v>0.80208333333333337</v>
      </c>
      <c r="K380">
        <v>23.8</v>
      </c>
      <c r="L380">
        <v>81</v>
      </c>
      <c r="M380">
        <v>7</v>
      </c>
      <c r="N380" t="s">
        <v>13</v>
      </c>
      <c r="O380">
        <v>11</v>
      </c>
      <c r="P380">
        <v>1004.8</v>
      </c>
      <c r="Q380">
        <v>23.5</v>
      </c>
      <c r="R380">
        <v>82</v>
      </c>
      <c r="S380">
        <v>8</v>
      </c>
      <c r="T380" t="s">
        <v>10</v>
      </c>
      <c r="U380">
        <v>13</v>
      </c>
      <c r="V380">
        <v>1002.1</v>
      </c>
      <c r="W380" s="2"/>
    </row>
    <row r="381" spans="1:23" ht="12.75" x14ac:dyDescent="0.2">
      <c r="A381" s="2" t="s">
        <v>424</v>
      </c>
      <c r="B381" t="s">
        <v>9</v>
      </c>
      <c r="C381">
        <v>20.399999999999999</v>
      </c>
      <c r="D381">
        <v>29.1</v>
      </c>
      <c r="E381">
        <v>13.2</v>
      </c>
      <c r="F381">
        <v>4.2</v>
      </c>
      <c r="G381">
        <v>11.2</v>
      </c>
      <c r="H381" t="s">
        <v>3</v>
      </c>
      <c r="I381">
        <v>33</v>
      </c>
      <c r="J381" s="1">
        <v>9.375E-2</v>
      </c>
      <c r="K381">
        <v>22.2</v>
      </c>
      <c r="L381">
        <v>52</v>
      </c>
      <c r="M381">
        <v>5</v>
      </c>
      <c r="N381" t="s">
        <v>19</v>
      </c>
      <c r="O381">
        <v>7</v>
      </c>
      <c r="P381">
        <v>1007.8</v>
      </c>
      <c r="Q381">
        <v>25.6</v>
      </c>
      <c r="R381">
        <v>40</v>
      </c>
      <c r="S381">
        <v>2</v>
      </c>
      <c r="T381" t="s">
        <v>21</v>
      </c>
      <c r="U381">
        <v>17</v>
      </c>
      <c r="V381">
        <v>1007.9</v>
      </c>
      <c r="W381" s="2"/>
    </row>
    <row r="382" spans="1:23" ht="12.75" x14ac:dyDescent="0.2">
      <c r="A382" s="2" t="s">
        <v>425</v>
      </c>
      <c r="B382" t="s">
        <v>11</v>
      </c>
      <c r="C382">
        <v>18</v>
      </c>
      <c r="D382">
        <v>27</v>
      </c>
      <c r="E382">
        <v>0</v>
      </c>
      <c r="F382">
        <v>11.4</v>
      </c>
      <c r="G382">
        <v>11.9</v>
      </c>
      <c r="H382" t="s">
        <v>21</v>
      </c>
      <c r="I382">
        <v>41</v>
      </c>
      <c r="J382" s="1">
        <v>0.57777777777777772</v>
      </c>
      <c r="K382">
        <v>21.1</v>
      </c>
      <c r="L382">
        <v>33</v>
      </c>
      <c r="M382">
        <v>1</v>
      </c>
      <c r="N382" t="s">
        <v>10</v>
      </c>
      <c r="O382">
        <v>20</v>
      </c>
      <c r="P382">
        <v>1016</v>
      </c>
      <c r="Q382">
        <v>24.4</v>
      </c>
      <c r="R382">
        <v>44</v>
      </c>
      <c r="S382">
        <v>1</v>
      </c>
      <c r="T382" t="s">
        <v>17</v>
      </c>
      <c r="U382">
        <v>28</v>
      </c>
      <c r="V382">
        <v>1015.8</v>
      </c>
      <c r="W382" s="2"/>
    </row>
    <row r="383" spans="1:23" ht="12.75" x14ac:dyDescent="0.2">
      <c r="A383" s="2" t="s">
        <v>426</v>
      </c>
      <c r="B383" t="s">
        <v>14</v>
      </c>
      <c r="C383">
        <v>19.5</v>
      </c>
      <c r="D383">
        <v>24.7</v>
      </c>
      <c r="E383">
        <v>0</v>
      </c>
      <c r="F383">
        <v>5.8</v>
      </c>
      <c r="G383">
        <v>9.1999999999999993</v>
      </c>
      <c r="H383" t="s">
        <v>21</v>
      </c>
      <c r="I383">
        <v>33</v>
      </c>
      <c r="J383" s="1">
        <v>0.52083333333333337</v>
      </c>
      <c r="K383">
        <v>22</v>
      </c>
      <c r="L383">
        <v>63</v>
      </c>
      <c r="M383">
        <v>7</v>
      </c>
      <c r="N383" t="s">
        <v>17</v>
      </c>
      <c r="O383">
        <v>9</v>
      </c>
      <c r="P383">
        <v>1020.3</v>
      </c>
      <c r="Q383">
        <v>23.1</v>
      </c>
      <c r="R383">
        <v>56</v>
      </c>
      <c r="S383">
        <v>4</v>
      </c>
      <c r="T383" t="s">
        <v>21</v>
      </c>
      <c r="U383">
        <v>24</v>
      </c>
      <c r="V383">
        <v>1019.2</v>
      </c>
      <c r="W383" s="2"/>
    </row>
    <row r="384" spans="1:23" ht="12.75" x14ac:dyDescent="0.2">
      <c r="A384" s="2" t="s">
        <v>427</v>
      </c>
      <c r="B384" t="s">
        <v>1</v>
      </c>
      <c r="C384">
        <v>19.600000000000001</v>
      </c>
      <c r="D384">
        <v>26.5</v>
      </c>
      <c r="E384">
        <v>0</v>
      </c>
      <c r="F384">
        <v>8</v>
      </c>
      <c r="G384">
        <v>10.7</v>
      </c>
      <c r="H384" t="s">
        <v>17</v>
      </c>
      <c r="I384">
        <v>37</v>
      </c>
      <c r="J384" s="1">
        <v>0.49027777777777776</v>
      </c>
      <c r="K384">
        <v>23</v>
      </c>
      <c r="L384">
        <v>50</v>
      </c>
      <c r="M384">
        <v>1</v>
      </c>
      <c r="N384" t="s">
        <v>6</v>
      </c>
      <c r="O384">
        <v>24</v>
      </c>
      <c r="P384">
        <v>1023.4</v>
      </c>
      <c r="Q384">
        <v>24.2</v>
      </c>
      <c r="R384">
        <v>51</v>
      </c>
      <c r="S384">
        <v>2</v>
      </c>
      <c r="T384" t="s">
        <v>17</v>
      </c>
      <c r="U384">
        <v>20</v>
      </c>
      <c r="V384">
        <v>1021.8</v>
      </c>
      <c r="W384" s="2"/>
    </row>
    <row r="385" spans="1:23" ht="12.75" x14ac:dyDescent="0.2">
      <c r="A385" s="2" t="s">
        <v>428</v>
      </c>
      <c r="B385" t="s">
        <v>5</v>
      </c>
      <c r="C385">
        <v>19.100000000000001</v>
      </c>
      <c r="D385">
        <v>26.4</v>
      </c>
      <c r="E385">
        <v>0.2</v>
      </c>
      <c r="F385">
        <v>6.4</v>
      </c>
      <c r="G385">
        <v>11</v>
      </c>
      <c r="H385" t="s">
        <v>18</v>
      </c>
      <c r="I385">
        <v>33</v>
      </c>
      <c r="J385" s="1">
        <v>0.67638888888888893</v>
      </c>
      <c r="K385">
        <v>21.7</v>
      </c>
      <c r="L385">
        <v>68</v>
      </c>
      <c r="M385">
        <v>2</v>
      </c>
      <c r="N385" t="s">
        <v>20</v>
      </c>
      <c r="O385">
        <v>9</v>
      </c>
      <c r="P385">
        <v>1020.7</v>
      </c>
      <c r="Q385">
        <v>24.9</v>
      </c>
      <c r="R385">
        <v>59</v>
      </c>
      <c r="S385">
        <v>1</v>
      </c>
      <c r="T385" t="s">
        <v>23</v>
      </c>
      <c r="U385">
        <v>19</v>
      </c>
      <c r="V385">
        <v>1018.2</v>
      </c>
      <c r="W385" s="2"/>
    </row>
    <row r="386" spans="1:23" ht="12.75" x14ac:dyDescent="0.2">
      <c r="A386" s="2" t="s">
        <v>429</v>
      </c>
      <c r="B386" t="s">
        <v>7</v>
      </c>
      <c r="C386">
        <v>19.5</v>
      </c>
      <c r="D386">
        <v>26.7</v>
      </c>
      <c r="E386">
        <v>0</v>
      </c>
      <c r="F386">
        <v>7.4</v>
      </c>
      <c r="G386">
        <v>11.8</v>
      </c>
      <c r="H386" t="s">
        <v>12</v>
      </c>
      <c r="I386">
        <v>50</v>
      </c>
      <c r="J386" s="1">
        <v>0.74861111111111112</v>
      </c>
      <c r="K386">
        <v>23.2</v>
      </c>
      <c r="L386">
        <v>72</v>
      </c>
      <c r="M386">
        <v>3</v>
      </c>
      <c r="N386" t="s">
        <v>24</v>
      </c>
      <c r="O386">
        <v>6</v>
      </c>
      <c r="P386">
        <v>1017.9</v>
      </c>
      <c r="Q386">
        <v>26.1</v>
      </c>
      <c r="R386">
        <v>54</v>
      </c>
      <c r="S386">
        <v>1</v>
      </c>
      <c r="T386" t="s">
        <v>12</v>
      </c>
      <c r="U386">
        <v>30</v>
      </c>
      <c r="V386">
        <v>1013.6</v>
      </c>
      <c r="W386" s="2"/>
    </row>
    <row r="387" spans="1:23" ht="12.75" x14ac:dyDescent="0.2">
      <c r="A387" s="2" t="s">
        <v>430</v>
      </c>
      <c r="B387" t="s">
        <v>8</v>
      </c>
      <c r="C387">
        <v>19.7</v>
      </c>
      <c r="D387">
        <v>32.4</v>
      </c>
      <c r="E387">
        <v>0</v>
      </c>
      <c r="F387">
        <v>9.8000000000000007</v>
      </c>
      <c r="G387">
        <v>6.2</v>
      </c>
      <c r="H387" t="s">
        <v>6</v>
      </c>
      <c r="I387">
        <v>43</v>
      </c>
      <c r="J387" s="1">
        <v>0.67847222222222225</v>
      </c>
      <c r="K387">
        <v>25.1</v>
      </c>
      <c r="L387">
        <v>59</v>
      </c>
      <c r="M387">
        <v>6</v>
      </c>
      <c r="N387" t="s">
        <v>21</v>
      </c>
      <c r="O387">
        <v>7</v>
      </c>
      <c r="P387">
        <v>1011.8</v>
      </c>
      <c r="Q387">
        <v>30.3</v>
      </c>
      <c r="R387">
        <v>44</v>
      </c>
      <c r="S387">
        <v>7</v>
      </c>
      <c r="T387" t="s">
        <v>18</v>
      </c>
      <c r="U387">
        <v>17</v>
      </c>
      <c r="V387">
        <v>1010.1</v>
      </c>
      <c r="W387" s="2"/>
    </row>
    <row r="388" spans="1:23" ht="12.75" x14ac:dyDescent="0.2">
      <c r="A388" s="2" t="s">
        <v>431</v>
      </c>
      <c r="B388" t="s">
        <v>9</v>
      </c>
      <c r="C388">
        <v>20.3</v>
      </c>
      <c r="D388">
        <v>22</v>
      </c>
      <c r="E388">
        <v>4.4000000000000004</v>
      </c>
      <c r="F388">
        <v>5.2</v>
      </c>
      <c r="G388">
        <v>0.2</v>
      </c>
      <c r="H388" t="s">
        <v>2</v>
      </c>
      <c r="I388">
        <v>44</v>
      </c>
      <c r="J388" s="1">
        <v>0.34791666666666665</v>
      </c>
      <c r="K388">
        <v>21.7</v>
      </c>
      <c r="L388">
        <v>82</v>
      </c>
      <c r="M388">
        <v>7</v>
      </c>
      <c r="N388" t="s">
        <v>2</v>
      </c>
      <c r="O388">
        <v>24</v>
      </c>
      <c r="P388">
        <v>1017.3</v>
      </c>
      <c r="Q388">
        <v>21.2</v>
      </c>
      <c r="R388">
        <v>78</v>
      </c>
      <c r="S388">
        <v>7</v>
      </c>
      <c r="T388" t="s">
        <v>6</v>
      </c>
      <c r="U388">
        <v>26</v>
      </c>
      <c r="V388">
        <v>1019.2</v>
      </c>
      <c r="W388" s="2"/>
    </row>
    <row r="389" spans="1:23" ht="12.75" x14ac:dyDescent="0.2">
      <c r="A389" s="2" t="s">
        <v>432</v>
      </c>
      <c r="B389" t="s">
        <v>11</v>
      </c>
      <c r="C389">
        <v>19.3</v>
      </c>
      <c r="D389">
        <v>21.6</v>
      </c>
      <c r="E389">
        <v>2.4</v>
      </c>
      <c r="F389">
        <v>3.2</v>
      </c>
      <c r="G389">
        <v>0</v>
      </c>
      <c r="H389" t="s">
        <v>17</v>
      </c>
      <c r="I389">
        <v>44</v>
      </c>
      <c r="J389" s="1">
        <v>0.44583333333333336</v>
      </c>
      <c r="K389">
        <v>19.7</v>
      </c>
      <c r="L389">
        <v>86</v>
      </c>
      <c r="M389">
        <v>8</v>
      </c>
      <c r="N389" t="s">
        <v>6</v>
      </c>
      <c r="O389">
        <v>20</v>
      </c>
      <c r="P389">
        <v>1022.7</v>
      </c>
      <c r="Q389">
        <v>21</v>
      </c>
      <c r="R389">
        <v>68</v>
      </c>
      <c r="S389">
        <v>7</v>
      </c>
      <c r="T389" t="s">
        <v>6</v>
      </c>
      <c r="U389">
        <v>20</v>
      </c>
      <c r="V389">
        <v>1022.5</v>
      </c>
      <c r="W389" s="2"/>
    </row>
    <row r="390" spans="1:23" ht="12.75" x14ac:dyDescent="0.2">
      <c r="A390" s="2" t="s">
        <v>433</v>
      </c>
      <c r="B390" t="s">
        <v>8</v>
      </c>
      <c r="C390">
        <v>20.5</v>
      </c>
      <c r="D390">
        <v>27.1</v>
      </c>
      <c r="E390">
        <v>0</v>
      </c>
      <c r="F390">
        <v>7.4</v>
      </c>
      <c r="G390">
        <v>5.9</v>
      </c>
      <c r="K390">
        <v>24.4</v>
      </c>
      <c r="L390">
        <v>58</v>
      </c>
      <c r="M390">
        <v>5</v>
      </c>
      <c r="N390" t="s">
        <v>16</v>
      </c>
      <c r="O390">
        <v>13</v>
      </c>
      <c r="P390">
        <v>1014.6</v>
      </c>
      <c r="Q390">
        <v>24.9</v>
      </c>
      <c r="R390">
        <v>62</v>
      </c>
      <c r="S390">
        <v>8</v>
      </c>
      <c r="T390" t="s">
        <v>12</v>
      </c>
      <c r="U390">
        <v>24</v>
      </c>
      <c r="V390">
        <v>1011.3</v>
      </c>
      <c r="W390" s="2"/>
    </row>
    <row r="391" spans="1:23" ht="12.75" x14ac:dyDescent="0.2">
      <c r="A391" s="2" t="s">
        <v>434</v>
      </c>
      <c r="B391" t="s">
        <v>9</v>
      </c>
      <c r="C391">
        <v>22.3</v>
      </c>
      <c r="D391">
        <v>36.5</v>
      </c>
      <c r="E391">
        <v>0</v>
      </c>
      <c r="F391">
        <v>8</v>
      </c>
      <c r="G391">
        <v>3.5</v>
      </c>
      <c r="H391" t="s">
        <v>3</v>
      </c>
      <c r="I391">
        <v>52</v>
      </c>
      <c r="J391" s="1">
        <v>0.57708333333333328</v>
      </c>
      <c r="K391">
        <v>27.1</v>
      </c>
      <c r="L391">
        <v>50</v>
      </c>
      <c r="M391">
        <v>7</v>
      </c>
      <c r="N391" t="s">
        <v>21</v>
      </c>
      <c r="O391">
        <v>6</v>
      </c>
      <c r="P391">
        <v>1003.6</v>
      </c>
      <c r="Q391">
        <v>34.5</v>
      </c>
      <c r="R391">
        <v>22</v>
      </c>
      <c r="S391">
        <v>7</v>
      </c>
      <c r="T391" t="s">
        <v>3</v>
      </c>
      <c r="U391">
        <v>33</v>
      </c>
      <c r="V391">
        <v>1002</v>
      </c>
      <c r="W391" s="2"/>
    </row>
    <row r="392" spans="1:23" ht="12.75" x14ac:dyDescent="0.2">
      <c r="A392" s="2" t="s">
        <v>435</v>
      </c>
      <c r="B392" t="s">
        <v>11</v>
      </c>
      <c r="C392">
        <v>21</v>
      </c>
      <c r="D392">
        <v>26.2</v>
      </c>
      <c r="E392">
        <v>0.2</v>
      </c>
      <c r="F392">
        <v>5.6</v>
      </c>
      <c r="G392">
        <v>5.6</v>
      </c>
      <c r="H392" t="s">
        <v>18</v>
      </c>
      <c r="I392">
        <v>37</v>
      </c>
      <c r="J392" s="1">
        <v>0.53055555555555556</v>
      </c>
      <c r="K392">
        <v>22.2</v>
      </c>
      <c r="L392">
        <v>62</v>
      </c>
      <c r="M392">
        <v>7</v>
      </c>
      <c r="N392" t="s">
        <v>18</v>
      </c>
      <c r="O392">
        <v>13</v>
      </c>
      <c r="P392">
        <v>1005.3</v>
      </c>
      <c r="Q392">
        <v>24.8</v>
      </c>
      <c r="R392">
        <v>52</v>
      </c>
      <c r="S392">
        <v>6</v>
      </c>
      <c r="T392" t="s">
        <v>18</v>
      </c>
      <c r="U392">
        <v>26</v>
      </c>
      <c r="V392">
        <v>1000</v>
      </c>
      <c r="W392" s="2"/>
    </row>
    <row r="393" spans="1:23" ht="12.75" x14ac:dyDescent="0.2">
      <c r="A393" s="2" t="s">
        <v>436</v>
      </c>
      <c r="B393" t="s">
        <v>14</v>
      </c>
      <c r="C393">
        <v>20.100000000000001</v>
      </c>
      <c r="D393">
        <v>27.5</v>
      </c>
      <c r="E393">
        <v>0</v>
      </c>
      <c r="F393">
        <v>7.4</v>
      </c>
      <c r="G393">
        <v>11.2</v>
      </c>
      <c r="H393" t="s">
        <v>2</v>
      </c>
      <c r="I393">
        <v>57</v>
      </c>
      <c r="J393" s="1">
        <v>0.125</v>
      </c>
      <c r="K393">
        <v>22.9</v>
      </c>
      <c r="L393">
        <v>60</v>
      </c>
      <c r="M393">
        <v>1</v>
      </c>
      <c r="N393" t="s">
        <v>4</v>
      </c>
      <c r="O393">
        <v>17</v>
      </c>
      <c r="P393">
        <v>1003.4</v>
      </c>
      <c r="Q393">
        <v>24.6</v>
      </c>
      <c r="R393">
        <v>54</v>
      </c>
      <c r="S393">
        <v>1</v>
      </c>
      <c r="T393" t="s">
        <v>23</v>
      </c>
      <c r="U393">
        <v>22</v>
      </c>
      <c r="V393">
        <v>1002.3</v>
      </c>
      <c r="W393" s="2"/>
    </row>
    <row r="394" spans="1:23" ht="12.75" x14ac:dyDescent="0.2">
      <c r="A394" s="2" t="s">
        <v>437</v>
      </c>
      <c r="B394" t="s">
        <v>1</v>
      </c>
      <c r="C394">
        <v>20.8</v>
      </c>
      <c r="D394">
        <v>26</v>
      </c>
      <c r="E394">
        <v>0</v>
      </c>
      <c r="F394">
        <v>8.1999999999999993</v>
      </c>
      <c r="G394">
        <v>12.2</v>
      </c>
      <c r="H394" t="s">
        <v>16</v>
      </c>
      <c r="I394">
        <v>59</v>
      </c>
      <c r="J394" s="1">
        <v>0.73333333333333328</v>
      </c>
      <c r="K394">
        <v>24.2</v>
      </c>
      <c r="L394">
        <v>63</v>
      </c>
      <c r="M394">
        <v>6</v>
      </c>
      <c r="N394" t="s">
        <v>16</v>
      </c>
      <c r="O394">
        <v>9</v>
      </c>
      <c r="P394">
        <v>1010.5</v>
      </c>
      <c r="Q394">
        <v>24.9</v>
      </c>
      <c r="R394">
        <v>70</v>
      </c>
      <c r="S394">
        <v>2</v>
      </c>
      <c r="T394" t="s">
        <v>12</v>
      </c>
      <c r="U394">
        <v>22</v>
      </c>
      <c r="V394">
        <v>1005.7</v>
      </c>
      <c r="W394" s="2"/>
    </row>
    <row r="395" spans="1:23" ht="12.75" x14ac:dyDescent="0.2">
      <c r="A395" s="2" t="s">
        <v>438</v>
      </c>
      <c r="B395" t="s">
        <v>5</v>
      </c>
      <c r="C395">
        <v>19.600000000000001</v>
      </c>
      <c r="D395">
        <v>32</v>
      </c>
      <c r="E395">
        <v>0</v>
      </c>
      <c r="F395">
        <v>9.4</v>
      </c>
      <c r="G395">
        <v>12.8</v>
      </c>
      <c r="H395" t="s">
        <v>10</v>
      </c>
      <c r="I395">
        <v>43</v>
      </c>
      <c r="J395" s="1">
        <v>0.36249999999999999</v>
      </c>
      <c r="K395">
        <v>25.3</v>
      </c>
      <c r="L395">
        <v>30</v>
      </c>
      <c r="M395">
        <v>1</v>
      </c>
      <c r="N395" t="s">
        <v>3</v>
      </c>
      <c r="O395">
        <v>17</v>
      </c>
      <c r="P395">
        <v>1008.9</v>
      </c>
      <c r="Q395">
        <v>28.9</v>
      </c>
      <c r="R395">
        <v>26</v>
      </c>
      <c r="S395">
        <v>1</v>
      </c>
      <c r="T395" t="s">
        <v>17</v>
      </c>
      <c r="U395">
        <v>26</v>
      </c>
      <c r="V395">
        <v>1007.3</v>
      </c>
      <c r="W395" s="2"/>
    </row>
    <row r="396" spans="1:23" ht="12.75" x14ac:dyDescent="0.2">
      <c r="A396" s="2" t="s">
        <v>439</v>
      </c>
      <c r="B396" t="s">
        <v>7</v>
      </c>
      <c r="C396">
        <v>18.3</v>
      </c>
      <c r="D396">
        <v>21.6</v>
      </c>
      <c r="E396">
        <v>0</v>
      </c>
      <c r="F396">
        <v>11.4</v>
      </c>
      <c r="G396">
        <v>1.7</v>
      </c>
      <c r="H396" t="s">
        <v>6</v>
      </c>
      <c r="I396">
        <v>44</v>
      </c>
      <c r="J396" s="1">
        <v>0.3659722222222222</v>
      </c>
      <c r="K396">
        <v>20.9</v>
      </c>
      <c r="L396">
        <v>55</v>
      </c>
      <c r="M396">
        <v>5</v>
      </c>
      <c r="N396" t="s">
        <v>6</v>
      </c>
      <c r="O396">
        <v>26</v>
      </c>
      <c r="P396">
        <v>1018.3</v>
      </c>
      <c r="Q396">
        <v>19.5</v>
      </c>
      <c r="R396">
        <v>63</v>
      </c>
      <c r="S396">
        <v>7</v>
      </c>
      <c r="T396" t="s">
        <v>17</v>
      </c>
      <c r="U396">
        <v>13</v>
      </c>
      <c r="V396">
        <v>1019.4</v>
      </c>
      <c r="W396" s="2"/>
    </row>
    <row r="397" spans="1:23" ht="12.75" x14ac:dyDescent="0.2">
      <c r="A397" s="2" t="s">
        <v>440</v>
      </c>
      <c r="B397" t="s">
        <v>8</v>
      </c>
      <c r="C397">
        <v>16.2</v>
      </c>
      <c r="D397">
        <v>22.3</v>
      </c>
      <c r="E397">
        <v>5.8</v>
      </c>
      <c r="F397">
        <v>7.6</v>
      </c>
      <c r="G397">
        <v>0.4</v>
      </c>
      <c r="H397" t="s">
        <v>17</v>
      </c>
      <c r="I397">
        <v>35</v>
      </c>
      <c r="J397" s="1">
        <v>0.11597222222222223</v>
      </c>
      <c r="K397">
        <v>18.3</v>
      </c>
      <c r="L397">
        <v>68</v>
      </c>
      <c r="M397">
        <v>7</v>
      </c>
      <c r="N397" t="s">
        <v>17</v>
      </c>
      <c r="O397">
        <v>11</v>
      </c>
      <c r="P397">
        <v>1023.7</v>
      </c>
      <c r="Q397">
        <v>20.5</v>
      </c>
      <c r="R397">
        <v>60</v>
      </c>
      <c r="S397">
        <v>7</v>
      </c>
      <c r="T397" t="s">
        <v>17</v>
      </c>
      <c r="U397">
        <v>15</v>
      </c>
      <c r="V397">
        <v>1022.4</v>
      </c>
      <c r="W397" s="2"/>
    </row>
    <row r="398" spans="1:23" ht="12.75" x14ac:dyDescent="0.2">
      <c r="A398" s="2" t="s">
        <v>441</v>
      </c>
      <c r="B398" t="s">
        <v>9</v>
      </c>
      <c r="C398">
        <v>18.100000000000001</v>
      </c>
      <c r="D398">
        <v>23.2</v>
      </c>
      <c r="E398">
        <v>0</v>
      </c>
      <c r="F398">
        <v>3.8</v>
      </c>
      <c r="G398">
        <v>2</v>
      </c>
      <c r="H398" t="s">
        <v>23</v>
      </c>
      <c r="I398">
        <v>33</v>
      </c>
      <c r="J398" s="1">
        <v>0.62708333333333333</v>
      </c>
      <c r="K398">
        <v>21.1</v>
      </c>
      <c r="L398">
        <v>49</v>
      </c>
      <c r="M398">
        <v>7</v>
      </c>
      <c r="N398" t="s">
        <v>18</v>
      </c>
      <c r="O398">
        <v>17</v>
      </c>
      <c r="P398">
        <v>1024.3</v>
      </c>
      <c r="Q398">
        <v>22.4</v>
      </c>
      <c r="R398">
        <v>53</v>
      </c>
      <c r="S398">
        <v>7</v>
      </c>
      <c r="T398" t="s">
        <v>18</v>
      </c>
      <c r="U398">
        <v>20</v>
      </c>
      <c r="V398">
        <v>1023.1</v>
      </c>
      <c r="W398" s="2"/>
    </row>
    <row r="399" spans="1:23" ht="12.75" x14ac:dyDescent="0.2">
      <c r="A399" s="2" t="s">
        <v>442</v>
      </c>
      <c r="B399" t="s">
        <v>11</v>
      </c>
      <c r="C399">
        <v>19</v>
      </c>
      <c r="D399">
        <v>25.7</v>
      </c>
      <c r="E399">
        <v>0.4</v>
      </c>
      <c r="F399">
        <v>6.6</v>
      </c>
      <c r="G399">
        <v>9.3000000000000007</v>
      </c>
      <c r="H399" t="s">
        <v>18</v>
      </c>
      <c r="I399">
        <v>41</v>
      </c>
      <c r="J399" s="1">
        <v>0.65694444444444444</v>
      </c>
      <c r="K399">
        <v>22.3</v>
      </c>
      <c r="L399">
        <v>66</v>
      </c>
      <c r="M399">
        <v>6</v>
      </c>
      <c r="N399" t="s">
        <v>21</v>
      </c>
      <c r="O399">
        <v>4</v>
      </c>
      <c r="P399">
        <v>1022.2</v>
      </c>
      <c r="Q399">
        <v>23.8</v>
      </c>
      <c r="R399">
        <v>59</v>
      </c>
      <c r="S399">
        <v>3</v>
      </c>
      <c r="T399" t="s">
        <v>18</v>
      </c>
      <c r="U399">
        <v>26</v>
      </c>
      <c r="V399">
        <v>1019.6</v>
      </c>
      <c r="W399" s="2"/>
    </row>
    <row r="400" spans="1:23" ht="12.75" x14ac:dyDescent="0.2">
      <c r="A400" s="2" t="s">
        <v>443</v>
      </c>
      <c r="B400" t="s">
        <v>14</v>
      </c>
      <c r="C400">
        <v>19.100000000000001</v>
      </c>
      <c r="D400">
        <v>29.1</v>
      </c>
      <c r="E400">
        <v>0</v>
      </c>
      <c r="F400">
        <v>7.2</v>
      </c>
      <c r="G400">
        <v>10.9</v>
      </c>
      <c r="H400" t="s">
        <v>18</v>
      </c>
      <c r="I400">
        <v>35</v>
      </c>
      <c r="J400" s="1">
        <v>0.61250000000000004</v>
      </c>
      <c r="K400">
        <v>23.5</v>
      </c>
      <c r="L400">
        <v>65</v>
      </c>
      <c r="M400">
        <v>1</v>
      </c>
      <c r="N400" t="s">
        <v>10</v>
      </c>
      <c r="O400">
        <v>6</v>
      </c>
      <c r="P400">
        <v>1018.9</v>
      </c>
      <c r="Q400">
        <v>27.4</v>
      </c>
      <c r="R400">
        <v>49</v>
      </c>
      <c r="S400">
        <v>2</v>
      </c>
      <c r="T400" t="s">
        <v>12</v>
      </c>
      <c r="U400">
        <v>17</v>
      </c>
      <c r="V400">
        <v>1014.6</v>
      </c>
      <c r="W400" s="2"/>
    </row>
    <row r="401" spans="1:23" ht="12.75" x14ac:dyDescent="0.2">
      <c r="A401" s="2" t="s">
        <v>444</v>
      </c>
      <c r="B401" t="s">
        <v>1</v>
      </c>
      <c r="C401">
        <v>21.1</v>
      </c>
      <c r="D401">
        <v>28.8</v>
      </c>
      <c r="E401">
        <v>0</v>
      </c>
      <c r="F401">
        <v>10.4</v>
      </c>
      <c r="G401">
        <v>10.3</v>
      </c>
      <c r="H401" t="s">
        <v>21</v>
      </c>
      <c r="I401">
        <v>39</v>
      </c>
      <c r="J401" s="1">
        <v>0.70625000000000004</v>
      </c>
      <c r="K401">
        <v>24.8</v>
      </c>
      <c r="L401">
        <v>71</v>
      </c>
      <c r="M401">
        <v>2</v>
      </c>
      <c r="N401" t="s">
        <v>18</v>
      </c>
      <c r="O401">
        <v>9</v>
      </c>
      <c r="P401">
        <v>1017.7</v>
      </c>
      <c r="Q401">
        <v>26.1</v>
      </c>
      <c r="R401">
        <v>61</v>
      </c>
      <c r="S401">
        <v>3</v>
      </c>
      <c r="T401" t="s">
        <v>21</v>
      </c>
      <c r="U401">
        <v>19</v>
      </c>
      <c r="V401">
        <v>1017</v>
      </c>
      <c r="W401" s="2"/>
    </row>
    <row r="402" spans="1:23" ht="12.75" x14ac:dyDescent="0.2">
      <c r="A402" s="2" t="s">
        <v>445</v>
      </c>
      <c r="B402" t="s">
        <v>5</v>
      </c>
      <c r="C402">
        <v>19.7</v>
      </c>
      <c r="D402">
        <v>26.8</v>
      </c>
      <c r="E402">
        <v>0</v>
      </c>
      <c r="F402">
        <v>7.6</v>
      </c>
      <c r="G402">
        <v>11.5</v>
      </c>
      <c r="H402" t="s">
        <v>21</v>
      </c>
      <c r="I402">
        <v>33</v>
      </c>
      <c r="J402" s="1">
        <v>0.65763888888888888</v>
      </c>
      <c r="K402">
        <v>21.9</v>
      </c>
      <c r="L402">
        <v>66</v>
      </c>
      <c r="M402">
        <v>6</v>
      </c>
      <c r="N402" t="s">
        <v>19</v>
      </c>
      <c r="O402">
        <v>7</v>
      </c>
      <c r="P402">
        <v>1021.9</v>
      </c>
      <c r="Q402">
        <v>24.7</v>
      </c>
      <c r="R402">
        <v>53</v>
      </c>
      <c r="S402">
        <v>2</v>
      </c>
      <c r="T402" t="s">
        <v>21</v>
      </c>
      <c r="U402">
        <v>17</v>
      </c>
      <c r="V402">
        <v>1020.2</v>
      </c>
      <c r="W402" s="2"/>
    </row>
    <row r="403" spans="1:23" ht="12.75" x14ac:dyDescent="0.2">
      <c r="A403" s="2" t="s">
        <v>446</v>
      </c>
      <c r="B403" t="s">
        <v>7</v>
      </c>
      <c r="C403">
        <v>18.3</v>
      </c>
      <c r="D403">
        <v>27.5</v>
      </c>
      <c r="E403">
        <v>0</v>
      </c>
      <c r="F403">
        <v>7.2</v>
      </c>
      <c r="G403">
        <v>12</v>
      </c>
      <c r="H403" t="s">
        <v>18</v>
      </c>
      <c r="I403">
        <v>44</v>
      </c>
      <c r="J403" s="1">
        <v>0.61597222222222225</v>
      </c>
      <c r="K403">
        <v>22.8</v>
      </c>
      <c r="L403">
        <v>59</v>
      </c>
      <c r="M403">
        <v>4</v>
      </c>
      <c r="N403" t="s">
        <v>10</v>
      </c>
      <c r="O403">
        <v>7</v>
      </c>
      <c r="P403">
        <v>1022.3</v>
      </c>
      <c r="Q403">
        <v>26.2</v>
      </c>
      <c r="R403">
        <v>53</v>
      </c>
      <c r="S403">
        <v>0</v>
      </c>
      <c r="T403" t="s">
        <v>23</v>
      </c>
      <c r="U403">
        <v>30</v>
      </c>
      <c r="V403">
        <v>1019.7</v>
      </c>
      <c r="W403" s="2"/>
    </row>
    <row r="404" spans="1:23" ht="12.75" x14ac:dyDescent="0.2">
      <c r="A404" s="2" t="s">
        <v>447</v>
      </c>
      <c r="B404" t="s">
        <v>8</v>
      </c>
      <c r="C404">
        <v>21.2</v>
      </c>
      <c r="D404">
        <v>28.8</v>
      </c>
      <c r="E404">
        <v>0</v>
      </c>
      <c r="F404">
        <v>10</v>
      </c>
      <c r="G404">
        <v>12.8</v>
      </c>
      <c r="H404" t="s">
        <v>12</v>
      </c>
      <c r="I404">
        <v>56</v>
      </c>
      <c r="J404" s="1">
        <v>0.74791666666666667</v>
      </c>
      <c r="K404">
        <v>25.6</v>
      </c>
      <c r="L404">
        <v>62</v>
      </c>
      <c r="M404">
        <v>0</v>
      </c>
      <c r="N404" t="s">
        <v>21</v>
      </c>
      <c r="O404">
        <v>2</v>
      </c>
      <c r="P404">
        <v>1021.7</v>
      </c>
      <c r="Q404">
        <v>28.2</v>
      </c>
      <c r="R404">
        <v>53</v>
      </c>
      <c r="S404">
        <v>1</v>
      </c>
      <c r="T404" t="s">
        <v>12</v>
      </c>
      <c r="U404">
        <v>22</v>
      </c>
      <c r="V404">
        <v>1018.2</v>
      </c>
      <c r="W404" s="2"/>
    </row>
    <row r="405" spans="1:23" ht="12.75" x14ac:dyDescent="0.2">
      <c r="A405" s="2" t="s">
        <v>448</v>
      </c>
      <c r="B405" t="s">
        <v>9</v>
      </c>
      <c r="C405">
        <v>21.1</v>
      </c>
      <c r="D405">
        <v>28.1</v>
      </c>
      <c r="E405">
        <v>0</v>
      </c>
      <c r="F405">
        <v>10.8</v>
      </c>
      <c r="G405">
        <v>13.1</v>
      </c>
      <c r="H405" t="s">
        <v>18</v>
      </c>
      <c r="I405">
        <v>41</v>
      </c>
      <c r="J405" s="1">
        <v>0.57430555555555551</v>
      </c>
      <c r="K405">
        <v>25.3</v>
      </c>
      <c r="L405">
        <v>64</v>
      </c>
      <c r="M405">
        <v>0</v>
      </c>
      <c r="N405" t="s">
        <v>18</v>
      </c>
      <c r="O405">
        <v>9</v>
      </c>
      <c r="P405">
        <v>1019.2</v>
      </c>
      <c r="Q405">
        <v>27.3</v>
      </c>
      <c r="R405">
        <v>58</v>
      </c>
      <c r="S405">
        <v>0</v>
      </c>
      <c r="T405" t="s">
        <v>18</v>
      </c>
      <c r="U405">
        <v>28</v>
      </c>
      <c r="V405">
        <v>1016.6</v>
      </c>
      <c r="W405" s="2"/>
    </row>
    <row r="406" spans="1:23" ht="12.75" x14ac:dyDescent="0.2">
      <c r="A406" s="2" t="s">
        <v>449</v>
      </c>
      <c r="B406" t="s">
        <v>11</v>
      </c>
      <c r="C406">
        <v>21.3</v>
      </c>
      <c r="D406">
        <v>27.7</v>
      </c>
      <c r="E406">
        <v>0</v>
      </c>
      <c r="F406">
        <v>10.4</v>
      </c>
      <c r="G406">
        <v>12.8</v>
      </c>
      <c r="H406" t="s">
        <v>12</v>
      </c>
      <c r="I406">
        <v>52</v>
      </c>
      <c r="J406" s="1">
        <v>0.73402777777777772</v>
      </c>
      <c r="K406">
        <v>24.2</v>
      </c>
      <c r="L406">
        <v>67</v>
      </c>
      <c r="M406">
        <v>2</v>
      </c>
      <c r="N406" t="s">
        <v>16</v>
      </c>
      <c r="O406">
        <v>6</v>
      </c>
      <c r="P406">
        <v>1016.7</v>
      </c>
      <c r="Q406">
        <v>27.2</v>
      </c>
      <c r="R406">
        <v>57</v>
      </c>
      <c r="S406">
        <v>0</v>
      </c>
      <c r="T406" t="s">
        <v>12</v>
      </c>
      <c r="U406">
        <v>26</v>
      </c>
      <c r="V406">
        <v>1014</v>
      </c>
      <c r="W406" s="2"/>
    </row>
    <row r="407" spans="1:23" ht="12.75" x14ac:dyDescent="0.2">
      <c r="A407" s="2" t="s">
        <v>450</v>
      </c>
      <c r="B407" t="s">
        <v>14</v>
      </c>
      <c r="C407">
        <v>19.3</v>
      </c>
      <c r="D407">
        <v>28.7</v>
      </c>
      <c r="E407">
        <v>0</v>
      </c>
      <c r="F407">
        <v>10.6</v>
      </c>
      <c r="G407">
        <v>13.1</v>
      </c>
      <c r="H407" t="s">
        <v>12</v>
      </c>
      <c r="I407">
        <v>52</v>
      </c>
      <c r="J407" s="1">
        <v>0.7006944444444444</v>
      </c>
      <c r="K407">
        <v>25.1</v>
      </c>
      <c r="L407">
        <v>65</v>
      </c>
      <c r="M407">
        <v>0</v>
      </c>
      <c r="N407" t="s">
        <v>18</v>
      </c>
      <c r="O407">
        <v>7</v>
      </c>
      <c r="P407">
        <v>1012.6</v>
      </c>
      <c r="Q407">
        <v>28.3</v>
      </c>
      <c r="R407">
        <v>51</v>
      </c>
      <c r="S407">
        <v>0</v>
      </c>
      <c r="T407" t="s">
        <v>18</v>
      </c>
      <c r="U407">
        <v>22</v>
      </c>
      <c r="V407">
        <v>1009.4</v>
      </c>
      <c r="W407" s="2"/>
    </row>
    <row r="408" spans="1:23" ht="12.75" x14ac:dyDescent="0.2">
      <c r="A408" s="2" t="s">
        <v>451</v>
      </c>
      <c r="B408" t="s">
        <v>1</v>
      </c>
      <c r="C408">
        <v>21.2</v>
      </c>
      <c r="D408">
        <v>29.4</v>
      </c>
      <c r="E408">
        <v>0</v>
      </c>
      <c r="F408">
        <v>10.8</v>
      </c>
      <c r="G408">
        <v>6.1</v>
      </c>
      <c r="H408" t="s">
        <v>6</v>
      </c>
      <c r="I408">
        <v>37</v>
      </c>
      <c r="J408" s="1">
        <v>0.66249999999999998</v>
      </c>
      <c r="K408">
        <v>24.9</v>
      </c>
      <c r="L408">
        <v>65</v>
      </c>
      <c r="M408">
        <v>7</v>
      </c>
      <c r="N408" t="s">
        <v>17</v>
      </c>
      <c r="O408">
        <v>6</v>
      </c>
      <c r="P408">
        <v>1010</v>
      </c>
      <c r="Q408">
        <v>26.4</v>
      </c>
      <c r="R408">
        <v>60</v>
      </c>
      <c r="S408">
        <v>6</v>
      </c>
      <c r="T408" t="s">
        <v>17</v>
      </c>
      <c r="U408">
        <v>20</v>
      </c>
      <c r="V408">
        <v>1008.9</v>
      </c>
      <c r="W408" s="2"/>
    </row>
    <row r="409" spans="1:23" ht="12.75" x14ac:dyDescent="0.2">
      <c r="A409" s="2" t="s">
        <v>452</v>
      </c>
      <c r="B409" t="s">
        <v>5</v>
      </c>
      <c r="C409">
        <v>21.7</v>
      </c>
      <c r="D409">
        <v>25.9</v>
      </c>
      <c r="E409">
        <v>0</v>
      </c>
      <c r="F409">
        <v>4.2</v>
      </c>
      <c r="G409">
        <v>2.8</v>
      </c>
      <c r="H409" t="s">
        <v>2</v>
      </c>
      <c r="I409">
        <v>37</v>
      </c>
      <c r="J409" s="1">
        <v>0.70625000000000004</v>
      </c>
      <c r="K409">
        <v>24.1</v>
      </c>
      <c r="L409">
        <v>71</v>
      </c>
      <c r="M409">
        <v>6</v>
      </c>
      <c r="N409" t="s">
        <v>6</v>
      </c>
      <c r="O409">
        <v>11</v>
      </c>
      <c r="P409">
        <v>1009.2</v>
      </c>
      <c r="Q409">
        <v>25.1</v>
      </c>
      <c r="R409">
        <v>65</v>
      </c>
      <c r="S409">
        <v>7</v>
      </c>
      <c r="T409" t="s">
        <v>21</v>
      </c>
      <c r="U409">
        <v>24</v>
      </c>
      <c r="V409">
        <v>1008</v>
      </c>
      <c r="W409" s="2"/>
    </row>
    <row r="410" spans="1:23" ht="12.75" x14ac:dyDescent="0.2">
      <c r="A410" s="2" t="s">
        <v>453</v>
      </c>
      <c r="B410" t="s">
        <v>7</v>
      </c>
      <c r="C410">
        <v>19.8</v>
      </c>
      <c r="D410">
        <v>25</v>
      </c>
      <c r="E410">
        <v>5</v>
      </c>
      <c r="F410">
        <v>5</v>
      </c>
      <c r="G410">
        <v>0.6</v>
      </c>
      <c r="H410" t="s">
        <v>23</v>
      </c>
      <c r="I410">
        <v>33</v>
      </c>
      <c r="J410" s="1">
        <v>0.27569444444444446</v>
      </c>
      <c r="K410">
        <v>21.6</v>
      </c>
      <c r="L410">
        <v>79</v>
      </c>
      <c r="M410">
        <v>7</v>
      </c>
      <c r="N410" t="s">
        <v>23</v>
      </c>
      <c r="O410">
        <v>20</v>
      </c>
      <c r="P410">
        <v>1010.2</v>
      </c>
      <c r="Q410">
        <v>23.9</v>
      </c>
      <c r="R410">
        <v>68</v>
      </c>
      <c r="S410">
        <v>7</v>
      </c>
      <c r="T410" t="s">
        <v>23</v>
      </c>
      <c r="U410">
        <v>15</v>
      </c>
      <c r="V410">
        <v>1008</v>
      </c>
      <c r="W410" s="2"/>
    </row>
    <row r="411" spans="1:23" ht="12.75" x14ac:dyDescent="0.2">
      <c r="A411" s="2" t="s">
        <v>454</v>
      </c>
      <c r="B411" t="s">
        <v>8</v>
      </c>
      <c r="C411">
        <v>19.8</v>
      </c>
      <c r="D411">
        <v>22.8</v>
      </c>
      <c r="E411">
        <v>3</v>
      </c>
      <c r="F411">
        <v>2.8</v>
      </c>
      <c r="G411">
        <v>0</v>
      </c>
      <c r="H411" t="s">
        <v>6</v>
      </c>
      <c r="I411">
        <v>43</v>
      </c>
      <c r="J411" s="1">
        <v>0.42499999999999999</v>
      </c>
      <c r="K411">
        <v>21.8</v>
      </c>
      <c r="L411">
        <v>74</v>
      </c>
      <c r="M411">
        <v>7</v>
      </c>
      <c r="N411" t="s">
        <v>17</v>
      </c>
      <c r="O411">
        <v>15</v>
      </c>
      <c r="P411">
        <v>1017.7</v>
      </c>
      <c r="Q411">
        <v>22.3</v>
      </c>
      <c r="R411">
        <v>60</v>
      </c>
      <c r="S411">
        <v>7</v>
      </c>
      <c r="T411" t="s">
        <v>6</v>
      </c>
      <c r="U411">
        <v>24</v>
      </c>
      <c r="V411">
        <v>1019.9</v>
      </c>
      <c r="W411" s="2"/>
    </row>
    <row r="412" spans="1:23" ht="12.75" x14ac:dyDescent="0.2">
      <c r="A412" s="2" t="s">
        <v>455</v>
      </c>
      <c r="B412" t="s">
        <v>9</v>
      </c>
      <c r="C412">
        <v>20.2</v>
      </c>
      <c r="D412">
        <v>24.7</v>
      </c>
      <c r="E412">
        <v>0.2</v>
      </c>
      <c r="F412">
        <v>4.4000000000000004</v>
      </c>
      <c r="G412">
        <v>4.5999999999999996</v>
      </c>
      <c r="H412" t="s">
        <v>23</v>
      </c>
      <c r="I412">
        <v>31</v>
      </c>
      <c r="J412" s="1">
        <v>0.9916666666666667</v>
      </c>
      <c r="K412">
        <v>22.4</v>
      </c>
      <c r="L412">
        <v>60</v>
      </c>
      <c r="M412">
        <v>5</v>
      </c>
      <c r="N412" t="s">
        <v>23</v>
      </c>
      <c r="O412">
        <v>20</v>
      </c>
      <c r="P412">
        <v>1023.2</v>
      </c>
      <c r="Q412">
        <v>23.5</v>
      </c>
      <c r="R412">
        <v>54</v>
      </c>
      <c r="S412">
        <v>7</v>
      </c>
      <c r="T412" t="s">
        <v>23</v>
      </c>
      <c r="U412">
        <v>20</v>
      </c>
      <c r="V412">
        <v>1021</v>
      </c>
      <c r="W412" s="2"/>
    </row>
    <row r="413" spans="1:23" ht="12.75" x14ac:dyDescent="0.2">
      <c r="A413" s="2" t="s">
        <v>456</v>
      </c>
      <c r="B413" t="s">
        <v>11</v>
      </c>
      <c r="C413">
        <v>19.7</v>
      </c>
      <c r="D413">
        <v>26.3</v>
      </c>
      <c r="E413">
        <v>0</v>
      </c>
      <c r="F413">
        <v>7.4</v>
      </c>
      <c r="G413">
        <v>1.5</v>
      </c>
      <c r="H413" t="s">
        <v>16</v>
      </c>
      <c r="I413">
        <v>52</v>
      </c>
      <c r="J413" s="1">
        <v>0.65</v>
      </c>
      <c r="K413">
        <v>23.9</v>
      </c>
      <c r="L413">
        <v>69</v>
      </c>
      <c r="M413">
        <v>8</v>
      </c>
      <c r="N413" t="s">
        <v>16</v>
      </c>
      <c r="O413">
        <v>20</v>
      </c>
      <c r="P413">
        <v>1014</v>
      </c>
      <c r="Q413">
        <v>26</v>
      </c>
      <c r="R413">
        <v>61</v>
      </c>
      <c r="S413">
        <v>8</v>
      </c>
      <c r="T413" t="s">
        <v>12</v>
      </c>
      <c r="U413">
        <v>28</v>
      </c>
      <c r="V413">
        <v>1008</v>
      </c>
      <c r="W413" s="2"/>
    </row>
    <row r="414" spans="1:23" ht="12.75" x14ac:dyDescent="0.2">
      <c r="A414" s="2" t="s">
        <v>457</v>
      </c>
      <c r="B414" t="s">
        <v>14</v>
      </c>
      <c r="C414">
        <v>19.3</v>
      </c>
      <c r="D414">
        <v>25.3</v>
      </c>
      <c r="E414">
        <v>2.4</v>
      </c>
      <c r="F414">
        <v>5.6</v>
      </c>
      <c r="G414">
        <v>8</v>
      </c>
      <c r="H414" t="s">
        <v>17</v>
      </c>
      <c r="I414">
        <v>56</v>
      </c>
      <c r="J414" s="1">
        <v>0.57708333333333328</v>
      </c>
      <c r="K414">
        <v>22.5</v>
      </c>
      <c r="L414">
        <v>63</v>
      </c>
      <c r="M414">
        <v>4</v>
      </c>
      <c r="N414" t="s">
        <v>2</v>
      </c>
      <c r="O414">
        <v>20</v>
      </c>
      <c r="P414">
        <v>1012</v>
      </c>
      <c r="Q414">
        <v>23.3</v>
      </c>
      <c r="R414">
        <v>45</v>
      </c>
      <c r="S414">
        <v>4</v>
      </c>
      <c r="T414" t="s">
        <v>6</v>
      </c>
      <c r="U414">
        <v>37</v>
      </c>
      <c r="V414">
        <v>1014.8</v>
      </c>
      <c r="W414" s="2"/>
    </row>
    <row r="415" spans="1:23" ht="12.75" x14ac:dyDescent="0.2">
      <c r="A415" s="2" t="s">
        <v>458</v>
      </c>
      <c r="B415" t="s">
        <v>1</v>
      </c>
      <c r="C415">
        <v>17.2</v>
      </c>
      <c r="D415">
        <v>22.3</v>
      </c>
      <c r="E415">
        <v>0.2</v>
      </c>
      <c r="F415">
        <v>8.6</v>
      </c>
      <c r="G415">
        <v>2.2999999999999998</v>
      </c>
      <c r="H415" t="s">
        <v>6</v>
      </c>
      <c r="I415">
        <v>31</v>
      </c>
      <c r="J415" s="1">
        <v>8.611111111111111E-2</v>
      </c>
      <c r="K415">
        <v>18.100000000000001</v>
      </c>
      <c r="L415">
        <v>77</v>
      </c>
      <c r="M415">
        <v>7</v>
      </c>
      <c r="N415" t="s">
        <v>4</v>
      </c>
      <c r="O415">
        <v>7</v>
      </c>
      <c r="P415">
        <v>1023.8</v>
      </c>
      <c r="Q415">
        <v>21.1</v>
      </c>
      <c r="R415">
        <v>48</v>
      </c>
      <c r="S415">
        <v>7</v>
      </c>
      <c r="T415" t="s">
        <v>23</v>
      </c>
      <c r="U415">
        <v>19</v>
      </c>
      <c r="V415">
        <v>1024.0999999999999</v>
      </c>
      <c r="W415" s="2"/>
    </row>
    <row r="416" spans="1:23" ht="12.75" x14ac:dyDescent="0.2">
      <c r="A416" s="2" t="s">
        <v>459</v>
      </c>
      <c r="B416" t="s">
        <v>5</v>
      </c>
      <c r="C416">
        <v>16</v>
      </c>
      <c r="D416">
        <v>25.5</v>
      </c>
      <c r="E416">
        <v>0.2</v>
      </c>
      <c r="F416">
        <v>3.6</v>
      </c>
      <c r="G416">
        <v>12.7</v>
      </c>
      <c r="H416" t="s">
        <v>12</v>
      </c>
      <c r="I416">
        <v>44</v>
      </c>
      <c r="J416" s="1">
        <v>0.67569444444444449</v>
      </c>
      <c r="K416">
        <v>20.6</v>
      </c>
      <c r="L416">
        <v>56</v>
      </c>
      <c r="M416">
        <v>3</v>
      </c>
      <c r="N416" t="s">
        <v>10</v>
      </c>
      <c r="O416">
        <v>13</v>
      </c>
      <c r="P416">
        <v>1024.4000000000001</v>
      </c>
      <c r="Q416">
        <v>24.7</v>
      </c>
      <c r="R416">
        <v>52</v>
      </c>
      <c r="S416">
        <v>3</v>
      </c>
      <c r="T416" t="s">
        <v>18</v>
      </c>
      <c r="U416">
        <v>26</v>
      </c>
      <c r="V416">
        <v>1022.3</v>
      </c>
      <c r="W416" s="2"/>
    </row>
    <row r="417" spans="1:23" ht="12.75" x14ac:dyDescent="0.2">
      <c r="A417" s="2" t="s">
        <v>460</v>
      </c>
      <c r="B417" t="s">
        <v>7</v>
      </c>
      <c r="C417">
        <v>19.600000000000001</v>
      </c>
      <c r="D417">
        <v>26.5</v>
      </c>
      <c r="E417">
        <v>0</v>
      </c>
      <c r="F417">
        <v>9.4</v>
      </c>
      <c r="G417">
        <v>13</v>
      </c>
      <c r="H417" t="s">
        <v>12</v>
      </c>
      <c r="I417">
        <v>57</v>
      </c>
      <c r="J417" s="1">
        <v>0.70416666666666672</v>
      </c>
      <c r="K417">
        <v>24.7</v>
      </c>
      <c r="L417">
        <v>45</v>
      </c>
      <c r="M417">
        <v>1</v>
      </c>
      <c r="N417" t="s">
        <v>16</v>
      </c>
      <c r="O417">
        <v>17</v>
      </c>
      <c r="P417">
        <v>1021.5</v>
      </c>
      <c r="Q417">
        <v>25.5</v>
      </c>
      <c r="R417">
        <v>56</v>
      </c>
      <c r="S417">
        <v>1</v>
      </c>
      <c r="T417" t="s">
        <v>12</v>
      </c>
      <c r="U417">
        <v>28</v>
      </c>
      <c r="V417">
        <v>1018.4</v>
      </c>
      <c r="W417" s="2"/>
    </row>
    <row r="418" spans="1:23" ht="12.75" x14ac:dyDescent="0.2">
      <c r="A418" s="2" t="s">
        <v>461</v>
      </c>
      <c r="B418" t="s">
        <v>8</v>
      </c>
      <c r="C418">
        <v>20.3</v>
      </c>
      <c r="D418">
        <v>29.1</v>
      </c>
      <c r="E418">
        <v>0</v>
      </c>
      <c r="F418">
        <v>12</v>
      </c>
      <c r="G418">
        <v>13</v>
      </c>
      <c r="H418" t="s">
        <v>12</v>
      </c>
      <c r="I418">
        <v>44</v>
      </c>
      <c r="J418" s="1">
        <v>0.71875</v>
      </c>
      <c r="K418">
        <v>24.5</v>
      </c>
      <c r="L418">
        <v>54</v>
      </c>
      <c r="M418">
        <v>0</v>
      </c>
      <c r="N418" t="s">
        <v>16</v>
      </c>
      <c r="O418">
        <v>6</v>
      </c>
      <c r="P418">
        <v>1017</v>
      </c>
      <c r="Q418">
        <v>29</v>
      </c>
      <c r="R418">
        <v>45</v>
      </c>
      <c r="S418">
        <v>1</v>
      </c>
      <c r="T418" t="s">
        <v>12</v>
      </c>
      <c r="U418">
        <v>20</v>
      </c>
      <c r="V418">
        <v>1014</v>
      </c>
      <c r="W418" s="2"/>
    </row>
    <row r="419" spans="1:23" ht="12.75" x14ac:dyDescent="0.2">
      <c r="A419" s="2" t="s">
        <v>462</v>
      </c>
      <c r="B419" t="s">
        <v>9</v>
      </c>
      <c r="C419">
        <v>21.7</v>
      </c>
      <c r="D419">
        <v>27.9</v>
      </c>
      <c r="E419">
        <v>0</v>
      </c>
      <c r="F419">
        <v>9.6</v>
      </c>
      <c r="G419">
        <v>13</v>
      </c>
      <c r="H419" t="s">
        <v>12</v>
      </c>
      <c r="I419">
        <v>52</v>
      </c>
      <c r="J419" s="1">
        <v>0.48541666666666666</v>
      </c>
      <c r="K419">
        <v>25.2</v>
      </c>
      <c r="L419">
        <v>56</v>
      </c>
      <c r="M419">
        <v>3</v>
      </c>
      <c r="N419" t="s">
        <v>23</v>
      </c>
      <c r="O419">
        <v>13</v>
      </c>
      <c r="P419">
        <v>1019.9</v>
      </c>
      <c r="Q419">
        <v>27.6</v>
      </c>
      <c r="R419">
        <v>44</v>
      </c>
      <c r="S419">
        <v>0</v>
      </c>
      <c r="T419" t="s">
        <v>12</v>
      </c>
      <c r="U419">
        <v>30</v>
      </c>
      <c r="V419">
        <v>1016.8</v>
      </c>
      <c r="W419" s="2"/>
    </row>
    <row r="420" spans="1:23" ht="12.75" x14ac:dyDescent="0.2">
      <c r="A420" s="2" t="s">
        <v>463</v>
      </c>
      <c r="B420" t="s">
        <v>11</v>
      </c>
      <c r="C420">
        <v>20.3</v>
      </c>
      <c r="D420">
        <v>28.3</v>
      </c>
      <c r="E420">
        <v>0</v>
      </c>
      <c r="F420">
        <v>12.6</v>
      </c>
      <c r="G420">
        <v>13</v>
      </c>
      <c r="H420" t="s">
        <v>12</v>
      </c>
      <c r="I420">
        <v>44</v>
      </c>
      <c r="J420" s="1">
        <v>0.59027777777777779</v>
      </c>
      <c r="K420">
        <v>24.7</v>
      </c>
      <c r="L420">
        <v>51</v>
      </c>
      <c r="M420">
        <v>1</v>
      </c>
      <c r="N420" t="s">
        <v>12</v>
      </c>
      <c r="O420">
        <v>17</v>
      </c>
      <c r="P420">
        <v>1014.9</v>
      </c>
      <c r="Q420">
        <v>27.2</v>
      </c>
      <c r="R420">
        <v>45</v>
      </c>
      <c r="S420">
        <v>1</v>
      </c>
      <c r="T420" t="s">
        <v>12</v>
      </c>
      <c r="U420">
        <v>26</v>
      </c>
      <c r="V420">
        <v>1012</v>
      </c>
      <c r="W4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2">
      <c r="A2" s="2" t="s">
        <v>26</v>
      </c>
      <c r="B2" t="s">
        <v>1</v>
      </c>
      <c r="C2">
        <v>14.9</v>
      </c>
      <c r="D2">
        <v>21.7</v>
      </c>
      <c r="E2">
        <v>0</v>
      </c>
      <c r="H2" t="s">
        <v>2</v>
      </c>
      <c r="I2">
        <v>43</v>
      </c>
      <c r="J2" s="1">
        <v>0.64097222222222228</v>
      </c>
      <c r="K2">
        <v>16.8</v>
      </c>
      <c r="L2">
        <v>68</v>
      </c>
      <c r="N2" t="s">
        <v>2</v>
      </c>
      <c r="O2">
        <v>15</v>
      </c>
      <c r="P2">
        <v>1018.1</v>
      </c>
      <c r="Q2">
        <v>20.399999999999999</v>
      </c>
      <c r="R2">
        <v>51</v>
      </c>
      <c r="T2" t="s">
        <v>2</v>
      </c>
      <c r="U2">
        <v>20</v>
      </c>
      <c r="V2">
        <v>1017.8</v>
      </c>
      <c r="W2" t="str">
        <f>CONCATENATE(""&amp;A2&amp;"/02/2015")</f>
        <v>1/02/2015/02/2015</v>
      </c>
    </row>
    <row r="3" spans="1:23" ht="15.75" customHeight="1" x14ac:dyDescent="0.2">
      <c r="A3" s="2" t="s">
        <v>27</v>
      </c>
      <c r="B3" t="s">
        <v>5</v>
      </c>
      <c r="C3">
        <v>14.7</v>
      </c>
      <c r="D3">
        <v>23.8</v>
      </c>
      <c r="E3">
        <v>0</v>
      </c>
      <c r="F3">
        <v>11.8</v>
      </c>
      <c r="H3" t="s">
        <v>6</v>
      </c>
      <c r="I3">
        <v>43</v>
      </c>
      <c r="J3" s="1">
        <v>0.69513888888888886</v>
      </c>
      <c r="K3">
        <v>16.3</v>
      </c>
      <c r="L3">
        <v>62</v>
      </c>
      <c r="N3" t="s">
        <v>6</v>
      </c>
      <c r="O3">
        <v>17</v>
      </c>
      <c r="P3">
        <v>1022.3</v>
      </c>
      <c r="Q3">
        <v>22.6</v>
      </c>
      <c r="R3">
        <v>41</v>
      </c>
      <c r="T3" t="s">
        <v>2</v>
      </c>
      <c r="U3">
        <v>24</v>
      </c>
      <c r="V3">
        <v>1021.7</v>
      </c>
      <c r="W3" t="str">
        <f t="shared" ref="W3:W24" si="0">CONCATENATE(""&amp;A3&amp;"/02/2015")</f>
        <v>2/02/2015/02/2015</v>
      </c>
    </row>
    <row r="4" spans="1:23" ht="15.75" customHeight="1" x14ac:dyDescent="0.2">
      <c r="A4" s="2" t="s">
        <v>28</v>
      </c>
      <c r="B4" t="s">
        <v>7</v>
      </c>
      <c r="C4">
        <v>12.5</v>
      </c>
      <c r="D4">
        <v>28.6</v>
      </c>
      <c r="E4">
        <v>0</v>
      </c>
      <c r="F4">
        <v>6.6</v>
      </c>
      <c r="H4" t="s">
        <v>2</v>
      </c>
      <c r="I4">
        <v>37</v>
      </c>
      <c r="J4" s="1">
        <v>0.81458333333333333</v>
      </c>
      <c r="K4">
        <v>17.100000000000001</v>
      </c>
      <c r="L4">
        <v>60</v>
      </c>
      <c r="N4" t="s">
        <v>19</v>
      </c>
      <c r="O4">
        <v>7</v>
      </c>
      <c r="P4">
        <v>1023.6</v>
      </c>
      <c r="Q4">
        <v>28</v>
      </c>
      <c r="R4">
        <v>31</v>
      </c>
      <c r="T4" t="s">
        <v>2</v>
      </c>
      <c r="U4">
        <v>15</v>
      </c>
      <c r="V4">
        <v>1020.4</v>
      </c>
      <c r="W4" t="str">
        <f t="shared" si="0"/>
        <v>3/02/2015/02/2015</v>
      </c>
    </row>
    <row r="5" spans="1:23" ht="15.75" customHeight="1" x14ac:dyDescent="0.2">
      <c r="A5" s="2" t="s">
        <v>29</v>
      </c>
      <c r="B5" t="s">
        <v>8</v>
      </c>
      <c r="C5">
        <v>13.3</v>
      </c>
      <c r="D5">
        <v>25.9</v>
      </c>
      <c r="E5">
        <v>0</v>
      </c>
      <c r="F5">
        <v>6.6</v>
      </c>
      <c r="H5" t="s">
        <v>6</v>
      </c>
      <c r="I5">
        <v>39</v>
      </c>
      <c r="J5" s="1">
        <v>0.79652777777777772</v>
      </c>
      <c r="K5">
        <v>16.899999999999999</v>
      </c>
      <c r="L5">
        <v>60</v>
      </c>
      <c r="N5" t="s">
        <v>21</v>
      </c>
      <c r="O5">
        <v>11</v>
      </c>
      <c r="P5">
        <v>1022.1</v>
      </c>
      <c r="Q5">
        <v>24.1</v>
      </c>
      <c r="R5">
        <v>36</v>
      </c>
      <c r="T5" t="s">
        <v>4</v>
      </c>
      <c r="U5">
        <v>13</v>
      </c>
      <c r="V5">
        <v>1019.4</v>
      </c>
      <c r="W5" t="str">
        <f t="shared" si="0"/>
        <v>4/02/2015/02/2015</v>
      </c>
    </row>
    <row r="6" spans="1:23" ht="15.75" customHeight="1" x14ac:dyDescent="0.2">
      <c r="A6" s="2" t="s">
        <v>30</v>
      </c>
      <c r="B6" t="s">
        <v>9</v>
      </c>
      <c r="C6">
        <v>12.5</v>
      </c>
      <c r="D6">
        <v>29.6</v>
      </c>
      <c r="E6">
        <v>0</v>
      </c>
      <c r="F6">
        <v>5</v>
      </c>
      <c r="H6" t="s">
        <v>17</v>
      </c>
      <c r="I6">
        <v>39</v>
      </c>
      <c r="J6" s="1">
        <v>6.0416666666666667E-2</v>
      </c>
      <c r="K6">
        <v>17.5</v>
      </c>
      <c r="L6">
        <v>51</v>
      </c>
      <c r="N6" t="s">
        <v>17</v>
      </c>
      <c r="O6">
        <v>7</v>
      </c>
      <c r="P6">
        <v>1021.7</v>
      </c>
      <c r="Q6">
        <v>26.2</v>
      </c>
      <c r="R6">
        <v>34</v>
      </c>
      <c r="T6" t="s">
        <v>3</v>
      </c>
      <c r="U6">
        <v>19</v>
      </c>
      <c r="V6">
        <v>1019.1</v>
      </c>
      <c r="W6" t="str">
        <f t="shared" si="0"/>
        <v>5/02/2015/02/2015</v>
      </c>
    </row>
    <row r="7" spans="1:23" ht="15.75" customHeight="1" x14ac:dyDescent="0.2">
      <c r="A7" s="2" t="s">
        <v>31</v>
      </c>
      <c r="B7" t="s">
        <v>11</v>
      </c>
      <c r="C7">
        <v>14.9</v>
      </c>
      <c r="D7">
        <v>37.9</v>
      </c>
      <c r="E7">
        <v>0</v>
      </c>
      <c r="F7">
        <v>6.4</v>
      </c>
      <c r="H7" t="s">
        <v>3</v>
      </c>
      <c r="I7">
        <v>37</v>
      </c>
      <c r="J7" s="1">
        <v>0.72152777777777777</v>
      </c>
      <c r="K7">
        <v>25.6</v>
      </c>
      <c r="L7">
        <v>36</v>
      </c>
      <c r="N7" t="s">
        <v>22</v>
      </c>
      <c r="P7">
        <v>1019.8</v>
      </c>
      <c r="Q7">
        <v>36.6</v>
      </c>
      <c r="R7">
        <v>16</v>
      </c>
      <c r="T7" t="s">
        <v>3</v>
      </c>
      <c r="U7">
        <v>17</v>
      </c>
      <c r="V7">
        <v>1017</v>
      </c>
      <c r="W7" t="str">
        <f t="shared" si="0"/>
        <v>6/02/2015/02/2015</v>
      </c>
    </row>
    <row r="8" spans="1:23" ht="15.75" customHeight="1" x14ac:dyDescent="0.2">
      <c r="A8" s="2" t="s">
        <v>32</v>
      </c>
      <c r="B8" t="s">
        <v>14</v>
      </c>
      <c r="C8">
        <v>21.8</v>
      </c>
      <c r="D8">
        <v>38.5</v>
      </c>
      <c r="E8">
        <v>0</v>
      </c>
      <c r="H8" t="s">
        <v>19</v>
      </c>
      <c r="I8">
        <v>35</v>
      </c>
      <c r="J8" s="1">
        <v>0.73402777777777772</v>
      </c>
      <c r="K8">
        <v>31.1</v>
      </c>
      <c r="L8">
        <v>27</v>
      </c>
      <c r="N8" t="s">
        <v>12</v>
      </c>
      <c r="O8">
        <v>13</v>
      </c>
      <c r="P8">
        <v>1017.6</v>
      </c>
      <c r="Q8">
        <v>37.4</v>
      </c>
      <c r="R8">
        <v>21</v>
      </c>
      <c r="T8" t="s">
        <v>3</v>
      </c>
      <c r="U8">
        <v>19</v>
      </c>
      <c r="V8">
        <v>1015.4</v>
      </c>
      <c r="W8" t="str">
        <f t="shared" si="0"/>
        <v>7/02/2015/02/2015</v>
      </c>
    </row>
    <row r="9" spans="1:23" ht="15.75" customHeight="1" x14ac:dyDescent="0.2">
      <c r="A9" s="2" t="s">
        <v>33</v>
      </c>
      <c r="B9" t="s">
        <v>1</v>
      </c>
      <c r="C9">
        <v>18.3</v>
      </c>
      <c r="D9">
        <v>33.1</v>
      </c>
      <c r="E9">
        <v>0</v>
      </c>
      <c r="H9" t="s">
        <v>2</v>
      </c>
      <c r="I9">
        <v>30</v>
      </c>
      <c r="J9" s="1">
        <v>0.62916666666666665</v>
      </c>
      <c r="K9">
        <v>22</v>
      </c>
      <c r="L9">
        <v>54</v>
      </c>
      <c r="N9" t="s">
        <v>10</v>
      </c>
      <c r="O9">
        <v>4</v>
      </c>
      <c r="P9">
        <v>1021.6</v>
      </c>
      <c r="Q9">
        <v>32.5</v>
      </c>
      <c r="R9">
        <v>27</v>
      </c>
      <c r="T9" t="s">
        <v>2</v>
      </c>
      <c r="U9">
        <v>17</v>
      </c>
      <c r="V9">
        <v>1020.7</v>
      </c>
      <c r="W9" t="str">
        <f t="shared" si="0"/>
        <v>8/02/2015/02/2015</v>
      </c>
    </row>
    <row r="10" spans="1:23" ht="15.75" customHeight="1" x14ac:dyDescent="0.2">
      <c r="A10" s="2" t="s">
        <v>34</v>
      </c>
      <c r="B10" t="s">
        <v>5</v>
      </c>
      <c r="C10">
        <v>15.5</v>
      </c>
      <c r="D10">
        <v>30.7</v>
      </c>
      <c r="E10">
        <v>0</v>
      </c>
      <c r="F10">
        <v>24.8</v>
      </c>
      <c r="H10" t="s">
        <v>3</v>
      </c>
      <c r="I10">
        <v>28</v>
      </c>
      <c r="J10" s="1">
        <v>0.56944444444444442</v>
      </c>
      <c r="K10">
        <v>20.5</v>
      </c>
      <c r="L10">
        <v>54</v>
      </c>
      <c r="N10" t="s">
        <v>23</v>
      </c>
      <c r="O10">
        <v>4</v>
      </c>
      <c r="P10">
        <v>1023.9</v>
      </c>
      <c r="Q10">
        <v>29.3</v>
      </c>
      <c r="R10">
        <v>34</v>
      </c>
      <c r="T10" t="s">
        <v>3</v>
      </c>
      <c r="U10">
        <v>17</v>
      </c>
      <c r="V10">
        <v>1021.7</v>
      </c>
      <c r="W10" t="str">
        <f t="shared" si="0"/>
        <v>9/02/2015/02/2015</v>
      </c>
    </row>
    <row r="11" spans="1:23" ht="15.75" customHeight="1" x14ac:dyDescent="0.2">
      <c r="A11" s="2" t="s">
        <v>35</v>
      </c>
      <c r="B11" t="s">
        <v>7</v>
      </c>
      <c r="C11">
        <v>12.8</v>
      </c>
      <c r="D11">
        <v>33.9</v>
      </c>
      <c r="E11">
        <v>0</v>
      </c>
      <c r="F11">
        <v>6.8</v>
      </c>
      <c r="H11" t="s">
        <v>19</v>
      </c>
      <c r="I11">
        <v>31</v>
      </c>
      <c r="J11" s="1">
        <v>0.6430555555555556</v>
      </c>
      <c r="K11">
        <v>22.3</v>
      </c>
      <c r="L11">
        <v>27</v>
      </c>
      <c r="N11" t="s">
        <v>10</v>
      </c>
      <c r="O11">
        <v>6</v>
      </c>
      <c r="P11">
        <v>1021.8</v>
      </c>
      <c r="Q11">
        <v>31.9</v>
      </c>
      <c r="R11">
        <v>21</v>
      </c>
      <c r="T11" t="s">
        <v>19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2">
      <c r="A12" s="2" t="s">
        <v>36</v>
      </c>
      <c r="B12" t="s">
        <v>8</v>
      </c>
      <c r="C12">
        <v>18.3</v>
      </c>
      <c r="D12">
        <v>34.6</v>
      </c>
      <c r="E12">
        <v>0</v>
      </c>
      <c r="F12">
        <v>7.8</v>
      </c>
      <c r="H12" t="s">
        <v>19</v>
      </c>
      <c r="I12">
        <v>43</v>
      </c>
      <c r="J12" s="1">
        <v>0.55138888888888893</v>
      </c>
      <c r="K12">
        <v>26.1</v>
      </c>
      <c r="L12">
        <v>23</v>
      </c>
      <c r="N12" t="s">
        <v>15</v>
      </c>
      <c r="O12">
        <v>6</v>
      </c>
      <c r="P12">
        <v>1019.3</v>
      </c>
      <c r="Q12">
        <v>33.1</v>
      </c>
      <c r="R12">
        <v>16</v>
      </c>
      <c r="T12" t="s">
        <v>2</v>
      </c>
      <c r="U12">
        <v>19</v>
      </c>
      <c r="V12">
        <v>1018.4</v>
      </c>
      <c r="W12" t="str">
        <f t="shared" si="0"/>
        <v>11/02/2015/02/2015</v>
      </c>
    </row>
    <row r="13" spans="1:23" ht="15.75" customHeight="1" x14ac:dyDescent="0.2">
      <c r="A13" s="2" t="s">
        <v>37</v>
      </c>
      <c r="B13" t="s">
        <v>9</v>
      </c>
      <c r="C13">
        <v>18.899999999999999</v>
      </c>
      <c r="D13">
        <v>37.4</v>
      </c>
      <c r="E13">
        <v>0</v>
      </c>
      <c r="F13">
        <v>7.2</v>
      </c>
      <c r="H13" t="s">
        <v>3</v>
      </c>
      <c r="I13">
        <v>26</v>
      </c>
      <c r="J13" s="1">
        <v>0.51388888888888884</v>
      </c>
      <c r="K13">
        <v>23.6</v>
      </c>
      <c r="L13">
        <v>47</v>
      </c>
      <c r="N13" t="s">
        <v>19</v>
      </c>
      <c r="O13">
        <v>6</v>
      </c>
      <c r="P13">
        <v>1020.8</v>
      </c>
      <c r="Q13">
        <v>33.700000000000003</v>
      </c>
      <c r="R13">
        <v>33</v>
      </c>
      <c r="T13" t="s">
        <v>3</v>
      </c>
      <c r="U13">
        <v>9</v>
      </c>
      <c r="V13">
        <v>1016.7</v>
      </c>
      <c r="W13" t="str">
        <f t="shared" si="0"/>
        <v>12/02/2015/02/2015</v>
      </c>
    </row>
    <row r="14" spans="1:23" ht="15.75" customHeight="1" x14ac:dyDescent="0.2">
      <c r="A14" s="2" t="s">
        <v>38</v>
      </c>
      <c r="B14" t="s">
        <v>11</v>
      </c>
      <c r="C14">
        <v>21.5</v>
      </c>
      <c r="D14">
        <v>34.6</v>
      </c>
      <c r="E14">
        <v>0</v>
      </c>
      <c r="F14">
        <v>6.6</v>
      </c>
      <c r="H14" t="s">
        <v>21</v>
      </c>
      <c r="I14">
        <v>50</v>
      </c>
      <c r="J14" s="1">
        <v>0.88958333333333328</v>
      </c>
      <c r="K14">
        <v>26.9</v>
      </c>
      <c r="L14">
        <v>48</v>
      </c>
      <c r="N14" t="s">
        <v>19</v>
      </c>
      <c r="O14">
        <v>15</v>
      </c>
      <c r="P14">
        <v>1017.9</v>
      </c>
      <c r="Q14">
        <v>33.1</v>
      </c>
      <c r="R14">
        <v>31</v>
      </c>
      <c r="T14" t="s">
        <v>17</v>
      </c>
      <c r="U14">
        <v>7</v>
      </c>
      <c r="V14">
        <v>1016</v>
      </c>
      <c r="W14" t="str">
        <f t="shared" si="0"/>
        <v>13/02/2015/02/2015</v>
      </c>
    </row>
    <row r="15" spans="1:23" ht="15.75" customHeight="1" x14ac:dyDescent="0.2">
      <c r="A15" s="2" t="s">
        <v>39</v>
      </c>
      <c r="B15" t="s">
        <v>14</v>
      </c>
      <c r="C15">
        <v>26.5</v>
      </c>
      <c r="D15">
        <v>41.6</v>
      </c>
      <c r="E15">
        <v>0</v>
      </c>
      <c r="H15" t="s">
        <v>16</v>
      </c>
      <c r="I15">
        <v>37</v>
      </c>
      <c r="J15" s="1">
        <v>0.24861111111111112</v>
      </c>
      <c r="K15">
        <v>30.8</v>
      </c>
      <c r="L15">
        <v>30</v>
      </c>
      <c r="N15" t="s">
        <v>16</v>
      </c>
      <c r="O15">
        <v>9</v>
      </c>
      <c r="P15">
        <v>1015.2</v>
      </c>
      <c r="Q15">
        <v>39.4</v>
      </c>
      <c r="R15">
        <v>15</v>
      </c>
      <c r="T15" t="s">
        <v>24</v>
      </c>
      <c r="U15">
        <v>17</v>
      </c>
      <c r="V15">
        <v>1013.4</v>
      </c>
      <c r="W15" t="str">
        <f t="shared" si="0"/>
        <v>14/02/2015/02/2015</v>
      </c>
    </row>
    <row r="16" spans="1:23" ht="15.75" customHeight="1" x14ac:dyDescent="0.2">
      <c r="A16" s="2" t="s">
        <v>40</v>
      </c>
      <c r="B16" t="s">
        <v>1</v>
      </c>
      <c r="C16">
        <v>28.8</v>
      </c>
      <c r="D16">
        <v>38.6</v>
      </c>
      <c r="E16">
        <v>0</v>
      </c>
      <c r="H16" t="s">
        <v>3</v>
      </c>
      <c r="I16">
        <v>48</v>
      </c>
      <c r="J16" s="1">
        <v>0.63472222222222219</v>
      </c>
      <c r="K16">
        <v>34.799999999999997</v>
      </c>
      <c r="L16">
        <v>20</v>
      </c>
      <c r="N16" t="s">
        <v>13</v>
      </c>
      <c r="O16">
        <v>19</v>
      </c>
      <c r="P16">
        <v>1011.8</v>
      </c>
      <c r="Q16">
        <v>36.299999999999997</v>
      </c>
      <c r="R16">
        <v>24</v>
      </c>
      <c r="T16" t="s">
        <v>3</v>
      </c>
      <c r="U16">
        <v>19</v>
      </c>
      <c r="V16">
        <v>1012</v>
      </c>
      <c r="W16" t="str">
        <f t="shared" si="0"/>
        <v>15/02/2015/02/2015</v>
      </c>
    </row>
    <row r="17" spans="1:23" ht="15.75" customHeight="1" x14ac:dyDescent="0.2">
      <c r="A17" s="2" t="s">
        <v>41</v>
      </c>
      <c r="B17" t="s">
        <v>5</v>
      </c>
      <c r="C17">
        <v>17.899999999999999</v>
      </c>
      <c r="D17">
        <v>28.3</v>
      </c>
      <c r="E17">
        <v>0</v>
      </c>
      <c r="F17">
        <v>23</v>
      </c>
      <c r="H17" t="s">
        <v>3</v>
      </c>
      <c r="I17">
        <v>44</v>
      </c>
      <c r="J17" s="1">
        <v>0.59305555555555556</v>
      </c>
      <c r="K17">
        <v>20.2</v>
      </c>
      <c r="L17">
        <v>55</v>
      </c>
      <c r="N17" t="s">
        <v>2</v>
      </c>
      <c r="O17">
        <v>15</v>
      </c>
      <c r="P17">
        <v>1019.3</v>
      </c>
      <c r="Q17">
        <v>25.5</v>
      </c>
      <c r="R17">
        <v>48</v>
      </c>
      <c r="T17" t="s">
        <v>19</v>
      </c>
      <c r="U17">
        <v>26</v>
      </c>
      <c r="V17">
        <v>1017.1</v>
      </c>
      <c r="W17" t="str">
        <f t="shared" si="0"/>
        <v>16/02/2015/02/2015</v>
      </c>
    </row>
    <row r="18" spans="1:23" ht="15.75" customHeight="1" x14ac:dyDescent="0.2">
      <c r="A18" s="2" t="s">
        <v>42</v>
      </c>
      <c r="B18" t="s">
        <v>7</v>
      </c>
      <c r="C18">
        <v>13.8</v>
      </c>
      <c r="D18">
        <v>29.6</v>
      </c>
      <c r="E18">
        <v>0</v>
      </c>
      <c r="H18" t="s">
        <v>6</v>
      </c>
      <c r="I18">
        <v>37</v>
      </c>
      <c r="J18" s="1">
        <v>0.66736111111111107</v>
      </c>
      <c r="K18">
        <v>19.2</v>
      </c>
      <c r="L18">
        <v>61</v>
      </c>
      <c r="N18" t="s">
        <v>16</v>
      </c>
      <c r="O18">
        <v>2</v>
      </c>
      <c r="P18">
        <v>1018.4</v>
      </c>
      <c r="Q18">
        <v>26.5</v>
      </c>
      <c r="R18">
        <v>43</v>
      </c>
      <c r="T18" t="s">
        <v>3</v>
      </c>
      <c r="U18">
        <v>19</v>
      </c>
      <c r="V18">
        <v>1016.2</v>
      </c>
      <c r="W18" t="str">
        <f t="shared" si="0"/>
        <v>17/02/2015/02/2015</v>
      </c>
    </row>
    <row r="19" spans="1:23" ht="15.75" customHeight="1" x14ac:dyDescent="0.2">
      <c r="A19" s="2" t="s">
        <v>43</v>
      </c>
      <c r="B19" t="s">
        <v>8</v>
      </c>
      <c r="C19">
        <v>14.4</v>
      </c>
      <c r="D19">
        <v>30.8</v>
      </c>
      <c r="E19">
        <v>0</v>
      </c>
      <c r="H19" t="s">
        <v>17</v>
      </c>
      <c r="I19">
        <v>28</v>
      </c>
      <c r="J19" s="1">
        <v>0.60069444444444442</v>
      </c>
      <c r="K19">
        <v>19.7</v>
      </c>
      <c r="L19">
        <v>61</v>
      </c>
      <c r="N19" t="s">
        <v>20</v>
      </c>
      <c r="O19">
        <v>6</v>
      </c>
      <c r="P19">
        <v>1018.9</v>
      </c>
      <c r="Q19">
        <v>29.5</v>
      </c>
      <c r="R19">
        <v>31</v>
      </c>
      <c r="T19" t="s">
        <v>23</v>
      </c>
      <c r="U19">
        <v>13</v>
      </c>
      <c r="V19">
        <v>1016.3</v>
      </c>
      <c r="W19" t="str">
        <f t="shared" si="0"/>
        <v>18/02/2015/02/2015</v>
      </c>
    </row>
    <row r="20" spans="1:23" ht="15.75" customHeight="1" x14ac:dyDescent="0.2">
      <c r="A20" s="2" t="s">
        <v>44</v>
      </c>
      <c r="B20" t="s">
        <v>9</v>
      </c>
      <c r="C20">
        <v>18</v>
      </c>
      <c r="D20">
        <v>36.9</v>
      </c>
      <c r="E20">
        <v>0</v>
      </c>
      <c r="F20">
        <v>6.4</v>
      </c>
      <c r="H20" t="s">
        <v>3</v>
      </c>
      <c r="I20">
        <v>30</v>
      </c>
      <c r="J20" s="1">
        <v>0.63402777777777775</v>
      </c>
      <c r="K20">
        <v>24.8</v>
      </c>
      <c r="L20">
        <v>47</v>
      </c>
      <c r="N20" t="s">
        <v>13</v>
      </c>
      <c r="O20">
        <v>7</v>
      </c>
      <c r="P20">
        <v>1015.8</v>
      </c>
      <c r="Q20">
        <v>35.700000000000003</v>
      </c>
      <c r="R20">
        <v>17</v>
      </c>
      <c r="T20" t="s">
        <v>3</v>
      </c>
      <c r="U20">
        <v>17</v>
      </c>
      <c r="V20">
        <v>1012.9</v>
      </c>
      <c r="W20" t="str">
        <f t="shared" si="0"/>
        <v>19/02/2015/02/2015</v>
      </c>
    </row>
    <row r="21" spans="1:23" ht="15.75" customHeight="1" x14ac:dyDescent="0.2">
      <c r="A21" s="2" t="s">
        <v>45</v>
      </c>
      <c r="B21" t="s">
        <v>11</v>
      </c>
      <c r="C21">
        <v>23.9</v>
      </c>
      <c r="D21">
        <v>38.799999999999997</v>
      </c>
      <c r="E21">
        <v>0</v>
      </c>
      <c r="H21" t="s">
        <v>12</v>
      </c>
      <c r="I21">
        <v>31</v>
      </c>
      <c r="J21" s="1">
        <v>0.16458333333333333</v>
      </c>
      <c r="K21">
        <v>26.2</v>
      </c>
      <c r="L21">
        <v>46</v>
      </c>
      <c r="N21" t="s">
        <v>13</v>
      </c>
      <c r="O21">
        <v>6</v>
      </c>
      <c r="P21">
        <v>1013.8</v>
      </c>
      <c r="Q21">
        <v>38</v>
      </c>
      <c r="R21">
        <v>21</v>
      </c>
      <c r="T21" t="s">
        <v>3</v>
      </c>
      <c r="U21">
        <v>19</v>
      </c>
      <c r="V21">
        <v>1011.4</v>
      </c>
      <c r="W21" t="str">
        <f t="shared" si="0"/>
        <v>20/02/2015/02/2015</v>
      </c>
    </row>
    <row r="22" spans="1:23" ht="15.75" customHeight="1" x14ac:dyDescent="0.2">
      <c r="A22" s="2" t="s">
        <v>46</v>
      </c>
      <c r="B22" t="s">
        <v>14</v>
      </c>
      <c r="C22">
        <v>25.8</v>
      </c>
      <c r="D22">
        <v>39.5</v>
      </c>
      <c r="E22">
        <v>0</v>
      </c>
      <c r="F22">
        <v>18</v>
      </c>
      <c r="H22" t="s">
        <v>13</v>
      </c>
      <c r="I22">
        <v>35</v>
      </c>
      <c r="J22" s="1">
        <v>0.49027777777777776</v>
      </c>
      <c r="K22">
        <v>30.8</v>
      </c>
      <c r="L22">
        <v>33</v>
      </c>
      <c r="N22" t="s">
        <v>12</v>
      </c>
      <c r="O22">
        <v>13</v>
      </c>
      <c r="P22">
        <v>1011.2</v>
      </c>
      <c r="Q22">
        <v>38.6</v>
      </c>
      <c r="R22">
        <v>20</v>
      </c>
      <c r="T22" t="s">
        <v>10</v>
      </c>
      <c r="U22">
        <v>20</v>
      </c>
      <c r="V22">
        <v>1008.9</v>
      </c>
      <c r="W22" t="str">
        <f t="shared" si="0"/>
        <v>21/02/2015/02/2015</v>
      </c>
    </row>
    <row r="23" spans="1:23" ht="15.75" customHeight="1" x14ac:dyDescent="0.2">
      <c r="A23" s="2" t="s">
        <v>47</v>
      </c>
      <c r="B23" t="s">
        <v>1</v>
      </c>
      <c r="C23">
        <v>23.4</v>
      </c>
      <c r="D23">
        <v>40</v>
      </c>
      <c r="E23">
        <v>0</v>
      </c>
      <c r="H23" t="s">
        <v>10</v>
      </c>
      <c r="I23">
        <v>35</v>
      </c>
      <c r="J23" s="1">
        <v>0.1875</v>
      </c>
      <c r="K23">
        <v>27.3</v>
      </c>
      <c r="L23">
        <v>52</v>
      </c>
      <c r="N23" t="s">
        <v>16</v>
      </c>
      <c r="O23">
        <v>7</v>
      </c>
      <c r="P23">
        <v>1010.4</v>
      </c>
      <c r="Q23">
        <v>39.299999999999997</v>
      </c>
      <c r="R23">
        <v>20</v>
      </c>
      <c r="T23" t="s">
        <v>10</v>
      </c>
      <c r="U23">
        <v>17</v>
      </c>
      <c r="V23">
        <v>1008.5</v>
      </c>
      <c r="W23" t="str">
        <f t="shared" si="0"/>
        <v>22/02/2015/02/2015</v>
      </c>
    </row>
    <row r="24" spans="1:23" ht="15.75" customHeight="1" x14ac:dyDescent="0.2">
      <c r="A24" s="2">
        <v>42058</v>
      </c>
      <c r="B24" t="s">
        <v>5</v>
      </c>
      <c r="C24">
        <v>20.6</v>
      </c>
      <c r="E24">
        <v>0</v>
      </c>
      <c r="K24">
        <v>22.2</v>
      </c>
      <c r="L24">
        <v>61</v>
      </c>
      <c r="N24" t="s">
        <v>2</v>
      </c>
      <c r="O24">
        <v>20</v>
      </c>
      <c r="P24">
        <v>1015.3</v>
      </c>
      <c r="W24" t="str">
        <f t="shared" si="0"/>
        <v>42058/02/2015</v>
      </c>
    </row>
    <row r="25" spans="1:23" ht="15.75" customHeight="1" x14ac:dyDescent="0.2">
      <c r="A25" s="2" t="s">
        <v>68</v>
      </c>
      <c r="B25" t="s">
        <v>9</v>
      </c>
      <c r="C25">
        <v>15.1</v>
      </c>
      <c r="D25">
        <v>37</v>
      </c>
      <c r="E25">
        <v>0</v>
      </c>
      <c r="G25">
        <v>12.3</v>
      </c>
      <c r="H25" t="s">
        <v>20</v>
      </c>
      <c r="I25">
        <v>31</v>
      </c>
      <c r="J25" s="1">
        <v>0.62361111111111112</v>
      </c>
      <c r="K25">
        <v>23.9</v>
      </c>
      <c r="L25">
        <v>43</v>
      </c>
      <c r="N25" t="s">
        <v>19</v>
      </c>
      <c r="O25">
        <v>11</v>
      </c>
      <c r="P25">
        <v>1012.1</v>
      </c>
      <c r="Q25">
        <v>34.200000000000003</v>
      </c>
      <c r="R25">
        <v>20</v>
      </c>
      <c r="T25" t="s">
        <v>24</v>
      </c>
      <c r="U25">
        <v>9</v>
      </c>
      <c r="V25">
        <v>1009.3</v>
      </c>
      <c r="W25" t="str">
        <f>CONCATENATE(""&amp;A25&amp;"/01/2015")</f>
        <v>1/01/2015/01/2015</v>
      </c>
    </row>
    <row r="26" spans="1:23" ht="15.75" customHeight="1" x14ac:dyDescent="0.2">
      <c r="A26" s="2" t="s">
        <v>69</v>
      </c>
      <c r="B26" t="s">
        <v>11</v>
      </c>
      <c r="C26">
        <v>23.2</v>
      </c>
      <c r="D26">
        <v>44.1</v>
      </c>
      <c r="E26">
        <v>0</v>
      </c>
      <c r="G26">
        <v>13.1</v>
      </c>
      <c r="H26" t="s">
        <v>15</v>
      </c>
      <c r="I26">
        <v>41</v>
      </c>
      <c r="J26" s="1">
        <v>0.47152777777777777</v>
      </c>
      <c r="K26">
        <v>34.9</v>
      </c>
      <c r="L26">
        <v>12</v>
      </c>
      <c r="N26" t="s">
        <v>13</v>
      </c>
      <c r="O26">
        <v>17</v>
      </c>
      <c r="P26">
        <v>1009.4</v>
      </c>
      <c r="Q26">
        <v>42.8</v>
      </c>
      <c r="R26">
        <v>10</v>
      </c>
      <c r="T26" t="s">
        <v>15</v>
      </c>
      <c r="U26">
        <v>20</v>
      </c>
      <c r="V26">
        <v>1006.7</v>
      </c>
      <c r="W26" t="str">
        <f t="shared" ref="W26:W55" si="1">CONCATENATE(""&amp;A26&amp;"/01/2015")</f>
        <v>2/01/2015/01/2015</v>
      </c>
    </row>
    <row r="27" spans="1:23" ht="15.75" customHeight="1" x14ac:dyDescent="0.2">
      <c r="A27" s="2" t="s">
        <v>70</v>
      </c>
      <c r="B27" t="s">
        <v>14</v>
      </c>
      <c r="C27">
        <v>24.4</v>
      </c>
      <c r="D27">
        <v>38.200000000000003</v>
      </c>
      <c r="E27">
        <v>0</v>
      </c>
      <c r="G27">
        <v>8.9</v>
      </c>
      <c r="H27" t="s">
        <v>19</v>
      </c>
      <c r="I27">
        <v>56</v>
      </c>
      <c r="J27" s="1">
        <v>0.61388888888888893</v>
      </c>
      <c r="K27">
        <v>29.2</v>
      </c>
      <c r="L27">
        <v>33</v>
      </c>
      <c r="N27" t="s">
        <v>4</v>
      </c>
      <c r="O27">
        <v>15</v>
      </c>
      <c r="P27">
        <v>1005.8</v>
      </c>
      <c r="Q27">
        <v>35.4</v>
      </c>
      <c r="R27">
        <v>17</v>
      </c>
      <c r="T27" t="s">
        <v>2</v>
      </c>
      <c r="U27">
        <v>28</v>
      </c>
      <c r="V27">
        <v>1007.3</v>
      </c>
      <c r="W27" t="str">
        <f t="shared" si="1"/>
        <v>3/01/2015/01/2015</v>
      </c>
    </row>
    <row r="28" spans="1:23" ht="12.75" x14ac:dyDescent="0.2">
      <c r="A28" s="2" t="s">
        <v>71</v>
      </c>
      <c r="B28" t="s">
        <v>1</v>
      </c>
      <c r="C28">
        <v>17.7</v>
      </c>
      <c r="D28">
        <v>30.5</v>
      </c>
      <c r="E28">
        <v>0</v>
      </c>
      <c r="G28">
        <v>13.6</v>
      </c>
      <c r="H28" t="s">
        <v>2</v>
      </c>
      <c r="I28">
        <v>33</v>
      </c>
      <c r="J28" s="1">
        <v>3.5416666666666666E-2</v>
      </c>
      <c r="K28">
        <v>21.6</v>
      </c>
      <c r="L28">
        <v>51</v>
      </c>
      <c r="N28" t="s">
        <v>6</v>
      </c>
      <c r="O28">
        <v>13</v>
      </c>
      <c r="P28">
        <v>1016.4</v>
      </c>
      <c r="Q28">
        <v>28.9</v>
      </c>
      <c r="R28">
        <v>33</v>
      </c>
      <c r="T28" t="s">
        <v>17</v>
      </c>
      <c r="U28">
        <v>13</v>
      </c>
      <c r="V28">
        <v>1014.8</v>
      </c>
      <c r="W28" t="str">
        <f t="shared" si="1"/>
        <v>4/01/2015/01/2015</v>
      </c>
    </row>
    <row r="29" spans="1:23" ht="12.75" x14ac:dyDescent="0.2">
      <c r="A29" s="2" t="s">
        <v>72</v>
      </c>
      <c r="B29" t="s">
        <v>5</v>
      </c>
      <c r="C29">
        <v>18.2</v>
      </c>
      <c r="D29">
        <v>34.9</v>
      </c>
      <c r="E29">
        <v>0</v>
      </c>
      <c r="F29">
        <v>43.4</v>
      </c>
      <c r="G29">
        <v>13</v>
      </c>
      <c r="H29" t="s">
        <v>21</v>
      </c>
      <c r="I29">
        <v>50</v>
      </c>
      <c r="J29" s="1">
        <v>0.95625000000000004</v>
      </c>
      <c r="K29">
        <v>24.1</v>
      </c>
      <c r="L29">
        <v>45</v>
      </c>
      <c r="N29" t="s">
        <v>22</v>
      </c>
      <c r="P29">
        <v>1016.7</v>
      </c>
      <c r="Q29">
        <v>32.4</v>
      </c>
      <c r="R29">
        <v>28</v>
      </c>
      <c r="T29" t="s">
        <v>17</v>
      </c>
      <c r="U29">
        <v>13</v>
      </c>
      <c r="V29">
        <v>1014.7</v>
      </c>
      <c r="W29" t="str">
        <f t="shared" si="1"/>
        <v>5/01/2015/01/2015</v>
      </c>
    </row>
    <row r="30" spans="1:23" ht="12.75" x14ac:dyDescent="0.2">
      <c r="A30" s="2" t="s">
        <v>73</v>
      </c>
      <c r="B30" t="s">
        <v>7</v>
      </c>
      <c r="C30">
        <v>23.7</v>
      </c>
      <c r="D30">
        <v>39.4</v>
      </c>
      <c r="E30">
        <v>0</v>
      </c>
      <c r="F30">
        <v>10.199999999999999</v>
      </c>
      <c r="G30">
        <v>13.4</v>
      </c>
      <c r="H30" t="s">
        <v>21</v>
      </c>
      <c r="I30">
        <v>48</v>
      </c>
      <c r="J30" s="1">
        <v>0.98124999999999996</v>
      </c>
      <c r="K30">
        <v>30.2</v>
      </c>
      <c r="L30">
        <v>31</v>
      </c>
      <c r="N30" t="s">
        <v>18</v>
      </c>
      <c r="O30">
        <v>11</v>
      </c>
      <c r="P30">
        <v>1015.4</v>
      </c>
      <c r="Q30">
        <v>38</v>
      </c>
      <c r="R30">
        <v>25</v>
      </c>
      <c r="T30" t="s">
        <v>3</v>
      </c>
      <c r="U30">
        <v>19</v>
      </c>
      <c r="V30">
        <v>1013.1</v>
      </c>
      <c r="W30" t="str">
        <f t="shared" si="1"/>
        <v>6/01/2015/01/2015</v>
      </c>
    </row>
    <row r="31" spans="1:23" ht="12.75" x14ac:dyDescent="0.2">
      <c r="A31" s="2" t="s">
        <v>74</v>
      </c>
      <c r="B31" t="s">
        <v>8</v>
      </c>
      <c r="C31">
        <v>27</v>
      </c>
      <c r="D31">
        <v>42.2</v>
      </c>
      <c r="E31">
        <v>0</v>
      </c>
      <c r="F31">
        <v>10.8</v>
      </c>
      <c r="G31">
        <v>8</v>
      </c>
      <c r="H31" t="s">
        <v>10</v>
      </c>
      <c r="I31">
        <v>46</v>
      </c>
      <c r="J31" s="1">
        <v>0.74652777777777779</v>
      </c>
      <c r="K31">
        <v>35.1</v>
      </c>
      <c r="L31">
        <v>29</v>
      </c>
      <c r="N31" t="s">
        <v>13</v>
      </c>
      <c r="O31">
        <v>17</v>
      </c>
      <c r="P31">
        <v>1011.8</v>
      </c>
      <c r="Q31">
        <v>39.4</v>
      </c>
      <c r="R31">
        <v>23</v>
      </c>
      <c r="T31" t="s">
        <v>20</v>
      </c>
      <c r="U31">
        <v>17</v>
      </c>
      <c r="V31">
        <v>1008.7</v>
      </c>
      <c r="W31" t="str">
        <f t="shared" si="1"/>
        <v>7/01/2015/01/2015</v>
      </c>
    </row>
    <row r="32" spans="1:23" ht="12.75" x14ac:dyDescent="0.2">
      <c r="A32" s="2" t="s">
        <v>75</v>
      </c>
      <c r="B32" t="s">
        <v>9</v>
      </c>
      <c r="C32">
        <v>21.8</v>
      </c>
      <c r="D32">
        <v>27.2</v>
      </c>
      <c r="E32">
        <v>8.1999999999999993</v>
      </c>
      <c r="F32">
        <v>7.6</v>
      </c>
      <c r="G32">
        <v>1.3</v>
      </c>
      <c r="H32" t="s">
        <v>4</v>
      </c>
      <c r="I32">
        <v>52</v>
      </c>
      <c r="J32" s="1">
        <v>0.3</v>
      </c>
      <c r="K32">
        <v>22.3</v>
      </c>
      <c r="L32">
        <v>94</v>
      </c>
      <c r="N32" t="s">
        <v>2</v>
      </c>
      <c r="O32">
        <v>9</v>
      </c>
      <c r="P32">
        <v>1010.5</v>
      </c>
      <c r="Q32">
        <v>25.6</v>
      </c>
      <c r="R32">
        <v>64</v>
      </c>
      <c r="T32" t="s">
        <v>13</v>
      </c>
      <c r="U32">
        <v>15</v>
      </c>
      <c r="V32">
        <v>1008.6</v>
      </c>
      <c r="W32" t="str">
        <f t="shared" si="1"/>
        <v>8/01/2015/01/2015</v>
      </c>
    </row>
    <row r="33" spans="1:23" ht="12.75" x14ac:dyDescent="0.2">
      <c r="A33" s="2" t="s">
        <v>76</v>
      </c>
      <c r="B33" t="s">
        <v>11</v>
      </c>
      <c r="C33">
        <v>19.399999999999999</v>
      </c>
      <c r="D33">
        <v>21.4</v>
      </c>
      <c r="E33">
        <v>2.6</v>
      </c>
      <c r="F33">
        <v>2.6</v>
      </c>
      <c r="H33" t="s">
        <v>6</v>
      </c>
      <c r="I33">
        <v>46</v>
      </c>
      <c r="J33" s="1">
        <v>0.72777777777777775</v>
      </c>
      <c r="K33">
        <v>20</v>
      </c>
      <c r="L33">
        <v>75</v>
      </c>
      <c r="N33" t="s">
        <v>19</v>
      </c>
      <c r="O33">
        <v>4</v>
      </c>
      <c r="P33">
        <v>1009.3</v>
      </c>
      <c r="Q33">
        <v>19.600000000000001</v>
      </c>
      <c r="R33">
        <v>69</v>
      </c>
      <c r="T33" t="s">
        <v>17</v>
      </c>
      <c r="U33">
        <v>17</v>
      </c>
      <c r="V33">
        <v>1007.8</v>
      </c>
      <c r="W33" t="str">
        <f t="shared" si="1"/>
        <v>9/01/2015/01/2015</v>
      </c>
    </row>
    <row r="34" spans="1:23" ht="12.75" x14ac:dyDescent="0.2">
      <c r="A34" s="2" t="s">
        <v>77</v>
      </c>
      <c r="B34" t="s">
        <v>14</v>
      </c>
      <c r="C34">
        <v>14.6</v>
      </c>
      <c r="D34">
        <v>20.2</v>
      </c>
      <c r="E34">
        <v>8.8000000000000007</v>
      </c>
      <c r="H34" t="s">
        <v>17</v>
      </c>
      <c r="I34">
        <v>50</v>
      </c>
      <c r="J34" s="1">
        <v>0.1736111111111111</v>
      </c>
      <c r="K34">
        <v>14.7</v>
      </c>
      <c r="L34">
        <v>79</v>
      </c>
      <c r="N34" t="s">
        <v>21</v>
      </c>
      <c r="O34">
        <v>15</v>
      </c>
      <c r="P34">
        <v>1010.1</v>
      </c>
      <c r="Q34">
        <v>20</v>
      </c>
      <c r="R34">
        <v>67</v>
      </c>
      <c r="T34" t="s">
        <v>12</v>
      </c>
      <c r="U34">
        <v>13</v>
      </c>
      <c r="V34">
        <v>1010.1</v>
      </c>
      <c r="W34" t="str">
        <f t="shared" si="1"/>
        <v>10/01/2015/01/2015</v>
      </c>
    </row>
    <row r="35" spans="1:23" ht="12.75" x14ac:dyDescent="0.2">
      <c r="A35" s="2" t="s">
        <v>78</v>
      </c>
      <c r="B35" t="s">
        <v>1</v>
      </c>
      <c r="C35">
        <v>14.6</v>
      </c>
      <c r="D35">
        <v>28.3</v>
      </c>
      <c r="E35">
        <v>2.4</v>
      </c>
      <c r="H35" t="s">
        <v>18</v>
      </c>
      <c r="I35">
        <v>35</v>
      </c>
      <c r="J35" s="1">
        <v>0.71388888888888891</v>
      </c>
      <c r="K35">
        <v>18.399999999999999</v>
      </c>
      <c r="L35">
        <v>73</v>
      </c>
      <c r="N35" t="s">
        <v>6</v>
      </c>
      <c r="O35">
        <v>13</v>
      </c>
      <c r="P35">
        <v>1013.8</v>
      </c>
      <c r="Q35">
        <v>26.3</v>
      </c>
      <c r="R35">
        <v>51</v>
      </c>
      <c r="T35" t="s">
        <v>21</v>
      </c>
      <c r="U35">
        <v>19</v>
      </c>
      <c r="V35">
        <v>1010.4</v>
      </c>
      <c r="W35" t="str">
        <f t="shared" si="1"/>
        <v>11/01/2015/01/2015</v>
      </c>
    </row>
    <row r="36" spans="1:23" ht="12.75" x14ac:dyDescent="0.2">
      <c r="A36" s="2" t="s">
        <v>79</v>
      </c>
      <c r="B36" t="s">
        <v>5</v>
      </c>
      <c r="C36">
        <v>18.3</v>
      </c>
      <c r="D36">
        <v>29.9</v>
      </c>
      <c r="E36">
        <v>0</v>
      </c>
      <c r="F36">
        <v>9</v>
      </c>
      <c r="G36">
        <v>3.8</v>
      </c>
      <c r="H36" t="s">
        <v>13</v>
      </c>
      <c r="I36">
        <v>31</v>
      </c>
      <c r="J36" s="1">
        <v>0.87222222222222223</v>
      </c>
      <c r="K36">
        <v>25.2</v>
      </c>
      <c r="L36">
        <v>66</v>
      </c>
      <c r="N36" t="s">
        <v>18</v>
      </c>
      <c r="O36">
        <v>15</v>
      </c>
      <c r="P36">
        <v>1008.3</v>
      </c>
      <c r="Q36">
        <v>25.3</v>
      </c>
      <c r="R36">
        <v>83</v>
      </c>
      <c r="T36" t="s">
        <v>10</v>
      </c>
      <c r="U36">
        <v>11</v>
      </c>
      <c r="V36">
        <v>1005.1</v>
      </c>
      <c r="W36" t="str">
        <f t="shared" si="1"/>
        <v>12/01/2015/01/2015</v>
      </c>
    </row>
    <row r="37" spans="1:23" ht="12.75" x14ac:dyDescent="0.2">
      <c r="A37" s="2" t="s">
        <v>80</v>
      </c>
      <c r="B37" t="s">
        <v>7</v>
      </c>
      <c r="C37">
        <v>18.600000000000001</v>
      </c>
      <c r="D37">
        <v>20.5</v>
      </c>
      <c r="E37">
        <v>16.8</v>
      </c>
      <c r="F37">
        <v>2.8</v>
      </c>
      <c r="G37">
        <v>0</v>
      </c>
      <c r="H37" t="s">
        <v>10</v>
      </c>
      <c r="I37">
        <v>50</v>
      </c>
      <c r="J37" s="1">
        <v>0.4465277777777778</v>
      </c>
      <c r="K37">
        <v>18.7</v>
      </c>
      <c r="L37">
        <v>94</v>
      </c>
      <c r="N37" t="s">
        <v>20</v>
      </c>
      <c r="O37">
        <v>17</v>
      </c>
      <c r="P37">
        <v>1004.4</v>
      </c>
      <c r="Q37">
        <v>19.399999999999999</v>
      </c>
      <c r="R37">
        <v>84</v>
      </c>
      <c r="T37" t="s">
        <v>3</v>
      </c>
      <c r="U37">
        <v>22</v>
      </c>
      <c r="V37">
        <v>1004.5</v>
      </c>
      <c r="W37" t="str">
        <f t="shared" si="1"/>
        <v>13/01/2015/01/2015</v>
      </c>
    </row>
    <row r="38" spans="1:23" ht="12.75" x14ac:dyDescent="0.2">
      <c r="A38" s="2" t="s">
        <v>81</v>
      </c>
      <c r="B38" t="s">
        <v>8</v>
      </c>
      <c r="C38">
        <v>17.100000000000001</v>
      </c>
      <c r="D38">
        <v>23.5</v>
      </c>
      <c r="E38">
        <v>2.2000000000000002</v>
      </c>
      <c r="F38">
        <v>2.4</v>
      </c>
      <c r="G38">
        <v>8.1999999999999993</v>
      </c>
      <c r="H38" t="s">
        <v>3</v>
      </c>
      <c r="I38">
        <v>41</v>
      </c>
      <c r="J38" s="1">
        <v>0.10555555555555556</v>
      </c>
      <c r="K38">
        <v>18.8</v>
      </c>
      <c r="L38">
        <v>59</v>
      </c>
      <c r="N38" t="s">
        <v>2</v>
      </c>
      <c r="O38">
        <v>20</v>
      </c>
      <c r="P38">
        <v>1011.6</v>
      </c>
      <c r="Q38">
        <v>22.4</v>
      </c>
      <c r="R38">
        <v>51</v>
      </c>
      <c r="T38" t="s">
        <v>3</v>
      </c>
      <c r="U38">
        <v>20</v>
      </c>
      <c r="V38">
        <v>1011.5</v>
      </c>
      <c r="W38" t="str">
        <f t="shared" si="1"/>
        <v>14/01/2015/01/2015</v>
      </c>
    </row>
    <row r="39" spans="1:23" ht="12.75" x14ac:dyDescent="0.2">
      <c r="A39" s="2" t="s">
        <v>82</v>
      </c>
      <c r="B39" t="s">
        <v>9</v>
      </c>
      <c r="C39">
        <v>15.9</v>
      </c>
      <c r="D39">
        <v>24</v>
      </c>
      <c r="E39">
        <v>0</v>
      </c>
      <c r="F39">
        <v>6.2</v>
      </c>
      <c r="G39">
        <v>11.5</v>
      </c>
      <c r="H39" t="s">
        <v>3</v>
      </c>
      <c r="I39">
        <v>35</v>
      </c>
      <c r="J39" s="1">
        <v>0.52986111111111112</v>
      </c>
      <c r="K39">
        <v>18.399999999999999</v>
      </c>
      <c r="L39">
        <v>59</v>
      </c>
      <c r="N39" t="s">
        <v>2</v>
      </c>
      <c r="O39">
        <v>13</v>
      </c>
      <c r="P39">
        <v>1014.3</v>
      </c>
      <c r="Q39">
        <v>22.8</v>
      </c>
      <c r="R39">
        <v>48</v>
      </c>
      <c r="T39" t="s">
        <v>10</v>
      </c>
      <c r="U39">
        <v>20</v>
      </c>
      <c r="V39">
        <v>1012.7</v>
      </c>
      <c r="W39" t="str">
        <f t="shared" si="1"/>
        <v>15/01/2015/01/2015</v>
      </c>
    </row>
    <row r="40" spans="1:23" ht="12.75" x14ac:dyDescent="0.2">
      <c r="A40" s="2" t="s">
        <v>83</v>
      </c>
      <c r="B40" t="s">
        <v>11</v>
      </c>
      <c r="C40">
        <v>13.2</v>
      </c>
      <c r="D40">
        <v>25.6</v>
      </c>
      <c r="E40">
        <v>0</v>
      </c>
      <c r="F40">
        <v>5</v>
      </c>
      <c r="H40" t="s">
        <v>3</v>
      </c>
      <c r="I40">
        <v>35</v>
      </c>
      <c r="J40" s="1">
        <v>0.74097222222222225</v>
      </c>
      <c r="K40">
        <v>18.399999999999999</v>
      </c>
      <c r="L40">
        <v>69</v>
      </c>
      <c r="N40" t="s">
        <v>12</v>
      </c>
      <c r="O40">
        <v>2</v>
      </c>
      <c r="P40">
        <v>1013</v>
      </c>
      <c r="Q40">
        <v>24.5</v>
      </c>
      <c r="R40">
        <v>48</v>
      </c>
      <c r="T40" t="s">
        <v>10</v>
      </c>
      <c r="U40">
        <v>15</v>
      </c>
      <c r="V40">
        <v>1012</v>
      </c>
      <c r="W40" t="str">
        <f t="shared" si="1"/>
        <v>16/01/2015/01/2015</v>
      </c>
    </row>
    <row r="41" spans="1:23" ht="12.75" x14ac:dyDescent="0.2">
      <c r="A41" s="2" t="s">
        <v>84</v>
      </c>
      <c r="B41" t="s">
        <v>14</v>
      </c>
      <c r="C41">
        <v>17.899999999999999</v>
      </c>
      <c r="D41">
        <v>25.3</v>
      </c>
      <c r="E41">
        <v>0</v>
      </c>
      <c r="H41" t="s">
        <v>3</v>
      </c>
      <c r="I41">
        <v>39</v>
      </c>
      <c r="J41" s="1">
        <v>0.72847222222222219</v>
      </c>
      <c r="K41">
        <v>19.2</v>
      </c>
      <c r="L41">
        <v>59</v>
      </c>
      <c r="N41" t="s">
        <v>4</v>
      </c>
      <c r="O41">
        <v>13</v>
      </c>
      <c r="P41">
        <v>1015.9</v>
      </c>
      <c r="Q41">
        <v>23.9</v>
      </c>
      <c r="R41">
        <v>38</v>
      </c>
      <c r="T41" t="s">
        <v>3</v>
      </c>
      <c r="U41">
        <v>19</v>
      </c>
      <c r="V41">
        <v>1015.3</v>
      </c>
      <c r="W41" t="str">
        <f t="shared" si="1"/>
        <v>17/01/2015/01/2015</v>
      </c>
    </row>
    <row r="42" spans="1:23" ht="12.75" x14ac:dyDescent="0.2">
      <c r="A42" s="2" t="s">
        <v>85</v>
      </c>
      <c r="B42" t="s">
        <v>1</v>
      </c>
      <c r="C42">
        <v>15.8</v>
      </c>
      <c r="D42">
        <v>25.8</v>
      </c>
      <c r="E42">
        <v>0</v>
      </c>
      <c r="G42">
        <v>10</v>
      </c>
      <c r="H42" t="s">
        <v>6</v>
      </c>
      <c r="I42">
        <v>37</v>
      </c>
      <c r="J42" s="1">
        <v>0.69305555555555554</v>
      </c>
      <c r="K42">
        <v>18.3</v>
      </c>
      <c r="L42">
        <v>50</v>
      </c>
      <c r="N42" t="s">
        <v>2</v>
      </c>
      <c r="O42">
        <v>9</v>
      </c>
      <c r="P42">
        <v>1019</v>
      </c>
      <c r="Q42">
        <v>24.1</v>
      </c>
      <c r="R42">
        <v>41</v>
      </c>
      <c r="T42" t="s">
        <v>17</v>
      </c>
      <c r="U42">
        <v>11</v>
      </c>
      <c r="V42">
        <v>1016.4</v>
      </c>
      <c r="W42" t="str">
        <f t="shared" si="1"/>
        <v>18/01/2015/01/2015</v>
      </c>
    </row>
    <row r="43" spans="1:23" ht="12.75" x14ac:dyDescent="0.2">
      <c r="A43" s="2" t="s">
        <v>86</v>
      </c>
      <c r="B43" t="s">
        <v>5</v>
      </c>
      <c r="C43">
        <v>15.8</v>
      </c>
      <c r="D43">
        <v>31.7</v>
      </c>
      <c r="E43">
        <v>0</v>
      </c>
      <c r="F43">
        <v>19.2</v>
      </c>
      <c r="G43">
        <v>12.4</v>
      </c>
      <c r="H43" t="s">
        <v>21</v>
      </c>
      <c r="I43">
        <v>31</v>
      </c>
      <c r="J43" s="1">
        <v>0.15555555555555556</v>
      </c>
      <c r="K43">
        <v>20.9</v>
      </c>
      <c r="L43">
        <v>43</v>
      </c>
      <c r="N43" t="s">
        <v>18</v>
      </c>
      <c r="O43">
        <v>11</v>
      </c>
      <c r="P43">
        <v>1014.1</v>
      </c>
      <c r="Q43">
        <v>29.6</v>
      </c>
      <c r="R43">
        <v>28</v>
      </c>
      <c r="T43" t="s">
        <v>10</v>
      </c>
      <c r="U43">
        <v>6</v>
      </c>
      <c r="V43">
        <v>1010</v>
      </c>
      <c r="W43" t="str">
        <f t="shared" si="1"/>
        <v>19/01/2015/01/2015</v>
      </c>
    </row>
    <row r="44" spans="1:23" ht="12.75" x14ac:dyDescent="0.2">
      <c r="A44" s="2" t="s">
        <v>87</v>
      </c>
      <c r="B44" t="s">
        <v>7</v>
      </c>
      <c r="C44">
        <v>20.7</v>
      </c>
      <c r="D44">
        <v>33.1</v>
      </c>
      <c r="E44">
        <v>0</v>
      </c>
      <c r="F44">
        <v>8</v>
      </c>
      <c r="G44">
        <v>5.6</v>
      </c>
      <c r="H44" t="s">
        <v>13</v>
      </c>
      <c r="I44">
        <v>46</v>
      </c>
      <c r="J44" s="1">
        <v>0.52638888888888891</v>
      </c>
      <c r="K44">
        <v>26.9</v>
      </c>
      <c r="L44">
        <v>36</v>
      </c>
      <c r="N44" t="s">
        <v>12</v>
      </c>
      <c r="O44">
        <v>11</v>
      </c>
      <c r="P44">
        <v>1001.4</v>
      </c>
      <c r="Q44">
        <v>29.4</v>
      </c>
      <c r="R44">
        <v>46</v>
      </c>
      <c r="T44" t="s">
        <v>20</v>
      </c>
      <c r="U44">
        <v>24</v>
      </c>
      <c r="V44">
        <v>998.8</v>
      </c>
      <c r="W44" t="str">
        <f t="shared" si="1"/>
        <v>20/01/2015/01/2015</v>
      </c>
    </row>
    <row r="45" spans="1:23" ht="12.75" x14ac:dyDescent="0.2">
      <c r="A45" s="2" t="s">
        <v>88</v>
      </c>
      <c r="B45" t="s">
        <v>8</v>
      </c>
      <c r="C45">
        <v>17.8</v>
      </c>
      <c r="D45">
        <v>28.1</v>
      </c>
      <c r="E45">
        <v>0.6</v>
      </c>
      <c r="F45">
        <v>5.8</v>
      </c>
      <c r="G45">
        <v>10.5</v>
      </c>
      <c r="H45" t="s">
        <v>10</v>
      </c>
      <c r="I45">
        <v>43</v>
      </c>
      <c r="J45" s="1">
        <v>0.70833333333333337</v>
      </c>
      <c r="K45">
        <v>20.100000000000001</v>
      </c>
      <c r="L45">
        <v>76</v>
      </c>
      <c r="N45" t="s">
        <v>2</v>
      </c>
      <c r="O45">
        <v>11</v>
      </c>
      <c r="P45">
        <v>1010.5</v>
      </c>
      <c r="Q45">
        <v>27.2</v>
      </c>
      <c r="R45">
        <v>50</v>
      </c>
      <c r="T45" t="s">
        <v>3</v>
      </c>
      <c r="U45">
        <v>11</v>
      </c>
      <c r="V45">
        <v>1010</v>
      </c>
      <c r="W45" t="str">
        <f t="shared" si="1"/>
        <v>21/01/2015/01/2015</v>
      </c>
    </row>
    <row r="46" spans="1:23" ht="12.75" x14ac:dyDescent="0.2">
      <c r="A46" s="2" t="s">
        <v>89</v>
      </c>
      <c r="B46" t="s">
        <v>9</v>
      </c>
      <c r="C46">
        <v>15.5</v>
      </c>
      <c r="D46">
        <v>31.5</v>
      </c>
      <c r="E46">
        <v>0</v>
      </c>
      <c r="F46">
        <v>5.2</v>
      </c>
      <c r="G46">
        <v>12.4</v>
      </c>
      <c r="H46" t="s">
        <v>3</v>
      </c>
      <c r="I46">
        <v>37</v>
      </c>
      <c r="J46" s="1">
        <v>0.54166666666666663</v>
      </c>
      <c r="K46">
        <v>21.6</v>
      </c>
      <c r="L46">
        <v>61</v>
      </c>
      <c r="N46" t="s">
        <v>13</v>
      </c>
      <c r="O46">
        <v>4</v>
      </c>
      <c r="P46">
        <v>1011</v>
      </c>
      <c r="Q46">
        <v>30.2</v>
      </c>
      <c r="R46">
        <v>42</v>
      </c>
      <c r="T46" t="s">
        <v>3</v>
      </c>
      <c r="U46">
        <v>19</v>
      </c>
      <c r="V46">
        <v>1008.7</v>
      </c>
      <c r="W46" t="str">
        <f t="shared" si="1"/>
        <v>22/01/2015/01/2015</v>
      </c>
    </row>
    <row r="47" spans="1:23" ht="12.75" x14ac:dyDescent="0.2">
      <c r="A47" s="2" t="s">
        <v>90</v>
      </c>
      <c r="B47" t="s">
        <v>11</v>
      </c>
      <c r="C47">
        <v>18.100000000000001</v>
      </c>
      <c r="D47">
        <v>26</v>
      </c>
      <c r="E47">
        <v>0</v>
      </c>
      <c r="F47">
        <v>7</v>
      </c>
      <c r="H47" t="s">
        <v>4</v>
      </c>
      <c r="I47">
        <v>41</v>
      </c>
      <c r="J47" s="1">
        <v>0.71736111111111112</v>
      </c>
      <c r="K47">
        <v>21.9</v>
      </c>
      <c r="L47">
        <v>71</v>
      </c>
      <c r="N47" t="s">
        <v>4</v>
      </c>
      <c r="O47">
        <v>13</v>
      </c>
      <c r="P47">
        <v>1009.9</v>
      </c>
      <c r="Q47">
        <v>25.1</v>
      </c>
      <c r="R47">
        <v>48</v>
      </c>
      <c r="T47" t="s">
        <v>3</v>
      </c>
      <c r="U47">
        <v>20</v>
      </c>
      <c r="V47">
        <v>1008.7</v>
      </c>
      <c r="W47" t="str">
        <f t="shared" si="1"/>
        <v>23/01/2015/01/2015</v>
      </c>
    </row>
    <row r="48" spans="1:23" ht="12.75" x14ac:dyDescent="0.2">
      <c r="A48" s="2" t="s">
        <v>91</v>
      </c>
      <c r="B48" t="s">
        <v>14</v>
      </c>
      <c r="C48">
        <v>15.2</v>
      </c>
      <c r="D48">
        <v>25.4</v>
      </c>
      <c r="E48">
        <v>0</v>
      </c>
      <c r="H48" t="s">
        <v>4</v>
      </c>
      <c r="I48">
        <v>54</v>
      </c>
      <c r="J48" s="1">
        <v>0.84583333333333333</v>
      </c>
      <c r="K48">
        <v>19.600000000000001</v>
      </c>
      <c r="L48">
        <v>58</v>
      </c>
      <c r="N48" t="s">
        <v>20</v>
      </c>
      <c r="O48">
        <v>19</v>
      </c>
      <c r="P48">
        <v>1008.9</v>
      </c>
      <c r="Q48">
        <v>24.8</v>
      </c>
      <c r="R48">
        <v>46</v>
      </c>
      <c r="T48" t="s">
        <v>10</v>
      </c>
      <c r="U48">
        <v>19</v>
      </c>
      <c r="V48">
        <v>1007.7</v>
      </c>
      <c r="W48" t="str">
        <f t="shared" si="1"/>
        <v>24/01/2015/01/2015</v>
      </c>
    </row>
    <row r="49" spans="1:23" ht="12.75" x14ac:dyDescent="0.2">
      <c r="A49" s="2" t="s">
        <v>92</v>
      </c>
      <c r="B49" t="s">
        <v>1</v>
      </c>
      <c r="C49">
        <v>14.4</v>
      </c>
      <c r="D49">
        <v>22.4</v>
      </c>
      <c r="E49">
        <v>0</v>
      </c>
      <c r="H49" t="s">
        <v>19</v>
      </c>
      <c r="I49">
        <v>44</v>
      </c>
      <c r="J49" s="1">
        <v>0.58888888888888891</v>
      </c>
      <c r="K49">
        <v>17.600000000000001</v>
      </c>
      <c r="L49">
        <v>52</v>
      </c>
      <c r="N49" t="s">
        <v>4</v>
      </c>
      <c r="O49">
        <v>19</v>
      </c>
      <c r="P49">
        <v>1013.5</v>
      </c>
      <c r="Q49">
        <v>21.3</v>
      </c>
      <c r="R49">
        <v>37</v>
      </c>
      <c r="T49" t="s">
        <v>3</v>
      </c>
      <c r="U49">
        <v>24</v>
      </c>
      <c r="V49">
        <v>1014.3</v>
      </c>
      <c r="W49" t="str">
        <f t="shared" si="1"/>
        <v>25/01/2015/01/2015</v>
      </c>
    </row>
    <row r="50" spans="1:23" ht="12.75" x14ac:dyDescent="0.2">
      <c r="A50" s="2" t="s">
        <v>93</v>
      </c>
      <c r="B50" t="s">
        <v>5</v>
      </c>
      <c r="C50">
        <v>14.9</v>
      </c>
      <c r="D50">
        <v>21.4</v>
      </c>
      <c r="E50">
        <v>0</v>
      </c>
      <c r="H50" t="s">
        <v>6</v>
      </c>
      <c r="I50">
        <v>39</v>
      </c>
      <c r="J50" s="1">
        <v>0.73263888888888884</v>
      </c>
      <c r="K50">
        <v>17.100000000000001</v>
      </c>
      <c r="L50">
        <v>55</v>
      </c>
      <c r="N50" t="s">
        <v>6</v>
      </c>
      <c r="O50">
        <v>13</v>
      </c>
      <c r="P50">
        <v>1018.6</v>
      </c>
      <c r="Q50">
        <v>19.600000000000001</v>
      </c>
      <c r="R50">
        <v>45</v>
      </c>
      <c r="T50" t="s">
        <v>6</v>
      </c>
      <c r="U50">
        <v>22</v>
      </c>
      <c r="V50">
        <v>1017.1</v>
      </c>
      <c r="W50" t="str">
        <f t="shared" si="1"/>
        <v>26/01/2015/01/2015</v>
      </c>
    </row>
    <row r="51" spans="1:23" ht="12.75" x14ac:dyDescent="0.2">
      <c r="A51" s="2" t="s">
        <v>94</v>
      </c>
      <c r="B51" t="s">
        <v>7</v>
      </c>
      <c r="C51">
        <v>13.5</v>
      </c>
      <c r="D51">
        <v>23.4</v>
      </c>
      <c r="E51">
        <v>0</v>
      </c>
      <c r="F51">
        <v>25.6</v>
      </c>
      <c r="H51" t="s">
        <v>6</v>
      </c>
      <c r="I51">
        <v>44</v>
      </c>
      <c r="J51" s="1">
        <v>0.81388888888888888</v>
      </c>
      <c r="K51">
        <v>17.3</v>
      </c>
      <c r="L51">
        <v>47</v>
      </c>
      <c r="N51" t="s">
        <v>2</v>
      </c>
      <c r="O51">
        <v>11</v>
      </c>
      <c r="P51">
        <v>1018.6</v>
      </c>
      <c r="Q51">
        <v>21.9</v>
      </c>
      <c r="R51">
        <v>41</v>
      </c>
      <c r="T51" t="s">
        <v>17</v>
      </c>
      <c r="U51">
        <v>17</v>
      </c>
      <c r="V51">
        <v>1016.4</v>
      </c>
      <c r="W51" t="str">
        <f t="shared" si="1"/>
        <v>27/01/2015/01/2015</v>
      </c>
    </row>
    <row r="52" spans="1:23" ht="12.75" x14ac:dyDescent="0.2">
      <c r="A52" s="2" t="s">
        <v>95</v>
      </c>
      <c r="B52" t="s">
        <v>8</v>
      </c>
      <c r="C52">
        <v>13.4</v>
      </c>
      <c r="D52">
        <v>25.8</v>
      </c>
      <c r="E52">
        <v>0</v>
      </c>
      <c r="F52">
        <v>5.6</v>
      </c>
      <c r="H52" t="s">
        <v>6</v>
      </c>
      <c r="I52">
        <v>43</v>
      </c>
      <c r="J52" s="1">
        <v>0.1701388888888889</v>
      </c>
      <c r="K52">
        <v>16.2</v>
      </c>
      <c r="L52">
        <v>55</v>
      </c>
      <c r="N52" t="s">
        <v>21</v>
      </c>
      <c r="O52">
        <v>11</v>
      </c>
      <c r="P52">
        <v>1018.4</v>
      </c>
      <c r="Q52">
        <v>25.5</v>
      </c>
      <c r="R52">
        <v>33</v>
      </c>
      <c r="T52" t="s">
        <v>6</v>
      </c>
      <c r="U52">
        <v>15</v>
      </c>
      <c r="V52">
        <v>1015.7</v>
      </c>
      <c r="W52" t="str">
        <f t="shared" si="1"/>
        <v>28/01/2015/01/2015</v>
      </c>
    </row>
    <row r="53" spans="1:23" ht="12.75" x14ac:dyDescent="0.2">
      <c r="A53" s="2" t="s">
        <v>96</v>
      </c>
      <c r="B53" t="s">
        <v>9</v>
      </c>
      <c r="C53">
        <v>16</v>
      </c>
      <c r="D53">
        <v>30.2</v>
      </c>
      <c r="E53">
        <v>0</v>
      </c>
      <c r="F53">
        <v>7.2</v>
      </c>
      <c r="H53" t="s">
        <v>21</v>
      </c>
      <c r="I53">
        <v>54</v>
      </c>
      <c r="J53" s="1">
        <v>8.9583333333333334E-2</v>
      </c>
      <c r="K53">
        <v>20.100000000000001</v>
      </c>
      <c r="L53">
        <v>44</v>
      </c>
      <c r="N53" t="s">
        <v>17</v>
      </c>
      <c r="O53">
        <v>15</v>
      </c>
      <c r="P53">
        <v>1017.5</v>
      </c>
      <c r="Q53">
        <v>28.5</v>
      </c>
      <c r="R53">
        <v>19</v>
      </c>
      <c r="T53" t="s">
        <v>21</v>
      </c>
      <c r="U53">
        <v>15</v>
      </c>
      <c r="V53">
        <v>1015.5</v>
      </c>
      <c r="W53" t="str">
        <f t="shared" si="1"/>
        <v>29/01/2015/01/2015</v>
      </c>
    </row>
    <row r="54" spans="1:23" ht="12.75" x14ac:dyDescent="0.2">
      <c r="A54" s="2" t="s">
        <v>97</v>
      </c>
      <c r="B54" t="s">
        <v>11</v>
      </c>
      <c r="C54">
        <v>16.5</v>
      </c>
      <c r="D54">
        <v>28.7</v>
      </c>
      <c r="E54">
        <v>0</v>
      </c>
      <c r="F54">
        <v>8.8000000000000007</v>
      </c>
      <c r="H54" t="s">
        <v>21</v>
      </c>
      <c r="I54">
        <v>43</v>
      </c>
      <c r="J54" s="1">
        <v>0.16319444444444445</v>
      </c>
      <c r="K54">
        <v>20</v>
      </c>
      <c r="L54">
        <v>44</v>
      </c>
      <c r="N54" t="s">
        <v>21</v>
      </c>
      <c r="O54">
        <v>6</v>
      </c>
      <c r="P54">
        <v>1016.6</v>
      </c>
      <c r="Q54">
        <v>27.9</v>
      </c>
      <c r="R54">
        <v>23</v>
      </c>
      <c r="T54" t="s">
        <v>2</v>
      </c>
      <c r="U54">
        <v>11</v>
      </c>
      <c r="V54">
        <v>1013.7</v>
      </c>
      <c r="W54" t="str">
        <f t="shared" si="1"/>
        <v>30/01/2015/01/2015</v>
      </c>
    </row>
    <row r="55" spans="1:23" ht="12.75" x14ac:dyDescent="0.2">
      <c r="A55" s="2" t="s">
        <v>98</v>
      </c>
      <c r="B55" t="s">
        <v>14</v>
      </c>
      <c r="C55">
        <v>14.3</v>
      </c>
      <c r="D55">
        <v>24.1</v>
      </c>
      <c r="E55">
        <v>0</v>
      </c>
      <c r="F55">
        <v>7.6</v>
      </c>
      <c r="H55" t="s">
        <v>6</v>
      </c>
      <c r="I55">
        <v>46</v>
      </c>
      <c r="J55" s="1">
        <v>0.5805555555555556</v>
      </c>
      <c r="K55">
        <v>17.7</v>
      </c>
      <c r="L55">
        <v>52</v>
      </c>
      <c r="N55" t="s">
        <v>21</v>
      </c>
      <c r="O55">
        <v>19</v>
      </c>
      <c r="P55">
        <v>1016.5</v>
      </c>
      <c r="Q55">
        <v>22.6</v>
      </c>
      <c r="R55">
        <v>40</v>
      </c>
      <c r="T55" t="s">
        <v>6</v>
      </c>
      <c r="U55">
        <v>28</v>
      </c>
      <c r="V55">
        <v>1015</v>
      </c>
      <c r="W55" t="str">
        <f t="shared" si="1"/>
        <v>31/01/2015/01/2015</v>
      </c>
    </row>
    <row r="56" spans="1:23" ht="12.75" x14ac:dyDescent="0.2">
      <c r="A56" s="2" t="s">
        <v>99</v>
      </c>
      <c r="B56" t="s">
        <v>5</v>
      </c>
      <c r="C56">
        <v>17.5</v>
      </c>
      <c r="D56">
        <v>24.6</v>
      </c>
      <c r="E56">
        <v>0</v>
      </c>
      <c r="F56">
        <v>20</v>
      </c>
      <c r="G56">
        <v>5.4</v>
      </c>
      <c r="H56" t="s">
        <v>10</v>
      </c>
      <c r="I56">
        <v>31</v>
      </c>
      <c r="J56" s="1">
        <v>0.21527777777777779</v>
      </c>
      <c r="K56">
        <v>18.7</v>
      </c>
      <c r="L56">
        <v>69</v>
      </c>
      <c r="N56" t="s">
        <v>10</v>
      </c>
      <c r="O56">
        <v>15</v>
      </c>
      <c r="P56">
        <v>1010.3</v>
      </c>
      <c r="Q56">
        <v>22.8</v>
      </c>
      <c r="R56">
        <v>48</v>
      </c>
      <c r="T56" t="s">
        <v>3</v>
      </c>
      <c r="U56">
        <v>15</v>
      </c>
      <c r="V56">
        <v>1009.1</v>
      </c>
      <c r="W56" t="str">
        <f>CONCATENATE(""&amp;A56&amp;"/12/2014")</f>
        <v>1/12/2014/12/2014</v>
      </c>
    </row>
    <row r="57" spans="1:23" ht="12.75" x14ac:dyDescent="0.2">
      <c r="A57" s="2" t="s">
        <v>100</v>
      </c>
      <c r="B57" t="s">
        <v>7</v>
      </c>
      <c r="C57">
        <v>14.3</v>
      </c>
      <c r="D57">
        <v>29.3</v>
      </c>
      <c r="E57">
        <v>0</v>
      </c>
      <c r="F57">
        <v>3.8</v>
      </c>
      <c r="G57">
        <v>5.6</v>
      </c>
      <c r="H57" t="s">
        <v>18</v>
      </c>
      <c r="I57">
        <v>24</v>
      </c>
      <c r="J57" s="1">
        <v>0.85763888888888884</v>
      </c>
      <c r="K57">
        <v>20.7</v>
      </c>
      <c r="L57">
        <v>53</v>
      </c>
      <c r="N57" t="s">
        <v>4</v>
      </c>
      <c r="O57">
        <v>13</v>
      </c>
      <c r="P57">
        <v>1010</v>
      </c>
      <c r="Q57">
        <v>27.5</v>
      </c>
      <c r="R57">
        <v>35</v>
      </c>
      <c r="T57" t="s">
        <v>4</v>
      </c>
      <c r="U57">
        <v>7</v>
      </c>
      <c r="V57">
        <v>1008.9</v>
      </c>
      <c r="W57" t="str">
        <f t="shared" ref="W57:W86" si="2">CONCATENATE(""&amp;A57&amp;"/12/2014")</f>
        <v>2/12/2014/12/2014</v>
      </c>
    </row>
    <row r="58" spans="1:23" ht="12.75" x14ac:dyDescent="0.2">
      <c r="A58" s="2" t="s">
        <v>101</v>
      </c>
      <c r="B58" t="s">
        <v>8</v>
      </c>
      <c r="C58">
        <v>20.6</v>
      </c>
      <c r="D58">
        <v>32.799999999999997</v>
      </c>
      <c r="E58">
        <v>0</v>
      </c>
      <c r="F58">
        <v>4.8</v>
      </c>
      <c r="G58">
        <v>11.9</v>
      </c>
      <c r="H58" t="s">
        <v>10</v>
      </c>
      <c r="I58">
        <v>35</v>
      </c>
      <c r="J58" s="1">
        <v>0.6118055555555556</v>
      </c>
      <c r="K58">
        <v>26.3</v>
      </c>
      <c r="L58">
        <v>44</v>
      </c>
      <c r="N58" t="s">
        <v>16</v>
      </c>
      <c r="O58">
        <v>15</v>
      </c>
      <c r="P58">
        <v>1007.9</v>
      </c>
      <c r="Q58">
        <v>31.9</v>
      </c>
      <c r="R58">
        <v>36</v>
      </c>
      <c r="T58" t="s">
        <v>10</v>
      </c>
      <c r="U58">
        <v>20</v>
      </c>
      <c r="V58">
        <v>1006.8</v>
      </c>
      <c r="W58" t="str">
        <f t="shared" si="2"/>
        <v>3/12/2014/12/2014</v>
      </c>
    </row>
    <row r="59" spans="1:23" ht="12.75" x14ac:dyDescent="0.2">
      <c r="A59" s="2" t="s">
        <v>102</v>
      </c>
      <c r="B59" t="s">
        <v>9</v>
      </c>
      <c r="C59">
        <v>18.3</v>
      </c>
      <c r="D59">
        <v>25.3</v>
      </c>
      <c r="E59">
        <v>0</v>
      </c>
      <c r="F59">
        <v>9.1999999999999993</v>
      </c>
      <c r="G59">
        <v>8</v>
      </c>
      <c r="H59" t="s">
        <v>19</v>
      </c>
      <c r="I59">
        <v>39</v>
      </c>
      <c r="J59" s="1">
        <v>0.73888888888888893</v>
      </c>
      <c r="K59">
        <v>20.2</v>
      </c>
      <c r="L59">
        <v>71</v>
      </c>
      <c r="N59" t="s">
        <v>3</v>
      </c>
      <c r="O59">
        <v>15</v>
      </c>
      <c r="P59">
        <v>1013.5</v>
      </c>
      <c r="Q59">
        <v>24.5</v>
      </c>
      <c r="R59">
        <v>52</v>
      </c>
      <c r="T59" t="s">
        <v>3</v>
      </c>
      <c r="U59">
        <v>17</v>
      </c>
      <c r="V59">
        <v>1012.2</v>
      </c>
      <c r="W59" t="str">
        <f t="shared" si="2"/>
        <v>4/12/2014/12/2014</v>
      </c>
    </row>
    <row r="60" spans="1:23" ht="12.75" x14ac:dyDescent="0.2">
      <c r="A60" s="2" t="s">
        <v>103</v>
      </c>
      <c r="B60" t="s">
        <v>11</v>
      </c>
      <c r="C60">
        <v>17.5</v>
      </c>
      <c r="D60">
        <v>24.6</v>
      </c>
      <c r="E60">
        <v>0</v>
      </c>
      <c r="F60">
        <v>4.2</v>
      </c>
      <c r="G60">
        <v>9.9</v>
      </c>
      <c r="H60" t="s">
        <v>3</v>
      </c>
      <c r="I60">
        <v>43</v>
      </c>
      <c r="J60" s="1">
        <v>0.63402777777777775</v>
      </c>
      <c r="K60">
        <v>18.7</v>
      </c>
      <c r="L60">
        <v>63</v>
      </c>
      <c r="N60" t="s">
        <v>2</v>
      </c>
      <c r="O60">
        <v>15</v>
      </c>
      <c r="P60">
        <v>1012.6</v>
      </c>
      <c r="Q60">
        <v>24.3</v>
      </c>
      <c r="R60">
        <v>46</v>
      </c>
      <c r="T60" t="s">
        <v>10</v>
      </c>
      <c r="U60">
        <v>20</v>
      </c>
      <c r="V60">
        <v>1010.7</v>
      </c>
      <c r="W60" t="str">
        <f t="shared" si="2"/>
        <v>5/12/2014/12/2014</v>
      </c>
    </row>
    <row r="61" spans="1:23" ht="12.75" x14ac:dyDescent="0.2">
      <c r="A61" s="2" t="s">
        <v>104</v>
      </c>
      <c r="B61" t="s">
        <v>14</v>
      </c>
      <c r="C61">
        <v>16.399999999999999</v>
      </c>
      <c r="D61">
        <v>23.7</v>
      </c>
      <c r="G61">
        <v>8.5</v>
      </c>
      <c r="H61" t="s">
        <v>2</v>
      </c>
      <c r="I61">
        <v>43</v>
      </c>
      <c r="J61" s="1">
        <v>0.56805555555555554</v>
      </c>
      <c r="K61">
        <v>18.8</v>
      </c>
      <c r="L61">
        <v>63</v>
      </c>
      <c r="N61" t="s">
        <v>2</v>
      </c>
      <c r="O61">
        <v>15</v>
      </c>
      <c r="P61">
        <v>1012.1</v>
      </c>
      <c r="Q61">
        <v>21.6</v>
      </c>
      <c r="R61">
        <v>50</v>
      </c>
      <c r="T61" t="s">
        <v>6</v>
      </c>
      <c r="U61">
        <v>20</v>
      </c>
      <c r="V61">
        <v>1010.6</v>
      </c>
      <c r="W61" t="str">
        <f t="shared" si="2"/>
        <v>6/12/2014/12/2014</v>
      </c>
    </row>
    <row r="62" spans="1:23" ht="12.75" x14ac:dyDescent="0.2">
      <c r="A62" s="2" t="s">
        <v>105</v>
      </c>
      <c r="B62" t="s">
        <v>1</v>
      </c>
      <c r="C62">
        <v>15.8</v>
      </c>
      <c r="D62">
        <v>25.3</v>
      </c>
      <c r="G62">
        <v>8.6999999999999993</v>
      </c>
      <c r="H62" t="s">
        <v>3</v>
      </c>
      <c r="I62">
        <v>37</v>
      </c>
      <c r="J62" s="1">
        <v>0.7</v>
      </c>
      <c r="K62">
        <v>19.100000000000001</v>
      </c>
      <c r="L62">
        <v>67</v>
      </c>
      <c r="N62" t="s">
        <v>2</v>
      </c>
      <c r="O62">
        <v>11</v>
      </c>
      <c r="P62">
        <v>1008.8</v>
      </c>
      <c r="Q62">
        <v>24.2</v>
      </c>
      <c r="R62">
        <v>51</v>
      </c>
      <c r="T62" t="s">
        <v>19</v>
      </c>
      <c r="U62">
        <v>19</v>
      </c>
      <c r="V62">
        <v>1007</v>
      </c>
      <c r="W62" t="str">
        <f t="shared" si="2"/>
        <v>7/12/2014/12/2014</v>
      </c>
    </row>
    <row r="63" spans="1:23" ht="12.75" x14ac:dyDescent="0.2">
      <c r="A63" s="2" t="s">
        <v>106</v>
      </c>
      <c r="B63" t="s">
        <v>5</v>
      </c>
      <c r="C63">
        <v>15.9</v>
      </c>
      <c r="D63">
        <v>29.5</v>
      </c>
      <c r="E63">
        <v>0</v>
      </c>
      <c r="F63">
        <v>16.2</v>
      </c>
      <c r="G63">
        <v>11.5</v>
      </c>
      <c r="H63" t="s">
        <v>10</v>
      </c>
      <c r="I63">
        <v>39</v>
      </c>
      <c r="J63" s="1">
        <v>0.51041666666666663</v>
      </c>
      <c r="K63">
        <v>21.1</v>
      </c>
      <c r="L63">
        <v>62</v>
      </c>
      <c r="N63" t="s">
        <v>4</v>
      </c>
      <c r="O63">
        <v>6</v>
      </c>
      <c r="P63">
        <v>1011.1</v>
      </c>
      <c r="Q63">
        <v>26.7</v>
      </c>
      <c r="R63">
        <v>44</v>
      </c>
      <c r="T63" t="s">
        <v>6</v>
      </c>
      <c r="U63">
        <v>15</v>
      </c>
      <c r="V63">
        <v>1009.7</v>
      </c>
      <c r="W63" t="str">
        <f t="shared" si="2"/>
        <v>8/12/2014/12/2014</v>
      </c>
    </row>
    <row r="64" spans="1:23" ht="12.75" x14ac:dyDescent="0.2">
      <c r="A64" s="2" t="s">
        <v>107</v>
      </c>
      <c r="B64" t="s">
        <v>7</v>
      </c>
      <c r="C64">
        <v>14.9</v>
      </c>
      <c r="D64">
        <v>32.299999999999997</v>
      </c>
      <c r="E64">
        <v>0</v>
      </c>
      <c r="F64">
        <v>6.6</v>
      </c>
      <c r="G64">
        <v>13.1</v>
      </c>
      <c r="H64" t="s">
        <v>3</v>
      </c>
      <c r="I64">
        <v>30</v>
      </c>
      <c r="J64" s="1">
        <v>0.55763888888888891</v>
      </c>
      <c r="K64">
        <v>22.4</v>
      </c>
      <c r="L64">
        <v>51</v>
      </c>
      <c r="N64" t="s">
        <v>15</v>
      </c>
      <c r="O64">
        <v>7</v>
      </c>
      <c r="P64">
        <v>1012.8</v>
      </c>
      <c r="Q64">
        <v>30</v>
      </c>
      <c r="R64">
        <v>29</v>
      </c>
      <c r="T64" t="s">
        <v>3</v>
      </c>
      <c r="U64">
        <v>17</v>
      </c>
      <c r="V64">
        <v>1011.1</v>
      </c>
      <c r="W64" t="str">
        <f t="shared" si="2"/>
        <v>9/12/2014/12/2014</v>
      </c>
    </row>
    <row r="65" spans="1:23" ht="12.75" x14ac:dyDescent="0.2">
      <c r="A65" s="2" t="s">
        <v>108</v>
      </c>
      <c r="B65" t="s">
        <v>8</v>
      </c>
      <c r="C65">
        <v>19.100000000000001</v>
      </c>
      <c r="D65">
        <v>23.4</v>
      </c>
      <c r="E65">
        <v>0</v>
      </c>
      <c r="F65">
        <v>7.4</v>
      </c>
      <c r="G65">
        <v>0</v>
      </c>
      <c r="H65" t="s">
        <v>6</v>
      </c>
      <c r="I65">
        <v>43</v>
      </c>
      <c r="J65" s="1">
        <v>0.78541666666666665</v>
      </c>
      <c r="K65">
        <v>22.7</v>
      </c>
      <c r="L65">
        <v>52</v>
      </c>
      <c r="N65" t="s">
        <v>19</v>
      </c>
      <c r="O65">
        <v>6</v>
      </c>
      <c r="P65">
        <v>1010.9</v>
      </c>
      <c r="Q65">
        <v>19.5</v>
      </c>
      <c r="R65">
        <v>88</v>
      </c>
      <c r="T65" t="s">
        <v>12</v>
      </c>
      <c r="U65">
        <v>6</v>
      </c>
      <c r="V65">
        <v>1011.8</v>
      </c>
      <c r="W65" t="str">
        <f t="shared" si="2"/>
        <v>10/12/2014/12/2014</v>
      </c>
    </row>
    <row r="66" spans="1:23" ht="12.75" x14ac:dyDescent="0.2">
      <c r="A66" s="2" t="s">
        <v>109</v>
      </c>
      <c r="B66" t="s">
        <v>9</v>
      </c>
      <c r="C66">
        <v>15.9</v>
      </c>
      <c r="D66">
        <v>25.8</v>
      </c>
      <c r="E66">
        <v>3</v>
      </c>
      <c r="F66">
        <v>2</v>
      </c>
      <c r="G66">
        <v>13.3</v>
      </c>
      <c r="H66" t="s">
        <v>17</v>
      </c>
      <c r="I66">
        <v>46</v>
      </c>
      <c r="J66" s="1">
        <v>0.29791666666666666</v>
      </c>
      <c r="K66">
        <v>18.600000000000001</v>
      </c>
      <c r="L66">
        <v>57</v>
      </c>
      <c r="N66" t="s">
        <v>12</v>
      </c>
      <c r="O66">
        <v>7</v>
      </c>
      <c r="P66">
        <v>1016.4</v>
      </c>
      <c r="Q66">
        <v>24.8</v>
      </c>
      <c r="R66">
        <v>42</v>
      </c>
      <c r="T66" t="s">
        <v>6</v>
      </c>
      <c r="U66">
        <v>19</v>
      </c>
      <c r="V66">
        <v>1016.9</v>
      </c>
      <c r="W66" t="str">
        <f t="shared" si="2"/>
        <v>11/12/2014/12/2014</v>
      </c>
    </row>
    <row r="67" spans="1:23" ht="12.75" x14ac:dyDescent="0.2">
      <c r="A67" s="2" t="s">
        <v>110</v>
      </c>
      <c r="B67" t="s">
        <v>11</v>
      </c>
      <c r="C67">
        <v>13.9</v>
      </c>
      <c r="D67">
        <v>31.1</v>
      </c>
      <c r="E67">
        <v>0</v>
      </c>
      <c r="F67">
        <v>7.2</v>
      </c>
      <c r="G67">
        <v>13.8</v>
      </c>
      <c r="H67" t="s">
        <v>21</v>
      </c>
      <c r="I67">
        <v>39</v>
      </c>
      <c r="J67" s="1">
        <v>0.11944444444444445</v>
      </c>
      <c r="K67">
        <v>21.6</v>
      </c>
      <c r="L67">
        <v>46</v>
      </c>
      <c r="N67" t="s">
        <v>23</v>
      </c>
      <c r="O67">
        <v>13</v>
      </c>
      <c r="P67">
        <v>1018.8</v>
      </c>
      <c r="Q67">
        <v>29.3</v>
      </c>
      <c r="R67">
        <v>36</v>
      </c>
      <c r="T67" t="s">
        <v>3</v>
      </c>
      <c r="U67">
        <v>15</v>
      </c>
      <c r="V67">
        <v>1015.6</v>
      </c>
      <c r="W67" t="str">
        <f t="shared" si="2"/>
        <v>12/12/2014/12/2014</v>
      </c>
    </row>
    <row r="68" spans="1:23" ht="12.75" x14ac:dyDescent="0.2">
      <c r="A68" s="2" t="s">
        <v>111</v>
      </c>
      <c r="B68" t="s">
        <v>14</v>
      </c>
      <c r="C68">
        <v>16.7</v>
      </c>
      <c r="D68">
        <v>35.9</v>
      </c>
      <c r="G68">
        <v>12.8</v>
      </c>
      <c r="H68" t="s">
        <v>3</v>
      </c>
      <c r="I68">
        <v>43</v>
      </c>
      <c r="J68" s="1">
        <v>0.7368055555555556</v>
      </c>
      <c r="K68">
        <v>29.1</v>
      </c>
      <c r="L68">
        <v>20</v>
      </c>
      <c r="N68" t="s">
        <v>16</v>
      </c>
      <c r="O68">
        <v>15</v>
      </c>
      <c r="P68">
        <v>1012.3</v>
      </c>
      <c r="Q68">
        <v>34.6</v>
      </c>
      <c r="R68">
        <v>13</v>
      </c>
      <c r="T68" t="s">
        <v>20</v>
      </c>
      <c r="U68">
        <v>22</v>
      </c>
      <c r="V68">
        <v>1009.1</v>
      </c>
      <c r="W68" t="str">
        <f t="shared" si="2"/>
        <v>13/12/2014/12/2014</v>
      </c>
    </row>
    <row r="69" spans="1:23" ht="12.75" x14ac:dyDescent="0.2">
      <c r="A69" s="2" t="s">
        <v>112</v>
      </c>
      <c r="B69" t="s">
        <v>1</v>
      </c>
      <c r="C69">
        <v>19.7</v>
      </c>
      <c r="D69">
        <v>28.6</v>
      </c>
      <c r="E69">
        <v>0.4</v>
      </c>
      <c r="G69">
        <v>12.9</v>
      </c>
      <c r="H69" t="s">
        <v>3</v>
      </c>
      <c r="I69">
        <v>31</v>
      </c>
      <c r="J69" s="1">
        <v>0.71250000000000002</v>
      </c>
      <c r="K69">
        <v>24.4</v>
      </c>
      <c r="L69">
        <v>61</v>
      </c>
      <c r="N69" t="s">
        <v>10</v>
      </c>
      <c r="O69">
        <v>6</v>
      </c>
      <c r="P69">
        <v>1010.1</v>
      </c>
      <c r="Q69">
        <v>27</v>
      </c>
      <c r="R69">
        <v>39</v>
      </c>
      <c r="T69" t="s">
        <v>3</v>
      </c>
      <c r="U69">
        <v>17</v>
      </c>
      <c r="V69">
        <v>1009.5</v>
      </c>
      <c r="W69" t="str">
        <f t="shared" si="2"/>
        <v>14/12/2014/12/2014</v>
      </c>
    </row>
    <row r="70" spans="1:23" ht="12.75" x14ac:dyDescent="0.2">
      <c r="A70" s="2" t="s">
        <v>113</v>
      </c>
      <c r="B70" t="s">
        <v>5</v>
      </c>
      <c r="C70">
        <v>14.8</v>
      </c>
      <c r="D70">
        <v>29</v>
      </c>
      <c r="E70">
        <v>0</v>
      </c>
      <c r="F70">
        <v>24.8</v>
      </c>
      <c r="G70">
        <v>13</v>
      </c>
      <c r="H70" t="s">
        <v>3</v>
      </c>
      <c r="I70">
        <v>31</v>
      </c>
      <c r="J70" s="1">
        <v>0.49375000000000002</v>
      </c>
      <c r="K70">
        <v>20</v>
      </c>
      <c r="L70">
        <v>48</v>
      </c>
      <c r="N70" t="s">
        <v>6</v>
      </c>
      <c r="O70">
        <v>4</v>
      </c>
      <c r="P70">
        <v>1007.7</v>
      </c>
      <c r="Q70">
        <v>27.4</v>
      </c>
      <c r="R70">
        <v>38</v>
      </c>
      <c r="T70" t="s">
        <v>19</v>
      </c>
      <c r="U70">
        <v>17</v>
      </c>
      <c r="V70">
        <v>1003.9</v>
      </c>
      <c r="W70" t="str">
        <f t="shared" si="2"/>
        <v>15/12/2014/12/2014</v>
      </c>
    </row>
    <row r="71" spans="1:23" ht="12.75" x14ac:dyDescent="0.2">
      <c r="A71" s="2" t="s">
        <v>114</v>
      </c>
      <c r="B71" t="s">
        <v>7</v>
      </c>
      <c r="C71">
        <v>14.4</v>
      </c>
      <c r="D71">
        <v>24.4</v>
      </c>
      <c r="E71">
        <v>0</v>
      </c>
      <c r="F71">
        <v>7.2</v>
      </c>
      <c r="G71">
        <v>11.4</v>
      </c>
      <c r="H71" t="s">
        <v>19</v>
      </c>
      <c r="I71">
        <v>59</v>
      </c>
      <c r="J71" s="1">
        <v>0.64652777777777781</v>
      </c>
      <c r="K71">
        <v>19.899999999999999</v>
      </c>
      <c r="L71">
        <v>70</v>
      </c>
      <c r="N71" t="s">
        <v>15</v>
      </c>
      <c r="O71">
        <v>11</v>
      </c>
      <c r="P71">
        <v>1003.3</v>
      </c>
      <c r="Q71">
        <v>22.2</v>
      </c>
      <c r="R71">
        <v>40</v>
      </c>
      <c r="T71" t="s">
        <v>3</v>
      </c>
      <c r="U71">
        <v>28</v>
      </c>
      <c r="V71">
        <v>1005.6</v>
      </c>
      <c r="W71" t="str">
        <f t="shared" si="2"/>
        <v>16/12/2014/12/2014</v>
      </c>
    </row>
    <row r="72" spans="1:23" ht="12.75" x14ac:dyDescent="0.2">
      <c r="A72" s="2" t="s">
        <v>115</v>
      </c>
      <c r="B72" t="s">
        <v>8</v>
      </c>
      <c r="C72">
        <v>11.9</v>
      </c>
      <c r="D72">
        <v>24.4</v>
      </c>
      <c r="E72">
        <v>0</v>
      </c>
      <c r="F72">
        <v>6.6</v>
      </c>
      <c r="G72">
        <v>10.4</v>
      </c>
      <c r="H72" t="s">
        <v>10</v>
      </c>
      <c r="I72">
        <v>31</v>
      </c>
      <c r="J72" s="1">
        <v>0.65694444444444444</v>
      </c>
      <c r="K72">
        <v>16.7</v>
      </c>
      <c r="L72">
        <v>50</v>
      </c>
      <c r="N72" t="s">
        <v>15</v>
      </c>
      <c r="O72">
        <v>6</v>
      </c>
      <c r="P72">
        <v>1011.7</v>
      </c>
      <c r="Q72">
        <v>23.7</v>
      </c>
      <c r="R72">
        <v>30</v>
      </c>
      <c r="T72" t="s">
        <v>19</v>
      </c>
      <c r="U72">
        <v>19</v>
      </c>
      <c r="V72">
        <v>1009</v>
      </c>
      <c r="W72" t="str">
        <f t="shared" si="2"/>
        <v>17/12/2014/12/2014</v>
      </c>
    </row>
    <row r="73" spans="1:23" ht="12.75" x14ac:dyDescent="0.2">
      <c r="A73" s="2" t="s">
        <v>116</v>
      </c>
      <c r="B73" t="s">
        <v>9</v>
      </c>
      <c r="C73">
        <v>13.5</v>
      </c>
      <c r="D73">
        <v>23.7</v>
      </c>
      <c r="E73">
        <v>0</v>
      </c>
      <c r="F73">
        <v>5.6</v>
      </c>
      <c r="G73">
        <v>10.5</v>
      </c>
      <c r="H73" t="s">
        <v>10</v>
      </c>
      <c r="I73">
        <v>43</v>
      </c>
      <c r="J73" s="1">
        <v>0.66249999999999998</v>
      </c>
      <c r="K73">
        <v>20</v>
      </c>
      <c r="L73">
        <v>51</v>
      </c>
      <c r="N73" t="s">
        <v>20</v>
      </c>
      <c r="O73">
        <v>20</v>
      </c>
      <c r="P73">
        <v>1011.3</v>
      </c>
      <c r="Q73">
        <v>23.3</v>
      </c>
      <c r="R73">
        <v>43</v>
      </c>
      <c r="T73" t="s">
        <v>19</v>
      </c>
      <c r="U73">
        <v>24</v>
      </c>
      <c r="V73">
        <v>1012.9</v>
      </c>
      <c r="W73" t="str">
        <f t="shared" si="2"/>
        <v>18/12/2014/12/2014</v>
      </c>
    </row>
    <row r="74" spans="1:23" ht="12.75" x14ac:dyDescent="0.2">
      <c r="A74" s="2" t="s">
        <v>117</v>
      </c>
      <c r="B74" t="s">
        <v>11</v>
      </c>
      <c r="C74">
        <v>11.2</v>
      </c>
      <c r="D74">
        <v>23.9</v>
      </c>
      <c r="E74">
        <v>0</v>
      </c>
      <c r="F74">
        <v>6</v>
      </c>
      <c r="G74">
        <v>13</v>
      </c>
      <c r="H74" t="s">
        <v>10</v>
      </c>
      <c r="I74">
        <v>41</v>
      </c>
      <c r="J74" s="1">
        <v>0.68194444444444446</v>
      </c>
      <c r="K74">
        <v>18.2</v>
      </c>
      <c r="L74">
        <v>45</v>
      </c>
      <c r="N74" t="s">
        <v>4</v>
      </c>
      <c r="O74">
        <v>11</v>
      </c>
      <c r="P74">
        <v>1020.4</v>
      </c>
      <c r="Q74">
        <v>22.6</v>
      </c>
      <c r="R74">
        <v>44</v>
      </c>
      <c r="T74" t="s">
        <v>3</v>
      </c>
      <c r="U74">
        <v>17</v>
      </c>
      <c r="V74">
        <v>1020</v>
      </c>
      <c r="W74" t="str">
        <f t="shared" si="2"/>
        <v>19/12/2014/12/2014</v>
      </c>
    </row>
    <row r="75" spans="1:23" ht="12.75" x14ac:dyDescent="0.2">
      <c r="A75" s="2" t="s">
        <v>118</v>
      </c>
      <c r="B75" t="s">
        <v>14</v>
      </c>
      <c r="C75">
        <v>12.9</v>
      </c>
      <c r="D75">
        <v>30.3</v>
      </c>
      <c r="E75">
        <v>0</v>
      </c>
      <c r="G75">
        <v>12.9</v>
      </c>
      <c r="H75" t="s">
        <v>3</v>
      </c>
      <c r="I75">
        <v>26</v>
      </c>
      <c r="J75" s="1">
        <v>0.65625</v>
      </c>
      <c r="K75">
        <v>19.100000000000001</v>
      </c>
      <c r="L75">
        <v>50</v>
      </c>
      <c r="N75" t="s">
        <v>21</v>
      </c>
      <c r="O75">
        <v>7</v>
      </c>
      <c r="P75">
        <v>1019.6</v>
      </c>
      <c r="Q75">
        <v>29.3</v>
      </c>
      <c r="R75">
        <v>25</v>
      </c>
      <c r="T75" t="s">
        <v>19</v>
      </c>
      <c r="U75">
        <v>13</v>
      </c>
      <c r="V75">
        <v>1015.2</v>
      </c>
      <c r="W75" t="str">
        <f t="shared" si="2"/>
        <v>20/12/2014/12/2014</v>
      </c>
    </row>
    <row r="76" spans="1:23" ht="12.75" x14ac:dyDescent="0.2">
      <c r="A76" s="2" t="s">
        <v>119</v>
      </c>
      <c r="B76" t="s">
        <v>1</v>
      </c>
      <c r="C76">
        <v>17.2</v>
      </c>
      <c r="D76">
        <v>36.1</v>
      </c>
      <c r="E76">
        <v>0</v>
      </c>
      <c r="G76">
        <v>10.1</v>
      </c>
      <c r="H76" t="s">
        <v>15</v>
      </c>
      <c r="I76">
        <v>35</v>
      </c>
      <c r="J76" s="1">
        <v>0.4548611111111111</v>
      </c>
      <c r="K76">
        <v>30.3</v>
      </c>
      <c r="L76">
        <v>20</v>
      </c>
      <c r="N76" t="s">
        <v>12</v>
      </c>
      <c r="O76">
        <v>15</v>
      </c>
      <c r="P76">
        <v>1011.5</v>
      </c>
      <c r="Q76">
        <v>34.799999999999997</v>
      </c>
      <c r="R76">
        <v>18</v>
      </c>
      <c r="T76" t="s">
        <v>10</v>
      </c>
      <c r="U76">
        <v>15</v>
      </c>
      <c r="V76">
        <v>1009.9</v>
      </c>
      <c r="W76" t="str">
        <f t="shared" si="2"/>
        <v>21/12/2014/12/2014</v>
      </c>
    </row>
    <row r="77" spans="1:23" ht="12.75" x14ac:dyDescent="0.2">
      <c r="A77" s="2" t="s">
        <v>120</v>
      </c>
      <c r="B77" t="s">
        <v>5</v>
      </c>
      <c r="C77">
        <v>22.6</v>
      </c>
      <c r="D77">
        <v>26</v>
      </c>
      <c r="E77">
        <v>0</v>
      </c>
      <c r="F77">
        <v>22.4</v>
      </c>
      <c r="G77">
        <v>0</v>
      </c>
      <c r="H77" t="s">
        <v>20</v>
      </c>
      <c r="I77">
        <v>39</v>
      </c>
      <c r="J77" s="1">
        <v>0.34166666666666667</v>
      </c>
      <c r="K77">
        <v>24.4</v>
      </c>
      <c r="L77">
        <v>60</v>
      </c>
      <c r="N77" t="s">
        <v>18</v>
      </c>
      <c r="O77">
        <v>6</v>
      </c>
      <c r="P77">
        <v>1006.8</v>
      </c>
      <c r="Q77">
        <v>25.6</v>
      </c>
      <c r="R77">
        <v>51</v>
      </c>
      <c r="T77" t="s">
        <v>4</v>
      </c>
      <c r="U77">
        <v>7</v>
      </c>
      <c r="V77">
        <v>1007.3</v>
      </c>
      <c r="W77" t="str">
        <f t="shared" si="2"/>
        <v>22/12/2014/12/2014</v>
      </c>
    </row>
    <row r="78" spans="1:23" ht="12.75" x14ac:dyDescent="0.2">
      <c r="A78" s="2" t="s">
        <v>121</v>
      </c>
      <c r="B78" t="s">
        <v>7</v>
      </c>
      <c r="C78">
        <v>17.7</v>
      </c>
      <c r="D78">
        <v>23.8</v>
      </c>
      <c r="E78">
        <v>1.6</v>
      </c>
      <c r="F78">
        <v>1.2</v>
      </c>
      <c r="G78">
        <v>9.1999999999999993</v>
      </c>
      <c r="H78" t="s">
        <v>19</v>
      </c>
      <c r="I78">
        <v>50</v>
      </c>
      <c r="J78" s="1">
        <v>0.58472222222222225</v>
      </c>
      <c r="K78">
        <v>18.8</v>
      </c>
      <c r="L78">
        <v>73</v>
      </c>
      <c r="N78" t="s">
        <v>19</v>
      </c>
      <c r="O78">
        <v>15</v>
      </c>
      <c r="P78">
        <v>1013</v>
      </c>
      <c r="Q78">
        <v>21.8</v>
      </c>
      <c r="R78">
        <v>55</v>
      </c>
      <c r="T78" t="s">
        <v>19</v>
      </c>
      <c r="U78">
        <v>26</v>
      </c>
      <c r="V78">
        <v>1015.3</v>
      </c>
      <c r="W78" t="str">
        <f t="shared" si="2"/>
        <v>23/12/2014/12/2014</v>
      </c>
    </row>
    <row r="79" spans="1:23" ht="12.75" x14ac:dyDescent="0.2">
      <c r="A79" s="2" t="s">
        <v>122</v>
      </c>
      <c r="B79" t="s">
        <v>8</v>
      </c>
      <c r="C79">
        <v>12.7</v>
      </c>
      <c r="D79">
        <v>24.3</v>
      </c>
      <c r="E79">
        <v>0</v>
      </c>
      <c r="F79">
        <v>6.6</v>
      </c>
      <c r="G79">
        <v>12.9</v>
      </c>
      <c r="H79" t="s">
        <v>19</v>
      </c>
      <c r="I79">
        <v>39</v>
      </c>
      <c r="J79" s="1">
        <v>0.7583333333333333</v>
      </c>
      <c r="K79">
        <v>17.399999999999999</v>
      </c>
      <c r="L79">
        <v>54</v>
      </c>
      <c r="N79" t="s">
        <v>6</v>
      </c>
      <c r="O79">
        <v>11</v>
      </c>
      <c r="P79">
        <v>1018.1</v>
      </c>
      <c r="Q79">
        <v>22.8</v>
      </c>
      <c r="R79">
        <v>45</v>
      </c>
      <c r="T79" t="s">
        <v>19</v>
      </c>
      <c r="U79">
        <v>24</v>
      </c>
      <c r="V79">
        <v>1015</v>
      </c>
      <c r="W79" t="str">
        <f t="shared" si="2"/>
        <v>24/12/2014/12/2014</v>
      </c>
    </row>
    <row r="80" spans="1:23" ht="12.75" x14ac:dyDescent="0.2">
      <c r="A80" s="2" t="s">
        <v>123</v>
      </c>
      <c r="B80" t="s">
        <v>9</v>
      </c>
      <c r="C80">
        <v>12.6</v>
      </c>
      <c r="D80">
        <v>23.5</v>
      </c>
      <c r="E80">
        <v>0</v>
      </c>
      <c r="H80" t="s">
        <v>19</v>
      </c>
      <c r="I80">
        <v>46</v>
      </c>
      <c r="J80" s="1">
        <v>0.69166666666666665</v>
      </c>
      <c r="K80">
        <v>17.8</v>
      </c>
      <c r="L80">
        <v>54</v>
      </c>
      <c r="N80" t="s">
        <v>3</v>
      </c>
      <c r="O80">
        <v>13</v>
      </c>
      <c r="P80">
        <v>1014.7</v>
      </c>
      <c r="Q80">
        <v>21.9</v>
      </c>
      <c r="R80">
        <v>49</v>
      </c>
      <c r="T80" t="s">
        <v>3</v>
      </c>
      <c r="U80">
        <v>24</v>
      </c>
      <c r="V80">
        <v>1013.2</v>
      </c>
      <c r="W80" t="str">
        <f t="shared" si="2"/>
        <v>25/12/2014/12/2014</v>
      </c>
    </row>
    <row r="81" spans="1:23" ht="12.75" x14ac:dyDescent="0.2">
      <c r="A81" s="2" t="s">
        <v>124</v>
      </c>
      <c r="B81" t="s">
        <v>11</v>
      </c>
      <c r="C81">
        <v>10.199999999999999</v>
      </c>
      <c r="D81">
        <v>23.4</v>
      </c>
      <c r="E81">
        <v>0</v>
      </c>
      <c r="G81">
        <v>12.4</v>
      </c>
      <c r="H81" t="s">
        <v>6</v>
      </c>
      <c r="I81">
        <v>35</v>
      </c>
      <c r="J81" s="1">
        <v>0.78263888888888888</v>
      </c>
      <c r="K81">
        <v>16.5</v>
      </c>
      <c r="L81">
        <v>49</v>
      </c>
      <c r="N81" t="s">
        <v>4</v>
      </c>
      <c r="O81">
        <v>19</v>
      </c>
      <c r="P81">
        <v>1020.4</v>
      </c>
      <c r="Q81">
        <v>22.3</v>
      </c>
      <c r="R81">
        <v>30</v>
      </c>
      <c r="T81" t="s">
        <v>17</v>
      </c>
      <c r="U81">
        <v>17</v>
      </c>
      <c r="V81">
        <v>1018.2</v>
      </c>
      <c r="W81" t="str">
        <f t="shared" si="2"/>
        <v>26/12/2014/12/2014</v>
      </c>
    </row>
    <row r="82" spans="1:23" ht="12.75" x14ac:dyDescent="0.2">
      <c r="A82" s="2" t="s">
        <v>125</v>
      </c>
      <c r="B82" t="s">
        <v>14</v>
      </c>
      <c r="C82">
        <v>11.5</v>
      </c>
      <c r="D82">
        <v>25.9</v>
      </c>
      <c r="E82">
        <v>0</v>
      </c>
      <c r="F82">
        <v>18.600000000000001</v>
      </c>
      <c r="G82">
        <v>13.5</v>
      </c>
      <c r="H82" t="s">
        <v>19</v>
      </c>
      <c r="I82">
        <v>31</v>
      </c>
      <c r="J82" s="1">
        <v>0.6020833333333333</v>
      </c>
      <c r="K82">
        <v>17.8</v>
      </c>
      <c r="L82">
        <v>51</v>
      </c>
      <c r="N82" t="s">
        <v>13</v>
      </c>
      <c r="O82">
        <v>6</v>
      </c>
      <c r="P82">
        <v>1021.2</v>
      </c>
      <c r="Q82">
        <v>24.6</v>
      </c>
      <c r="R82">
        <v>39</v>
      </c>
      <c r="T82" t="s">
        <v>3</v>
      </c>
      <c r="U82">
        <v>19</v>
      </c>
      <c r="V82">
        <v>1018.1</v>
      </c>
      <c r="W82" t="str">
        <f t="shared" si="2"/>
        <v>27/12/2014/12/2014</v>
      </c>
    </row>
    <row r="83" spans="1:23" ht="12.75" x14ac:dyDescent="0.2">
      <c r="A83" s="2" t="s">
        <v>126</v>
      </c>
      <c r="B83" t="s">
        <v>1</v>
      </c>
      <c r="C83">
        <v>13.3</v>
      </c>
      <c r="D83">
        <v>30.4</v>
      </c>
      <c r="E83">
        <v>0</v>
      </c>
      <c r="G83">
        <v>12.1</v>
      </c>
      <c r="H83" t="s">
        <v>10</v>
      </c>
      <c r="I83">
        <v>30</v>
      </c>
      <c r="J83" s="1">
        <v>0.53194444444444444</v>
      </c>
      <c r="K83">
        <v>21.5</v>
      </c>
      <c r="L83">
        <v>39</v>
      </c>
      <c r="N83" t="s">
        <v>24</v>
      </c>
      <c r="O83">
        <v>7</v>
      </c>
      <c r="P83">
        <v>1015.3</v>
      </c>
      <c r="Q83">
        <v>29.3</v>
      </c>
      <c r="R83">
        <v>23</v>
      </c>
      <c r="T83" t="s">
        <v>3</v>
      </c>
      <c r="U83">
        <v>11</v>
      </c>
      <c r="V83">
        <v>1010.3</v>
      </c>
      <c r="W83" t="str">
        <f t="shared" si="2"/>
        <v>28/12/2014/12/2014</v>
      </c>
    </row>
    <row r="84" spans="1:23" ht="12.75" x14ac:dyDescent="0.2">
      <c r="A84" s="2" t="s">
        <v>127</v>
      </c>
      <c r="B84" t="s">
        <v>5</v>
      </c>
      <c r="C84">
        <v>16.3</v>
      </c>
      <c r="D84">
        <v>23</v>
      </c>
      <c r="E84">
        <v>1.4</v>
      </c>
      <c r="F84">
        <v>13.2</v>
      </c>
      <c r="G84">
        <v>10.9</v>
      </c>
      <c r="H84" t="s">
        <v>10</v>
      </c>
      <c r="I84">
        <v>56</v>
      </c>
      <c r="J84" s="1">
        <v>0.33402777777777776</v>
      </c>
      <c r="K84">
        <v>17.3</v>
      </c>
      <c r="L84">
        <v>94</v>
      </c>
      <c r="N84" t="s">
        <v>10</v>
      </c>
      <c r="O84">
        <v>22</v>
      </c>
      <c r="P84">
        <v>1008.1</v>
      </c>
      <c r="Q84">
        <v>20.6</v>
      </c>
      <c r="R84">
        <v>48</v>
      </c>
      <c r="T84" t="s">
        <v>3</v>
      </c>
      <c r="U84">
        <v>22</v>
      </c>
      <c r="V84">
        <v>1010.4</v>
      </c>
      <c r="W84" t="str">
        <f t="shared" si="2"/>
        <v>29/12/2014/12/2014</v>
      </c>
    </row>
    <row r="85" spans="1:23" ht="12.75" x14ac:dyDescent="0.2">
      <c r="A85" s="2" t="s">
        <v>128</v>
      </c>
      <c r="B85" t="s">
        <v>7</v>
      </c>
      <c r="C85">
        <v>16.2</v>
      </c>
      <c r="D85">
        <v>23.7</v>
      </c>
      <c r="E85">
        <v>0</v>
      </c>
      <c r="G85">
        <v>7.3</v>
      </c>
      <c r="H85" t="s">
        <v>10</v>
      </c>
      <c r="I85">
        <v>41</v>
      </c>
      <c r="J85" s="1">
        <v>0.26041666666666669</v>
      </c>
      <c r="K85">
        <v>18.399999999999999</v>
      </c>
      <c r="L85">
        <v>64</v>
      </c>
      <c r="N85" t="s">
        <v>3</v>
      </c>
      <c r="O85">
        <v>19</v>
      </c>
      <c r="P85">
        <v>1016</v>
      </c>
      <c r="Q85">
        <v>22.6</v>
      </c>
      <c r="R85">
        <v>55</v>
      </c>
      <c r="T85" t="s">
        <v>19</v>
      </c>
      <c r="U85">
        <v>17</v>
      </c>
      <c r="V85">
        <v>1015.9</v>
      </c>
      <c r="W85" t="str">
        <f t="shared" si="2"/>
        <v>30/12/2014/12/2014</v>
      </c>
    </row>
    <row r="86" spans="1:23" ht="12.75" x14ac:dyDescent="0.2">
      <c r="A86" s="2" t="s">
        <v>129</v>
      </c>
      <c r="B86" t="s">
        <v>8</v>
      </c>
      <c r="C86">
        <v>12.1</v>
      </c>
      <c r="D86">
        <v>28.1</v>
      </c>
      <c r="E86">
        <v>0</v>
      </c>
      <c r="F86">
        <v>11</v>
      </c>
      <c r="G86">
        <v>13</v>
      </c>
      <c r="H86" t="s">
        <v>19</v>
      </c>
      <c r="I86">
        <v>31</v>
      </c>
      <c r="J86" s="1">
        <v>0.61527777777777781</v>
      </c>
      <c r="K86">
        <v>18.399999999999999</v>
      </c>
      <c r="L86">
        <v>58</v>
      </c>
      <c r="N86" t="s">
        <v>16</v>
      </c>
      <c r="O86">
        <v>2</v>
      </c>
      <c r="P86">
        <v>1017.6</v>
      </c>
      <c r="Q86">
        <v>26.8</v>
      </c>
      <c r="R86">
        <v>39</v>
      </c>
      <c r="T86" t="s">
        <v>3</v>
      </c>
      <c r="U86">
        <v>13</v>
      </c>
      <c r="V86">
        <v>1013.4</v>
      </c>
      <c r="W86" t="str">
        <f t="shared" si="2"/>
        <v>31/12/2014/12/2014</v>
      </c>
    </row>
    <row r="87" spans="1:23" ht="12.75" x14ac:dyDescent="0.2">
      <c r="A87" s="2" t="s">
        <v>130</v>
      </c>
      <c r="B87" t="s">
        <v>14</v>
      </c>
      <c r="C87">
        <v>13.2</v>
      </c>
      <c r="D87">
        <v>17.8</v>
      </c>
      <c r="E87">
        <v>2</v>
      </c>
      <c r="G87">
        <v>12.3</v>
      </c>
      <c r="H87" t="s">
        <v>19</v>
      </c>
      <c r="I87">
        <v>54</v>
      </c>
      <c r="J87" s="1">
        <v>0.48680555555555555</v>
      </c>
      <c r="K87">
        <v>14.3</v>
      </c>
      <c r="L87">
        <v>50</v>
      </c>
      <c r="N87" t="s">
        <v>19</v>
      </c>
      <c r="O87">
        <v>26</v>
      </c>
      <c r="P87">
        <v>1015.1</v>
      </c>
      <c r="Q87">
        <v>17.100000000000001</v>
      </c>
      <c r="R87">
        <v>33</v>
      </c>
      <c r="T87" t="s">
        <v>19</v>
      </c>
      <c r="U87">
        <v>28</v>
      </c>
      <c r="V87">
        <v>1018.3</v>
      </c>
      <c r="W87" t="str">
        <f>CONCATENATE(""&amp;A87&amp;"/11/2014")</f>
        <v>1/11/2014/11/2014</v>
      </c>
    </row>
    <row r="88" spans="1:23" ht="12.75" x14ac:dyDescent="0.2">
      <c r="A88" s="2" t="s">
        <v>131</v>
      </c>
      <c r="B88" t="s">
        <v>1</v>
      </c>
      <c r="C88">
        <v>11.9</v>
      </c>
      <c r="D88">
        <v>19.899999999999999</v>
      </c>
      <c r="E88">
        <v>0</v>
      </c>
      <c r="G88">
        <v>8.6999999999999993</v>
      </c>
      <c r="H88" t="s">
        <v>3</v>
      </c>
      <c r="I88">
        <v>33</v>
      </c>
      <c r="J88" s="1">
        <v>0.60763888888888884</v>
      </c>
      <c r="K88">
        <v>14.4</v>
      </c>
      <c r="L88">
        <v>43</v>
      </c>
      <c r="N88" t="s">
        <v>19</v>
      </c>
      <c r="O88">
        <v>11</v>
      </c>
      <c r="P88">
        <v>1026.7</v>
      </c>
      <c r="Q88">
        <v>19.399999999999999</v>
      </c>
      <c r="R88">
        <v>38</v>
      </c>
      <c r="T88" t="s">
        <v>19</v>
      </c>
      <c r="U88">
        <v>17</v>
      </c>
      <c r="V88">
        <v>1024.5</v>
      </c>
      <c r="W88" t="str">
        <f t="shared" ref="W88:W116" si="3">CONCATENATE(""&amp;A88&amp;"/11/2014")</f>
        <v>2/11/2014/11/2014</v>
      </c>
    </row>
    <row r="89" spans="1:23" ht="12.75" x14ac:dyDescent="0.2">
      <c r="A89" s="2" t="s">
        <v>132</v>
      </c>
      <c r="B89" t="s">
        <v>5</v>
      </c>
      <c r="C89">
        <v>13.1</v>
      </c>
      <c r="D89">
        <v>29.3</v>
      </c>
      <c r="E89">
        <v>0</v>
      </c>
      <c r="F89">
        <v>19.2</v>
      </c>
      <c r="G89">
        <v>10</v>
      </c>
      <c r="H89" t="s">
        <v>13</v>
      </c>
      <c r="I89">
        <v>46</v>
      </c>
      <c r="J89" s="1">
        <v>0.50902777777777775</v>
      </c>
      <c r="K89">
        <v>19.399999999999999</v>
      </c>
      <c r="L89">
        <v>30</v>
      </c>
      <c r="N89" t="s">
        <v>12</v>
      </c>
      <c r="O89">
        <v>15</v>
      </c>
      <c r="P89">
        <v>1021.5</v>
      </c>
      <c r="Q89">
        <v>27</v>
      </c>
      <c r="R89">
        <v>14</v>
      </c>
      <c r="T89" t="s">
        <v>20</v>
      </c>
      <c r="U89">
        <v>9</v>
      </c>
      <c r="V89">
        <v>1017.4</v>
      </c>
      <c r="W89" t="str">
        <f t="shared" si="3"/>
        <v>3/11/2014/11/2014</v>
      </c>
    </row>
    <row r="90" spans="1:23" ht="12.75" x14ac:dyDescent="0.2">
      <c r="A90" s="2" t="s">
        <v>133</v>
      </c>
      <c r="B90" t="s">
        <v>7</v>
      </c>
      <c r="C90">
        <v>16.5</v>
      </c>
      <c r="D90">
        <v>22.5</v>
      </c>
      <c r="E90">
        <v>0</v>
      </c>
      <c r="F90">
        <v>6.2</v>
      </c>
      <c r="G90">
        <v>9.8000000000000007</v>
      </c>
      <c r="H90" t="s">
        <v>19</v>
      </c>
      <c r="I90">
        <v>48</v>
      </c>
      <c r="J90" s="1">
        <v>0.51597222222222228</v>
      </c>
      <c r="K90">
        <v>17.8</v>
      </c>
      <c r="L90">
        <v>70</v>
      </c>
      <c r="N90" t="s">
        <v>19</v>
      </c>
      <c r="O90">
        <v>22</v>
      </c>
      <c r="P90">
        <v>1017</v>
      </c>
      <c r="Q90">
        <v>21.7</v>
      </c>
      <c r="R90">
        <v>35</v>
      </c>
      <c r="T90" t="s">
        <v>4</v>
      </c>
      <c r="U90">
        <v>20</v>
      </c>
      <c r="V90">
        <v>1018.7</v>
      </c>
      <c r="W90" t="str">
        <f t="shared" si="3"/>
        <v>4/11/2014/11/2014</v>
      </c>
    </row>
    <row r="91" spans="1:23" ht="12.75" x14ac:dyDescent="0.2">
      <c r="A91" s="2" t="s">
        <v>134</v>
      </c>
      <c r="B91" t="s">
        <v>8</v>
      </c>
      <c r="C91">
        <v>9.9</v>
      </c>
      <c r="D91">
        <v>20.9</v>
      </c>
      <c r="E91">
        <v>0</v>
      </c>
      <c r="F91">
        <v>5.8</v>
      </c>
      <c r="G91">
        <v>11.8</v>
      </c>
      <c r="H91" t="s">
        <v>19</v>
      </c>
      <c r="I91">
        <v>39</v>
      </c>
      <c r="J91" s="1">
        <v>0.67986111111111114</v>
      </c>
      <c r="K91">
        <v>14.8</v>
      </c>
      <c r="L91">
        <v>54</v>
      </c>
      <c r="N91" t="s">
        <v>2</v>
      </c>
      <c r="O91">
        <v>13</v>
      </c>
      <c r="P91">
        <v>1023.7</v>
      </c>
      <c r="Q91">
        <v>19.3</v>
      </c>
      <c r="R91">
        <v>44</v>
      </c>
      <c r="T91" t="s">
        <v>19</v>
      </c>
      <c r="U91">
        <v>22</v>
      </c>
      <c r="V91">
        <v>1021.3</v>
      </c>
      <c r="W91" t="str">
        <f t="shared" si="3"/>
        <v>5/11/2014/11/2014</v>
      </c>
    </row>
    <row r="92" spans="1:23" ht="12.75" x14ac:dyDescent="0.2">
      <c r="A92" s="2" t="s">
        <v>135</v>
      </c>
      <c r="B92" t="s">
        <v>9</v>
      </c>
      <c r="C92">
        <v>9.6999999999999993</v>
      </c>
      <c r="D92">
        <v>28.9</v>
      </c>
      <c r="E92">
        <v>0</v>
      </c>
      <c r="F92">
        <v>5.2</v>
      </c>
      <c r="G92">
        <v>11.9</v>
      </c>
      <c r="H92" t="s">
        <v>20</v>
      </c>
      <c r="I92">
        <v>28</v>
      </c>
      <c r="J92" s="1">
        <v>0.50486111111111109</v>
      </c>
      <c r="K92">
        <v>17.3</v>
      </c>
      <c r="L92">
        <v>33</v>
      </c>
      <c r="N92" t="s">
        <v>16</v>
      </c>
      <c r="O92">
        <v>11</v>
      </c>
      <c r="P92">
        <v>1018</v>
      </c>
      <c r="Q92">
        <v>28.3</v>
      </c>
      <c r="R92">
        <v>16</v>
      </c>
      <c r="T92" t="s">
        <v>10</v>
      </c>
      <c r="U92">
        <v>15</v>
      </c>
      <c r="V92">
        <v>1014.6</v>
      </c>
      <c r="W92" t="str">
        <f t="shared" si="3"/>
        <v>6/11/2014/11/2014</v>
      </c>
    </row>
    <row r="93" spans="1:23" ht="12.75" x14ac:dyDescent="0.2">
      <c r="A93" s="2" t="s">
        <v>136</v>
      </c>
      <c r="B93" t="s">
        <v>11</v>
      </c>
      <c r="C93">
        <v>16.8</v>
      </c>
      <c r="D93">
        <v>36.6</v>
      </c>
      <c r="E93">
        <v>0</v>
      </c>
      <c r="F93">
        <v>6.6</v>
      </c>
      <c r="G93">
        <v>11.2</v>
      </c>
      <c r="H93" t="s">
        <v>15</v>
      </c>
      <c r="I93">
        <v>44</v>
      </c>
      <c r="J93" s="1">
        <v>0.41111111111111109</v>
      </c>
      <c r="K93">
        <v>28.8</v>
      </c>
      <c r="L93">
        <v>14</v>
      </c>
      <c r="N93" t="s">
        <v>16</v>
      </c>
      <c r="O93">
        <v>15</v>
      </c>
      <c r="P93">
        <v>1013.2</v>
      </c>
      <c r="Q93">
        <v>35.9</v>
      </c>
      <c r="R93">
        <v>6</v>
      </c>
      <c r="T93" t="s">
        <v>15</v>
      </c>
      <c r="U93">
        <v>20</v>
      </c>
      <c r="V93">
        <v>1010.7</v>
      </c>
      <c r="W93" t="str">
        <f t="shared" si="3"/>
        <v>7/11/2014/11/2014</v>
      </c>
    </row>
    <row r="94" spans="1:23" ht="12.75" x14ac:dyDescent="0.2">
      <c r="A94" s="2" t="s">
        <v>137</v>
      </c>
      <c r="B94" t="s">
        <v>14</v>
      </c>
      <c r="C94">
        <v>21.3</v>
      </c>
      <c r="D94">
        <v>21.9</v>
      </c>
      <c r="G94">
        <v>4.4000000000000004</v>
      </c>
      <c r="H94" t="s">
        <v>19</v>
      </c>
      <c r="I94">
        <v>41</v>
      </c>
      <c r="J94" s="1">
        <v>0.45416666666666666</v>
      </c>
      <c r="K94">
        <v>21.4</v>
      </c>
      <c r="L94">
        <v>61</v>
      </c>
      <c r="N94" t="s">
        <v>19</v>
      </c>
      <c r="O94">
        <v>22</v>
      </c>
      <c r="P94">
        <v>1017.1</v>
      </c>
      <c r="Q94">
        <v>19.899999999999999</v>
      </c>
      <c r="R94">
        <v>47</v>
      </c>
      <c r="T94" t="s">
        <v>3</v>
      </c>
      <c r="U94">
        <v>19</v>
      </c>
      <c r="V94">
        <v>1020.3</v>
      </c>
      <c r="W94" t="str">
        <f t="shared" si="3"/>
        <v>8/11/2014/11/2014</v>
      </c>
    </row>
    <row r="95" spans="1:23" ht="12.75" x14ac:dyDescent="0.2">
      <c r="A95" s="2" t="s">
        <v>138</v>
      </c>
      <c r="B95" t="s">
        <v>1</v>
      </c>
      <c r="C95">
        <v>10.5</v>
      </c>
      <c r="D95">
        <v>22.8</v>
      </c>
      <c r="E95">
        <v>0.6</v>
      </c>
      <c r="G95">
        <v>12.9</v>
      </c>
      <c r="H95" t="s">
        <v>3</v>
      </c>
      <c r="I95">
        <v>44</v>
      </c>
      <c r="J95" s="1">
        <v>0.62916666666666665</v>
      </c>
      <c r="K95">
        <v>16</v>
      </c>
      <c r="L95">
        <v>56</v>
      </c>
      <c r="N95" t="s">
        <v>6</v>
      </c>
      <c r="O95">
        <v>13</v>
      </c>
      <c r="P95">
        <v>1025.0999999999999</v>
      </c>
      <c r="Q95">
        <v>21.7</v>
      </c>
      <c r="R95">
        <v>41</v>
      </c>
      <c r="T95" t="s">
        <v>3</v>
      </c>
      <c r="U95">
        <v>24</v>
      </c>
      <c r="V95">
        <v>1022.8</v>
      </c>
      <c r="W95" t="str">
        <f t="shared" si="3"/>
        <v>9/11/2014/11/2014</v>
      </c>
    </row>
    <row r="96" spans="1:23" ht="12.75" x14ac:dyDescent="0.2">
      <c r="A96" s="2" t="s">
        <v>139</v>
      </c>
      <c r="B96" t="s">
        <v>5</v>
      </c>
      <c r="C96">
        <v>9.9</v>
      </c>
      <c r="D96">
        <v>26.6</v>
      </c>
      <c r="E96">
        <v>0</v>
      </c>
      <c r="F96">
        <v>18.399999999999999</v>
      </c>
      <c r="G96">
        <v>13</v>
      </c>
      <c r="H96" t="s">
        <v>10</v>
      </c>
      <c r="I96">
        <v>35</v>
      </c>
      <c r="J96" s="1">
        <v>0.55625000000000002</v>
      </c>
      <c r="K96">
        <v>17.100000000000001</v>
      </c>
      <c r="L96">
        <v>56</v>
      </c>
      <c r="N96" t="s">
        <v>3</v>
      </c>
      <c r="O96">
        <v>7</v>
      </c>
      <c r="P96">
        <v>1026.0999999999999</v>
      </c>
      <c r="Q96">
        <v>25.6</v>
      </c>
      <c r="R96">
        <v>30</v>
      </c>
      <c r="T96" t="s">
        <v>21</v>
      </c>
      <c r="U96">
        <v>13</v>
      </c>
      <c r="V96">
        <v>1022.8</v>
      </c>
      <c r="W96" t="str">
        <f t="shared" si="3"/>
        <v>10/11/2014/11/2014</v>
      </c>
    </row>
    <row r="97" spans="1:23" ht="12.75" x14ac:dyDescent="0.2">
      <c r="A97" s="2" t="s">
        <v>140</v>
      </c>
      <c r="B97" t="s">
        <v>7</v>
      </c>
      <c r="C97">
        <v>10.7</v>
      </c>
      <c r="D97">
        <v>28.2</v>
      </c>
      <c r="E97">
        <v>0</v>
      </c>
      <c r="F97">
        <v>6.2</v>
      </c>
      <c r="G97">
        <v>8.8000000000000007</v>
      </c>
      <c r="H97" t="s">
        <v>13</v>
      </c>
      <c r="I97">
        <v>22</v>
      </c>
      <c r="J97" s="1">
        <v>0.41875000000000001</v>
      </c>
      <c r="K97">
        <v>18.3</v>
      </c>
      <c r="L97">
        <v>46</v>
      </c>
      <c r="N97" t="s">
        <v>15</v>
      </c>
      <c r="O97">
        <v>7</v>
      </c>
      <c r="P97">
        <v>1022.8</v>
      </c>
      <c r="Q97">
        <v>26.7</v>
      </c>
      <c r="R97">
        <v>31</v>
      </c>
      <c r="T97" t="s">
        <v>3</v>
      </c>
      <c r="U97">
        <v>11</v>
      </c>
      <c r="V97">
        <v>1018.3</v>
      </c>
      <c r="W97" t="str">
        <f t="shared" si="3"/>
        <v>11/11/2014/11/2014</v>
      </c>
    </row>
    <row r="98" spans="1:23" ht="12.75" x14ac:dyDescent="0.2">
      <c r="A98" s="2" t="s">
        <v>141</v>
      </c>
      <c r="B98" t="s">
        <v>8</v>
      </c>
      <c r="C98">
        <v>13.5</v>
      </c>
      <c r="D98">
        <v>35.299999999999997</v>
      </c>
      <c r="E98">
        <v>0</v>
      </c>
      <c r="F98">
        <v>5</v>
      </c>
      <c r="G98">
        <v>11.8</v>
      </c>
      <c r="H98" t="s">
        <v>10</v>
      </c>
      <c r="I98">
        <v>22</v>
      </c>
      <c r="J98" s="1">
        <v>0.45347222222222222</v>
      </c>
      <c r="K98">
        <v>25.9</v>
      </c>
      <c r="L98">
        <v>20</v>
      </c>
      <c r="N98" t="s">
        <v>22</v>
      </c>
      <c r="P98">
        <v>1015.8</v>
      </c>
      <c r="Q98">
        <v>34.4</v>
      </c>
      <c r="R98">
        <v>11</v>
      </c>
      <c r="T98" t="s">
        <v>3</v>
      </c>
      <c r="U98">
        <v>13</v>
      </c>
      <c r="V98">
        <v>1012.4</v>
      </c>
      <c r="W98" t="str">
        <f t="shared" si="3"/>
        <v>12/11/2014/11/2014</v>
      </c>
    </row>
    <row r="99" spans="1:23" ht="12.75" x14ac:dyDescent="0.2">
      <c r="A99" s="2" t="s">
        <v>142</v>
      </c>
      <c r="B99" t="s">
        <v>9</v>
      </c>
      <c r="C99">
        <v>23.8</v>
      </c>
      <c r="D99">
        <v>38.799999999999997</v>
      </c>
      <c r="E99">
        <v>0</v>
      </c>
      <c r="F99">
        <v>9.4</v>
      </c>
      <c r="G99">
        <v>5.2</v>
      </c>
      <c r="H99" t="s">
        <v>15</v>
      </c>
      <c r="I99">
        <v>46</v>
      </c>
      <c r="J99" s="1">
        <v>0.50694444444444442</v>
      </c>
      <c r="K99">
        <v>30.9</v>
      </c>
      <c r="L99">
        <v>10</v>
      </c>
      <c r="N99" t="s">
        <v>12</v>
      </c>
      <c r="O99">
        <v>19</v>
      </c>
      <c r="P99">
        <v>1009.1</v>
      </c>
      <c r="Q99">
        <v>37.6</v>
      </c>
      <c r="R99">
        <v>7</v>
      </c>
      <c r="T99" t="s">
        <v>20</v>
      </c>
      <c r="U99">
        <v>20</v>
      </c>
      <c r="V99">
        <v>1006.4</v>
      </c>
      <c r="W99" t="str">
        <f t="shared" si="3"/>
        <v>13/11/2014/11/2014</v>
      </c>
    </row>
    <row r="100" spans="1:23" ht="12.75" x14ac:dyDescent="0.2">
      <c r="A100" s="2" t="s">
        <v>143</v>
      </c>
      <c r="B100" t="s">
        <v>11</v>
      </c>
      <c r="C100">
        <v>20.6</v>
      </c>
      <c r="D100">
        <v>24.1</v>
      </c>
      <c r="E100">
        <v>0</v>
      </c>
      <c r="F100">
        <v>7.6</v>
      </c>
      <c r="G100">
        <v>0.5</v>
      </c>
      <c r="H100" t="s">
        <v>17</v>
      </c>
      <c r="I100">
        <v>37</v>
      </c>
      <c r="J100" s="1">
        <v>0.29652777777777778</v>
      </c>
      <c r="K100">
        <v>22.9</v>
      </c>
      <c r="L100">
        <v>41</v>
      </c>
      <c r="N100" t="s">
        <v>18</v>
      </c>
      <c r="O100">
        <v>9</v>
      </c>
      <c r="P100">
        <v>1011.9</v>
      </c>
      <c r="Q100">
        <v>23.6</v>
      </c>
      <c r="R100">
        <v>46</v>
      </c>
      <c r="T100" t="s">
        <v>6</v>
      </c>
      <c r="U100">
        <v>7</v>
      </c>
      <c r="V100">
        <v>1011.9</v>
      </c>
      <c r="W100" t="str">
        <f t="shared" si="3"/>
        <v>14/11/2014/11/2014</v>
      </c>
    </row>
    <row r="101" spans="1:23" ht="12.75" x14ac:dyDescent="0.2">
      <c r="A101" s="2" t="s">
        <v>144</v>
      </c>
      <c r="B101" t="s">
        <v>14</v>
      </c>
      <c r="C101">
        <v>16.2</v>
      </c>
      <c r="D101">
        <v>25.2</v>
      </c>
      <c r="E101">
        <v>0</v>
      </c>
      <c r="G101">
        <v>2.5</v>
      </c>
      <c r="H101" t="s">
        <v>3</v>
      </c>
      <c r="I101">
        <v>39</v>
      </c>
      <c r="J101" s="1">
        <v>0.61736111111111114</v>
      </c>
      <c r="K101">
        <v>20.399999999999999</v>
      </c>
      <c r="L101">
        <v>48</v>
      </c>
      <c r="N101" t="s">
        <v>18</v>
      </c>
      <c r="O101">
        <v>11</v>
      </c>
      <c r="P101">
        <v>1010.2</v>
      </c>
      <c r="Q101">
        <v>24.6</v>
      </c>
      <c r="R101">
        <v>47</v>
      </c>
      <c r="T101" t="s">
        <v>20</v>
      </c>
      <c r="U101">
        <v>7</v>
      </c>
      <c r="V101">
        <v>1006.4</v>
      </c>
      <c r="W101" t="str">
        <f t="shared" si="3"/>
        <v>15/11/2014/11/2014</v>
      </c>
    </row>
    <row r="102" spans="1:23" ht="12.75" x14ac:dyDescent="0.2">
      <c r="A102" s="2" t="s">
        <v>145</v>
      </c>
      <c r="B102" t="s">
        <v>1</v>
      </c>
      <c r="C102">
        <v>11.6</v>
      </c>
      <c r="D102">
        <v>20.7</v>
      </c>
      <c r="E102">
        <v>6</v>
      </c>
      <c r="G102">
        <v>10.6</v>
      </c>
      <c r="H102" t="s">
        <v>19</v>
      </c>
      <c r="I102">
        <v>39</v>
      </c>
      <c r="J102" s="1">
        <v>0.55069444444444449</v>
      </c>
      <c r="K102">
        <v>14.8</v>
      </c>
      <c r="L102">
        <v>53</v>
      </c>
      <c r="N102" t="s">
        <v>19</v>
      </c>
      <c r="O102">
        <v>20</v>
      </c>
      <c r="P102">
        <v>1017.2</v>
      </c>
      <c r="Q102">
        <v>19.7</v>
      </c>
      <c r="R102">
        <v>42</v>
      </c>
      <c r="T102" t="s">
        <v>4</v>
      </c>
      <c r="U102">
        <v>17</v>
      </c>
      <c r="V102">
        <v>1016.6</v>
      </c>
      <c r="W102" t="str">
        <f t="shared" si="3"/>
        <v>16/11/2014/11/2014</v>
      </c>
    </row>
    <row r="103" spans="1:23" ht="12.75" x14ac:dyDescent="0.2">
      <c r="A103" s="2" t="s">
        <v>146</v>
      </c>
      <c r="B103" t="s">
        <v>5</v>
      </c>
      <c r="C103">
        <v>12</v>
      </c>
      <c r="D103">
        <v>23</v>
      </c>
      <c r="E103">
        <v>0</v>
      </c>
      <c r="F103">
        <v>11</v>
      </c>
      <c r="G103">
        <v>11.7</v>
      </c>
      <c r="H103" t="s">
        <v>10</v>
      </c>
      <c r="I103">
        <v>31</v>
      </c>
      <c r="J103" s="1">
        <v>0.62291666666666667</v>
      </c>
      <c r="K103">
        <v>17.100000000000001</v>
      </c>
      <c r="L103">
        <v>62</v>
      </c>
      <c r="N103" t="s">
        <v>3</v>
      </c>
      <c r="O103">
        <v>13</v>
      </c>
      <c r="P103">
        <v>1019.4</v>
      </c>
      <c r="Q103">
        <v>22</v>
      </c>
      <c r="R103">
        <v>39</v>
      </c>
      <c r="T103" t="s">
        <v>10</v>
      </c>
      <c r="U103">
        <v>15</v>
      </c>
      <c r="V103">
        <v>1018.8</v>
      </c>
      <c r="W103" t="str">
        <f t="shared" si="3"/>
        <v>17/11/2014/11/2014</v>
      </c>
    </row>
    <row r="104" spans="1:23" ht="12.75" x14ac:dyDescent="0.2">
      <c r="A104" s="2" t="s">
        <v>147</v>
      </c>
      <c r="B104" t="s">
        <v>7</v>
      </c>
      <c r="C104">
        <v>12.3</v>
      </c>
      <c r="D104">
        <v>24</v>
      </c>
      <c r="E104">
        <v>0</v>
      </c>
      <c r="F104">
        <v>4.8</v>
      </c>
      <c r="G104">
        <v>8.6999999999999993</v>
      </c>
      <c r="H104" t="s">
        <v>20</v>
      </c>
      <c r="I104">
        <v>30</v>
      </c>
      <c r="J104" s="1">
        <v>0.46250000000000002</v>
      </c>
      <c r="K104">
        <v>16.8</v>
      </c>
      <c r="L104">
        <v>51</v>
      </c>
      <c r="N104" t="s">
        <v>19</v>
      </c>
      <c r="O104">
        <v>9</v>
      </c>
      <c r="P104">
        <v>1023.2</v>
      </c>
      <c r="Q104">
        <v>21.8</v>
      </c>
      <c r="R104">
        <v>37</v>
      </c>
      <c r="T104" t="s">
        <v>10</v>
      </c>
      <c r="U104">
        <v>11</v>
      </c>
      <c r="V104">
        <v>1020.9</v>
      </c>
      <c r="W104" t="str">
        <f t="shared" si="3"/>
        <v>18/11/2014/11/2014</v>
      </c>
    </row>
    <row r="105" spans="1:23" ht="12.75" x14ac:dyDescent="0.2">
      <c r="A105" s="2" t="s">
        <v>148</v>
      </c>
      <c r="B105" t="s">
        <v>8</v>
      </c>
      <c r="C105">
        <v>11.3</v>
      </c>
      <c r="D105">
        <v>33.299999999999997</v>
      </c>
      <c r="E105">
        <v>0</v>
      </c>
      <c r="F105">
        <v>4.4000000000000004</v>
      </c>
      <c r="G105">
        <v>11.6</v>
      </c>
      <c r="H105" t="s">
        <v>15</v>
      </c>
      <c r="I105">
        <v>39</v>
      </c>
      <c r="J105" s="1">
        <v>0.56458333333333333</v>
      </c>
      <c r="K105">
        <v>21.2</v>
      </c>
      <c r="L105">
        <v>41</v>
      </c>
      <c r="N105" t="s">
        <v>24</v>
      </c>
      <c r="O105">
        <v>7</v>
      </c>
      <c r="P105">
        <v>1016.8</v>
      </c>
      <c r="Q105">
        <v>32.700000000000003</v>
      </c>
      <c r="R105">
        <v>11</v>
      </c>
      <c r="T105" t="s">
        <v>20</v>
      </c>
      <c r="U105">
        <v>19</v>
      </c>
      <c r="V105">
        <v>1012.2</v>
      </c>
      <c r="W105" t="str">
        <f t="shared" si="3"/>
        <v>19/11/2014/11/2014</v>
      </c>
    </row>
    <row r="106" spans="1:23" ht="12.75" x14ac:dyDescent="0.2">
      <c r="A106" s="2" t="s">
        <v>149</v>
      </c>
      <c r="B106" t="s">
        <v>9</v>
      </c>
      <c r="C106">
        <v>21.1</v>
      </c>
      <c r="D106">
        <v>24.4</v>
      </c>
      <c r="E106">
        <v>0.4</v>
      </c>
      <c r="F106">
        <v>8</v>
      </c>
      <c r="G106">
        <v>2.2000000000000002</v>
      </c>
      <c r="H106" t="s">
        <v>15</v>
      </c>
      <c r="I106">
        <v>41</v>
      </c>
      <c r="J106" s="1">
        <v>0.60763888888888884</v>
      </c>
      <c r="K106">
        <v>22.3</v>
      </c>
      <c r="L106">
        <v>77</v>
      </c>
      <c r="N106" t="s">
        <v>10</v>
      </c>
      <c r="O106">
        <v>7</v>
      </c>
      <c r="P106">
        <v>1009.7</v>
      </c>
      <c r="Q106">
        <v>22.6</v>
      </c>
      <c r="R106">
        <v>82</v>
      </c>
      <c r="T106" t="s">
        <v>15</v>
      </c>
      <c r="U106">
        <v>20</v>
      </c>
      <c r="V106">
        <v>1007.6</v>
      </c>
      <c r="W106" t="str">
        <f t="shared" si="3"/>
        <v>20/11/2014/11/2014</v>
      </c>
    </row>
    <row r="107" spans="1:23" ht="12.75" x14ac:dyDescent="0.2">
      <c r="A107" s="2" t="s">
        <v>150</v>
      </c>
      <c r="B107" t="s">
        <v>11</v>
      </c>
      <c r="C107">
        <v>14.5</v>
      </c>
      <c r="D107">
        <v>27.1</v>
      </c>
      <c r="E107">
        <v>6.6</v>
      </c>
      <c r="F107">
        <v>1.8</v>
      </c>
      <c r="G107">
        <v>12.7</v>
      </c>
      <c r="H107" t="s">
        <v>4</v>
      </c>
      <c r="I107">
        <v>24</v>
      </c>
      <c r="J107" s="1">
        <v>6.7361111111111108E-2</v>
      </c>
      <c r="K107">
        <v>18.2</v>
      </c>
      <c r="L107">
        <v>57</v>
      </c>
      <c r="N107" t="s">
        <v>15</v>
      </c>
      <c r="O107">
        <v>7</v>
      </c>
      <c r="P107">
        <v>1013.5</v>
      </c>
      <c r="Q107">
        <v>25.5</v>
      </c>
      <c r="R107">
        <v>27</v>
      </c>
      <c r="T107" t="s">
        <v>20</v>
      </c>
      <c r="U107">
        <v>9</v>
      </c>
      <c r="V107">
        <v>1011.4</v>
      </c>
      <c r="W107" t="str">
        <f t="shared" si="3"/>
        <v>21/11/2014/11/2014</v>
      </c>
    </row>
    <row r="108" spans="1:23" ht="12.75" x14ac:dyDescent="0.2">
      <c r="A108" s="2" t="s">
        <v>151</v>
      </c>
      <c r="B108" t="s">
        <v>14</v>
      </c>
      <c r="C108">
        <v>18.2</v>
      </c>
      <c r="D108">
        <v>24.4</v>
      </c>
      <c r="E108">
        <v>1.6</v>
      </c>
      <c r="G108">
        <v>3.8</v>
      </c>
      <c r="H108" t="s">
        <v>16</v>
      </c>
      <c r="I108">
        <v>43</v>
      </c>
      <c r="J108" s="1">
        <v>0.18541666666666667</v>
      </c>
      <c r="K108">
        <v>19.3</v>
      </c>
      <c r="L108">
        <v>89</v>
      </c>
      <c r="N108" t="s">
        <v>22</v>
      </c>
      <c r="P108">
        <v>1010.2</v>
      </c>
      <c r="Q108">
        <v>22.3</v>
      </c>
      <c r="R108">
        <v>83</v>
      </c>
      <c r="T108" t="s">
        <v>19</v>
      </c>
      <c r="U108">
        <v>11</v>
      </c>
      <c r="V108">
        <v>1006.9</v>
      </c>
      <c r="W108" t="str">
        <f t="shared" si="3"/>
        <v>22/11/2014/11/2014</v>
      </c>
    </row>
    <row r="109" spans="1:23" ht="12.75" x14ac:dyDescent="0.2">
      <c r="A109" s="2" t="s">
        <v>152</v>
      </c>
      <c r="B109" t="s">
        <v>1</v>
      </c>
      <c r="C109">
        <v>12.5</v>
      </c>
      <c r="D109">
        <v>28.2</v>
      </c>
      <c r="E109">
        <v>7.2</v>
      </c>
      <c r="G109">
        <v>9.9</v>
      </c>
      <c r="H109" t="s">
        <v>23</v>
      </c>
      <c r="I109">
        <v>39</v>
      </c>
      <c r="J109" s="1">
        <v>0.94305555555555554</v>
      </c>
      <c r="K109">
        <v>19.600000000000001</v>
      </c>
      <c r="L109">
        <v>60</v>
      </c>
      <c r="N109" t="s">
        <v>13</v>
      </c>
      <c r="O109">
        <v>4</v>
      </c>
      <c r="P109">
        <v>1012.2</v>
      </c>
      <c r="Q109">
        <v>26</v>
      </c>
      <c r="R109">
        <v>32</v>
      </c>
      <c r="T109" t="s">
        <v>20</v>
      </c>
      <c r="U109">
        <v>15</v>
      </c>
      <c r="V109">
        <v>1012.5</v>
      </c>
      <c r="W109" t="str">
        <f t="shared" si="3"/>
        <v>23/11/2014/11/2014</v>
      </c>
    </row>
    <row r="110" spans="1:23" ht="12.75" x14ac:dyDescent="0.2">
      <c r="A110" s="2" t="s">
        <v>153</v>
      </c>
      <c r="B110" t="s">
        <v>5</v>
      </c>
      <c r="C110">
        <v>18.2</v>
      </c>
      <c r="D110">
        <v>23</v>
      </c>
      <c r="E110">
        <v>0</v>
      </c>
      <c r="F110">
        <v>13.8</v>
      </c>
      <c r="G110">
        <v>11.7</v>
      </c>
      <c r="H110" t="s">
        <v>3</v>
      </c>
      <c r="I110">
        <v>46</v>
      </c>
      <c r="J110" s="1">
        <v>0.4284722222222222</v>
      </c>
      <c r="K110">
        <v>20.2</v>
      </c>
      <c r="L110">
        <v>50</v>
      </c>
      <c r="N110" t="s">
        <v>19</v>
      </c>
      <c r="O110">
        <v>19</v>
      </c>
      <c r="P110">
        <v>1012.4</v>
      </c>
      <c r="Q110">
        <v>20.5</v>
      </c>
      <c r="R110">
        <v>51</v>
      </c>
      <c r="T110" t="s">
        <v>3</v>
      </c>
      <c r="U110">
        <v>26</v>
      </c>
      <c r="V110">
        <v>1015</v>
      </c>
      <c r="W110" t="str">
        <f t="shared" si="3"/>
        <v>24/11/2014/11/2014</v>
      </c>
    </row>
    <row r="111" spans="1:23" ht="12.75" x14ac:dyDescent="0.2">
      <c r="A111" s="2" t="s">
        <v>154</v>
      </c>
      <c r="B111" t="s">
        <v>7</v>
      </c>
      <c r="C111">
        <v>11.1</v>
      </c>
      <c r="D111">
        <v>22.2</v>
      </c>
      <c r="E111">
        <v>0</v>
      </c>
      <c r="F111">
        <v>6.2</v>
      </c>
      <c r="G111">
        <v>10.9</v>
      </c>
      <c r="H111" t="s">
        <v>19</v>
      </c>
      <c r="I111">
        <v>31</v>
      </c>
      <c r="J111" s="1">
        <v>0.48194444444444445</v>
      </c>
      <c r="K111">
        <v>16.2</v>
      </c>
      <c r="L111">
        <v>59</v>
      </c>
      <c r="N111" t="s">
        <v>20</v>
      </c>
      <c r="O111">
        <v>7</v>
      </c>
      <c r="P111">
        <v>1023.4</v>
      </c>
      <c r="Q111">
        <v>20.9</v>
      </c>
      <c r="R111">
        <v>31</v>
      </c>
      <c r="T111" t="s">
        <v>4</v>
      </c>
      <c r="U111">
        <v>17</v>
      </c>
      <c r="V111">
        <v>1022.5</v>
      </c>
      <c r="W111" t="str">
        <f t="shared" si="3"/>
        <v>25/11/2014/11/2014</v>
      </c>
    </row>
    <row r="112" spans="1:23" ht="12.75" x14ac:dyDescent="0.2">
      <c r="A112" s="2" t="s">
        <v>155</v>
      </c>
      <c r="B112" t="s">
        <v>8</v>
      </c>
      <c r="C112">
        <v>10.4</v>
      </c>
      <c r="D112">
        <v>25.5</v>
      </c>
      <c r="E112">
        <v>0</v>
      </c>
      <c r="F112">
        <v>5.4</v>
      </c>
      <c r="G112">
        <v>13.3</v>
      </c>
      <c r="H112" t="s">
        <v>6</v>
      </c>
      <c r="I112">
        <v>35</v>
      </c>
      <c r="J112" s="1">
        <v>0.64652777777777781</v>
      </c>
      <c r="K112">
        <v>17.5</v>
      </c>
      <c r="L112">
        <v>52</v>
      </c>
      <c r="N112" t="s">
        <v>6</v>
      </c>
      <c r="O112">
        <v>6</v>
      </c>
      <c r="P112">
        <v>1024.0999999999999</v>
      </c>
      <c r="Q112">
        <v>23.6</v>
      </c>
      <c r="R112">
        <v>43</v>
      </c>
      <c r="T112" t="s">
        <v>3</v>
      </c>
      <c r="U112">
        <v>20</v>
      </c>
      <c r="V112">
        <v>1021.3</v>
      </c>
      <c r="W112" t="str">
        <f t="shared" si="3"/>
        <v>26/11/2014/11/2014</v>
      </c>
    </row>
    <row r="113" spans="1:23" ht="12.75" x14ac:dyDescent="0.2">
      <c r="A113" s="2" t="s">
        <v>156</v>
      </c>
      <c r="B113" t="s">
        <v>9</v>
      </c>
      <c r="C113">
        <v>13.2</v>
      </c>
      <c r="D113">
        <v>28.6</v>
      </c>
      <c r="E113">
        <v>0</v>
      </c>
      <c r="F113">
        <v>5.8</v>
      </c>
      <c r="G113">
        <v>13.4</v>
      </c>
      <c r="H113" t="s">
        <v>17</v>
      </c>
      <c r="I113">
        <v>31</v>
      </c>
      <c r="J113" s="1">
        <v>0.62638888888888888</v>
      </c>
      <c r="K113">
        <v>19.3</v>
      </c>
      <c r="L113">
        <v>52</v>
      </c>
      <c r="N113" t="s">
        <v>2</v>
      </c>
      <c r="O113">
        <v>9</v>
      </c>
      <c r="P113">
        <v>1024.0999999999999</v>
      </c>
      <c r="Q113">
        <v>27.4</v>
      </c>
      <c r="R113">
        <v>25</v>
      </c>
      <c r="T113" t="s">
        <v>6</v>
      </c>
      <c r="U113">
        <v>15</v>
      </c>
      <c r="V113">
        <v>1020.6</v>
      </c>
      <c r="W113" t="str">
        <f t="shared" si="3"/>
        <v>27/11/2014/11/2014</v>
      </c>
    </row>
    <row r="114" spans="1:23" ht="12.75" x14ac:dyDescent="0.2">
      <c r="A114" s="2" t="s">
        <v>157</v>
      </c>
      <c r="B114" t="s">
        <v>11</v>
      </c>
      <c r="C114">
        <v>11.9</v>
      </c>
      <c r="D114">
        <v>31.6</v>
      </c>
      <c r="E114">
        <v>0</v>
      </c>
      <c r="F114">
        <v>7.2</v>
      </c>
      <c r="G114">
        <v>8.8000000000000007</v>
      </c>
      <c r="H114" t="s">
        <v>3</v>
      </c>
      <c r="I114">
        <v>30</v>
      </c>
      <c r="J114" s="1">
        <v>0.57986111111111116</v>
      </c>
      <c r="K114">
        <v>22.9</v>
      </c>
      <c r="L114">
        <v>35</v>
      </c>
      <c r="N114" t="s">
        <v>20</v>
      </c>
      <c r="O114">
        <v>7</v>
      </c>
      <c r="P114">
        <v>1020</v>
      </c>
      <c r="Q114">
        <v>29</v>
      </c>
      <c r="R114">
        <v>23</v>
      </c>
      <c r="T114" t="s">
        <v>19</v>
      </c>
      <c r="U114">
        <v>19</v>
      </c>
      <c r="V114">
        <v>1016.4</v>
      </c>
      <c r="W114" t="str">
        <f t="shared" si="3"/>
        <v>28/11/2014/11/2014</v>
      </c>
    </row>
    <row r="115" spans="1:23" ht="12.75" x14ac:dyDescent="0.2">
      <c r="A115" s="2" t="s">
        <v>158</v>
      </c>
      <c r="B115" t="s">
        <v>14</v>
      </c>
      <c r="C115">
        <v>15.6</v>
      </c>
      <c r="D115">
        <v>35.700000000000003</v>
      </c>
      <c r="E115">
        <v>0</v>
      </c>
      <c r="G115">
        <v>9.3000000000000007</v>
      </c>
      <c r="H115" t="s">
        <v>20</v>
      </c>
      <c r="I115">
        <v>30</v>
      </c>
      <c r="J115" s="1">
        <v>0.5</v>
      </c>
      <c r="K115">
        <v>25.6</v>
      </c>
      <c r="L115">
        <v>32</v>
      </c>
      <c r="N115" t="s">
        <v>19</v>
      </c>
      <c r="O115">
        <v>2</v>
      </c>
      <c r="P115">
        <v>1011.8</v>
      </c>
      <c r="Q115">
        <v>35.200000000000003</v>
      </c>
      <c r="R115">
        <v>11</v>
      </c>
      <c r="T115" t="s">
        <v>20</v>
      </c>
      <c r="U115">
        <v>11</v>
      </c>
      <c r="V115">
        <v>1008.5</v>
      </c>
      <c r="W115" t="str">
        <f t="shared" si="3"/>
        <v>29/11/2014/11/2014</v>
      </c>
    </row>
    <row r="116" spans="1:23" ht="12.75" x14ac:dyDescent="0.2">
      <c r="A116" s="2" t="s">
        <v>159</v>
      </c>
      <c r="B116" t="s">
        <v>1</v>
      </c>
      <c r="C116">
        <v>25.6</v>
      </c>
      <c r="D116">
        <v>30.6</v>
      </c>
      <c r="E116">
        <v>0</v>
      </c>
      <c r="G116">
        <v>12.7</v>
      </c>
      <c r="H116" t="s">
        <v>15</v>
      </c>
      <c r="I116">
        <v>46</v>
      </c>
      <c r="J116" s="1">
        <v>0.30486111111111114</v>
      </c>
      <c r="K116">
        <v>29.1</v>
      </c>
      <c r="L116">
        <v>14</v>
      </c>
      <c r="N116" t="s">
        <v>13</v>
      </c>
      <c r="O116">
        <v>19</v>
      </c>
      <c r="P116">
        <v>1005.6</v>
      </c>
      <c r="Q116">
        <v>29.7</v>
      </c>
      <c r="R116">
        <v>37</v>
      </c>
      <c r="T116" t="s">
        <v>10</v>
      </c>
      <c r="U116">
        <v>17</v>
      </c>
      <c r="V116">
        <v>1005.7</v>
      </c>
      <c r="W116" t="str">
        <f t="shared" si="3"/>
        <v>30/11/2014/11/2014</v>
      </c>
    </row>
    <row r="117" spans="1:23" ht="12.75" x14ac:dyDescent="0.2">
      <c r="A117" s="2" t="s">
        <v>160</v>
      </c>
      <c r="B117" t="s">
        <v>8</v>
      </c>
      <c r="C117">
        <v>9.4</v>
      </c>
      <c r="D117">
        <v>18.5</v>
      </c>
      <c r="E117">
        <v>0.8</v>
      </c>
      <c r="F117">
        <v>3.2</v>
      </c>
      <c r="G117">
        <v>10.199999999999999</v>
      </c>
      <c r="H117" t="s">
        <v>3</v>
      </c>
      <c r="I117">
        <v>37</v>
      </c>
      <c r="J117" s="1">
        <v>0.63541666666666663</v>
      </c>
      <c r="K117">
        <v>15</v>
      </c>
      <c r="L117">
        <v>43</v>
      </c>
      <c r="N117" t="s">
        <v>4</v>
      </c>
      <c r="O117">
        <v>13</v>
      </c>
      <c r="P117">
        <v>1028.2</v>
      </c>
      <c r="Q117">
        <v>17.600000000000001</v>
      </c>
      <c r="R117">
        <v>46</v>
      </c>
      <c r="T117" t="s">
        <v>3</v>
      </c>
      <c r="U117">
        <v>20</v>
      </c>
      <c r="V117">
        <v>1026.7</v>
      </c>
      <c r="W117" t="str">
        <f>CONCATENATE(""&amp;A117&amp;"/10/2014")</f>
        <v>1/10/2014/10/2014</v>
      </c>
    </row>
    <row r="118" spans="1:23" ht="12.75" x14ac:dyDescent="0.2">
      <c r="A118" s="2" t="s">
        <v>161</v>
      </c>
      <c r="B118" t="s">
        <v>9</v>
      </c>
      <c r="C118">
        <v>6.5</v>
      </c>
      <c r="D118">
        <v>19.5</v>
      </c>
      <c r="E118">
        <v>0</v>
      </c>
      <c r="F118">
        <v>4</v>
      </c>
      <c r="G118">
        <v>9</v>
      </c>
      <c r="H118" t="s">
        <v>3</v>
      </c>
      <c r="I118">
        <v>30</v>
      </c>
      <c r="J118" s="1">
        <v>0.52847222222222223</v>
      </c>
      <c r="K118">
        <v>14</v>
      </c>
      <c r="L118">
        <v>57</v>
      </c>
      <c r="N118" t="s">
        <v>6</v>
      </c>
      <c r="O118">
        <v>9</v>
      </c>
      <c r="P118">
        <v>1029</v>
      </c>
      <c r="Q118">
        <v>17.7</v>
      </c>
      <c r="R118">
        <v>50</v>
      </c>
      <c r="T118" t="s">
        <v>3</v>
      </c>
      <c r="U118">
        <v>17</v>
      </c>
      <c r="V118">
        <v>1025</v>
      </c>
      <c r="W118" t="str">
        <f t="shared" ref="W118:W147" si="4">CONCATENATE(""&amp;A118&amp;"/10/2014")</f>
        <v>2/10/2014/10/2014</v>
      </c>
    </row>
    <row r="119" spans="1:23" ht="12.75" x14ac:dyDescent="0.2">
      <c r="A119" s="2" t="s">
        <v>162</v>
      </c>
      <c r="B119" t="s">
        <v>11</v>
      </c>
      <c r="C119">
        <v>7.8</v>
      </c>
      <c r="D119">
        <v>26.5</v>
      </c>
      <c r="E119">
        <v>0</v>
      </c>
      <c r="F119">
        <v>4</v>
      </c>
      <c r="G119">
        <v>11.2</v>
      </c>
      <c r="H119" t="s">
        <v>13</v>
      </c>
      <c r="I119">
        <v>26</v>
      </c>
      <c r="J119" s="1">
        <v>0.49027777777777776</v>
      </c>
      <c r="K119">
        <v>18.399999999999999</v>
      </c>
      <c r="L119">
        <v>47</v>
      </c>
      <c r="N119" t="s">
        <v>16</v>
      </c>
      <c r="O119">
        <v>11</v>
      </c>
      <c r="P119">
        <v>1021.2</v>
      </c>
      <c r="Q119">
        <v>25.8</v>
      </c>
      <c r="R119">
        <v>27</v>
      </c>
      <c r="T119" t="s">
        <v>10</v>
      </c>
      <c r="U119">
        <v>9</v>
      </c>
      <c r="V119">
        <v>1016.4</v>
      </c>
      <c r="W119" t="str">
        <f t="shared" si="4"/>
        <v>3/10/2014/10/2014</v>
      </c>
    </row>
    <row r="120" spans="1:23" ht="12.75" x14ac:dyDescent="0.2">
      <c r="A120" s="2" t="s">
        <v>163</v>
      </c>
      <c r="B120" t="s">
        <v>14</v>
      </c>
      <c r="C120">
        <v>12.1</v>
      </c>
      <c r="D120">
        <v>31.9</v>
      </c>
      <c r="E120">
        <v>0</v>
      </c>
      <c r="G120">
        <v>11.3</v>
      </c>
      <c r="H120" t="s">
        <v>24</v>
      </c>
      <c r="I120">
        <v>39</v>
      </c>
      <c r="J120" s="1">
        <v>0.5180555555555556</v>
      </c>
      <c r="K120">
        <v>24.4</v>
      </c>
      <c r="L120">
        <v>23</v>
      </c>
      <c r="N120" t="s">
        <v>13</v>
      </c>
      <c r="O120">
        <v>13</v>
      </c>
      <c r="P120">
        <v>1015.3</v>
      </c>
      <c r="Q120">
        <v>30.9</v>
      </c>
      <c r="R120">
        <v>15</v>
      </c>
      <c r="T120" t="s">
        <v>20</v>
      </c>
      <c r="U120">
        <v>19</v>
      </c>
      <c r="V120">
        <v>1012.1</v>
      </c>
      <c r="W120" t="str">
        <f t="shared" si="4"/>
        <v>4/10/2014/10/2014</v>
      </c>
    </row>
    <row r="121" spans="1:23" ht="12.75" x14ac:dyDescent="0.2">
      <c r="A121" s="2" t="s">
        <v>164</v>
      </c>
      <c r="B121" t="s">
        <v>1</v>
      </c>
      <c r="C121">
        <v>13.6</v>
      </c>
      <c r="D121">
        <v>28.7</v>
      </c>
      <c r="E121">
        <v>0</v>
      </c>
      <c r="G121">
        <v>10.8</v>
      </c>
      <c r="H121" t="s">
        <v>16</v>
      </c>
      <c r="I121">
        <v>24</v>
      </c>
      <c r="J121" s="1">
        <v>0.53680555555555554</v>
      </c>
      <c r="K121">
        <v>16.600000000000001</v>
      </c>
      <c r="L121">
        <v>63</v>
      </c>
      <c r="N121" t="s">
        <v>21</v>
      </c>
      <c r="O121">
        <v>11</v>
      </c>
      <c r="P121">
        <v>1017.3</v>
      </c>
      <c r="Q121">
        <v>25.1</v>
      </c>
      <c r="R121">
        <v>40</v>
      </c>
      <c r="T121" t="s">
        <v>16</v>
      </c>
      <c r="U121">
        <v>6</v>
      </c>
      <c r="V121">
        <v>1012.7</v>
      </c>
      <c r="W121" t="str">
        <f t="shared" si="4"/>
        <v>5/10/2014/10/2014</v>
      </c>
    </row>
    <row r="122" spans="1:23" ht="12.75" x14ac:dyDescent="0.2">
      <c r="A122" s="2" t="s">
        <v>165</v>
      </c>
      <c r="B122" t="s">
        <v>5</v>
      </c>
      <c r="C122">
        <v>16.600000000000001</v>
      </c>
      <c r="D122">
        <v>29.1</v>
      </c>
      <c r="E122">
        <v>0</v>
      </c>
      <c r="G122">
        <v>0.1</v>
      </c>
      <c r="H122" t="s">
        <v>15</v>
      </c>
      <c r="I122">
        <v>85</v>
      </c>
      <c r="J122" s="1">
        <v>0.55486111111111114</v>
      </c>
      <c r="K122">
        <v>27.8</v>
      </c>
      <c r="L122">
        <v>16</v>
      </c>
      <c r="N122" t="s">
        <v>13</v>
      </c>
      <c r="O122">
        <v>19</v>
      </c>
      <c r="P122">
        <v>1002.8</v>
      </c>
      <c r="Q122">
        <v>22.3</v>
      </c>
      <c r="R122">
        <v>64</v>
      </c>
      <c r="T122" t="s">
        <v>20</v>
      </c>
      <c r="U122">
        <v>33</v>
      </c>
      <c r="V122">
        <v>1002</v>
      </c>
      <c r="W122" t="str">
        <f t="shared" si="4"/>
        <v>6/10/2014/10/2014</v>
      </c>
    </row>
    <row r="123" spans="1:23" ht="12.75" x14ac:dyDescent="0.2">
      <c r="A123" s="2" t="s">
        <v>166</v>
      </c>
      <c r="B123" t="s">
        <v>7</v>
      </c>
      <c r="C123">
        <v>13.2</v>
      </c>
      <c r="D123">
        <v>18.899999999999999</v>
      </c>
      <c r="E123">
        <v>0</v>
      </c>
      <c r="F123">
        <v>17.600000000000001</v>
      </c>
      <c r="G123">
        <v>9.6</v>
      </c>
      <c r="H123" t="s">
        <v>19</v>
      </c>
      <c r="I123">
        <v>43</v>
      </c>
      <c r="J123" s="1">
        <v>0.33541666666666664</v>
      </c>
      <c r="K123">
        <v>14.3</v>
      </c>
      <c r="L123">
        <v>66</v>
      </c>
      <c r="N123" t="s">
        <v>19</v>
      </c>
      <c r="O123">
        <v>24</v>
      </c>
      <c r="P123">
        <v>1018.8</v>
      </c>
      <c r="Q123">
        <v>18</v>
      </c>
      <c r="R123">
        <v>41</v>
      </c>
      <c r="T123" t="s">
        <v>3</v>
      </c>
      <c r="U123">
        <v>13</v>
      </c>
      <c r="V123">
        <v>1020.3</v>
      </c>
      <c r="W123" t="str">
        <f t="shared" si="4"/>
        <v>7/10/2014/10/2014</v>
      </c>
    </row>
    <row r="124" spans="1:23" ht="12.75" x14ac:dyDescent="0.2">
      <c r="A124" s="2" t="s">
        <v>167</v>
      </c>
      <c r="B124" t="s">
        <v>8</v>
      </c>
      <c r="C124">
        <v>9.1999999999999993</v>
      </c>
      <c r="D124">
        <v>20.5</v>
      </c>
      <c r="E124">
        <v>0</v>
      </c>
      <c r="F124">
        <v>3.6</v>
      </c>
      <c r="G124">
        <v>8.5</v>
      </c>
      <c r="H124" t="s">
        <v>2</v>
      </c>
      <c r="I124">
        <v>28</v>
      </c>
      <c r="J124" s="1">
        <v>0.52430555555555558</v>
      </c>
      <c r="K124">
        <v>12.9</v>
      </c>
      <c r="L124">
        <v>73</v>
      </c>
      <c r="N124" t="s">
        <v>16</v>
      </c>
      <c r="O124">
        <v>7</v>
      </c>
      <c r="P124">
        <v>1024.5999999999999</v>
      </c>
      <c r="Q124">
        <v>19.399999999999999</v>
      </c>
      <c r="R124">
        <v>46</v>
      </c>
      <c r="T124" t="s">
        <v>10</v>
      </c>
      <c r="U124">
        <v>13</v>
      </c>
      <c r="V124">
        <v>1023.1</v>
      </c>
      <c r="W124" t="str">
        <f t="shared" si="4"/>
        <v>8/10/2014/10/2014</v>
      </c>
    </row>
    <row r="125" spans="1:23" ht="12.75" x14ac:dyDescent="0.2">
      <c r="A125" s="2" t="s">
        <v>168</v>
      </c>
      <c r="B125" t="s">
        <v>9</v>
      </c>
      <c r="C125">
        <v>8.1</v>
      </c>
      <c r="D125">
        <v>29.4</v>
      </c>
      <c r="E125">
        <v>0</v>
      </c>
      <c r="F125">
        <v>3</v>
      </c>
      <c r="G125">
        <v>11.8</v>
      </c>
      <c r="H125" t="s">
        <v>13</v>
      </c>
      <c r="I125">
        <v>31</v>
      </c>
      <c r="J125" s="1">
        <v>0.58125000000000004</v>
      </c>
      <c r="K125">
        <v>19.399999999999999</v>
      </c>
      <c r="L125">
        <v>36</v>
      </c>
      <c r="N125" t="s">
        <v>12</v>
      </c>
      <c r="O125">
        <v>13</v>
      </c>
      <c r="P125">
        <v>1020.1</v>
      </c>
      <c r="Q125">
        <v>27.9</v>
      </c>
      <c r="R125">
        <v>14</v>
      </c>
      <c r="T125" t="s">
        <v>13</v>
      </c>
      <c r="U125">
        <v>17</v>
      </c>
      <c r="V125">
        <v>1015.7</v>
      </c>
      <c r="W125" t="str">
        <f t="shared" si="4"/>
        <v>9/10/2014/10/2014</v>
      </c>
    </row>
    <row r="126" spans="1:23" ht="12.75" x14ac:dyDescent="0.2">
      <c r="A126" s="2" t="s">
        <v>169</v>
      </c>
      <c r="B126" t="s">
        <v>11</v>
      </c>
      <c r="C126">
        <v>15.4</v>
      </c>
      <c r="D126">
        <v>32.1</v>
      </c>
      <c r="E126">
        <v>0</v>
      </c>
      <c r="F126">
        <v>5.8</v>
      </c>
      <c r="G126">
        <v>9.5</v>
      </c>
      <c r="H126" t="s">
        <v>3</v>
      </c>
      <c r="I126">
        <v>35</v>
      </c>
      <c r="J126" s="1">
        <v>0.67777777777777781</v>
      </c>
      <c r="K126">
        <v>21.8</v>
      </c>
      <c r="L126">
        <v>27</v>
      </c>
      <c r="N126" t="s">
        <v>19</v>
      </c>
      <c r="O126">
        <v>6</v>
      </c>
      <c r="P126">
        <v>1012.7</v>
      </c>
      <c r="Q126">
        <v>31.7</v>
      </c>
      <c r="R126">
        <v>10</v>
      </c>
      <c r="T126" t="s">
        <v>15</v>
      </c>
      <c r="U126">
        <v>11</v>
      </c>
      <c r="V126">
        <v>1009.6</v>
      </c>
      <c r="W126" t="str">
        <f t="shared" si="4"/>
        <v>10/10/2014/10/2014</v>
      </c>
    </row>
    <row r="127" spans="1:23" ht="12.75" x14ac:dyDescent="0.2">
      <c r="A127" s="2" t="s">
        <v>170</v>
      </c>
      <c r="B127" t="s">
        <v>14</v>
      </c>
      <c r="C127">
        <v>12.7</v>
      </c>
      <c r="D127">
        <v>21.7</v>
      </c>
      <c r="E127">
        <v>0</v>
      </c>
      <c r="G127">
        <v>11.5</v>
      </c>
      <c r="H127" t="s">
        <v>2</v>
      </c>
      <c r="I127">
        <v>30</v>
      </c>
      <c r="J127" s="1">
        <v>0.1</v>
      </c>
      <c r="K127">
        <v>15.2</v>
      </c>
      <c r="L127">
        <v>62</v>
      </c>
      <c r="N127" t="s">
        <v>2</v>
      </c>
      <c r="O127">
        <v>13</v>
      </c>
      <c r="P127">
        <v>1018</v>
      </c>
      <c r="Q127">
        <v>20.5</v>
      </c>
      <c r="R127">
        <v>49</v>
      </c>
      <c r="T127" t="s">
        <v>3</v>
      </c>
      <c r="U127">
        <v>17</v>
      </c>
      <c r="V127">
        <v>1014.2</v>
      </c>
      <c r="W127" t="str">
        <f t="shared" si="4"/>
        <v>11/10/2014/10/2014</v>
      </c>
    </row>
    <row r="128" spans="1:23" ht="12.75" x14ac:dyDescent="0.2">
      <c r="A128" s="2" t="s">
        <v>171</v>
      </c>
      <c r="B128" t="s">
        <v>1</v>
      </c>
      <c r="C128">
        <v>9.5</v>
      </c>
      <c r="D128">
        <v>21.5</v>
      </c>
      <c r="E128">
        <v>0</v>
      </c>
      <c r="G128">
        <v>10.1</v>
      </c>
      <c r="H128" t="s">
        <v>19</v>
      </c>
      <c r="I128">
        <v>41</v>
      </c>
      <c r="J128" s="1">
        <v>0.75277777777777777</v>
      </c>
      <c r="K128">
        <v>14.5</v>
      </c>
      <c r="L128">
        <v>75</v>
      </c>
      <c r="N128" t="s">
        <v>24</v>
      </c>
      <c r="O128">
        <v>4</v>
      </c>
      <c r="P128">
        <v>1013.4</v>
      </c>
      <c r="Q128">
        <v>20.6</v>
      </c>
      <c r="R128">
        <v>50</v>
      </c>
      <c r="T128" t="s">
        <v>3</v>
      </c>
      <c r="U128">
        <v>15</v>
      </c>
      <c r="V128">
        <v>1011.3</v>
      </c>
      <c r="W128" t="str">
        <f t="shared" si="4"/>
        <v>12/10/2014/10/2014</v>
      </c>
    </row>
    <row r="129" spans="1:23" ht="12.75" x14ac:dyDescent="0.2">
      <c r="A129" s="2" t="s">
        <v>172</v>
      </c>
      <c r="B129" t="s">
        <v>5</v>
      </c>
      <c r="C129">
        <v>9.3000000000000007</v>
      </c>
      <c r="D129">
        <v>16.7</v>
      </c>
      <c r="E129">
        <v>0</v>
      </c>
      <c r="F129">
        <v>15.8</v>
      </c>
      <c r="G129">
        <v>10.4</v>
      </c>
      <c r="H129" t="s">
        <v>4</v>
      </c>
      <c r="I129">
        <v>50</v>
      </c>
      <c r="J129" s="1">
        <v>0.59583333333333333</v>
      </c>
      <c r="K129">
        <v>12.3</v>
      </c>
      <c r="L129">
        <v>49</v>
      </c>
      <c r="N129" t="s">
        <v>2</v>
      </c>
      <c r="O129">
        <v>20</v>
      </c>
      <c r="P129">
        <v>1021</v>
      </c>
      <c r="Q129">
        <v>16.100000000000001</v>
      </c>
      <c r="R129">
        <v>31</v>
      </c>
      <c r="T129" t="s">
        <v>4</v>
      </c>
      <c r="U129">
        <v>19</v>
      </c>
      <c r="V129">
        <v>1022.2</v>
      </c>
      <c r="W129" t="str">
        <f t="shared" si="4"/>
        <v>13/10/2014/10/2014</v>
      </c>
    </row>
    <row r="130" spans="1:23" ht="12.75" x14ac:dyDescent="0.2">
      <c r="A130" s="2" t="s">
        <v>173</v>
      </c>
      <c r="B130" t="s">
        <v>7</v>
      </c>
      <c r="C130">
        <v>6.1</v>
      </c>
      <c r="D130">
        <v>16.5</v>
      </c>
      <c r="E130">
        <v>0</v>
      </c>
      <c r="F130">
        <v>3.8</v>
      </c>
      <c r="G130">
        <v>5</v>
      </c>
      <c r="H130" t="s">
        <v>2</v>
      </c>
      <c r="I130">
        <v>39</v>
      </c>
      <c r="J130" s="1">
        <v>0.60902777777777772</v>
      </c>
      <c r="K130">
        <v>12.8</v>
      </c>
      <c r="L130">
        <v>52</v>
      </c>
      <c r="N130" t="s">
        <v>4</v>
      </c>
      <c r="O130">
        <v>15</v>
      </c>
      <c r="P130">
        <v>1027.9000000000001</v>
      </c>
      <c r="Q130">
        <v>15.6</v>
      </c>
      <c r="R130">
        <v>38</v>
      </c>
      <c r="T130" t="s">
        <v>6</v>
      </c>
      <c r="U130">
        <v>20</v>
      </c>
      <c r="V130">
        <v>1026.4000000000001</v>
      </c>
      <c r="W130" t="str">
        <f t="shared" si="4"/>
        <v>14/10/2014/10/2014</v>
      </c>
    </row>
    <row r="131" spans="1:23" ht="12.75" x14ac:dyDescent="0.2">
      <c r="A131" s="2" t="s">
        <v>174</v>
      </c>
      <c r="B131" t="s">
        <v>8</v>
      </c>
      <c r="C131">
        <v>5.0999999999999996</v>
      </c>
      <c r="D131">
        <v>18</v>
      </c>
      <c r="E131">
        <v>0</v>
      </c>
      <c r="F131">
        <v>3</v>
      </c>
      <c r="G131">
        <v>12.3</v>
      </c>
      <c r="H131" t="s">
        <v>10</v>
      </c>
      <c r="I131">
        <v>31</v>
      </c>
      <c r="J131" s="1">
        <v>0.58958333333333335</v>
      </c>
      <c r="K131">
        <v>13.1</v>
      </c>
      <c r="L131">
        <v>49</v>
      </c>
      <c r="N131" t="s">
        <v>3</v>
      </c>
      <c r="O131">
        <v>7</v>
      </c>
      <c r="P131">
        <v>1026.4000000000001</v>
      </c>
      <c r="Q131">
        <v>17</v>
      </c>
      <c r="R131">
        <v>39</v>
      </c>
      <c r="T131" t="s">
        <v>10</v>
      </c>
      <c r="U131">
        <v>20</v>
      </c>
      <c r="V131">
        <v>1023.6</v>
      </c>
      <c r="W131" t="str">
        <f t="shared" si="4"/>
        <v>15/10/2014/10/2014</v>
      </c>
    </row>
    <row r="132" spans="1:23" ht="12.75" x14ac:dyDescent="0.2">
      <c r="A132" s="2" t="s">
        <v>175</v>
      </c>
      <c r="B132" t="s">
        <v>9</v>
      </c>
      <c r="C132">
        <v>7.6</v>
      </c>
      <c r="D132">
        <v>19.100000000000001</v>
      </c>
      <c r="E132">
        <v>0</v>
      </c>
      <c r="F132">
        <v>3.4</v>
      </c>
      <c r="G132">
        <v>6.7</v>
      </c>
      <c r="H132" t="s">
        <v>3</v>
      </c>
      <c r="I132">
        <v>30</v>
      </c>
      <c r="J132" s="1">
        <v>0.69791666666666663</v>
      </c>
      <c r="K132">
        <v>12</v>
      </c>
      <c r="L132">
        <v>61</v>
      </c>
      <c r="N132" t="s">
        <v>13</v>
      </c>
      <c r="O132">
        <v>7</v>
      </c>
      <c r="P132">
        <v>1025</v>
      </c>
      <c r="Q132">
        <v>18.600000000000001</v>
      </c>
      <c r="R132">
        <v>44</v>
      </c>
      <c r="T132" t="s">
        <v>3</v>
      </c>
      <c r="U132">
        <v>15</v>
      </c>
      <c r="V132">
        <v>1023.5</v>
      </c>
      <c r="W132" t="str">
        <f t="shared" si="4"/>
        <v>16/10/2014/10/2014</v>
      </c>
    </row>
    <row r="133" spans="1:23" ht="12.75" x14ac:dyDescent="0.2">
      <c r="A133" s="2" t="s">
        <v>176</v>
      </c>
      <c r="B133" t="s">
        <v>11</v>
      </c>
      <c r="C133">
        <v>8.5</v>
      </c>
      <c r="D133">
        <v>27.9</v>
      </c>
      <c r="E133">
        <v>0</v>
      </c>
      <c r="F133">
        <v>3.2</v>
      </c>
      <c r="G133">
        <v>12.4</v>
      </c>
      <c r="H133" t="s">
        <v>16</v>
      </c>
      <c r="I133">
        <v>31</v>
      </c>
      <c r="J133" s="1">
        <v>0.35486111111111113</v>
      </c>
      <c r="K133">
        <v>17.2</v>
      </c>
      <c r="L133">
        <v>38</v>
      </c>
      <c r="N133" t="s">
        <v>12</v>
      </c>
      <c r="O133">
        <v>20</v>
      </c>
      <c r="P133">
        <v>1024.5</v>
      </c>
      <c r="Q133">
        <v>27.4</v>
      </c>
      <c r="R133">
        <v>15</v>
      </c>
      <c r="T133" t="s">
        <v>15</v>
      </c>
      <c r="U133">
        <v>15</v>
      </c>
      <c r="V133">
        <v>1021.4</v>
      </c>
      <c r="W133" t="str">
        <f t="shared" si="4"/>
        <v>17/10/2014/10/2014</v>
      </c>
    </row>
    <row r="134" spans="1:23" ht="12.75" x14ac:dyDescent="0.2">
      <c r="A134" s="2" t="s">
        <v>177</v>
      </c>
      <c r="B134" t="s">
        <v>14</v>
      </c>
      <c r="C134">
        <v>15.4</v>
      </c>
      <c r="D134">
        <v>32.6</v>
      </c>
      <c r="E134">
        <v>0</v>
      </c>
      <c r="G134">
        <v>11.1</v>
      </c>
      <c r="H134" t="s">
        <v>15</v>
      </c>
      <c r="I134">
        <v>41</v>
      </c>
      <c r="J134" s="1">
        <v>0.55347222222222225</v>
      </c>
      <c r="K134">
        <v>24.3</v>
      </c>
      <c r="L134">
        <v>16</v>
      </c>
      <c r="N134" t="s">
        <v>16</v>
      </c>
      <c r="O134">
        <v>15</v>
      </c>
      <c r="P134">
        <v>1021.4</v>
      </c>
      <c r="Q134">
        <v>30.8</v>
      </c>
      <c r="R134">
        <v>9</v>
      </c>
      <c r="T134" t="s">
        <v>20</v>
      </c>
      <c r="U134">
        <v>24</v>
      </c>
      <c r="V134">
        <v>1019.3</v>
      </c>
      <c r="W134" t="str">
        <f t="shared" si="4"/>
        <v>18/10/2014/10/2014</v>
      </c>
    </row>
    <row r="135" spans="1:23" ht="12.75" x14ac:dyDescent="0.2">
      <c r="A135" s="2" t="s">
        <v>178</v>
      </c>
      <c r="B135" t="s">
        <v>1</v>
      </c>
      <c r="C135">
        <v>16.3</v>
      </c>
      <c r="D135">
        <v>32.799999999999997</v>
      </c>
      <c r="E135">
        <v>0</v>
      </c>
      <c r="G135">
        <v>9.6999999999999993</v>
      </c>
      <c r="H135" t="s">
        <v>15</v>
      </c>
      <c r="I135">
        <v>39</v>
      </c>
      <c r="J135" s="1">
        <v>0.48125000000000001</v>
      </c>
      <c r="K135">
        <v>24.8</v>
      </c>
      <c r="L135">
        <v>19</v>
      </c>
      <c r="N135" t="s">
        <v>12</v>
      </c>
      <c r="O135">
        <v>7</v>
      </c>
      <c r="P135">
        <v>1020.8</v>
      </c>
      <c r="Q135">
        <v>30.9</v>
      </c>
      <c r="R135">
        <v>13</v>
      </c>
      <c r="T135" t="s">
        <v>19</v>
      </c>
      <c r="U135">
        <v>13</v>
      </c>
      <c r="V135">
        <v>1020.1</v>
      </c>
      <c r="W135" t="str">
        <f t="shared" si="4"/>
        <v>19/10/2014/10/2014</v>
      </c>
    </row>
    <row r="136" spans="1:23" ht="12.75" x14ac:dyDescent="0.2">
      <c r="A136" s="2" t="s">
        <v>179</v>
      </c>
      <c r="B136" t="s">
        <v>5</v>
      </c>
      <c r="C136">
        <v>13.4</v>
      </c>
      <c r="D136">
        <v>32.5</v>
      </c>
      <c r="E136">
        <v>0</v>
      </c>
      <c r="F136">
        <v>19.399999999999999</v>
      </c>
      <c r="G136">
        <v>10.8</v>
      </c>
      <c r="H136" t="s">
        <v>23</v>
      </c>
      <c r="I136">
        <v>46</v>
      </c>
      <c r="J136" s="1">
        <v>0.9506944444444444</v>
      </c>
      <c r="K136">
        <v>19.3</v>
      </c>
      <c r="L136">
        <v>48</v>
      </c>
      <c r="N136" t="s">
        <v>3</v>
      </c>
      <c r="O136">
        <v>7</v>
      </c>
      <c r="P136">
        <v>1024.4000000000001</v>
      </c>
      <c r="Q136">
        <v>31.8</v>
      </c>
      <c r="R136">
        <v>17</v>
      </c>
      <c r="T136" t="s">
        <v>18</v>
      </c>
      <c r="U136">
        <v>11</v>
      </c>
      <c r="V136">
        <v>1020.9</v>
      </c>
      <c r="W136" t="str">
        <f t="shared" si="4"/>
        <v>20/10/2014/10/2014</v>
      </c>
    </row>
    <row r="137" spans="1:23" ht="12.75" x14ac:dyDescent="0.2">
      <c r="A137" s="2" t="s">
        <v>180</v>
      </c>
      <c r="B137" t="s">
        <v>7</v>
      </c>
      <c r="C137">
        <v>19.3</v>
      </c>
      <c r="D137">
        <v>37.299999999999997</v>
      </c>
      <c r="E137">
        <v>0</v>
      </c>
      <c r="F137">
        <v>10.4</v>
      </c>
      <c r="G137">
        <v>8.5</v>
      </c>
      <c r="H137" t="s">
        <v>23</v>
      </c>
      <c r="I137">
        <v>43</v>
      </c>
      <c r="J137" s="1">
        <v>0.96875</v>
      </c>
      <c r="K137">
        <v>28.8</v>
      </c>
      <c r="L137">
        <v>17</v>
      </c>
      <c r="N137" t="s">
        <v>12</v>
      </c>
      <c r="O137">
        <v>22</v>
      </c>
      <c r="P137">
        <v>1019.8</v>
      </c>
      <c r="Q137">
        <v>36.9</v>
      </c>
      <c r="R137">
        <v>9</v>
      </c>
      <c r="T137" t="s">
        <v>15</v>
      </c>
      <c r="U137">
        <v>20</v>
      </c>
      <c r="V137">
        <v>1017.1</v>
      </c>
      <c r="W137" t="str">
        <f t="shared" si="4"/>
        <v>21/10/2014/10/2014</v>
      </c>
    </row>
    <row r="138" spans="1:23" ht="12.75" x14ac:dyDescent="0.2">
      <c r="A138" s="2" t="s">
        <v>181</v>
      </c>
      <c r="B138" t="s">
        <v>8</v>
      </c>
      <c r="C138">
        <v>20.399999999999999</v>
      </c>
      <c r="D138">
        <v>32.200000000000003</v>
      </c>
      <c r="E138">
        <v>0</v>
      </c>
      <c r="F138">
        <v>6.4</v>
      </c>
      <c r="G138">
        <v>11.5</v>
      </c>
      <c r="H138" t="s">
        <v>2</v>
      </c>
      <c r="I138">
        <v>43</v>
      </c>
      <c r="J138" s="1">
        <v>0.57430555555555551</v>
      </c>
      <c r="K138">
        <v>27.2</v>
      </c>
      <c r="L138">
        <v>28</v>
      </c>
      <c r="N138" t="s">
        <v>13</v>
      </c>
      <c r="O138">
        <v>6</v>
      </c>
      <c r="P138">
        <v>1016.5</v>
      </c>
      <c r="Q138">
        <v>29.1</v>
      </c>
      <c r="R138">
        <v>29</v>
      </c>
      <c r="T138" t="s">
        <v>2</v>
      </c>
      <c r="U138">
        <v>22</v>
      </c>
      <c r="V138">
        <v>1016.1</v>
      </c>
      <c r="W138" t="str">
        <f t="shared" si="4"/>
        <v>22/10/2014/10/2014</v>
      </c>
    </row>
    <row r="139" spans="1:23" ht="12.75" x14ac:dyDescent="0.2">
      <c r="A139" s="2" t="s">
        <v>182</v>
      </c>
      <c r="B139" t="s">
        <v>9</v>
      </c>
      <c r="C139">
        <v>13.3</v>
      </c>
      <c r="D139">
        <v>24.4</v>
      </c>
      <c r="E139">
        <v>0</v>
      </c>
      <c r="F139">
        <v>7</v>
      </c>
      <c r="G139">
        <v>10.8</v>
      </c>
      <c r="H139" t="s">
        <v>10</v>
      </c>
      <c r="I139">
        <v>28</v>
      </c>
      <c r="J139" s="1">
        <v>0.53611111111111109</v>
      </c>
      <c r="K139">
        <v>17.899999999999999</v>
      </c>
      <c r="L139">
        <v>65</v>
      </c>
      <c r="N139" t="s">
        <v>24</v>
      </c>
      <c r="O139">
        <v>6</v>
      </c>
      <c r="P139">
        <v>1018</v>
      </c>
      <c r="Q139">
        <v>23.1</v>
      </c>
      <c r="R139">
        <v>52</v>
      </c>
      <c r="T139" t="s">
        <v>3</v>
      </c>
      <c r="U139">
        <v>15</v>
      </c>
      <c r="V139">
        <v>1014.6</v>
      </c>
      <c r="W139" t="str">
        <f t="shared" si="4"/>
        <v>23/10/2014/10/2014</v>
      </c>
    </row>
    <row r="140" spans="1:23" ht="12.75" x14ac:dyDescent="0.2">
      <c r="A140" s="2" t="s">
        <v>183</v>
      </c>
      <c r="B140" t="s">
        <v>11</v>
      </c>
      <c r="C140">
        <v>14</v>
      </c>
      <c r="D140">
        <v>33.1</v>
      </c>
      <c r="E140">
        <v>0</v>
      </c>
      <c r="F140">
        <v>3.8</v>
      </c>
      <c r="G140">
        <v>3.3</v>
      </c>
      <c r="H140" t="s">
        <v>4</v>
      </c>
      <c r="I140">
        <v>30</v>
      </c>
      <c r="J140" s="1">
        <v>0.71250000000000002</v>
      </c>
      <c r="K140">
        <v>22.1</v>
      </c>
      <c r="L140">
        <v>50</v>
      </c>
      <c r="N140" t="s">
        <v>12</v>
      </c>
      <c r="O140">
        <v>7</v>
      </c>
      <c r="P140">
        <v>1015.1</v>
      </c>
      <c r="Q140">
        <v>31.7</v>
      </c>
      <c r="R140">
        <v>15</v>
      </c>
      <c r="T140" t="s">
        <v>19</v>
      </c>
      <c r="U140">
        <v>9</v>
      </c>
      <c r="V140">
        <v>1012.9</v>
      </c>
      <c r="W140" t="str">
        <f t="shared" si="4"/>
        <v>24/10/2014/10/2014</v>
      </c>
    </row>
    <row r="141" spans="1:23" ht="12.75" x14ac:dyDescent="0.2">
      <c r="A141" s="2" t="s">
        <v>184</v>
      </c>
      <c r="B141" t="s">
        <v>14</v>
      </c>
      <c r="C141">
        <v>15.5</v>
      </c>
      <c r="D141">
        <v>25.5</v>
      </c>
      <c r="E141">
        <v>0</v>
      </c>
      <c r="G141">
        <v>12.5</v>
      </c>
      <c r="H141" t="s">
        <v>20</v>
      </c>
      <c r="I141">
        <v>26</v>
      </c>
      <c r="J141" s="1">
        <v>0.5229166666666667</v>
      </c>
      <c r="K141">
        <v>20.2</v>
      </c>
      <c r="L141">
        <v>54</v>
      </c>
      <c r="N141" t="s">
        <v>13</v>
      </c>
      <c r="O141">
        <v>6</v>
      </c>
      <c r="P141">
        <v>1017.5</v>
      </c>
      <c r="Q141">
        <v>23.6</v>
      </c>
      <c r="R141">
        <v>51</v>
      </c>
      <c r="T141" t="s">
        <v>3</v>
      </c>
      <c r="U141">
        <v>19</v>
      </c>
      <c r="V141">
        <v>1016</v>
      </c>
      <c r="W141" t="str">
        <f t="shared" si="4"/>
        <v>25/10/2014/10/2014</v>
      </c>
    </row>
    <row r="142" spans="1:23" ht="12.75" x14ac:dyDescent="0.2">
      <c r="A142" s="2" t="s">
        <v>185</v>
      </c>
      <c r="B142" t="s">
        <v>1</v>
      </c>
      <c r="C142">
        <v>14.2</v>
      </c>
      <c r="D142">
        <v>28.7</v>
      </c>
      <c r="E142">
        <v>0</v>
      </c>
      <c r="G142">
        <v>0</v>
      </c>
      <c r="H142" t="s">
        <v>19</v>
      </c>
      <c r="I142">
        <v>37</v>
      </c>
      <c r="J142" s="1">
        <v>0.93472222222222223</v>
      </c>
      <c r="K142">
        <v>18.3</v>
      </c>
      <c r="L142">
        <v>67</v>
      </c>
      <c r="N142" t="s">
        <v>12</v>
      </c>
      <c r="O142">
        <v>9</v>
      </c>
      <c r="P142">
        <v>1012.8</v>
      </c>
      <c r="Q142">
        <v>24.8</v>
      </c>
      <c r="R142">
        <v>52</v>
      </c>
      <c r="T142" t="s">
        <v>12</v>
      </c>
      <c r="U142">
        <v>7</v>
      </c>
      <c r="V142">
        <v>1008.7</v>
      </c>
      <c r="W142" t="str">
        <f t="shared" si="4"/>
        <v>26/10/2014/10/2014</v>
      </c>
    </row>
    <row r="143" spans="1:23" ht="12.75" x14ac:dyDescent="0.2">
      <c r="A143" s="2" t="s">
        <v>186</v>
      </c>
      <c r="B143" t="s">
        <v>5</v>
      </c>
      <c r="C143">
        <v>13.8</v>
      </c>
      <c r="D143">
        <v>19.7</v>
      </c>
      <c r="E143">
        <v>4</v>
      </c>
      <c r="F143">
        <v>14.8</v>
      </c>
      <c r="G143">
        <v>12.1</v>
      </c>
      <c r="H143" t="s">
        <v>10</v>
      </c>
      <c r="I143">
        <v>57</v>
      </c>
      <c r="J143" s="1">
        <v>0.2</v>
      </c>
      <c r="K143">
        <v>15.4</v>
      </c>
      <c r="L143">
        <v>56</v>
      </c>
      <c r="N143" t="s">
        <v>3</v>
      </c>
      <c r="O143">
        <v>24</v>
      </c>
      <c r="P143">
        <v>1016.1</v>
      </c>
      <c r="Q143">
        <v>18.5</v>
      </c>
      <c r="R143">
        <v>47</v>
      </c>
      <c r="T143" t="s">
        <v>3</v>
      </c>
      <c r="U143">
        <v>24</v>
      </c>
      <c r="V143">
        <v>1017.9</v>
      </c>
      <c r="W143" t="str">
        <f t="shared" si="4"/>
        <v>27/10/2014/10/2014</v>
      </c>
    </row>
    <row r="144" spans="1:23" ht="12.75" x14ac:dyDescent="0.2">
      <c r="A144" s="2" t="s">
        <v>187</v>
      </c>
      <c r="B144" t="s">
        <v>7</v>
      </c>
      <c r="C144">
        <v>13.6</v>
      </c>
      <c r="D144">
        <v>21.7</v>
      </c>
      <c r="E144">
        <v>0.2</v>
      </c>
      <c r="F144">
        <v>5</v>
      </c>
      <c r="G144">
        <v>8.5</v>
      </c>
      <c r="H144" t="s">
        <v>15</v>
      </c>
      <c r="I144">
        <v>41</v>
      </c>
      <c r="J144" s="1">
        <v>0.46736111111111112</v>
      </c>
      <c r="K144">
        <v>15.6</v>
      </c>
      <c r="L144">
        <v>79</v>
      </c>
      <c r="N144" t="s">
        <v>10</v>
      </c>
      <c r="O144">
        <v>15</v>
      </c>
      <c r="P144">
        <v>1019.7</v>
      </c>
      <c r="Q144">
        <v>20.399999999999999</v>
      </c>
      <c r="R144">
        <v>47</v>
      </c>
      <c r="T144" t="s">
        <v>19</v>
      </c>
      <c r="U144">
        <v>20</v>
      </c>
      <c r="V144">
        <v>1019.4</v>
      </c>
      <c r="W144" t="str">
        <f t="shared" si="4"/>
        <v>28/10/2014/10/2014</v>
      </c>
    </row>
    <row r="145" spans="1:23" ht="12.75" x14ac:dyDescent="0.2">
      <c r="A145" s="2" t="s">
        <v>188</v>
      </c>
      <c r="B145" t="s">
        <v>8</v>
      </c>
      <c r="C145">
        <v>11.7</v>
      </c>
      <c r="D145">
        <v>24.6</v>
      </c>
      <c r="E145">
        <v>0</v>
      </c>
      <c r="F145">
        <v>4.8</v>
      </c>
      <c r="G145">
        <v>10.1</v>
      </c>
      <c r="H145" t="s">
        <v>3</v>
      </c>
      <c r="I145">
        <v>28</v>
      </c>
      <c r="J145" s="1">
        <v>0.66805555555555551</v>
      </c>
      <c r="K145">
        <v>17.399999999999999</v>
      </c>
      <c r="L145">
        <v>66</v>
      </c>
      <c r="N145" t="s">
        <v>16</v>
      </c>
      <c r="O145">
        <v>11</v>
      </c>
      <c r="P145">
        <v>1020.3</v>
      </c>
      <c r="Q145">
        <v>24</v>
      </c>
      <c r="R145">
        <v>35</v>
      </c>
      <c r="T145" t="s">
        <v>3</v>
      </c>
      <c r="U145">
        <v>13</v>
      </c>
      <c r="V145">
        <v>1017.2</v>
      </c>
      <c r="W145" t="str">
        <f t="shared" si="4"/>
        <v>29/10/2014/10/2014</v>
      </c>
    </row>
    <row r="146" spans="1:23" ht="12.75" x14ac:dyDescent="0.2">
      <c r="A146" s="2" t="s">
        <v>189</v>
      </c>
      <c r="B146" t="s">
        <v>9</v>
      </c>
      <c r="C146">
        <v>10.9</v>
      </c>
      <c r="D146">
        <v>28.2</v>
      </c>
      <c r="E146">
        <v>0</v>
      </c>
      <c r="F146">
        <v>4</v>
      </c>
      <c r="G146">
        <v>12.4</v>
      </c>
      <c r="H146" t="s">
        <v>10</v>
      </c>
      <c r="I146">
        <v>28</v>
      </c>
      <c r="J146" s="1">
        <v>0.46875</v>
      </c>
      <c r="K146">
        <v>17.2</v>
      </c>
      <c r="L146">
        <v>64</v>
      </c>
      <c r="N146" t="s">
        <v>17</v>
      </c>
      <c r="O146">
        <v>6</v>
      </c>
      <c r="P146">
        <v>1016.8</v>
      </c>
      <c r="Q146">
        <v>25.8</v>
      </c>
      <c r="R146">
        <v>20</v>
      </c>
      <c r="T146" t="s">
        <v>15</v>
      </c>
      <c r="U146">
        <v>9</v>
      </c>
      <c r="V146">
        <v>1013</v>
      </c>
      <c r="W146" t="str">
        <f t="shared" si="4"/>
        <v>30/10/2014/10/2014</v>
      </c>
    </row>
    <row r="147" spans="1:23" ht="12.75" x14ac:dyDescent="0.2">
      <c r="A147" s="2" t="s">
        <v>190</v>
      </c>
      <c r="B147" t="s">
        <v>11</v>
      </c>
      <c r="C147">
        <v>14.1</v>
      </c>
      <c r="D147">
        <v>35.200000000000003</v>
      </c>
      <c r="E147">
        <v>0</v>
      </c>
      <c r="F147">
        <v>5.2</v>
      </c>
      <c r="G147">
        <v>9</v>
      </c>
      <c r="H147" t="s">
        <v>24</v>
      </c>
      <c r="I147">
        <v>48</v>
      </c>
      <c r="J147" s="1">
        <v>0.49791666666666667</v>
      </c>
      <c r="K147">
        <v>26.9</v>
      </c>
      <c r="L147">
        <v>18</v>
      </c>
      <c r="N147" t="s">
        <v>12</v>
      </c>
      <c r="O147">
        <v>19</v>
      </c>
      <c r="P147">
        <v>1005</v>
      </c>
      <c r="Q147">
        <v>32.4</v>
      </c>
      <c r="R147">
        <v>17</v>
      </c>
      <c r="T147" t="s">
        <v>19</v>
      </c>
      <c r="U147">
        <v>17</v>
      </c>
      <c r="V147">
        <v>1000.8</v>
      </c>
      <c r="W147" t="str">
        <f t="shared" si="4"/>
        <v>31/10/2014/10/2014</v>
      </c>
    </row>
    <row r="148" spans="1:23" ht="12.75" x14ac:dyDescent="0.2">
      <c r="A148" s="2" t="s">
        <v>191</v>
      </c>
      <c r="B148" t="s">
        <v>5</v>
      </c>
      <c r="C148">
        <v>11.3</v>
      </c>
      <c r="D148">
        <v>15.8</v>
      </c>
      <c r="E148">
        <v>6.8</v>
      </c>
      <c r="F148">
        <v>3</v>
      </c>
      <c r="G148">
        <v>5.4</v>
      </c>
      <c r="H148" t="s">
        <v>20</v>
      </c>
      <c r="I148">
        <v>44</v>
      </c>
      <c r="J148" s="1">
        <v>0.73888888888888893</v>
      </c>
      <c r="K148">
        <v>11.7</v>
      </c>
      <c r="L148">
        <v>90</v>
      </c>
      <c r="N148" t="s">
        <v>22</v>
      </c>
      <c r="P148">
        <v>1014.1</v>
      </c>
      <c r="Q148">
        <v>15.5</v>
      </c>
      <c r="R148">
        <v>44</v>
      </c>
      <c r="T148" t="s">
        <v>3</v>
      </c>
      <c r="U148">
        <v>20</v>
      </c>
      <c r="V148">
        <v>1014.6</v>
      </c>
      <c r="W148" t="str">
        <f>CONCATENATE(""&amp;A148&amp;"/9/2014")</f>
        <v>1/9/2014/9/2014</v>
      </c>
    </row>
    <row r="149" spans="1:23" ht="12.75" x14ac:dyDescent="0.2">
      <c r="A149" s="2" t="s">
        <v>192</v>
      </c>
      <c r="B149" t="s">
        <v>7</v>
      </c>
      <c r="C149">
        <v>6.3</v>
      </c>
      <c r="D149">
        <v>16.2</v>
      </c>
      <c r="E149">
        <v>5.6</v>
      </c>
      <c r="F149">
        <v>2.2000000000000002</v>
      </c>
      <c r="G149">
        <v>9.5</v>
      </c>
      <c r="H149" t="s">
        <v>19</v>
      </c>
      <c r="I149">
        <v>39</v>
      </c>
      <c r="J149" s="1">
        <v>0.60902777777777772</v>
      </c>
      <c r="K149">
        <v>11.9</v>
      </c>
      <c r="L149">
        <v>65</v>
      </c>
      <c r="N149" t="s">
        <v>4</v>
      </c>
      <c r="O149">
        <v>11</v>
      </c>
      <c r="P149">
        <v>1025.3</v>
      </c>
      <c r="Q149">
        <v>13.5</v>
      </c>
      <c r="R149">
        <v>60</v>
      </c>
      <c r="T149" t="s">
        <v>19</v>
      </c>
      <c r="U149">
        <v>17</v>
      </c>
      <c r="V149">
        <v>1024.9000000000001</v>
      </c>
      <c r="W149" t="str">
        <f t="shared" ref="W149:W177" si="5">CONCATENATE(""&amp;A149&amp;"/9/2014")</f>
        <v>2/9/2014/9/2014</v>
      </c>
    </row>
    <row r="150" spans="1:23" ht="12.75" x14ac:dyDescent="0.2">
      <c r="A150" s="2" t="s">
        <v>193</v>
      </c>
      <c r="B150" t="s">
        <v>8</v>
      </c>
      <c r="C150">
        <v>5.6</v>
      </c>
      <c r="D150">
        <v>14.7</v>
      </c>
      <c r="E150">
        <v>0.4</v>
      </c>
      <c r="F150">
        <v>2.4</v>
      </c>
      <c r="G150">
        <v>1.9</v>
      </c>
      <c r="H150" t="s">
        <v>13</v>
      </c>
      <c r="I150">
        <v>35</v>
      </c>
      <c r="J150" s="1">
        <v>0.47638888888888886</v>
      </c>
      <c r="K150">
        <v>10.4</v>
      </c>
      <c r="L150">
        <v>68</v>
      </c>
      <c r="N150" t="s">
        <v>12</v>
      </c>
      <c r="O150">
        <v>4</v>
      </c>
      <c r="P150">
        <v>1025.0999999999999</v>
      </c>
      <c r="Q150">
        <v>14.6</v>
      </c>
      <c r="R150">
        <v>49</v>
      </c>
      <c r="T150" t="s">
        <v>24</v>
      </c>
      <c r="U150">
        <v>15</v>
      </c>
      <c r="V150">
        <v>1020.7</v>
      </c>
      <c r="W150" t="str">
        <f t="shared" si="5"/>
        <v>3/9/2014/9/2014</v>
      </c>
    </row>
    <row r="151" spans="1:23" ht="12.75" x14ac:dyDescent="0.2">
      <c r="A151" s="2" t="s">
        <v>194</v>
      </c>
      <c r="B151" t="s">
        <v>9</v>
      </c>
      <c r="C151">
        <v>9.1999999999999993</v>
      </c>
      <c r="D151">
        <v>16.2</v>
      </c>
      <c r="E151">
        <v>4.8</v>
      </c>
      <c r="F151">
        <v>1</v>
      </c>
      <c r="G151">
        <v>0.6</v>
      </c>
      <c r="H151" t="s">
        <v>23</v>
      </c>
      <c r="I151">
        <v>28</v>
      </c>
      <c r="J151" s="1">
        <v>0.49652777777777779</v>
      </c>
      <c r="K151">
        <v>12</v>
      </c>
      <c r="L151">
        <v>69</v>
      </c>
      <c r="N151" t="s">
        <v>18</v>
      </c>
      <c r="O151">
        <v>9</v>
      </c>
      <c r="P151">
        <v>1017.6</v>
      </c>
      <c r="Q151">
        <v>15.4</v>
      </c>
      <c r="R151">
        <v>53</v>
      </c>
      <c r="T151" t="s">
        <v>23</v>
      </c>
      <c r="U151">
        <v>11</v>
      </c>
      <c r="V151">
        <v>1017.2</v>
      </c>
      <c r="W151" t="str">
        <f t="shared" si="5"/>
        <v>4/9/2014/9/2014</v>
      </c>
    </row>
    <row r="152" spans="1:23" ht="12.75" x14ac:dyDescent="0.2">
      <c r="A152" s="2" t="s">
        <v>195</v>
      </c>
      <c r="B152" t="s">
        <v>11</v>
      </c>
      <c r="C152">
        <v>5.7</v>
      </c>
      <c r="D152">
        <v>18.7</v>
      </c>
      <c r="E152">
        <v>0</v>
      </c>
      <c r="F152">
        <v>1.8</v>
      </c>
      <c r="G152">
        <v>10.199999999999999</v>
      </c>
      <c r="H152" t="s">
        <v>6</v>
      </c>
      <c r="I152">
        <v>28</v>
      </c>
      <c r="J152" s="1">
        <v>0.82361111111111107</v>
      </c>
      <c r="K152">
        <v>15.4</v>
      </c>
      <c r="L152">
        <v>47</v>
      </c>
      <c r="N152" t="s">
        <v>23</v>
      </c>
      <c r="O152">
        <v>11</v>
      </c>
      <c r="P152">
        <v>1024.7</v>
      </c>
      <c r="Q152">
        <v>18</v>
      </c>
      <c r="R152">
        <v>41</v>
      </c>
      <c r="T152" t="s">
        <v>10</v>
      </c>
      <c r="U152">
        <v>15</v>
      </c>
      <c r="V152">
        <v>1023.3</v>
      </c>
      <c r="W152" t="str">
        <f t="shared" si="5"/>
        <v>5/9/2014/9/2014</v>
      </c>
    </row>
    <row r="153" spans="1:23" ht="12.75" x14ac:dyDescent="0.2">
      <c r="A153" s="2" t="s">
        <v>196</v>
      </c>
      <c r="B153" t="s">
        <v>14</v>
      </c>
      <c r="C153">
        <v>6.9</v>
      </c>
      <c r="D153">
        <v>21.2</v>
      </c>
      <c r="E153">
        <v>0</v>
      </c>
      <c r="G153">
        <v>10.8</v>
      </c>
      <c r="H153" t="s">
        <v>13</v>
      </c>
      <c r="I153">
        <v>35</v>
      </c>
      <c r="J153" s="1">
        <v>0.58888888888888891</v>
      </c>
      <c r="K153">
        <v>17.2</v>
      </c>
      <c r="L153">
        <v>33</v>
      </c>
      <c r="N153" t="s">
        <v>18</v>
      </c>
      <c r="O153">
        <v>20</v>
      </c>
      <c r="P153">
        <v>1027.5999999999999</v>
      </c>
      <c r="Q153">
        <v>20.7</v>
      </c>
      <c r="R153">
        <v>21</v>
      </c>
      <c r="T153" t="s">
        <v>16</v>
      </c>
      <c r="U153">
        <v>17</v>
      </c>
      <c r="V153">
        <v>1023.9</v>
      </c>
      <c r="W153" t="str">
        <f t="shared" si="5"/>
        <v>6/9/2014/9/2014</v>
      </c>
    </row>
    <row r="154" spans="1:23" ht="12.75" x14ac:dyDescent="0.2">
      <c r="A154" s="2" t="s">
        <v>197</v>
      </c>
      <c r="B154" t="s">
        <v>1</v>
      </c>
      <c r="C154">
        <v>13</v>
      </c>
      <c r="D154">
        <v>23.2</v>
      </c>
      <c r="E154">
        <v>0</v>
      </c>
      <c r="G154">
        <v>10.9</v>
      </c>
      <c r="H154" t="s">
        <v>13</v>
      </c>
      <c r="I154">
        <v>52</v>
      </c>
      <c r="J154" s="1">
        <v>0.52013888888888893</v>
      </c>
      <c r="K154">
        <v>18.7</v>
      </c>
      <c r="L154">
        <v>29</v>
      </c>
      <c r="N154" t="s">
        <v>16</v>
      </c>
      <c r="O154">
        <v>19</v>
      </c>
      <c r="P154">
        <v>1023.7</v>
      </c>
      <c r="Q154">
        <v>22.8</v>
      </c>
      <c r="R154">
        <v>18</v>
      </c>
      <c r="T154" t="s">
        <v>12</v>
      </c>
      <c r="U154">
        <v>28</v>
      </c>
      <c r="V154">
        <v>1018.3</v>
      </c>
      <c r="W154" t="str">
        <f t="shared" si="5"/>
        <v>7/9/2014/9/2014</v>
      </c>
    </row>
    <row r="155" spans="1:23" ht="12.75" x14ac:dyDescent="0.2">
      <c r="A155" s="2" t="s">
        <v>198</v>
      </c>
      <c r="B155" t="s">
        <v>5</v>
      </c>
      <c r="C155">
        <v>17.7</v>
      </c>
      <c r="D155">
        <v>25.4</v>
      </c>
      <c r="E155">
        <v>0</v>
      </c>
      <c r="F155">
        <v>14.2</v>
      </c>
      <c r="G155">
        <v>4.5</v>
      </c>
      <c r="H155" t="s">
        <v>13</v>
      </c>
      <c r="I155">
        <v>59</v>
      </c>
      <c r="J155" s="1">
        <v>0.68194444444444446</v>
      </c>
      <c r="K155">
        <v>19.7</v>
      </c>
      <c r="L155">
        <v>23</v>
      </c>
      <c r="N155" t="s">
        <v>16</v>
      </c>
      <c r="O155">
        <v>22</v>
      </c>
      <c r="P155">
        <v>1012.8</v>
      </c>
      <c r="Q155">
        <v>24.8</v>
      </c>
      <c r="R155">
        <v>20</v>
      </c>
      <c r="T155" t="s">
        <v>16</v>
      </c>
      <c r="U155">
        <v>20</v>
      </c>
      <c r="V155">
        <v>1003.9</v>
      </c>
      <c r="W155" t="str">
        <f t="shared" si="5"/>
        <v>8/9/2014/9/2014</v>
      </c>
    </row>
    <row r="156" spans="1:23" ht="12.75" x14ac:dyDescent="0.2">
      <c r="A156" s="2" t="s">
        <v>199</v>
      </c>
      <c r="B156" t="s">
        <v>7</v>
      </c>
      <c r="C156">
        <v>11.7</v>
      </c>
      <c r="D156">
        <v>20.5</v>
      </c>
      <c r="E156">
        <v>4.5999999999999996</v>
      </c>
      <c r="F156">
        <v>4.5999999999999996</v>
      </c>
      <c r="G156">
        <v>7</v>
      </c>
      <c r="H156" t="s">
        <v>20</v>
      </c>
      <c r="I156">
        <v>72</v>
      </c>
      <c r="J156" s="1">
        <v>0.63680555555555551</v>
      </c>
      <c r="K156">
        <v>14.8</v>
      </c>
      <c r="L156">
        <v>70</v>
      </c>
      <c r="N156" t="s">
        <v>15</v>
      </c>
      <c r="O156">
        <v>17</v>
      </c>
      <c r="P156">
        <v>1007.3</v>
      </c>
      <c r="Q156">
        <v>18.3</v>
      </c>
      <c r="R156">
        <v>31</v>
      </c>
      <c r="T156" t="s">
        <v>24</v>
      </c>
      <c r="U156">
        <v>22</v>
      </c>
      <c r="V156">
        <v>1004.9</v>
      </c>
      <c r="W156" t="str">
        <f t="shared" si="5"/>
        <v>9/9/2014/9/2014</v>
      </c>
    </row>
    <row r="157" spans="1:23" ht="12.75" x14ac:dyDescent="0.2">
      <c r="A157" s="2" t="s">
        <v>200</v>
      </c>
      <c r="B157" t="s">
        <v>8</v>
      </c>
      <c r="C157">
        <v>11.4</v>
      </c>
      <c r="D157">
        <v>18.399999999999999</v>
      </c>
      <c r="E157">
        <v>1.4</v>
      </c>
      <c r="F157">
        <v>2.6</v>
      </c>
      <c r="G157">
        <v>3.9</v>
      </c>
      <c r="H157" t="s">
        <v>20</v>
      </c>
      <c r="I157">
        <v>41</v>
      </c>
      <c r="J157" s="1">
        <v>0.55763888888888891</v>
      </c>
      <c r="K157">
        <v>15.1</v>
      </c>
      <c r="L157">
        <v>74</v>
      </c>
      <c r="N157" t="s">
        <v>20</v>
      </c>
      <c r="O157">
        <v>20</v>
      </c>
      <c r="P157">
        <v>1017</v>
      </c>
      <c r="Q157">
        <v>17</v>
      </c>
      <c r="R157">
        <v>61</v>
      </c>
      <c r="T157" t="s">
        <v>15</v>
      </c>
      <c r="U157">
        <v>20</v>
      </c>
      <c r="V157">
        <v>1016.7</v>
      </c>
      <c r="W157" t="str">
        <f t="shared" si="5"/>
        <v>10/9/2014/9/2014</v>
      </c>
    </row>
    <row r="158" spans="1:23" ht="12.75" x14ac:dyDescent="0.2">
      <c r="A158" s="2" t="s">
        <v>201</v>
      </c>
      <c r="B158" t="s">
        <v>9</v>
      </c>
      <c r="C158">
        <v>11.9</v>
      </c>
      <c r="D158">
        <v>17.600000000000001</v>
      </c>
      <c r="E158">
        <v>1.2</v>
      </c>
      <c r="F158">
        <v>2</v>
      </c>
      <c r="G158">
        <v>7</v>
      </c>
      <c r="H158" t="s">
        <v>3</v>
      </c>
      <c r="I158">
        <v>39</v>
      </c>
      <c r="J158" s="1">
        <v>0.21180555555555555</v>
      </c>
      <c r="K158">
        <v>14.5</v>
      </c>
      <c r="L158">
        <v>67</v>
      </c>
      <c r="N158" t="s">
        <v>19</v>
      </c>
      <c r="O158">
        <v>13</v>
      </c>
      <c r="P158">
        <v>1022.2</v>
      </c>
      <c r="Q158">
        <v>17.100000000000001</v>
      </c>
      <c r="R158">
        <v>38</v>
      </c>
      <c r="T158" t="s">
        <v>3</v>
      </c>
      <c r="U158">
        <v>20</v>
      </c>
      <c r="V158">
        <v>1022.8</v>
      </c>
      <c r="W158" t="str">
        <f t="shared" si="5"/>
        <v>11/9/2014/9/2014</v>
      </c>
    </row>
    <row r="159" spans="1:23" ht="12.75" x14ac:dyDescent="0.2">
      <c r="A159" s="2" t="s">
        <v>202</v>
      </c>
      <c r="B159" t="s">
        <v>11</v>
      </c>
      <c r="C159">
        <v>6.1</v>
      </c>
      <c r="D159">
        <v>17.5</v>
      </c>
      <c r="E159">
        <v>0</v>
      </c>
      <c r="F159">
        <v>3.2</v>
      </c>
      <c r="G159">
        <v>8.5</v>
      </c>
      <c r="H159" t="s">
        <v>19</v>
      </c>
      <c r="I159">
        <v>30</v>
      </c>
      <c r="J159" s="1">
        <v>0.72152777777777777</v>
      </c>
      <c r="K159">
        <v>13.9</v>
      </c>
      <c r="L159">
        <v>54</v>
      </c>
      <c r="N159" t="s">
        <v>16</v>
      </c>
      <c r="O159">
        <v>9</v>
      </c>
      <c r="P159">
        <v>1028.0999999999999</v>
      </c>
      <c r="Q159">
        <v>17.2</v>
      </c>
      <c r="R159">
        <v>49</v>
      </c>
      <c r="T159" t="s">
        <v>3</v>
      </c>
      <c r="U159">
        <v>15</v>
      </c>
      <c r="V159">
        <v>1026</v>
      </c>
      <c r="W159" t="str">
        <f t="shared" si="5"/>
        <v>12/9/2014/9/2014</v>
      </c>
    </row>
    <row r="160" spans="1:23" ht="12.75" x14ac:dyDescent="0.2">
      <c r="A160" s="2" t="s">
        <v>203</v>
      </c>
      <c r="B160" t="s">
        <v>14</v>
      </c>
      <c r="C160">
        <v>6</v>
      </c>
      <c r="D160">
        <v>22.3</v>
      </c>
      <c r="E160">
        <v>0</v>
      </c>
      <c r="G160">
        <v>10.6</v>
      </c>
      <c r="H160" t="s">
        <v>20</v>
      </c>
      <c r="I160">
        <v>31</v>
      </c>
      <c r="J160" s="1">
        <v>0.57499999999999996</v>
      </c>
      <c r="K160">
        <v>14.5</v>
      </c>
      <c r="L160">
        <v>52</v>
      </c>
      <c r="N160" t="s">
        <v>24</v>
      </c>
      <c r="O160">
        <v>7</v>
      </c>
      <c r="P160">
        <v>1025.0999999999999</v>
      </c>
      <c r="Q160">
        <v>21.8</v>
      </c>
      <c r="R160">
        <v>31</v>
      </c>
      <c r="T160" t="s">
        <v>24</v>
      </c>
      <c r="U160">
        <v>15</v>
      </c>
      <c r="V160">
        <v>1020.8</v>
      </c>
      <c r="W160" t="str">
        <f t="shared" si="5"/>
        <v>13/9/2014/9/2014</v>
      </c>
    </row>
    <row r="161" spans="1:23" ht="12.75" x14ac:dyDescent="0.2">
      <c r="A161" s="2" t="s">
        <v>204</v>
      </c>
      <c r="B161" t="s">
        <v>1</v>
      </c>
      <c r="C161">
        <v>8.8000000000000007</v>
      </c>
      <c r="D161">
        <v>26.5</v>
      </c>
      <c r="E161">
        <v>0</v>
      </c>
      <c r="G161">
        <v>9.9</v>
      </c>
      <c r="H161" t="s">
        <v>23</v>
      </c>
      <c r="I161">
        <v>37</v>
      </c>
      <c r="J161" s="1">
        <v>0.81111111111111112</v>
      </c>
      <c r="K161">
        <v>19.399999999999999</v>
      </c>
      <c r="L161">
        <v>35</v>
      </c>
      <c r="N161" t="s">
        <v>16</v>
      </c>
      <c r="O161">
        <v>11</v>
      </c>
      <c r="P161">
        <v>1019.2</v>
      </c>
      <c r="Q161">
        <v>26.1</v>
      </c>
      <c r="R161">
        <v>23</v>
      </c>
      <c r="T161" t="s">
        <v>13</v>
      </c>
      <c r="U161">
        <v>15</v>
      </c>
      <c r="V161">
        <v>1013.7</v>
      </c>
      <c r="W161" t="str">
        <f t="shared" si="5"/>
        <v>14/9/2014/9/2014</v>
      </c>
    </row>
    <row r="162" spans="1:23" ht="12.75" x14ac:dyDescent="0.2">
      <c r="A162" s="2" t="s">
        <v>205</v>
      </c>
      <c r="B162" t="s">
        <v>5</v>
      </c>
      <c r="C162">
        <v>12.7</v>
      </c>
      <c r="D162">
        <v>18.100000000000001</v>
      </c>
      <c r="E162">
        <v>0.2</v>
      </c>
      <c r="F162">
        <v>10</v>
      </c>
      <c r="G162">
        <v>3.4</v>
      </c>
      <c r="H162" t="s">
        <v>2</v>
      </c>
      <c r="I162">
        <v>57</v>
      </c>
      <c r="J162" s="1">
        <v>0.53888888888888886</v>
      </c>
      <c r="K162">
        <v>15</v>
      </c>
      <c r="L162">
        <v>77</v>
      </c>
      <c r="N162" t="s">
        <v>10</v>
      </c>
      <c r="O162">
        <v>26</v>
      </c>
      <c r="P162">
        <v>1010.2</v>
      </c>
      <c r="Q162">
        <v>16.2</v>
      </c>
      <c r="R162">
        <v>69</v>
      </c>
      <c r="T162" t="s">
        <v>19</v>
      </c>
      <c r="U162">
        <v>24</v>
      </c>
      <c r="V162">
        <v>1013.5</v>
      </c>
      <c r="W162" t="str">
        <f t="shared" si="5"/>
        <v>15/9/2014/9/2014</v>
      </c>
    </row>
    <row r="163" spans="1:23" ht="12.75" x14ac:dyDescent="0.2">
      <c r="A163" s="2" t="s">
        <v>206</v>
      </c>
      <c r="B163" t="s">
        <v>7</v>
      </c>
      <c r="C163">
        <v>11.3</v>
      </c>
      <c r="D163">
        <v>17.899999999999999</v>
      </c>
      <c r="E163">
        <v>0.2</v>
      </c>
      <c r="F163">
        <v>2.2000000000000002</v>
      </c>
      <c r="G163">
        <v>5.7</v>
      </c>
      <c r="H163" t="s">
        <v>3</v>
      </c>
      <c r="I163">
        <v>35</v>
      </c>
      <c r="J163" s="1">
        <v>0.78611111111111109</v>
      </c>
      <c r="K163">
        <v>14.8</v>
      </c>
      <c r="L163">
        <v>68</v>
      </c>
      <c r="N163" t="s">
        <v>19</v>
      </c>
      <c r="O163">
        <v>15</v>
      </c>
      <c r="P163">
        <v>1018.7</v>
      </c>
      <c r="Q163">
        <v>16.8</v>
      </c>
      <c r="R163">
        <v>47</v>
      </c>
      <c r="T163" t="s">
        <v>10</v>
      </c>
      <c r="U163">
        <v>22</v>
      </c>
      <c r="V163">
        <v>1016.9</v>
      </c>
      <c r="W163" t="str">
        <f t="shared" si="5"/>
        <v>16/9/2014/9/2014</v>
      </c>
    </row>
    <row r="164" spans="1:23" ht="12.75" x14ac:dyDescent="0.2">
      <c r="A164" s="2" t="s">
        <v>207</v>
      </c>
      <c r="B164" t="s">
        <v>8</v>
      </c>
      <c r="C164">
        <v>9.6</v>
      </c>
      <c r="D164">
        <v>16.8</v>
      </c>
      <c r="E164">
        <v>2.2000000000000002</v>
      </c>
      <c r="F164">
        <v>2.6</v>
      </c>
      <c r="G164">
        <v>9.1</v>
      </c>
      <c r="H164" t="s">
        <v>10</v>
      </c>
      <c r="I164">
        <v>39</v>
      </c>
      <c r="J164" s="1">
        <v>0.58333333333333337</v>
      </c>
      <c r="K164">
        <v>13</v>
      </c>
      <c r="L164">
        <v>75</v>
      </c>
      <c r="N164" t="s">
        <v>3</v>
      </c>
      <c r="O164">
        <v>19</v>
      </c>
      <c r="P164">
        <v>1022</v>
      </c>
      <c r="Q164">
        <v>16.2</v>
      </c>
      <c r="R164">
        <v>38</v>
      </c>
      <c r="T164" t="s">
        <v>3</v>
      </c>
      <c r="U164">
        <v>19</v>
      </c>
      <c r="V164">
        <v>1022</v>
      </c>
      <c r="W164" t="str">
        <f t="shared" si="5"/>
        <v>17/9/2014/9/2014</v>
      </c>
    </row>
    <row r="165" spans="1:23" ht="12.75" x14ac:dyDescent="0.2">
      <c r="A165" s="2" t="s">
        <v>208</v>
      </c>
      <c r="B165" t="s">
        <v>9</v>
      </c>
      <c r="C165">
        <v>5.8</v>
      </c>
      <c r="D165">
        <v>14.9</v>
      </c>
      <c r="E165">
        <v>0</v>
      </c>
      <c r="F165">
        <v>3.4</v>
      </c>
      <c r="G165">
        <v>1.9</v>
      </c>
      <c r="H165" t="s">
        <v>21</v>
      </c>
      <c r="I165">
        <v>30</v>
      </c>
      <c r="J165" s="1">
        <v>0.96527777777777779</v>
      </c>
      <c r="K165">
        <v>12.1</v>
      </c>
      <c r="L165">
        <v>61</v>
      </c>
      <c r="N165" t="s">
        <v>19</v>
      </c>
      <c r="O165">
        <v>6</v>
      </c>
      <c r="P165">
        <v>1027.4000000000001</v>
      </c>
      <c r="Q165">
        <v>12.5</v>
      </c>
      <c r="R165">
        <v>74</v>
      </c>
      <c r="T165" t="s">
        <v>3</v>
      </c>
      <c r="U165">
        <v>11</v>
      </c>
      <c r="V165">
        <v>1025.2</v>
      </c>
      <c r="W165" t="str">
        <f t="shared" si="5"/>
        <v>18/9/2014/9/2014</v>
      </c>
    </row>
    <row r="166" spans="1:23" ht="12.75" x14ac:dyDescent="0.2">
      <c r="A166" s="2" t="s">
        <v>209</v>
      </c>
      <c r="B166" t="s">
        <v>11</v>
      </c>
      <c r="C166">
        <v>8.6999999999999993</v>
      </c>
      <c r="D166">
        <v>19.399999999999999</v>
      </c>
      <c r="E166">
        <v>2</v>
      </c>
      <c r="F166">
        <v>0.6</v>
      </c>
      <c r="G166">
        <v>10.7</v>
      </c>
      <c r="H166" t="s">
        <v>18</v>
      </c>
      <c r="I166">
        <v>33</v>
      </c>
      <c r="J166" s="1">
        <v>0.99444444444444446</v>
      </c>
      <c r="K166">
        <v>14.7</v>
      </c>
      <c r="L166">
        <v>47</v>
      </c>
      <c r="N166" t="s">
        <v>18</v>
      </c>
      <c r="O166">
        <v>17</v>
      </c>
      <c r="P166">
        <v>1026.4000000000001</v>
      </c>
      <c r="Q166">
        <v>19.100000000000001</v>
      </c>
      <c r="R166">
        <v>29</v>
      </c>
      <c r="T166" t="s">
        <v>12</v>
      </c>
      <c r="U166">
        <v>15</v>
      </c>
      <c r="V166">
        <v>1023.2</v>
      </c>
      <c r="W166" t="str">
        <f t="shared" si="5"/>
        <v>19/9/2014/9/2014</v>
      </c>
    </row>
    <row r="167" spans="1:23" ht="12.75" x14ac:dyDescent="0.2">
      <c r="A167" s="2" t="s">
        <v>210</v>
      </c>
      <c r="B167" t="s">
        <v>14</v>
      </c>
      <c r="C167">
        <v>11.4</v>
      </c>
      <c r="D167">
        <v>23.2</v>
      </c>
      <c r="E167">
        <v>0</v>
      </c>
      <c r="G167">
        <v>10.6</v>
      </c>
      <c r="H167" t="s">
        <v>23</v>
      </c>
      <c r="I167">
        <v>35</v>
      </c>
      <c r="J167" s="1">
        <v>2.7777777777777779E-3</v>
      </c>
      <c r="K167">
        <v>18</v>
      </c>
      <c r="L167">
        <v>28</v>
      </c>
      <c r="N167" t="s">
        <v>18</v>
      </c>
      <c r="O167">
        <v>15</v>
      </c>
      <c r="P167">
        <v>1026.5999999999999</v>
      </c>
      <c r="Q167">
        <v>22.5</v>
      </c>
      <c r="R167">
        <v>23</v>
      </c>
      <c r="T167" t="s">
        <v>3</v>
      </c>
      <c r="U167">
        <v>15</v>
      </c>
      <c r="V167">
        <v>1024.5999999999999</v>
      </c>
      <c r="W167" t="str">
        <f t="shared" si="5"/>
        <v>20/9/2014/9/2014</v>
      </c>
    </row>
    <row r="168" spans="1:23" ht="12.75" x14ac:dyDescent="0.2">
      <c r="A168" s="2" t="s">
        <v>211</v>
      </c>
      <c r="B168" t="s">
        <v>1</v>
      </c>
      <c r="C168">
        <v>9.6</v>
      </c>
      <c r="D168">
        <v>24.2</v>
      </c>
      <c r="E168">
        <v>0</v>
      </c>
      <c r="G168">
        <v>10.7</v>
      </c>
      <c r="H168" t="s">
        <v>18</v>
      </c>
      <c r="I168">
        <v>33</v>
      </c>
      <c r="J168" s="1">
        <v>6.5277777777777782E-2</v>
      </c>
      <c r="K168">
        <v>18.7</v>
      </c>
      <c r="L168">
        <v>29</v>
      </c>
      <c r="N168" t="s">
        <v>13</v>
      </c>
      <c r="O168">
        <v>11</v>
      </c>
      <c r="P168">
        <v>1030.5999999999999</v>
      </c>
      <c r="Q168">
        <v>23.5</v>
      </c>
      <c r="R168">
        <v>21</v>
      </c>
      <c r="T168" t="s">
        <v>16</v>
      </c>
      <c r="U168">
        <v>9</v>
      </c>
      <c r="V168">
        <v>1026.5</v>
      </c>
      <c r="W168" t="str">
        <f t="shared" si="5"/>
        <v>21/9/2014/9/2014</v>
      </c>
    </row>
    <row r="169" spans="1:23" ht="12.75" x14ac:dyDescent="0.2">
      <c r="A169" s="2" t="s">
        <v>212</v>
      </c>
      <c r="B169" t="s">
        <v>5</v>
      </c>
      <c r="C169">
        <v>9.5</v>
      </c>
      <c r="D169">
        <v>26.7</v>
      </c>
      <c r="E169">
        <v>0</v>
      </c>
      <c r="F169">
        <v>12.6</v>
      </c>
      <c r="G169">
        <v>10.9</v>
      </c>
      <c r="H169" t="s">
        <v>24</v>
      </c>
      <c r="I169">
        <v>37</v>
      </c>
      <c r="J169" s="1">
        <v>0.55138888888888893</v>
      </c>
      <c r="K169">
        <v>20.5</v>
      </c>
      <c r="L169">
        <v>21</v>
      </c>
      <c r="N169" t="s">
        <v>16</v>
      </c>
      <c r="O169">
        <v>15</v>
      </c>
      <c r="P169">
        <v>1026</v>
      </c>
      <c r="Q169">
        <v>26.2</v>
      </c>
      <c r="R169">
        <v>9</v>
      </c>
      <c r="T169" t="s">
        <v>13</v>
      </c>
      <c r="U169">
        <v>13</v>
      </c>
      <c r="V169">
        <v>1021.2</v>
      </c>
      <c r="W169" t="str">
        <f t="shared" si="5"/>
        <v>22/9/2014/9/2014</v>
      </c>
    </row>
    <row r="170" spans="1:23" ht="12.75" x14ac:dyDescent="0.2">
      <c r="A170" s="2" t="s">
        <v>213</v>
      </c>
      <c r="B170" t="s">
        <v>7</v>
      </c>
      <c r="C170">
        <v>16.7</v>
      </c>
      <c r="D170">
        <v>26.8</v>
      </c>
      <c r="E170">
        <v>0</v>
      </c>
      <c r="F170">
        <v>5.4</v>
      </c>
      <c r="G170">
        <v>9.8000000000000007</v>
      </c>
      <c r="H170" t="s">
        <v>13</v>
      </c>
      <c r="I170">
        <v>44</v>
      </c>
      <c r="J170" s="1">
        <v>0.51458333333333328</v>
      </c>
      <c r="K170">
        <v>21.3</v>
      </c>
      <c r="L170">
        <v>42</v>
      </c>
      <c r="N170" t="s">
        <v>13</v>
      </c>
      <c r="O170">
        <v>19</v>
      </c>
      <c r="P170">
        <v>1021</v>
      </c>
      <c r="Q170">
        <v>25.9</v>
      </c>
      <c r="R170">
        <v>27</v>
      </c>
      <c r="T170" t="s">
        <v>16</v>
      </c>
      <c r="U170">
        <v>20</v>
      </c>
      <c r="V170">
        <v>1015.9</v>
      </c>
      <c r="W170" t="str">
        <f t="shared" si="5"/>
        <v>23/9/2014/9/2014</v>
      </c>
    </row>
    <row r="171" spans="1:23" ht="12.75" x14ac:dyDescent="0.2">
      <c r="A171" s="2" t="s">
        <v>214</v>
      </c>
      <c r="B171" t="s">
        <v>8</v>
      </c>
      <c r="C171">
        <v>14.9</v>
      </c>
      <c r="D171">
        <v>23.1</v>
      </c>
      <c r="E171">
        <v>1.2</v>
      </c>
      <c r="F171">
        <v>5</v>
      </c>
      <c r="G171">
        <v>8.9</v>
      </c>
      <c r="H171" t="s">
        <v>10</v>
      </c>
      <c r="I171">
        <v>33</v>
      </c>
      <c r="J171" s="1">
        <v>0.53125</v>
      </c>
      <c r="K171">
        <v>19.2</v>
      </c>
      <c r="L171">
        <v>61</v>
      </c>
      <c r="N171" t="s">
        <v>13</v>
      </c>
      <c r="O171">
        <v>9</v>
      </c>
      <c r="P171">
        <v>1015.5</v>
      </c>
      <c r="Q171">
        <v>21.9</v>
      </c>
      <c r="R171">
        <v>54</v>
      </c>
      <c r="T171" t="s">
        <v>3</v>
      </c>
      <c r="U171">
        <v>19</v>
      </c>
      <c r="V171">
        <v>1013.7</v>
      </c>
      <c r="W171" t="str">
        <f t="shared" si="5"/>
        <v>24/9/2014/9/2014</v>
      </c>
    </row>
    <row r="172" spans="1:23" ht="12.75" x14ac:dyDescent="0.2">
      <c r="A172" s="2" t="s">
        <v>215</v>
      </c>
      <c r="B172" t="s">
        <v>9</v>
      </c>
      <c r="C172">
        <v>13.9</v>
      </c>
      <c r="D172">
        <v>16.899999999999999</v>
      </c>
      <c r="E172">
        <v>0</v>
      </c>
      <c r="F172">
        <v>3.8</v>
      </c>
      <c r="G172">
        <v>2.8</v>
      </c>
      <c r="H172" t="s">
        <v>3</v>
      </c>
      <c r="I172">
        <v>31</v>
      </c>
      <c r="J172" s="1">
        <v>0.50277777777777777</v>
      </c>
      <c r="K172">
        <v>15.1</v>
      </c>
      <c r="L172">
        <v>65</v>
      </c>
      <c r="N172" t="s">
        <v>4</v>
      </c>
      <c r="O172">
        <v>17</v>
      </c>
      <c r="P172">
        <v>1023</v>
      </c>
      <c r="Q172">
        <v>15.4</v>
      </c>
      <c r="R172">
        <v>53</v>
      </c>
      <c r="T172" t="s">
        <v>19</v>
      </c>
      <c r="U172">
        <v>13</v>
      </c>
      <c r="V172">
        <v>1022.3</v>
      </c>
      <c r="W172" t="str">
        <f t="shared" si="5"/>
        <v>25/9/2014/9/2014</v>
      </c>
    </row>
    <row r="173" spans="1:23" ht="12.75" x14ac:dyDescent="0.2">
      <c r="A173" s="2" t="s">
        <v>216</v>
      </c>
      <c r="B173" t="s">
        <v>11</v>
      </c>
      <c r="C173">
        <v>11.2</v>
      </c>
      <c r="D173">
        <v>22</v>
      </c>
      <c r="E173">
        <v>0.8</v>
      </c>
      <c r="F173">
        <v>2.2000000000000002</v>
      </c>
      <c r="G173">
        <v>3</v>
      </c>
      <c r="H173" t="s">
        <v>19</v>
      </c>
      <c r="I173">
        <v>26</v>
      </c>
      <c r="J173" s="1">
        <v>0.6333333333333333</v>
      </c>
      <c r="K173">
        <v>13.1</v>
      </c>
      <c r="L173">
        <v>86</v>
      </c>
      <c r="N173" t="s">
        <v>16</v>
      </c>
      <c r="O173">
        <v>9</v>
      </c>
      <c r="P173">
        <v>1023.8</v>
      </c>
      <c r="Q173">
        <v>18.2</v>
      </c>
      <c r="R173">
        <v>58</v>
      </c>
      <c r="T173" t="s">
        <v>3</v>
      </c>
      <c r="U173">
        <v>11</v>
      </c>
      <c r="V173">
        <v>1020.9</v>
      </c>
      <c r="W173" t="str">
        <f t="shared" si="5"/>
        <v>26/9/2014/9/2014</v>
      </c>
    </row>
    <row r="174" spans="1:23" ht="12.75" x14ac:dyDescent="0.2">
      <c r="A174" s="2" t="s">
        <v>217</v>
      </c>
      <c r="B174" t="s">
        <v>14</v>
      </c>
      <c r="C174">
        <v>11.8</v>
      </c>
      <c r="D174">
        <v>30.6</v>
      </c>
      <c r="E174">
        <v>0</v>
      </c>
      <c r="G174">
        <v>11</v>
      </c>
      <c r="H174" t="s">
        <v>13</v>
      </c>
      <c r="I174">
        <v>48</v>
      </c>
      <c r="J174" s="1">
        <v>0.93888888888888888</v>
      </c>
      <c r="K174">
        <v>22</v>
      </c>
      <c r="L174">
        <v>32</v>
      </c>
      <c r="N174" t="s">
        <v>16</v>
      </c>
      <c r="O174">
        <v>17</v>
      </c>
      <c r="P174">
        <v>1018.9</v>
      </c>
      <c r="Q174">
        <v>30.1</v>
      </c>
      <c r="R174">
        <v>19</v>
      </c>
      <c r="T174" t="s">
        <v>24</v>
      </c>
      <c r="U174">
        <v>19</v>
      </c>
      <c r="V174">
        <v>1014.6</v>
      </c>
      <c r="W174" t="str">
        <f t="shared" si="5"/>
        <v>27/9/2014/9/2014</v>
      </c>
    </row>
    <row r="175" spans="1:23" ht="12.75" x14ac:dyDescent="0.2">
      <c r="A175" s="2" t="s">
        <v>218</v>
      </c>
      <c r="B175" t="s">
        <v>1</v>
      </c>
      <c r="C175">
        <v>21.6</v>
      </c>
      <c r="D175">
        <v>29.6</v>
      </c>
      <c r="E175">
        <v>0</v>
      </c>
      <c r="G175">
        <v>9.3000000000000007</v>
      </c>
      <c r="H175" t="s">
        <v>24</v>
      </c>
      <c r="I175">
        <v>67</v>
      </c>
      <c r="J175" s="1">
        <v>0.4152777777777778</v>
      </c>
      <c r="K175">
        <v>25.1</v>
      </c>
      <c r="L175">
        <v>20</v>
      </c>
      <c r="N175" t="s">
        <v>13</v>
      </c>
      <c r="O175">
        <v>30</v>
      </c>
      <c r="P175">
        <v>1009.4</v>
      </c>
      <c r="Q175">
        <v>25</v>
      </c>
      <c r="R175">
        <v>36</v>
      </c>
      <c r="T175" t="s">
        <v>3</v>
      </c>
      <c r="U175">
        <v>28</v>
      </c>
      <c r="V175">
        <v>1007.6</v>
      </c>
      <c r="W175" t="str">
        <f t="shared" si="5"/>
        <v>28/9/2014/9/2014</v>
      </c>
    </row>
    <row r="176" spans="1:23" ht="12.75" x14ac:dyDescent="0.2">
      <c r="A176" s="2" t="s">
        <v>219</v>
      </c>
      <c r="B176" t="s">
        <v>5</v>
      </c>
      <c r="C176">
        <v>12</v>
      </c>
      <c r="D176">
        <v>21.9</v>
      </c>
      <c r="E176">
        <v>0</v>
      </c>
      <c r="F176">
        <v>14.8</v>
      </c>
      <c r="G176">
        <v>9.5</v>
      </c>
      <c r="H176" t="s">
        <v>10</v>
      </c>
      <c r="I176">
        <v>41</v>
      </c>
      <c r="J176" s="1">
        <v>0.56944444444444442</v>
      </c>
      <c r="K176">
        <v>15.8</v>
      </c>
      <c r="L176">
        <v>75</v>
      </c>
      <c r="N176" t="s">
        <v>13</v>
      </c>
      <c r="O176">
        <v>15</v>
      </c>
      <c r="P176">
        <v>1016.6</v>
      </c>
      <c r="Q176">
        <v>21</v>
      </c>
      <c r="R176">
        <v>44</v>
      </c>
      <c r="T176" t="s">
        <v>20</v>
      </c>
      <c r="U176">
        <v>20</v>
      </c>
      <c r="V176">
        <v>1013.5</v>
      </c>
      <c r="W176" t="str">
        <f t="shared" si="5"/>
        <v>29/9/2014/9/2014</v>
      </c>
    </row>
    <row r="177" spans="1:23" ht="12.75" x14ac:dyDescent="0.2">
      <c r="A177" s="2" t="s">
        <v>220</v>
      </c>
      <c r="B177" t="s">
        <v>7</v>
      </c>
      <c r="C177">
        <v>11.2</v>
      </c>
      <c r="D177">
        <v>21.1</v>
      </c>
      <c r="E177">
        <v>0</v>
      </c>
      <c r="F177">
        <v>4</v>
      </c>
      <c r="G177">
        <v>9.1</v>
      </c>
      <c r="H177" t="s">
        <v>10</v>
      </c>
      <c r="I177">
        <v>59</v>
      </c>
      <c r="J177" s="1">
        <v>0.57847222222222228</v>
      </c>
      <c r="K177">
        <v>19.3</v>
      </c>
      <c r="L177">
        <v>52</v>
      </c>
      <c r="N177" t="s">
        <v>20</v>
      </c>
      <c r="O177">
        <v>22</v>
      </c>
      <c r="P177">
        <v>1014.7</v>
      </c>
      <c r="Q177">
        <v>16.8</v>
      </c>
      <c r="R177">
        <v>65</v>
      </c>
      <c r="T177" t="s">
        <v>3</v>
      </c>
      <c r="U177">
        <v>30</v>
      </c>
      <c r="V177">
        <v>1017</v>
      </c>
      <c r="W177" t="str">
        <f t="shared" si="5"/>
        <v>30/9/2014/9/2014</v>
      </c>
    </row>
    <row r="178" spans="1:23" ht="12.75" x14ac:dyDescent="0.2">
      <c r="A178" s="2" t="s">
        <v>221</v>
      </c>
      <c r="B178" t="s">
        <v>11</v>
      </c>
      <c r="C178">
        <v>6.4</v>
      </c>
      <c r="D178">
        <v>12.6</v>
      </c>
      <c r="E178">
        <v>16</v>
      </c>
      <c r="F178">
        <v>0.4</v>
      </c>
      <c r="G178">
        <v>7.9</v>
      </c>
      <c r="H178" t="s">
        <v>19</v>
      </c>
      <c r="I178">
        <v>63</v>
      </c>
      <c r="J178" s="1">
        <v>0.31319444444444444</v>
      </c>
      <c r="K178">
        <v>7.9</v>
      </c>
      <c r="L178">
        <v>79</v>
      </c>
      <c r="N178" t="s">
        <v>19</v>
      </c>
      <c r="O178">
        <v>19</v>
      </c>
      <c r="P178">
        <v>1017.4</v>
      </c>
      <c r="Q178">
        <v>12.2</v>
      </c>
      <c r="R178">
        <v>44</v>
      </c>
      <c r="T178" t="s">
        <v>19</v>
      </c>
      <c r="U178">
        <v>26</v>
      </c>
      <c r="V178">
        <v>1022.1</v>
      </c>
      <c r="W178" t="str">
        <f>CONCATENATE(""&amp;A178&amp;"/8/2014")</f>
        <v>1/8/2014/8/2014</v>
      </c>
    </row>
    <row r="179" spans="1:23" ht="12.75" x14ac:dyDescent="0.2">
      <c r="A179" s="2" t="s">
        <v>222</v>
      </c>
      <c r="B179" t="s">
        <v>14</v>
      </c>
      <c r="C179">
        <v>2.2999999999999998</v>
      </c>
      <c r="D179">
        <v>14.1</v>
      </c>
      <c r="E179">
        <v>2.4</v>
      </c>
      <c r="G179">
        <v>9</v>
      </c>
      <c r="H179" t="s">
        <v>24</v>
      </c>
      <c r="I179">
        <v>28</v>
      </c>
      <c r="J179" s="1">
        <v>0.60416666666666663</v>
      </c>
      <c r="K179">
        <v>7.2</v>
      </c>
      <c r="L179">
        <v>74</v>
      </c>
      <c r="N179" t="s">
        <v>12</v>
      </c>
      <c r="O179">
        <v>2</v>
      </c>
      <c r="P179">
        <v>1032.9000000000001</v>
      </c>
      <c r="Q179">
        <v>14</v>
      </c>
      <c r="R179">
        <v>46</v>
      </c>
      <c r="T179" t="s">
        <v>20</v>
      </c>
      <c r="U179">
        <v>9</v>
      </c>
      <c r="V179">
        <v>1031.0999999999999</v>
      </c>
      <c r="W179" t="str">
        <f t="shared" ref="W179:W208" si="6">CONCATENATE(""&amp;A179&amp;"/8/2014")</f>
        <v>2/8/2014/8/2014</v>
      </c>
    </row>
    <row r="180" spans="1:23" ht="12.75" x14ac:dyDescent="0.2">
      <c r="A180" s="2" t="s">
        <v>223</v>
      </c>
      <c r="B180" t="s">
        <v>1</v>
      </c>
      <c r="C180">
        <v>3</v>
      </c>
      <c r="D180">
        <v>15</v>
      </c>
      <c r="E180">
        <v>0</v>
      </c>
      <c r="G180">
        <v>9.9</v>
      </c>
      <c r="H180" t="s">
        <v>13</v>
      </c>
      <c r="I180">
        <v>30</v>
      </c>
      <c r="J180" s="1">
        <v>0.46041666666666664</v>
      </c>
      <c r="K180">
        <v>9.4</v>
      </c>
      <c r="L180">
        <v>56</v>
      </c>
      <c r="N180" t="s">
        <v>16</v>
      </c>
      <c r="O180">
        <v>6</v>
      </c>
      <c r="P180">
        <v>1033.3</v>
      </c>
      <c r="Q180">
        <v>13.9</v>
      </c>
      <c r="R180">
        <v>34</v>
      </c>
      <c r="T180" t="s">
        <v>15</v>
      </c>
      <c r="U180">
        <v>13</v>
      </c>
      <c r="V180">
        <v>1030.8</v>
      </c>
      <c r="W180" t="str">
        <f t="shared" si="6"/>
        <v>3/8/2014/8/2014</v>
      </c>
    </row>
    <row r="181" spans="1:23" ht="12.75" x14ac:dyDescent="0.2">
      <c r="A181" s="2" t="s">
        <v>224</v>
      </c>
      <c r="B181" t="s">
        <v>5</v>
      </c>
      <c r="C181">
        <v>0.9</v>
      </c>
      <c r="D181">
        <v>14.6</v>
      </c>
      <c r="E181">
        <v>0</v>
      </c>
      <c r="F181">
        <v>4.4000000000000004</v>
      </c>
      <c r="G181">
        <v>10.1</v>
      </c>
      <c r="H181" t="s">
        <v>10</v>
      </c>
      <c r="I181">
        <v>24</v>
      </c>
      <c r="J181" s="1">
        <v>0.59236111111111112</v>
      </c>
      <c r="K181">
        <v>7</v>
      </c>
      <c r="L181">
        <v>64</v>
      </c>
      <c r="N181" t="s">
        <v>22</v>
      </c>
      <c r="P181">
        <v>1034.7</v>
      </c>
      <c r="Q181">
        <v>14.2</v>
      </c>
      <c r="R181">
        <v>33</v>
      </c>
      <c r="T181" t="s">
        <v>10</v>
      </c>
      <c r="U181">
        <v>15</v>
      </c>
      <c r="V181">
        <v>1033</v>
      </c>
      <c r="W181" t="str">
        <f t="shared" si="6"/>
        <v>4/8/2014/8/2014</v>
      </c>
    </row>
    <row r="182" spans="1:23" ht="12.75" x14ac:dyDescent="0.2">
      <c r="A182" s="2" t="s">
        <v>225</v>
      </c>
      <c r="B182" t="s">
        <v>7</v>
      </c>
      <c r="C182">
        <v>3</v>
      </c>
      <c r="D182">
        <v>16.899999999999999</v>
      </c>
      <c r="E182">
        <v>0</v>
      </c>
      <c r="F182">
        <v>1.2</v>
      </c>
      <c r="G182">
        <v>9.9</v>
      </c>
      <c r="H182" t="s">
        <v>3</v>
      </c>
      <c r="I182">
        <v>20</v>
      </c>
      <c r="J182" s="1">
        <v>0.52708333333333335</v>
      </c>
      <c r="K182">
        <v>9.4</v>
      </c>
      <c r="L182">
        <v>63</v>
      </c>
      <c r="N182" t="s">
        <v>22</v>
      </c>
      <c r="P182">
        <v>1036.5999999999999</v>
      </c>
      <c r="Q182">
        <v>15.6</v>
      </c>
      <c r="R182">
        <v>50</v>
      </c>
      <c r="T182" t="s">
        <v>3</v>
      </c>
      <c r="U182">
        <v>11</v>
      </c>
      <c r="V182">
        <v>1034.4000000000001</v>
      </c>
      <c r="W182" t="str">
        <f t="shared" si="6"/>
        <v>5/8/2014/8/2014</v>
      </c>
    </row>
    <row r="183" spans="1:23" ht="12.75" x14ac:dyDescent="0.2">
      <c r="A183" s="2" t="s">
        <v>226</v>
      </c>
      <c r="B183" t="s">
        <v>8</v>
      </c>
      <c r="C183">
        <v>3.3</v>
      </c>
      <c r="D183">
        <v>16.100000000000001</v>
      </c>
      <c r="E183">
        <v>0</v>
      </c>
      <c r="F183">
        <v>1.6</v>
      </c>
      <c r="G183">
        <v>9.5</v>
      </c>
      <c r="H183" t="s">
        <v>3</v>
      </c>
      <c r="I183">
        <v>22</v>
      </c>
      <c r="J183" s="1">
        <v>0.58194444444444449</v>
      </c>
      <c r="K183">
        <v>9.5</v>
      </c>
      <c r="L183">
        <v>75</v>
      </c>
      <c r="N183" t="s">
        <v>22</v>
      </c>
      <c r="P183">
        <v>1034.8</v>
      </c>
      <c r="Q183">
        <v>15</v>
      </c>
      <c r="R183">
        <v>44</v>
      </c>
      <c r="T183" t="s">
        <v>3</v>
      </c>
      <c r="U183">
        <v>11</v>
      </c>
      <c r="V183">
        <v>1032.4000000000001</v>
      </c>
      <c r="W183" t="str">
        <f t="shared" si="6"/>
        <v>6/8/2014/8/2014</v>
      </c>
    </row>
    <row r="184" spans="1:23" ht="12.75" x14ac:dyDescent="0.2">
      <c r="A184" s="2" t="s">
        <v>227</v>
      </c>
      <c r="B184" t="s">
        <v>9</v>
      </c>
      <c r="C184">
        <v>9.4</v>
      </c>
      <c r="D184">
        <v>17.2</v>
      </c>
      <c r="E184">
        <v>0</v>
      </c>
      <c r="F184">
        <v>1.8</v>
      </c>
      <c r="G184">
        <v>7.2</v>
      </c>
      <c r="H184" t="s">
        <v>13</v>
      </c>
      <c r="I184">
        <v>28</v>
      </c>
      <c r="J184" s="1">
        <v>0.51597222222222228</v>
      </c>
      <c r="K184">
        <v>12.2</v>
      </c>
      <c r="L184">
        <v>61</v>
      </c>
      <c r="N184" t="s">
        <v>12</v>
      </c>
      <c r="O184">
        <v>4</v>
      </c>
      <c r="P184">
        <v>1033.5</v>
      </c>
      <c r="Q184">
        <v>17</v>
      </c>
      <c r="R184">
        <v>42</v>
      </c>
      <c r="T184" t="s">
        <v>24</v>
      </c>
      <c r="U184">
        <v>13</v>
      </c>
      <c r="V184">
        <v>1029.4000000000001</v>
      </c>
      <c r="W184" t="str">
        <f t="shared" si="6"/>
        <v>7/8/2014/8/2014</v>
      </c>
    </row>
    <row r="185" spans="1:23" ht="12.75" x14ac:dyDescent="0.2">
      <c r="A185" s="2" t="s">
        <v>228</v>
      </c>
      <c r="B185" t="s">
        <v>11</v>
      </c>
      <c r="C185">
        <v>3.9</v>
      </c>
      <c r="D185">
        <v>18.3</v>
      </c>
      <c r="E185">
        <v>0</v>
      </c>
      <c r="F185">
        <v>1</v>
      </c>
      <c r="G185">
        <v>5.7</v>
      </c>
      <c r="H185" t="s">
        <v>2</v>
      </c>
      <c r="I185">
        <v>57</v>
      </c>
      <c r="J185" s="1">
        <v>0.47638888888888886</v>
      </c>
      <c r="K185">
        <v>9.3000000000000007</v>
      </c>
      <c r="L185">
        <v>79</v>
      </c>
      <c r="N185" t="s">
        <v>12</v>
      </c>
      <c r="O185">
        <v>6</v>
      </c>
      <c r="P185">
        <v>1030.2</v>
      </c>
      <c r="Q185">
        <v>17.8</v>
      </c>
      <c r="R185">
        <v>44</v>
      </c>
      <c r="T185" t="s">
        <v>15</v>
      </c>
      <c r="U185">
        <v>7</v>
      </c>
      <c r="V185">
        <v>1027.9000000000001</v>
      </c>
      <c r="W185" t="str">
        <f t="shared" si="6"/>
        <v>8/8/2014/8/2014</v>
      </c>
    </row>
    <row r="186" spans="1:23" ht="12.75" x14ac:dyDescent="0.2">
      <c r="A186" s="2" t="s">
        <v>229</v>
      </c>
      <c r="B186" t="s">
        <v>14</v>
      </c>
      <c r="C186">
        <v>7.8</v>
      </c>
      <c r="D186">
        <v>18.3</v>
      </c>
      <c r="E186">
        <v>0</v>
      </c>
      <c r="G186">
        <v>2.9</v>
      </c>
      <c r="H186" t="s">
        <v>13</v>
      </c>
      <c r="I186">
        <v>30</v>
      </c>
      <c r="J186" s="1">
        <v>0.44861111111111113</v>
      </c>
      <c r="K186">
        <v>13.9</v>
      </c>
      <c r="L186">
        <v>47</v>
      </c>
      <c r="N186" t="s">
        <v>12</v>
      </c>
      <c r="O186">
        <v>7</v>
      </c>
      <c r="P186">
        <v>1027.4000000000001</v>
      </c>
      <c r="Q186">
        <v>16.8</v>
      </c>
      <c r="R186">
        <v>45</v>
      </c>
      <c r="T186" t="s">
        <v>24</v>
      </c>
      <c r="U186">
        <v>11</v>
      </c>
      <c r="V186">
        <v>1025.8</v>
      </c>
      <c r="W186" t="str">
        <f t="shared" si="6"/>
        <v>9/8/2014/8/2014</v>
      </c>
    </row>
    <row r="187" spans="1:23" ht="12.75" x14ac:dyDescent="0.2">
      <c r="A187" s="2" t="s">
        <v>230</v>
      </c>
      <c r="B187" t="s">
        <v>1</v>
      </c>
      <c r="C187">
        <v>6.3</v>
      </c>
      <c r="D187">
        <v>15.2</v>
      </c>
      <c r="E187">
        <v>0.2</v>
      </c>
      <c r="G187">
        <v>5.5</v>
      </c>
      <c r="H187" t="s">
        <v>4</v>
      </c>
      <c r="I187">
        <v>33</v>
      </c>
      <c r="J187" s="1">
        <v>0.44166666666666665</v>
      </c>
      <c r="K187">
        <v>11.5</v>
      </c>
      <c r="L187">
        <v>74</v>
      </c>
      <c r="N187" t="s">
        <v>13</v>
      </c>
      <c r="O187">
        <v>2</v>
      </c>
      <c r="P187">
        <v>1030.8</v>
      </c>
      <c r="Q187">
        <v>14.1</v>
      </c>
      <c r="R187">
        <v>45</v>
      </c>
      <c r="T187" t="s">
        <v>19</v>
      </c>
      <c r="U187">
        <v>15</v>
      </c>
      <c r="V187">
        <v>1029.4000000000001</v>
      </c>
      <c r="W187" t="str">
        <f t="shared" si="6"/>
        <v>10/8/2014/8/2014</v>
      </c>
    </row>
    <row r="188" spans="1:23" ht="12.75" x14ac:dyDescent="0.2">
      <c r="A188" s="2" t="s">
        <v>231</v>
      </c>
      <c r="B188" t="s">
        <v>5</v>
      </c>
      <c r="C188">
        <v>5.0999999999999996</v>
      </c>
      <c r="D188">
        <v>12.7</v>
      </c>
      <c r="E188">
        <v>0.4</v>
      </c>
      <c r="F188">
        <v>4</v>
      </c>
      <c r="G188">
        <v>4.3</v>
      </c>
      <c r="H188" t="s">
        <v>10</v>
      </c>
      <c r="I188">
        <v>24</v>
      </c>
      <c r="J188" s="1">
        <v>0.56805555555555554</v>
      </c>
      <c r="K188">
        <v>10.1</v>
      </c>
      <c r="L188">
        <v>56</v>
      </c>
      <c r="N188" t="s">
        <v>21</v>
      </c>
      <c r="O188">
        <v>6</v>
      </c>
      <c r="P188">
        <v>1034.3</v>
      </c>
      <c r="Q188">
        <v>10.4</v>
      </c>
      <c r="R188">
        <v>72</v>
      </c>
      <c r="T188" t="s">
        <v>19</v>
      </c>
      <c r="U188">
        <v>11</v>
      </c>
      <c r="V188">
        <v>1032.0999999999999</v>
      </c>
      <c r="W188" t="str">
        <f t="shared" si="6"/>
        <v>11/8/2014/8/2014</v>
      </c>
    </row>
    <row r="189" spans="1:23" ht="12.75" x14ac:dyDescent="0.2">
      <c r="A189" s="2" t="s">
        <v>232</v>
      </c>
      <c r="B189" t="s">
        <v>7</v>
      </c>
      <c r="C189">
        <v>4.5</v>
      </c>
      <c r="D189">
        <v>13.5</v>
      </c>
      <c r="E189">
        <v>0</v>
      </c>
      <c r="F189">
        <v>0.8</v>
      </c>
      <c r="G189">
        <v>9.9</v>
      </c>
      <c r="H189" t="s">
        <v>17</v>
      </c>
      <c r="I189">
        <v>35</v>
      </c>
      <c r="J189" s="1">
        <v>0.50624999999999998</v>
      </c>
      <c r="K189">
        <v>10</v>
      </c>
      <c r="L189">
        <v>58</v>
      </c>
      <c r="N189" t="s">
        <v>17</v>
      </c>
      <c r="O189">
        <v>9</v>
      </c>
      <c r="P189">
        <v>1035.5</v>
      </c>
      <c r="Q189">
        <v>12.8</v>
      </c>
      <c r="R189">
        <v>39</v>
      </c>
      <c r="T189" t="s">
        <v>6</v>
      </c>
      <c r="U189">
        <v>19</v>
      </c>
      <c r="V189">
        <v>1034.0999999999999</v>
      </c>
      <c r="W189" t="str">
        <f t="shared" si="6"/>
        <v>12/8/2014/8/2014</v>
      </c>
    </row>
    <row r="190" spans="1:23" ht="12.75" x14ac:dyDescent="0.2">
      <c r="A190" s="2" t="s">
        <v>233</v>
      </c>
      <c r="B190" t="s">
        <v>8</v>
      </c>
      <c r="C190">
        <v>7.4</v>
      </c>
      <c r="D190">
        <v>13.6</v>
      </c>
      <c r="E190">
        <v>0</v>
      </c>
      <c r="F190">
        <v>2</v>
      </c>
      <c r="G190">
        <v>9.4</v>
      </c>
      <c r="H190" t="s">
        <v>6</v>
      </c>
      <c r="I190">
        <v>50</v>
      </c>
      <c r="J190" s="1">
        <v>0.48541666666666666</v>
      </c>
      <c r="K190">
        <v>10.6</v>
      </c>
      <c r="L190">
        <v>48</v>
      </c>
      <c r="N190" t="s">
        <v>21</v>
      </c>
      <c r="O190">
        <v>19</v>
      </c>
      <c r="P190">
        <v>1037.5999999999999</v>
      </c>
      <c r="Q190">
        <v>12.5</v>
      </c>
      <c r="R190">
        <v>45</v>
      </c>
      <c r="T190" t="s">
        <v>6</v>
      </c>
      <c r="U190">
        <v>20</v>
      </c>
      <c r="V190">
        <v>1036</v>
      </c>
      <c r="W190" t="str">
        <f t="shared" si="6"/>
        <v>13/8/2014/8/2014</v>
      </c>
    </row>
    <row r="191" spans="1:23" ht="12.75" x14ac:dyDescent="0.2">
      <c r="A191" s="2" t="s">
        <v>234</v>
      </c>
      <c r="B191" t="s">
        <v>9</v>
      </c>
      <c r="C191">
        <v>9.8000000000000007</v>
      </c>
      <c r="D191">
        <v>15.5</v>
      </c>
      <c r="E191">
        <v>0</v>
      </c>
      <c r="F191">
        <v>2.2000000000000002</v>
      </c>
      <c r="G191">
        <v>9.3000000000000007</v>
      </c>
      <c r="H191" t="s">
        <v>17</v>
      </c>
      <c r="I191">
        <v>31</v>
      </c>
      <c r="J191" s="1">
        <v>0.6381944444444444</v>
      </c>
      <c r="K191">
        <v>11.7</v>
      </c>
      <c r="L191">
        <v>65</v>
      </c>
      <c r="N191" t="s">
        <v>23</v>
      </c>
      <c r="O191">
        <v>11</v>
      </c>
      <c r="P191">
        <v>1035.5999999999999</v>
      </c>
      <c r="Q191">
        <v>14.7</v>
      </c>
      <c r="R191">
        <v>47</v>
      </c>
      <c r="T191" t="s">
        <v>17</v>
      </c>
      <c r="U191">
        <v>15</v>
      </c>
      <c r="V191">
        <v>1031.4000000000001</v>
      </c>
      <c r="W191" t="str">
        <f t="shared" si="6"/>
        <v>14/8/2014/8/2014</v>
      </c>
    </row>
    <row r="192" spans="1:23" ht="12.75" x14ac:dyDescent="0.2">
      <c r="A192" s="2" t="s">
        <v>235</v>
      </c>
      <c r="B192" t="s">
        <v>11</v>
      </c>
      <c r="C192">
        <v>8.5</v>
      </c>
      <c r="D192">
        <v>20.3</v>
      </c>
      <c r="E192">
        <v>0</v>
      </c>
      <c r="F192">
        <v>2</v>
      </c>
      <c r="G192">
        <v>7.5</v>
      </c>
      <c r="H192" t="s">
        <v>23</v>
      </c>
      <c r="I192">
        <v>48</v>
      </c>
      <c r="J192" s="1">
        <v>0.9604166666666667</v>
      </c>
      <c r="K192">
        <v>15</v>
      </c>
      <c r="L192">
        <v>40</v>
      </c>
      <c r="N192" t="s">
        <v>20</v>
      </c>
      <c r="O192">
        <v>7</v>
      </c>
      <c r="P192">
        <v>1026.8</v>
      </c>
      <c r="Q192">
        <v>18.100000000000001</v>
      </c>
      <c r="R192">
        <v>40</v>
      </c>
      <c r="T192" t="s">
        <v>23</v>
      </c>
      <c r="U192">
        <v>13</v>
      </c>
      <c r="V192">
        <v>1022.9</v>
      </c>
      <c r="W192" t="str">
        <f t="shared" si="6"/>
        <v>15/8/2014/8/2014</v>
      </c>
    </row>
    <row r="193" spans="1:23" ht="12.75" x14ac:dyDescent="0.2">
      <c r="A193" s="2" t="s">
        <v>236</v>
      </c>
      <c r="B193" t="s">
        <v>14</v>
      </c>
      <c r="C193">
        <v>10.3</v>
      </c>
      <c r="D193">
        <v>14</v>
      </c>
      <c r="E193">
        <v>0</v>
      </c>
      <c r="G193">
        <v>0</v>
      </c>
      <c r="H193" t="s">
        <v>17</v>
      </c>
      <c r="I193">
        <v>46</v>
      </c>
      <c r="J193" s="1">
        <v>3.1944444444444442E-2</v>
      </c>
      <c r="K193">
        <v>10.3</v>
      </c>
      <c r="L193">
        <v>75</v>
      </c>
      <c r="N193" t="s">
        <v>19</v>
      </c>
      <c r="O193">
        <v>9</v>
      </c>
      <c r="P193">
        <v>1021.6</v>
      </c>
      <c r="Q193">
        <v>13</v>
      </c>
      <c r="R193">
        <v>60</v>
      </c>
      <c r="T193" t="s">
        <v>2</v>
      </c>
      <c r="U193">
        <v>15</v>
      </c>
      <c r="V193">
        <v>1019.4</v>
      </c>
      <c r="W193" t="str">
        <f t="shared" si="6"/>
        <v>16/8/2014/8/2014</v>
      </c>
    </row>
    <row r="194" spans="1:23" ht="12.75" x14ac:dyDescent="0.2">
      <c r="A194" s="2" t="s">
        <v>237</v>
      </c>
      <c r="B194" t="s">
        <v>1</v>
      </c>
      <c r="C194">
        <v>9.4</v>
      </c>
      <c r="D194">
        <v>16.2</v>
      </c>
      <c r="E194">
        <v>1.8</v>
      </c>
      <c r="G194">
        <v>8.1</v>
      </c>
      <c r="H194" t="s">
        <v>6</v>
      </c>
      <c r="I194">
        <v>39</v>
      </c>
      <c r="J194" s="1">
        <v>0.45</v>
      </c>
      <c r="K194">
        <v>11.6</v>
      </c>
      <c r="L194">
        <v>63</v>
      </c>
      <c r="N194" t="s">
        <v>2</v>
      </c>
      <c r="O194">
        <v>13</v>
      </c>
      <c r="P194">
        <v>1021.4</v>
      </c>
      <c r="Q194">
        <v>13.5</v>
      </c>
      <c r="R194">
        <v>73</v>
      </c>
      <c r="T194" t="s">
        <v>3</v>
      </c>
      <c r="U194">
        <v>19</v>
      </c>
      <c r="V194">
        <v>1020.5</v>
      </c>
      <c r="W194" t="str">
        <f t="shared" si="6"/>
        <v>17/8/2014/8/2014</v>
      </c>
    </row>
    <row r="195" spans="1:23" ht="12.75" x14ac:dyDescent="0.2">
      <c r="A195" s="2" t="s">
        <v>238</v>
      </c>
      <c r="B195" t="s">
        <v>5</v>
      </c>
      <c r="C195">
        <v>6.2</v>
      </c>
      <c r="D195">
        <v>14.7</v>
      </c>
      <c r="E195">
        <v>0</v>
      </c>
      <c r="F195">
        <v>5.2</v>
      </c>
      <c r="G195">
        <v>4.2</v>
      </c>
      <c r="H195" t="s">
        <v>6</v>
      </c>
      <c r="I195">
        <v>30</v>
      </c>
      <c r="J195" s="1">
        <v>0.43194444444444446</v>
      </c>
      <c r="K195">
        <v>12.1</v>
      </c>
      <c r="L195">
        <v>75</v>
      </c>
      <c r="N195" t="s">
        <v>10</v>
      </c>
      <c r="O195">
        <v>7</v>
      </c>
      <c r="P195">
        <v>1024.9000000000001</v>
      </c>
      <c r="Q195">
        <v>14.3</v>
      </c>
      <c r="R195">
        <v>53</v>
      </c>
      <c r="T195" t="s">
        <v>2</v>
      </c>
      <c r="U195">
        <v>9</v>
      </c>
      <c r="V195">
        <v>1023</v>
      </c>
      <c r="W195" t="str">
        <f t="shared" si="6"/>
        <v>18/8/2014/8/2014</v>
      </c>
    </row>
    <row r="196" spans="1:23" ht="12.75" x14ac:dyDescent="0.2">
      <c r="A196" s="2" t="s">
        <v>239</v>
      </c>
      <c r="B196" t="s">
        <v>7</v>
      </c>
      <c r="C196">
        <v>5.3</v>
      </c>
      <c r="D196">
        <v>14.9</v>
      </c>
      <c r="E196">
        <v>0</v>
      </c>
      <c r="F196">
        <v>1.6</v>
      </c>
      <c r="G196">
        <v>3.6</v>
      </c>
      <c r="H196" t="s">
        <v>2</v>
      </c>
      <c r="I196">
        <v>28</v>
      </c>
      <c r="J196" s="1">
        <v>0.56874999999999998</v>
      </c>
      <c r="K196">
        <v>11.4</v>
      </c>
      <c r="L196">
        <v>60</v>
      </c>
      <c r="N196" t="s">
        <v>21</v>
      </c>
      <c r="O196">
        <v>13</v>
      </c>
      <c r="P196">
        <v>1026.9000000000001</v>
      </c>
      <c r="Q196">
        <v>13.9</v>
      </c>
      <c r="R196">
        <v>48</v>
      </c>
      <c r="T196" t="s">
        <v>2</v>
      </c>
      <c r="U196">
        <v>13</v>
      </c>
      <c r="V196">
        <v>1025.0999999999999</v>
      </c>
      <c r="W196" t="str">
        <f t="shared" si="6"/>
        <v>19/8/2014/8/2014</v>
      </c>
    </row>
    <row r="197" spans="1:23" ht="12.75" x14ac:dyDescent="0.2">
      <c r="A197" s="2" t="s">
        <v>240</v>
      </c>
      <c r="B197" t="s">
        <v>8</v>
      </c>
      <c r="C197">
        <v>6.9</v>
      </c>
      <c r="D197">
        <v>15.1</v>
      </c>
      <c r="E197">
        <v>0</v>
      </c>
      <c r="F197">
        <v>1.4</v>
      </c>
      <c r="G197">
        <v>6.2</v>
      </c>
      <c r="H197" t="s">
        <v>21</v>
      </c>
      <c r="I197">
        <v>30</v>
      </c>
      <c r="J197" s="1">
        <v>0.84166666666666667</v>
      </c>
      <c r="K197">
        <v>12</v>
      </c>
      <c r="L197">
        <v>50</v>
      </c>
      <c r="N197" t="s">
        <v>21</v>
      </c>
      <c r="O197">
        <v>13</v>
      </c>
      <c r="P197">
        <v>1027.8</v>
      </c>
      <c r="Q197">
        <v>13.8</v>
      </c>
      <c r="R197">
        <v>50</v>
      </c>
      <c r="T197" t="s">
        <v>3</v>
      </c>
      <c r="U197">
        <v>15</v>
      </c>
      <c r="V197">
        <v>1026.3</v>
      </c>
      <c r="W197" t="str">
        <f t="shared" si="6"/>
        <v>20/8/2014/8/2014</v>
      </c>
    </row>
    <row r="198" spans="1:23" ht="12.75" x14ac:dyDescent="0.2">
      <c r="A198" s="2" t="s">
        <v>241</v>
      </c>
      <c r="B198" t="s">
        <v>9</v>
      </c>
      <c r="C198">
        <v>6.1</v>
      </c>
      <c r="D198">
        <v>19.3</v>
      </c>
      <c r="E198">
        <v>0</v>
      </c>
      <c r="F198">
        <v>2.2000000000000002</v>
      </c>
      <c r="G198">
        <v>9.3000000000000007</v>
      </c>
      <c r="H198" t="s">
        <v>23</v>
      </c>
      <c r="I198">
        <v>30</v>
      </c>
      <c r="J198" s="1">
        <v>0.91111111111111109</v>
      </c>
      <c r="K198">
        <v>13.8</v>
      </c>
      <c r="L198">
        <v>47</v>
      </c>
      <c r="N198" t="s">
        <v>18</v>
      </c>
      <c r="O198">
        <v>9</v>
      </c>
      <c r="P198">
        <v>1027.4000000000001</v>
      </c>
      <c r="Q198">
        <v>18.100000000000001</v>
      </c>
      <c r="R198">
        <v>39</v>
      </c>
      <c r="T198" t="s">
        <v>24</v>
      </c>
      <c r="U198">
        <v>9</v>
      </c>
      <c r="V198">
        <v>1024</v>
      </c>
      <c r="W198" t="str">
        <f t="shared" si="6"/>
        <v>21/8/2014/8/2014</v>
      </c>
    </row>
    <row r="199" spans="1:23" ht="12.75" x14ac:dyDescent="0.2">
      <c r="A199" s="2" t="s">
        <v>242</v>
      </c>
      <c r="B199" t="s">
        <v>11</v>
      </c>
      <c r="C199">
        <v>12.3</v>
      </c>
      <c r="D199">
        <v>21.1</v>
      </c>
      <c r="E199">
        <v>0</v>
      </c>
      <c r="F199">
        <v>2.6</v>
      </c>
      <c r="G199">
        <v>10.1</v>
      </c>
      <c r="H199" t="s">
        <v>13</v>
      </c>
      <c r="I199">
        <v>37</v>
      </c>
      <c r="J199" s="1">
        <v>0.54305555555555551</v>
      </c>
      <c r="K199">
        <v>17.2</v>
      </c>
      <c r="L199">
        <v>30</v>
      </c>
      <c r="N199" t="s">
        <v>16</v>
      </c>
      <c r="O199">
        <v>13</v>
      </c>
      <c r="P199">
        <v>1026.7</v>
      </c>
      <c r="Q199">
        <v>20.5</v>
      </c>
      <c r="R199">
        <v>24</v>
      </c>
      <c r="T199" t="s">
        <v>16</v>
      </c>
      <c r="U199">
        <v>15</v>
      </c>
      <c r="V199">
        <v>1022.6</v>
      </c>
      <c r="W199" t="str">
        <f t="shared" si="6"/>
        <v>22/8/2014/8/2014</v>
      </c>
    </row>
    <row r="200" spans="1:23" ht="12.75" x14ac:dyDescent="0.2">
      <c r="A200" s="2" t="s">
        <v>243</v>
      </c>
      <c r="B200" t="s">
        <v>14</v>
      </c>
      <c r="C200">
        <v>15</v>
      </c>
      <c r="D200">
        <v>17.899999999999999</v>
      </c>
      <c r="E200">
        <v>0</v>
      </c>
      <c r="G200">
        <v>5.9</v>
      </c>
      <c r="H200" t="s">
        <v>20</v>
      </c>
      <c r="I200">
        <v>41</v>
      </c>
      <c r="J200" s="1">
        <v>0.55138888888888893</v>
      </c>
      <c r="K200">
        <v>16.3</v>
      </c>
      <c r="L200">
        <v>40</v>
      </c>
      <c r="N200" t="s">
        <v>24</v>
      </c>
      <c r="O200">
        <v>17</v>
      </c>
      <c r="P200">
        <v>1023.7</v>
      </c>
      <c r="Q200">
        <v>16.2</v>
      </c>
      <c r="R200">
        <v>56</v>
      </c>
      <c r="T200" t="s">
        <v>3</v>
      </c>
      <c r="U200">
        <v>19</v>
      </c>
      <c r="V200">
        <v>1025.2</v>
      </c>
      <c r="W200" t="str">
        <f t="shared" si="6"/>
        <v>23/8/2014/8/2014</v>
      </c>
    </row>
    <row r="201" spans="1:23" ht="12.75" x14ac:dyDescent="0.2">
      <c r="A201" s="2" t="s">
        <v>244</v>
      </c>
      <c r="B201" t="s">
        <v>1</v>
      </c>
      <c r="C201">
        <v>6</v>
      </c>
      <c r="D201">
        <v>16.2</v>
      </c>
      <c r="E201">
        <v>0</v>
      </c>
      <c r="G201">
        <v>10.1</v>
      </c>
      <c r="H201" t="s">
        <v>10</v>
      </c>
      <c r="I201">
        <v>26</v>
      </c>
      <c r="J201" s="1">
        <v>0.62569444444444444</v>
      </c>
      <c r="K201">
        <v>10.3</v>
      </c>
      <c r="L201">
        <v>86</v>
      </c>
      <c r="N201" t="s">
        <v>24</v>
      </c>
      <c r="O201">
        <v>9</v>
      </c>
      <c r="P201">
        <v>1031.2</v>
      </c>
      <c r="Q201">
        <v>15.4</v>
      </c>
      <c r="R201">
        <v>55</v>
      </c>
      <c r="T201" t="s">
        <v>10</v>
      </c>
      <c r="U201">
        <v>15</v>
      </c>
      <c r="V201">
        <v>1029.5999999999999</v>
      </c>
      <c r="W201" t="str">
        <f t="shared" si="6"/>
        <v>24/8/2014/8/2014</v>
      </c>
    </row>
    <row r="202" spans="1:23" ht="12.75" x14ac:dyDescent="0.2">
      <c r="A202" s="2" t="s">
        <v>245</v>
      </c>
      <c r="B202" t="s">
        <v>5</v>
      </c>
      <c r="C202">
        <v>4.2</v>
      </c>
      <c r="D202">
        <v>18.600000000000001</v>
      </c>
      <c r="E202">
        <v>0</v>
      </c>
      <c r="F202">
        <v>8</v>
      </c>
      <c r="G202">
        <v>10.3</v>
      </c>
      <c r="H202" t="s">
        <v>20</v>
      </c>
      <c r="I202">
        <v>20</v>
      </c>
      <c r="J202" s="1">
        <v>0.56319444444444444</v>
      </c>
      <c r="K202">
        <v>11.1</v>
      </c>
      <c r="L202">
        <v>76</v>
      </c>
      <c r="N202" t="s">
        <v>4</v>
      </c>
      <c r="O202">
        <v>7</v>
      </c>
      <c r="P202">
        <v>1032.3</v>
      </c>
      <c r="Q202">
        <v>17.100000000000001</v>
      </c>
      <c r="R202">
        <v>51</v>
      </c>
      <c r="T202" t="s">
        <v>3</v>
      </c>
      <c r="U202">
        <v>13</v>
      </c>
      <c r="V202">
        <v>1028.2</v>
      </c>
      <c r="W202" t="str">
        <f t="shared" si="6"/>
        <v>25/8/2014/8/2014</v>
      </c>
    </row>
    <row r="203" spans="1:23" ht="12.75" x14ac:dyDescent="0.2">
      <c r="A203" s="2" t="s">
        <v>246</v>
      </c>
      <c r="B203" t="s">
        <v>7</v>
      </c>
      <c r="C203">
        <v>4.7</v>
      </c>
      <c r="D203">
        <v>19.2</v>
      </c>
      <c r="E203">
        <v>0</v>
      </c>
      <c r="F203">
        <v>1</v>
      </c>
      <c r="G203">
        <v>10.3</v>
      </c>
      <c r="H203" t="s">
        <v>19</v>
      </c>
      <c r="I203">
        <v>26</v>
      </c>
      <c r="J203" s="1">
        <v>0.63055555555555554</v>
      </c>
      <c r="K203">
        <v>12.2</v>
      </c>
      <c r="L203">
        <v>69</v>
      </c>
      <c r="N203" t="s">
        <v>22</v>
      </c>
      <c r="P203">
        <v>1028.2</v>
      </c>
      <c r="Q203">
        <v>18.8</v>
      </c>
      <c r="R203">
        <v>47</v>
      </c>
      <c r="T203" t="s">
        <v>3</v>
      </c>
      <c r="U203">
        <v>11</v>
      </c>
      <c r="V203">
        <v>1024.3</v>
      </c>
      <c r="W203" t="str">
        <f t="shared" si="6"/>
        <v>26/8/2014/8/2014</v>
      </c>
    </row>
    <row r="204" spans="1:23" ht="12.75" x14ac:dyDescent="0.2">
      <c r="A204" s="2" t="s">
        <v>247</v>
      </c>
      <c r="B204" t="s">
        <v>8</v>
      </c>
      <c r="C204">
        <v>5.8</v>
      </c>
      <c r="D204">
        <v>22</v>
      </c>
      <c r="E204">
        <v>0</v>
      </c>
      <c r="F204">
        <v>2</v>
      </c>
      <c r="G204">
        <v>10.6</v>
      </c>
      <c r="H204" t="s">
        <v>3</v>
      </c>
      <c r="I204">
        <v>24</v>
      </c>
      <c r="J204" s="1">
        <v>0.63611111111111107</v>
      </c>
      <c r="K204">
        <v>16.2</v>
      </c>
      <c r="L204">
        <v>47</v>
      </c>
      <c r="N204" t="s">
        <v>24</v>
      </c>
      <c r="O204">
        <v>9</v>
      </c>
      <c r="P204">
        <v>1027.4000000000001</v>
      </c>
      <c r="Q204">
        <v>21</v>
      </c>
      <c r="R204">
        <v>41</v>
      </c>
      <c r="T204" t="s">
        <v>3</v>
      </c>
      <c r="U204">
        <v>15</v>
      </c>
      <c r="V204">
        <v>1025.7</v>
      </c>
      <c r="W204" t="str">
        <f t="shared" si="6"/>
        <v>27/8/2014/8/2014</v>
      </c>
    </row>
    <row r="205" spans="1:23" ht="12.75" x14ac:dyDescent="0.2">
      <c r="A205" s="2" t="s">
        <v>248</v>
      </c>
      <c r="B205" t="s">
        <v>9</v>
      </c>
      <c r="C205">
        <v>7.3</v>
      </c>
      <c r="D205">
        <v>23.5</v>
      </c>
      <c r="E205">
        <v>0</v>
      </c>
      <c r="F205">
        <v>2.4</v>
      </c>
      <c r="G205">
        <v>10.5</v>
      </c>
      <c r="H205" t="s">
        <v>13</v>
      </c>
      <c r="I205">
        <v>20</v>
      </c>
      <c r="J205" s="1">
        <v>0.4777777777777778</v>
      </c>
      <c r="K205">
        <v>14.6</v>
      </c>
      <c r="L205">
        <v>61</v>
      </c>
      <c r="N205" t="s">
        <v>16</v>
      </c>
      <c r="O205">
        <v>2</v>
      </c>
      <c r="P205">
        <v>1029.3</v>
      </c>
      <c r="Q205">
        <v>23</v>
      </c>
      <c r="R205">
        <v>36</v>
      </c>
      <c r="T205" t="s">
        <v>3</v>
      </c>
      <c r="U205">
        <v>11</v>
      </c>
      <c r="V205">
        <v>1026.9000000000001</v>
      </c>
      <c r="W205" t="str">
        <f t="shared" si="6"/>
        <v>28/8/2014/8/2014</v>
      </c>
    </row>
    <row r="206" spans="1:23" ht="12.75" x14ac:dyDescent="0.2">
      <c r="A206" s="2" t="s">
        <v>249</v>
      </c>
      <c r="B206" t="s">
        <v>11</v>
      </c>
      <c r="C206">
        <v>7.8</v>
      </c>
      <c r="D206">
        <v>24.7</v>
      </c>
      <c r="E206">
        <v>0</v>
      </c>
      <c r="F206">
        <v>3.4</v>
      </c>
      <c r="G206">
        <v>10.8</v>
      </c>
      <c r="H206" t="s">
        <v>13</v>
      </c>
      <c r="I206">
        <v>20</v>
      </c>
      <c r="J206" s="1">
        <v>0.48680555555555555</v>
      </c>
      <c r="K206">
        <v>16.7</v>
      </c>
      <c r="L206">
        <v>53</v>
      </c>
      <c r="N206" t="s">
        <v>22</v>
      </c>
      <c r="P206">
        <v>1028.7</v>
      </c>
      <c r="Q206">
        <v>23.5</v>
      </c>
      <c r="R206">
        <v>32</v>
      </c>
      <c r="T206" t="s">
        <v>10</v>
      </c>
      <c r="U206">
        <v>9</v>
      </c>
      <c r="V206">
        <v>1025.5</v>
      </c>
      <c r="W206" t="str">
        <f t="shared" si="6"/>
        <v>29/8/2014/8/2014</v>
      </c>
    </row>
    <row r="207" spans="1:23" ht="12.75" x14ac:dyDescent="0.2">
      <c r="A207" s="2" t="s">
        <v>250</v>
      </c>
      <c r="B207" t="s">
        <v>14</v>
      </c>
      <c r="C207">
        <v>8.5</v>
      </c>
      <c r="D207">
        <v>25</v>
      </c>
      <c r="E207">
        <v>0</v>
      </c>
      <c r="G207">
        <v>10</v>
      </c>
      <c r="H207" t="s">
        <v>15</v>
      </c>
      <c r="I207">
        <v>37</v>
      </c>
      <c r="J207" s="1">
        <v>0.57777777777777772</v>
      </c>
      <c r="K207">
        <v>18.5</v>
      </c>
      <c r="L207">
        <v>44</v>
      </c>
      <c r="N207" t="s">
        <v>24</v>
      </c>
      <c r="O207">
        <v>9</v>
      </c>
      <c r="P207">
        <v>1023.8</v>
      </c>
      <c r="Q207">
        <v>23.9</v>
      </c>
      <c r="R207">
        <v>23</v>
      </c>
      <c r="T207" t="s">
        <v>15</v>
      </c>
      <c r="U207">
        <v>15</v>
      </c>
      <c r="V207">
        <v>1019.8</v>
      </c>
      <c r="W207" t="str">
        <f t="shared" si="6"/>
        <v>30/8/2014/8/2014</v>
      </c>
    </row>
    <row r="208" spans="1:23" ht="12.75" x14ac:dyDescent="0.2">
      <c r="A208" s="2" t="s">
        <v>251</v>
      </c>
      <c r="B208" t="s">
        <v>1</v>
      </c>
      <c r="C208">
        <v>12.3</v>
      </c>
      <c r="D208">
        <v>23.4</v>
      </c>
      <c r="E208">
        <v>0</v>
      </c>
      <c r="F208">
        <v>6</v>
      </c>
      <c r="G208">
        <v>2.2999999999999998</v>
      </c>
      <c r="H208" t="s">
        <v>13</v>
      </c>
      <c r="I208">
        <v>43</v>
      </c>
      <c r="J208" s="1">
        <v>0.64652777777777781</v>
      </c>
      <c r="K208">
        <v>17.7</v>
      </c>
      <c r="L208">
        <v>29</v>
      </c>
      <c r="N208" t="s">
        <v>12</v>
      </c>
      <c r="O208">
        <v>11</v>
      </c>
      <c r="P208">
        <v>1015.9</v>
      </c>
      <c r="Q208">
        <v>22.3</v>
      </c>
      <c r="R208">
        <v>24</v>
      </c>
      <c r="T208" t="s">
        <v>13</v>
      </c>
      <c r="U208">
        <v>20</v>
      </c>
      <c r="V208">
        <v>1010.6</v>
      </c>
      <c r="W208" t="str">
        <f t="shared" si="6"/>
        <v>31/8/2014/8/2014</v>
      </c>
    </row>
    <row r="209" spans="1:23" ht="12.75" x14ac:dyDescent="0.2">
      <c r="A209" s="2" t="s">
        <v>252</v>
      </c>
      <c r="B209" t="s">
        <v>7</v>
      </c>
      <c r="C209">
        <v>9</v>
      </c>
      <c r="D209">
        <v>16</v>
      </c>
      <c r="E209">
        <v>6</v>
      </c>
      <c r="F209">
        <v>0.6</v>
      </c>
      <c r="G209">
        <v>2.4</v>
      </c>
      <c r="H209" t="s">
        <v>20</v>
      </c>
      <c r="I209">
        <v>22</v>
      </c>
      <c r="J209" s="1">
        <v>0.5756944444444444</v>
      </c>
      <c r="K209">
        <v>10.3</v>
      </c>
      <c r="L209">
        <v>94</v>
      </c>
      <c r="N209" t="s">
        <v>12</v>
      </c>
      <c r="O209">
        <v>6</v>
      </c>
      <c r="P209">
        <v>1031.5</v>
      </c>
      <c r="Q209">
        <v>14.9</v>
      </c>
      <c r="R209">
        <v>65</v>
      </c>
      <c r="T209" t="s">
        <v>19</v>
      </c>
      <c r="U209">
        <v>9</v>
      </c>
      <c r="V209">
        <v>1030.5999999999999</v>
      </c>
      <c r="W209" t="str">
        <f>CONCATENATE(""&amp;A209&amp;"/7/2014")</f>
        <v>1/7/2014/7/2014</v>
      </c>
    </row>
    <row r="210" spans="1:23" ht="12.75" x14ac:dyDescent="0.2">
      <c r="A210" s="2" t="s">
        <v>253</v>
      </c>
      <c r="B210" t="s">
        <v>8</v>
      </c>
      <c r="C210">
        <v>10</v>
      </c>
      <c r="D210">
        <v>16.5</v>
      </c>
      <c r="E210">
        <v>0.8</v>
      </c>
      <c r="F210">
        <v>0.8</v>
      </c>
      <c r="G210">
        <v>7.7</v>
      </c>
      <c r="H210" t="s">
        <v>13</v>
      </c>
      <c r="I210">
        <v>24</v>
      </c>
      <c r="J210" s="1">
        <v>0.63611111111111107</v>
      </c>
      <c r="K210">
        <v>12.3</v>
      </c>
      <c r="L210">
        <v>74</v>
      </c>
      <c r="N210" t="s">
        <v>16</v>
      </c>
      <c r="O210">
        <v>2</v>
      </c>
      <c r="P210">
        <v>1031.0999999999999</v>
      </c>
      <c r="Q210">
        <v>15.4</v>
      </c>
      <c r="R210">
        <v>55</v>
      </c>
      <c r="T210" t="s">
        <v>13</v>
      </c>
      <c r="U210">
        <v>11</v>
      </c>
      <c r="V210">
        <v>1027.3</v>
      </c>
      <c r="W210" t="str">
        <f t="shared" ref="W210:W239" si="7">CONCATENATE(""&amp;A210&amp;"/7/2014")</f>
        <v>2/7/2014/7/2014</v>
      </c>
    </row>
    <row r="211" spans="1:23" ht="12.75" x14ac:dyDescent="0.2">
      <c r="A211" s="2" t="s">
        <v>254</v>
      </c>
      <c r="B211" t="s">
        <v>9</v>
      </c>
      <c r="C211">
        <v>8.1</v>
      </c>
      <c r="D211">
        <v>15.9</v>
      </c>
      <c r="E211">
        <v>0</v>
      </c>
      <c r="F211">
        <v>1.4</v>
      </c>
      <c r="G211">
        <v>9.1999999999999993</v>
      </c>
      <c r="H211" t="s">
        <v>24</v>
      </c>
      <c r="I211">
        <v>43</v>
      </c>
      <c r="J211" s="1">
        <v>0.66111111111111109</v>
      </c>
      <c r="K211">
        <v>12</v>
      </c>
      <c r="L211">
        <v>54</v>
      </c>
      <c r="N211" t="s">
        <v>13</v>
      </c>
      <c r="O211">
        <v>19</v>
      </c>
      <c r="P211">
        <v>1023.5</v>
      </c>
      <c r="Q211">
        <v>15.5</v>
      </c>
      <c r="R211">
        <v>52</v>
      </c>
      <c r="T211" t="s">
        <v>13</v>
      </c>
      <c r="U211">
        <v>24</v>
      </c>
      <c r="V211">
        <v>1018</v>
      </c>
      <c r="W211" t="str">
        <f t="shared" si="7"/>
        <v>3/7/2014/7/2014</v>
      </c>
    </row>
    <row r="212" spans="1:23" ht="12.75" x14ac:dyDescent="0.2">
      <c r="A212" s="2" t="s">
        <v>255</v>
      </c>
      <c r="B212" t="s">
        <v>11</v>
      </c>
      <c r="C212">
        <v>10.199999999999999</v>
      </c>
      <c r="D212">
        <v>15.7</v>
      </c>
      <c r="E212">
        <v>0</v>
      </c>
      <c r="F212">
        <v>1.2</v>
      </c>
      <c r="G212">
        <v>1.9</v>
      </c>
      <c r="H212" t="s">
        <v>10</v>
      </c>
      <c r="I212">
        <v>46</v>
      </c>
      <c r="J212" s="1">
        <v>0.58611111111111114</v>
      </c>
      <c r="K212">
        <v>11.3</v>
      </c>
      <c r="L212">
        <v>90</v>
      </c>
      <c r="N212" t="s">
        <v>13</v>
      </c>
      <c r="O212">
        <v>11</v>
      </c>
      <c r="P212">
        <v>1017.6</v>
      </c>
      <c r="Q212">
        <v>14.1</v>
      </c>
      <c r="R212">
        <v>62</v>
      </c>
      <c r="T212" t="s">
        <v>20</v>
      </c>
      <c r="U212">
        <v>24</v>
      </c>
      <c r="V212">
        <v>1017.1</v>
      </c>
      <c r="W212" t="str">
        <f t="shared" si="7"/>
        <v>4/7/2014/7/2014</v>
      </c>
    </row>
    <row r="213" spans="1:23" ht="12.75" x14ac:dyDescent="0.2">
      <c r="A213" s="2" t="s">
        <v>256</v>
      </c>
      <c r="B213" t="s">
        <v>14</v>
      </c>
      <c r="C213">
        <v>11</v>
      </c>
      <c r="D213">
        <v>13.8</v>
      </c>
      <c r="E213">
        <v>3.2</v>
      </c>
      <c r="G213">
        <v>1</v>
      </c>
      <c r="H213" t="s">
        <v>3</v>
      </c>
      <c r="I213">
        <v>41</v>
      </c>
      <c r="J213" s="1">
        <v>5.5555555555555552E-2</v>
      </c>
      <c r="K213">
        <v>12.8</v>
      </c>
      <c r="L213">
        <v>62</v>
      </c>
      <c r="N213" t="s">
        <v>3</v>
      </c>
      <c r="O213">
        <v>17</v>
      </c>
      <c r="P213">
        <v>1022.6</v>
      </c>
      <c r="Q213">
        <v>13.4</v>
      </c>
      <c r="R213">
        <v>71</v>
      </c>
      <c r="T213" t="s">
        <v>10</v>
      </c>
      <c r="U213">
        <v>17</v>
      </c>
      <c r="V213">
        <v>1021.2</v>
      </c>
      <c r="W213" t="str">
        <f t="shared" si="7"/>
        <v>5/7/2014/7/2014</v>
      </c>
    </row>
    <row r="214" spans="1:23" ht="12.75" x14ac:dyDescent="0.2">
      <c r="A214" s="2" t="s">
        <v>257</v>
      </c>
      <c r="B214" t="s">
        <v>1</v>
      </c>
      <c r="C214">
        <v>9.6</v>
      </c>
      <c r="D214">
        <v>15.5</v>
      </c>
      <c r="E214">
        <v>18.600000000000001</v>
      </c>
      <c r="G214">
        <v>7.8</v>
      </c>
      <c r="H214" t="s">
        <v>3</v>
      </c>
      <c r="I214">
        <v>31</v>
      </c>
      <c r="J214" s="1">
        <v>0.44305555555555554</v>
      </c>
      <c r="K214">
        <v>11.2</v>
      </c>
      <c r="L214">
        <v>95</v>
      </c>
      <c r="N214" t="s">
        <v>18</v>
      </c>
      <c r="O214">
        <v>2</v>
      </c>
      <c r="P214">
        <v>1019.7</v>
      </c>
      <c r="Q214">
        <v>14.9</v>
      </c>
      <c r="R214">
        <v>55</v>
      </c>
      <c r="T214" t="s">
        <v>10</v>
      </c>
      <c r="U214">
        <v>13</v>
      </c>
      <c r="V214">
        <v>1018.7</v>
      </c>
      <c r="W214" t="str">
        <f t="shared" si="7"/>
        <v>6/7/2014/7/2014</v>
      </c>
    </row>
    <row r="215" spans="1:23" ht="12.75" x14ac:dyDescent="0.2">
      <c r="A215" s="2" t="s">
        <v>258</v>
      </c>
      <c r="B215" t="s">
        <v>5</v>
      </c>
      <c r="C215">
        <v>6.3</v>
      </c>
      <c r="D215">
        <v>15.2</v>
      </c>
      <c r="E215">
        <v>0</v>
      </c>
      <c r="F215">
        <v>2.4</v>
      </c>
      <c r="G215">
        <v>3.9</v>
      </c>
      <c r="H215" t="s">
        <v>13</v>
      </c>
      <c r="I215">
        <v>46</v>
      </c>
      <c r="J215" s="1">
        <v>0.52152777777777781</v>
      </c>
      <c r="K215">
        <v>11.6</v>
      </c>
      <c r="L215">
        <v>67</v>
      </c>
      <c r="N215" t="s">
        <v>13</v>
      </c>
      <c r="O215">
        <v>19</v>
      </c>
      <c r="P215">
        <v>1015.2</v>
      </c>
      <c r="Q215">
        <v>15</v>
      </c>
      <c r="R215">
        <v>52</v>
      </c>
      <c r="T215" t="s">
        <v>13</v>
      </c>
      <c r="U215">
        <v>19</v>
      </c>
      <c r="V215">
        <v>1010.5</v>
      </c>
      <c r="W215" t="str">
        <f t="shared" si="7"/>
        <v>7/7/2014/7/2014</v>
      </c>
    </row>
    <row r="216" spans="1:23" ht="12.75" x14ac:dyDescent="0.2">
      <c r="A216" s="2" t="s">
        <v>259</v>
      </c>
      <c r="B216" t="s">
        <v>7</v>
      </c>
      <c r="C216">
        <v>11.6</v>
      </c>
      <c r="D216">
        <v>18.5</v>
      </c>
      <c r="E216">
        <v>0</v>
      </c>
      <c r="F216">
        <v>2.6</v>
      </c>
      <c r="G216">
        <v>0.7</v>
      </c>
      <c r="H216" t="s">
        <v>20</v>
      </c>
      <c r="I216">
        <v>69</v>
      </c>
      <c r="J216" s="1">
        <v>0.71180555555555558</v>
      </c>
      <c r="K216">
        <v>13.6</v>
      </c>
      <c r="L216">
        <v>39</v>
      </c>
      <c r="N216" t="s">
        <v>16</v>
      </c>
      <c r="O216">
        <v>19</v>
      </c>
      <c r="P216">
        <v>1003.4</v>
      </c>
      <c r="Q216">
        <v>18.2</v>
      </c>
      <c r="R216">
        <v>30</v>
      </c>
      <c r="T216" t="s">
        <v>13</v>
      </c>
      <c r="U216">
        <v>26</v>
      </c>
      <c r="V216">
        <v>995.2</v>
      </c>
      <c r="W216" t="str">
        <f t="shared" si="7"/>
        <v>8/7/2014/7/2014</v>
      </c>
    </row>
    <row r="217" spans="1:23" ht="12.75" x14ac:dyDescent="0.2">
      <c r="A217" s="2" t="s">
        <v>260</v>
      </c>
      <c r="B217" t="s">
        <v>8</v>
      </c>
      <c r="C217">
        <v>8</v>
      </c>
      <c r="D217">
        <v>10.9</v>
      </c>
      <c r="E217">
        <v>13.2</v>
      </c>
      <c r="F217">
        <v>1.6</v>
      </c>
      <c r="G217">
        <v>0</v>
      </c>
      <c r="H217" t="s">
        <v>3</v>
      </c>
      <c r="I217">
        <v>74</v>
      </c>
      <c r="J217" s="1">
        <v>0.68958333333333333</v>
      </c>
      <c r="K217">
        <v>8.6</v>
      </c>
      <c r="L217">
        <v>93</v>
      </c>
      <c r="N217" t="s">
        <v>4</v>
      </c>
      <c r="O217">
        <v>20</v>
      </c>
      <c r="P217">
        <v>999.5</v>
      </c>
      <c r="Q217">
        <v>9.3000000000000007</v>
      </c>
      <c r="R217">
        <v>88</v>
      </c>
      <c r="T217" t="s">
        <v>19</v>
      </c>
      <c r="U217">
        <v>13</v>
      </c>
      <c r="V217">
        <v>1004.9</v>
      </c>
      <c r="W217" t="str">
        <f t="shared" si="7"/>
        <v>9/7/2014/7/2014</v>
      </c>
    </row>
    <row r="218" spans="1:23" ht="12.75" x14ac:dyDescent="0.2">
      <c r="A218" s="2" t="s">
        <v>261</v>
      </c>
      <c r="B218" t="s">
        <v>9</v>
      </c>
      <c r="C218">
        <v>6.8</v>
      </c>
      <c r="D218">
        <v>14.4</v>
      </c>
      <c r="E218">
        <v>14.4</v>
      </c>
      <c r="F218">
        <v>1</v>
      </c>
      <c r="G218">
        <v>6.5</v>
      </c>
      <c r="H218" t="s">
        <v>3</v>
      </c>
      <c r="I218">
        <v>50</v>
      </c>
      <c r="J218" s="1">
        <v>6.9444444444444441E-3</v>
      </c>
      <c r="K218">
        <v>10.1</v>
      </c>
      <c r="L218">
        <v>91</v>
      </c>
      <c r="N218" t="s">
        <v>2</v>
      </c>
      <c r="O218">
        <v>4</v>
      </c>
      <c r="P218">
        <v>1017</v>
      </c>
      <c r="Q218">
        <v>12.2</v>
      </c>
      <c r="R218">
        <v>75</v>
      </c>
      <c r="T218" t="s">
        <v>10</v>
      </c>
      <c r="U218">
        <v>19</v>
      </c>
      <c r="V218">
        <v>1018.3</v>
      </c>
      <c r="W218" t="str">
        <f t="shared" si="7"/>
        <v>10/7/2014/7/2014</v>
      </c>
    </row>
    <row r="219" spans="1:23" ht="12.75" x14ac:dyDescent="0.2">
      <c r="A219" s="2" t="s">
        <v>262</v>
      </c>
      <c r="B219" t="s">
        <v>11</v>
      </c>
      <c r="C219">
        <v>7.6</v>
      </c>
      <c r="D219">
        <v>15.9</v>
      </c>
      <c r="E219">
        <v>0</v>
      </c>
      <c r="F219">
        <v>1.4</v>
      </c>
      <c r="G219">
        <v>3.7</v>
      </c>
      <c r="H219" t="s">
        <v>15</v>
      </c>
      <c r="I219">
        <v>43</v>
      </c>
      <c r="J219" s="1">
        <v>0.53055555555555556</v>
      </c>
      <c r="K219">
        <v>9.1999999999999993</v>
      </c>
      <c r="L219">
        <v>92</v>
      </c>
      <c r="N219" t="s">
        <v>13</v>
      </c>
      <c r="O219">
        <v>13</v>
      </c>
      <c r="P219">
        <v>1019.9</v>
      </c>
      <c r="Q219">
        <v>15.4</v>
      </c>
      <c r="R219">
        <v>69</v>
      </c>
      <c r="T219" t="s">
        <v>15</v>
      </c>
      <c r="U219">
        <v>28</v>
      </c>
      <c r="V219">
        <v>1018</v>
      </c>
      <c r="W219" t="str">
        <f t="shared" si="7"/>
        <v>11/7/2014/7/2014</v>
      </c>
    </row>
    <row r="220" spans="1:23" ht="12.75" x14ac:dyDescent="0.2">
      <c r="A220" s="2" t="s">
        <v>263</v>
      </c>
      <c r="B220" t="s">
        <v>14</v>
      </c>
      <c r="C220">
        <v>5.8</v>
      </c>
      <c r="D220">
        <v>13.5</v>
      </c>
      <c r="E220">
        <v>1.6</v>
      </c>
      <c r="G220">
        <v>5.7</v>
      </c>
      <c r="H220" t="s">
        <v>6</v>
      </c>
      <c r="I220">
        <v>31</v>
      </c>
      <c r="J220" s="1">
        <v>0.59375</v>
      </c>
      <c r="K220">
        <v>9.3000000000000007</v>
      </c>
      <c r="L220">
        <v>81</v>
      </c>
      <c r="N220" t="s">
        <v>22</v>
      </c>
      <c r="P220">
        <v>1027.5</v>
      </c>
      <c r="Q220">
        <v>10.9</v>
      </c>
      <c r="R220">
        <v>71</v>
      </c>
      <c r="T220" t="s">
        <v>4</v>
      </c>
      <c r="U220">
        <v>4</v>
      </c>
      <c r="V220">
        <v>1028.3</v>
      </c>
      <c r="W220" t="str">
        <f t="shared" si="7"/>
        <v>12/7/2014/7/2014</v>
      </c>
    </row>
    <row r="221" spans="1:23" ht="12.75" x14ac:dyDescent="0.2">
      <c r="A221" s="2" t="s">
        <v>264</v>
      </c>
      <c r="B221" t="s">
        <v>1</v>
      </c>
      <c r="C221">
        <v>3.8</v>
      </c>
      <c r="D221">
        <v>13.5</v>
      </c>
      <c r="E221">
        <v>0.2</v>
      </c>
      <c r="G221">
        <v>7.8</v>
      </c>
      <c r="H221" t="s">
        <v>18</v>
      </c>
      <c r="I221">
        <v>24</v>
      </c>
      <c r="J221" s="1">
        <v>0.93263888888888891</v>
      </c>
      <c r="K221">
        <v>7.6</v>
      </c>
      <c r="L221">
        <v>70</v>
      </c>
      <c r="N221" t="s">
        <v>12</v>
      </c>
      <c r="O221">
        <v>6</v>
      </c>
      <c r="P221">
        <v>1034.5</v>
      </c>
      <c r="Q221">
        <v>12.6</v>
      </c>
      <c r="R221">
        <v>46</v>
      </c>
      <c r="T221" t="s">
        <v>23</v>
      </c>
      <c r="U221">
        <v>11</v>
      </c>
      <c r="V221">
        <v>1031.5</v>
      </c>
      <c r="W221" t="str">
        <f t="shared" si="7"/>
        <v>13/7/2014/7/2014</v>
      </c>
    </row>
    <row r="222" spans="1:23" ht="12.75" x14ac:dyDescent="0.2">
      <c r="A222" s="2" t="s">
        <v>265</v>
      </c>
      <c r="B222" t="s">
        <v>5</v>
      </c>
      <c r="C222">
        <v>6.1</v>
      </c>
      <c r="D222">
        <v>11.9</v>
      </c>
      <c r="E222">
        <v>0</v>
      </c>
      <c r="F222">
        <v>3.4</v>
      </c>
      <c r="G222">
        <v>0.1</v>
      </c>
      <c r="H222" t="s">
        <v>18</v>
      </c>
      <c r="I222">
        <v>33</v>
      </c>
      <c r="J222" s="1">
        <v>0.95625000000000004</v>
      </c>
      <c r="K222">
        <v>8.9</v>
      </c>
      <c r="L222">
        <v>59</v>
      </c>
      <c r="N222" t="s">
        <v>12</v>
      </c>
      <c r="O222">
        <v>11</v>
      </c>
      <c r="P222">
        <v>1029.5</v>
      </c>
      <c r="Q222">
        <v>11.6</v>
      </c>
      <c r="R222">
        <v>47</v>
      </c>
      <c r="T222" t="s">
        <v>16</v>
      </c>
      <c r="U222">
        <v>11</v>
      </c>
      <c r="V222">
        <v>1023.3</v>
      </c>
      <c r="W222" t="str">
        <f t="shared" si="7"/>
        <v>14/7/2014/7/2014</v>
      </c>
    </row>
    <row r="223" spans="1:23" ht="12.75" x14ac:dyDescent="0.2">
      <c r="A223" s="2" t="s">
        <v>266</v>
      </c>
      <c r="B223" t="s">
        <v>7</v>
      </c>
      <c r="C223">
        <v>7.2</v>
      </c>
      <c r="D223">
        <v>13.3</v>
      </c>
      <c r="E223">
        <v>1.6</v>
      </c>
      <c r="F223">
        <v>1</v>
      </c>
      <c r="G223">
        <v>0.2</v>
      </c>
      <c r="H223" t="s">
        <v>13</v>
      </c>
      <c r="I223">
        <v>37</v>
      </c>
      <c r="J223" s="1">
        <v>0.52152777777777781</v>
      </c>
      <c r="K223">
        <v>8.5</v>
      </c>
      <c r="L223">
        <v>82</v>
      </c>
      <c r="N223" t="s">
        <v>16</v>
      </c>
      <c r="O223">
        <v>13</v>
      </c>
      <c r="P223">
        <v>1013.7</v>
      </c>
      <c r="Q223">
        <v>12.6</v>
      </c>
      <c r="R223">
        <v>65</v>
      </c>
      <c r="T223" t="s">
        <v>13</v>
      </c>
      <c r="U223">
        <v>15</v>
      </c>
      <c r="V223">
        <v>1009.1</v>
      </c>
      <c r="W223" t="str">
        <f t="shared" si="7"/>
        <v>15/7/2014/7/2014</v>
      </c>
    </row>
    <row r="224" spans="1:23" ht="12.75" x14ac:dyDescent="0.2">
      <c r="A224" s="2" t="s">
        <v>267</v>
      </c>
      <c r="B224" t="s">
        <v>8</v>
      </c>
      <c r="C224">
        <v>8.4</v>
      </c>
      <c r="D224">
        <v>16.600000000000001</v>
      </c>
      <c r="E224">
        <v>2.8</v>
      </c>
      <c r="F224">
        <v>0.4</v>
      </c>
      <c r="G224">
        <v>5.2</v>
      </c>
      <c r="H224" t="s">
        <v>20</v>
      </c>
      <c r="I224">
        <v>57</v>
      </c>
      <c r="J224" s="1">
        <v>0.71805555555555556</v>
      </c>
      <c r="K224">
        <v>10.5</v>
      </c>
      <c r="L224">
        <v>92</v>
      </c>
      <c r="N224" t="s">
        <v>13</v>
      </c>
      <c r="O224">
        <v>13</v>
      </c>
      <c r="P224">
        <v>1013.6</v>
      </c>
      <c r="Q224">
        <v>15.5</v>
      </c>
      <c r="R224">
        <v>63</v>
      </c>
      <c r="T224" t="s">
        <v>24</v>
      </c>
      <c r="U224">
        <v>22</v>
      </c>
      <c r="V224">
        <v>1011.6</v>
      </c>
      <c r="W224" t="str">
        <f t="shared" si="7"/>
        <v>16/7/2014/7/2014</v>
      </c>
    </row>
    <row r="225" spans="1:23" ht="12.75" x14ac:dyDescent="0.2">
      <c r="A225" s="2" t="s">
        <v>268</v>
      </c>
      <c r="B225" t="s">
        <v>9</v>
      </c>
      <c r="C225">
        <v>9.3000000000000007</v>
      </c>
      <c r="D225">
        <v>12.8</v>
      </c>
      <c r="E225">
        <v>4.5999999999999996</v>
      </c>
      <c r="F225">
        <v>1</v>
      </c>
      <c r="G225">
        <v>3.7</v>
      </c>
      <c r="H225" t="s">
        <v>3</v>
      </c>
      <c r="I225">
        <v>50</v>
      </c>
      <c r="J225" s="1">
        <v>0.6958333333333333</v>
      </c>
      <c r="K225">
        <v>9.6</v>
      </c>
      <c r="L225">
        <v>86</v>
      </c>
      <c r="N225" t="s">
        <v>13</v>
      </c>
      <c r="O225">
        <v>19</v>
      </c>
      <c r="P225">
        <v>1016.5</v>
      </c>
      <c r="Q225">
        <v>12.4</v>
      </c>
      <c r="R225">
        <v>55</v>
      </c>
      <c r="T225" t="s">
        <v>3</v>
      </c>
      <c r="U225">
        <v>24</v>
      </c>
      <c r="V225">
        <v>1018.2</v>
      </c>
      <c r="W225" t="str">
        <f t="shared" si="7"/>
        <v>17/7/2014/7/2014</v>
      </c>
    </row>
    <row r="226" spans="1:23" ht="12.75" x14ac:dyDescent="0.2">
      <c r="A226" s="2" t="s">
        <v>269</v>
      </c>
      <c r="B226" t="s">
        <v>11</v>
      </c>
      <c r="C226">
        <v>2.2999999999999998</v>
      </c>
      <c r="D226">
        <v>13.5</v>
      </c>
      <c r="E226">
        <v>8</v>
      </c>
      <c r="F226">
        <v>2</v>
      </c>
      <c r="G226">
        <v>1.8</v>
      </c>
      <c r="H226" t="s">
        <v>2</v>
      </c>
      <c r="I226">
        <v>24</v>
      </c>
      <c r="J226" s="1">
        <v>0.50069444444444444</v>
      </c>
      <c r="K226">
        <v>6.2</v>
      </c>
      <c r="L226">
        <v>88</v>
      </c>
      <c r="N226" t="s">
        <v>13</v>
      </c>
      <c r="O226">
        <v>6</v>
      </c>
      <c r="P226">
        <v>1030</v>
      </c>
      <c r="Q226">
        <v>12.3</v>
      </c>
      <c r="R226">
        <v>58</v>
      </c>
      <c r="T226" t="s">
        <v>3</v>
      </c>
      <c r="U226">
        <v>13</v>
      </c>
      <c r="V226">
        <v>1029.5999999999999</v>
      </c>
      <c r="W226" t="str">
        <f t="shared" si="7"/>
        <v>18/7/2014/7/2014</v>
      </c>
    </row>
    <row r="227" spans="1:23" ht="12.75" x14ac:dyDescent="0.2">
      <c r="A227" s="2" t="s">
        <v>270</v>
      </c>
      <c r="B227" t="s">
        <v>14</v>
      </c>
      <c r="C227">
        <v>6.2</v>
      </c>
      <c r="D227">
        <v>13.2</v>
      </c>
      <c r="E227">
        <v>0</v>
      </c>
      <c r="G227">
        <v>1.9</v>
      </c>
      <c r="H227" t="s">
        <v>3</v>
      </c>
      <c r="I227">
        <v>22</v>
      </c>
      <c r="J227" s="1">
        <v>0.61250000000000004</v>
      </c>
      <c r="K227">
        <v>10</v>
      </c>
      <c r="L227">
        <v>70</v>
      </c>
      <c r="N227" t="s">
        <v>17</v>
      </c>
      <c r="O227">
        <v>7</v>
      </c>
      <c r="P227">
        <v>1032.9000000000001</v>
      </c>
      <c r="Q227">
        <v>11.6</v>
      </c>
      <c r="R227">
        <v>68</v>
      </c>
      <c r="T227" t="s">
        <v>10</v>
      </c>
      <c r="U227">
        <v>15</v>
      </c>
      <c r="V227">
        <v>1030.3</v>
      </c>
      <c r="W227" t="str">
        <f t="shared" si="7"/>
        <v>19/7/2014/7/2014</v>
      </c>
    </row>
    <row r="228" spans="1:23" ht="12.75" x14ac:dyDescent="0.2">
      <c r="A228" s="2" t="s">
        <v>271</v>
      </c>
      <c r="B228" t="s">
        <v>1</v>
      </c>
      <c r="C228">
        <v>4.7</v>
      </c>
      <c r="D228">
        <v>14.5</v>
      </c>
      <c r="E228">
        <v>0</v>
      </c>
      <c r="G228">
        <v>3.3</v>
      </c>
      <c r="H228" t="s">
        <v>13</v>
      </c>
      <c r="I228">
        <v>24</v>
      </c>
      <c r="J228" s="1">
        <v>0.55069444444444449</v>
      </c>
      <c r="K228">
        <v>8</v>
      </c>
      <c r="L228">
        <v>83</v>
      </c>
      <c r="N228" t="s">
        <v>22</v>
      </c>
      <c r="P228">
        <v>1028.2</v>
      </c>
      <c r="Q228">
        <v>14.2</v>
      </c>
      <c r="R228">
        <v>52</v>
      </c>
      <c r="T228" t="s">
        <v>16</v>
      </c>
      <c r="U228">
        <v>13</v>
      </c>
      <c r="V228">
        <v>1024</v>
      </c>
      <c r="W228" t="str">
        <f t="shared" si="7"/>
        <v>20/7/2014/7/2014</v>
      </c>
    </row>
    <row r="229" spans="1:23" ht="12.75" x14ac:dyDescent="0.2">
      <c r="A229" s="2" t="s">
        <v>272</v>
      </c>
      <c r="B229" t="s">
        <v>5</v>
      </c>
      <c r="C229">
        <v>8</v>
      </c>
      <c r="D229">
        <v>16.899999999999999</v>
      </c>
      <c r="E229">
        <v>0</v>
      </c>
      <c r="F229">
        <v>1.8</v>
      </c>
      <c r="G229">
        <v>4.9000000000000004</v>
      </c>
      <c r="H229" t="s">
        <v>13</v>
      </c>
      <c r="I229">
        <v>24</v>
      </c>
      <c r="J229" s="1">
        <v>0.44722222222222224</v>
      </c>
      <c r="K229">
        <v>12</v>
      </c>
      <c r="L229">
        <v>52</v>
      </c>
      <c r="N229" t="s">
        <v>12</v>
      </c>
      <c r="O229">
        <v>9</v>
      </c>
      <c r="P229">
        <v>1023.1</v>
      </c>
      <c r="Q229">
        <v>15.6</v>
      </c>
      <c r="R229">
        <v>41</v>
      </c>
      <c r="T229" t="s">
        <v>24</v>
      </c>
      <c r="U229">
        <v>9</v>
      </c>
      <c r="V229">
        <v>1020.8</v>
      </c>
      <c r="W229" t="str">
        <f t="shared" si="7"/>
        <v>21/7/2014/7/2014</v>
      </c>
    </row>
    <row r="230" spans="1:23" ht="12.75" x14ac:dyDescent="0.2">
      <c r="A230" s="2" t="s">
        <v>273</v>
      </c>
      <c r="B230" t="s">
        <v>7</v>
      </c>
      <c r="C230">
        <v>3.7</v>
      </c>
      <c r="D230">
        <v>19</v>
      </c>
      <c r="E230">
        <v>0</v>
      </c>
      <c r="F230">
        <v>1.4</v>
      </c>
      <c r="G230">
        <v>9.4</v>
      </c>
      <c r="H230" t="s">
        <v>13</v>
      </c>
      <c r="I230">
        <v>24</v>
      </c>
      <c r="J230" s="1">
        <v>0.60624999999999996</v>
      </c>
      <c r="K230">
        <v>9.6</v>
      </c>
      <c r="L230">
        <v>75</v>
      </c>
      <c r="N230" t="s">
        <v>22</v>
      </c>
      <c r="P230">
        <v>1024.2</v>
      </c>
      <c r="Q230">
        <v>18.5</v>
      </c>
      <c r="R230">
        <v>32</v>
      </c>
      <c r="T230" t="s">
        <v>16</v>
      </c>
      <c r="U230">
        <v>11</v>
      </c>
      <c r="V230">
        <v>1021.1</v>
      </c>
      <c r="W230" t="str">
        <f t="shared" si="7"/>
        <v>22/7/2014/7/2014</v>
      </c>
    </row>
    <row r="231" spans="1:23" ht="12.75" x14ac:dyDescent="0.2">
      <c r="A231" s="2" t="s">
        <v>274</v>
      </c>
      <c r="B231" t="s">
        <v>8</v>
      </c>
      <c r="C231">
        <v>9.6</v>
      </c>
      <c r="D231">
        <v>15.8</v>
      </c>
      <c r="E231">
        <v>0</v>
      </c>
      <c r="F231">
        <v>2.6</v>
      </c>
      <c r="G231">
        <v>0</v>
      </c>
      <c r="H231" t="s">
        <v>12</v>
      </c>
      <c r="I231">
        <v>52</v>
      </c>
      <c r="J231" s="1">
        <v>0.875</v>
      </c>
      <c r="K231">
        <v>14.7</v>
      </c>
      <c r="L231">
        <v>35</v>
      </c>
      <c r="N231" t="s">
        <v>16</v>
      </c>
      <c r="O231">
        <v>9</v>
      </c>
      <c r="P231">
        <v>1017.9</v>
      </c>
      <c r="Q231">
        <v>15.4</v>
      </c>
      <c r="R231">
        <v>51</v>
      </c>
      <c r="T231" t="s">
        <v>12</v>
      </c>
      <c r="U231">
        <v>20</v>
      </c>
      <c r="V231">
        <v>1011.5</v>
      </c>
      <c r="W231" t="str">
        <f t="shared" si="7"/>
        <v>23/7/2014/7/2014</v>
      </c>
    </row>
    <row r="232" spans="1:23" ht="12.75" x14ac:dyDescent="0.2">
      <c r="A232" s="2" t="s">
        <v>275</v>
      </c>
      <c r="B232" t="s">
        <v>9</v>
      </c>
      <c r="C232">
        <v>10.1</v>
      </c>
      <c r="D232">
        <v>15.5</v>
      </c>
      <c r="E232">
        <v>16.600000000000001</v>
      </c>
      <c r="F232">
        <v>0.8</v>
      </c>
      <c r="G232">
        <v>1.9</v>
      </c>
      <c r="H232" t="s">
        <v>16</v>
      </c>
      <c r="I232">
        <v>50</v>
      </c>
      <c r="J232" s="1">
        <v>0.10555555555555556</v>
      </c>
      <c r="K232">
        <v>11.2</v>
      </c>
      <c r="L232">
        <v>96</v>
      </c>
      <c r="N232" t="s">
        <v>15</v>
      </c>
      <c r="O232">
        <v>17</v>
      </c>
      <c r="P232">
        <v>1007.4</v>
      </c>
      <c r="Q232">
        <v>14</v>
      </c>
      <c r="R232">
        <v>80</v>
      </c>
      <c r="T232" t="s">
        <v>15</v>
      </c>
      <c r="U232">
        <v>26</v>
      </c>
      <c r="V232">
        <v>1008</v>
      </c>
      <c r="W232" t="str">
        <f t="shared" si="7"/>
        <v>24/7/2014/7/2014</v>
      </c>
    </row>
    <row r="233" spans="1:23" ht="12.75" x14ac:dyDescent="0.2">
      <c r="A233" s="2" t="s">
        <v>276</v>
      </c>
      <c r="B233" t="s">
        <v>11</v>
      </c>
      <c r="C233">
        <v>11.2</v>
      </c>
      <c r="D233">
        <v>16.2</v>
      </c>
      <c r="E233">
        <v>1.8</v>
      </c>
      <c r="F233">
        <v>0.6</v>
      </c>
      <c r="G233">
        <v>1.7</v>
      </c>
      <c r="H233" t="s">
        <v>15</v>
      </c>
      <c r="I233">
        <v>30</v>
      </c>
      <c r="J233" s="1">
        <v>4.583333333333333E-2</v>
      </c>
      <c r="K233">
        <v>13</v>
      </c>
      <c r="L233">
        <v>89</v>
      </c>
      <c r="N233" t="s">
        <v>20</v>
      </c>
      <c r="O233">
        <v>13</v>
      </c>
      <c r="P233">
        <v>1018.4</v>
      </c>
      <c r="Q233">
        <v>15.3</v>
      </c>
      <c r="R233">
        <v>70</v>
      </c>
      <c r="T233" t="s">
        <v>20</v>
      </c>
      <c r="U233">
        <v>15</v>
      </c>
      <c r="V233">
        <v>1019.2</v>
      </c>
      <c r="W233" t="str">
        <f t="shared" si="7"/>
        <v>25/7/2014/7/2014</v>
      </c>
    </row>
    <row r="234" spans="1:23" ht="12.75" x14ac:dyDescent="0.2">
      <c r="A234" s="2" t="s">
        <v>277</v>
      </c>
      <c r="B234" t="s">
        <v>14</v>
      </c>
      <c r="C234">
        <v>10.3</v>
      </c>
      <c r="D234">
        <v>16.2</v>
      </c>
      <c r="E234">
        <v>3</v>
      </c>
      <c r="G234">
        <v>5.4</v>
      </c>
      <c r="H234" t="s">
        <v>24</v>
      </c>
      <c r="I234">
        <v>22</v>
      </c>
      <c r="J234" s="1">
        <v>0.57708333333333328</v>
      </c>
      <c r="K234">
        <v>10.4</v>
      </c>
      <c r="L234">
        <v>99</v>
      </c>
      <c r="N234" t="s">
        <v>13</v>
      </c>
      <c r="O234">
        <v>7</v>
      </c>
      <c r="P234">
        <v>1028.2</v>
      </c>
      <c r="Q234">
        <v>15.7</v>
      </c>
      <c r="R234">
        <v>59</v>
      </c>
      <c r="T234" t="s">
        <v>24</v>
      </c>
      <c r="U234">
        <v>15</v>
      </c>
      <c r="V234">
        <v>1026.0999999999999</v>
      </c>
      <c r="W234" t="str">
        <f t="shared" si="7"/>
        <v>26/7/2014/7/2014</v>
      </c>
    </row>
    <row r="235" spans="1:23" ht="12.75" x14ac:dyDescent="0.2">
      <c r="A235" s="2" t="s">
        <v>278</v>
      </c>
      <c r="B235" t="s">
        <v>1</v>
      </c>
      <c r="C235">
        <v>6.4</v>
      </c>
      <c r="D235">
        <v>17.399999999999999</v>
      </c>
      <c r="E235">
        <v>0</v>
      </c>
      <c r="G235">
        <v>4.2</v>
      </c>
      <c r="H235" t="s">
        <v>13</v>
      </c>
      <c r="I235">
        <v>43</v>
      </c>
      <c r="J235" s="1">
        <v>0.45069444444444445</v>
      </c>
      <c r="K235">
        <v>12.2</v>
      </c>
      <c r="L235">
        <v>63</v>
      </c>
      <c r="N235" t="s">
        <v>13</v>
      </c>
      <c r="O235">
        <v>9</v>
      </c>
      <c r="P235">
        <v>1024.8</v>
      </c>
      <c r="Q235">
        <v>16.5</v>
      </c>
      <c r="R235">
        <v>53</v>
      </c>
      <c r="T235" t="s">
        <v>24</v>
      </c>
      <c r="U235">
        <v>17</v>
      </c>
      <c r="V235">
        <v>1020</v>
      </c>
      <c r="W235" t="str">
        <f t="shared" si="7"/>
        <v>27/7/2014/7/2014</v>
      </c>
    </row>
    <row r="236" spans="1:23" ht="12.75" x14ac:dyDescent="0.2">
      <c r="A236" s="2" t="s">
        <v>279</v>
      </c>
      <c r="B236" t="s">
        <v>5</v>
      </c>
      <c r="C236">
        <v>9.9</v>
      </c>
      <c r="D236">
        <v>16.7</v>
      </c>
      <c r="E236">
        <v>0</v>
      </c>
      <c r="F236">
        <v>3.8</v>
      </c>
      <c r="G236">
        <v>2.9</v>
      </c>
      <c r="H236" t="s">
        <v>15</v>
      </c>
      <c r="I236">
        <v>37</v>
      </c>
      <c r="J236" s="1">
        <v>0.68472222222222223</v>
      </c>
      <c r="K236">
        <v>12</v>
      </c>
      <c r="L236">
        <v>70</v>
      </c>
      <c r="N236" t="s">
        <v>13</v>
      </c>
      <c r="O236">
        <v>11</v>
      </c>
      <c r="P236">
        <v>1019.1</v>
      </c>
      <c r="Q236">
        <v>16.100000000000001</v>
      </c>
      <c r="R236">
        <v>73</v>
      </c>
      <c r="T236" t="s">
        <v>15</v>
      </c>
      <c r="U236">
        <v>19</v>
      </c>
      <c r="V236">
        <v>1016.5</v>
      </c>
      <c r="W236" t="str">
        <f t="shared" si="7"/>
        <v>28/7/2014/7/2014</v>
      </c>
    </row>
    <row r="237" spans="1:23" ht="12.75" x14ac:dyDescent="0.2">
      <c r="A237" s="2" t="s">
        <v>280</v>
      </c>
      <c r="B237" t="s">
        <v>7</v>
      </c>
      <c r="C237">
        <v>9.1</v>
      </c>
      <c r="D237">
        <v>16.899999999999999</v>
      </c>
      <c r="E237">
        <v>0</v>
      </c>
      <c r="F237">
        <v>0.8</v>
      </c>
      <c r="G237">
        <v>0.9</v>
      </c>
      <c r="H237" t="s">
        <v>15</v>
      </c>
      <c r="I237">
        <v>50</v>
      </c>
      <c r="J237" s="1">
        <v>0.55972222222222223</v>
      </c>
      <c r="K237">
        <v>12.7</v>
      </c>
      <c r="L237">
        <v>85</v>
      </c>
      <c r="N237" t="s">
        <v>24</v>
      </c>
      <c r="O237">
        <v>19</v>
      </c>
      <c r="P237">
        <v>1016.9</v>
      </c>
      <c r="Q237">
        <v>15.4</v>
      </c>
      <c r="R237">
        <v>79</v>
      </c>
      <c r="T237" t="s">
        <v>15</v>
      </c>
      <c r="U237">
        <v>17</v>
      </c>
      <c r="V237">
        <v>1016.3</v>
      </c>
      <c r="W237" t="str">
        <f t="shared" si="7"/>
        <v>29/7/2014/7/2014</v>
      </c>
    </row>
    <row r="238" spans="1:23" ht="12.75" x14ac:dyDescent="0.2">
      <c r="A238" s="2" t="s">
        <v>281</v>
      </c>
      <c r="B238" t="s">
        <v>8</v>
      </c>
      <c r="C238">
        <v>12.7</v>
      </c>
      <c r="D238">
        <v>17.3</v>
      </c>
      <c r="E238">
        <v>3.2</v>
      </c>
      <c r="F238">
        <v>0.4</v>
      </c>
      <c r="G238">
        <v>2.1</v>
      </c>
      <c r="H238" t="s">
        <v>24</v>
      </c>
      <c r="I238">
        <v>43</v>
      </c>
      <c r="J238" s="1">
        <v>0.62083333333333335</v>
      </c>
      <c r="K238">
        <v>13.5</v>
      </c>
      <c r="L238">
        <v>88</v>
      </c>
      <c r="N238" t="s">
        <v>15</v>
      </c>
      <c r="O238">
        <v>15</v>
      </c>
      <c r="P238">
        <v>1018.8</v>
      </c>
      <c r="Q238">
        <v>16.3</v>
      </c>
      <c r="R238">
        <v>73</v>
      </c>
      <c r="T238" t="s">
        <v>15</v>
      </c>
      <c r="U238">
        <v>20</v>
      </c>
      <c r="V238">
        <v>1015.6</v>
      </c>
      <c r="W238" t="str">
        <f t="shared" si="7"/>
        <v>30/7/2014/7/2014</v>
      </c>
    </row>
    <row r="239" spans="1:23" ht="12.75" x14ac:dyDescent="0.2">
      <c r="A239" s="2" t="s">
        <v>282</v>
      </c>
      <c r="B239" t="s">
        <v>9</v>
      </c>
      <c r="C239">
        <v>10.1</v>
      </c>
      <c r="D239">
        <v>16.399999999999999</v>
      </c>
      <c r="E239">
        <v>0</v>
      </c>
      <c r="F239">
        <v>1.4</v>
      </c>
      <c r="G239">
        <v>2.6</v>
      </c>
      <c r="H239" t="s">
        <v>10</v>
      </c>
      <c r="I239">
        <v>80</v>
      </c>
      <c r="J239" s="1">
        <v>0.80625000000000002</v>
      </c>
      <c r="K239">
        <v>14.2</v>
      </c>
      <c r="L239">
        <v>65</v>
      </c>
      <c r="N239" t="s">
        <v>24</v>
      </c>
      <c r="O239">
        <v>19</v>
      </c>
      <c r="P239">
        <v>1007.2</v>
      </c>
      <c r="Q239">
        <v>11.2</v>
      </c>
      <c r="R239">
        <v>95</v>
      </c>
      <c r="T239" t="s">
        <v>3</v>
      </c>
      <c r="U239">
        <v>20</v>
      </c>
      <c r="V239">
        <v>1006.1</v>
      </c>
      <c r="W239" t="str">
        <f t="shared" si="7"/>
        <v>31/7/2014/7/2014</v>
      </c>
    </row>
    <row r="240" spans="1:23" ht="12.75" x14ac:dyDescent="0.2">
      <c r="A240" s="2" t="s">
        <v>283</v>
      </c>
      <c r="B240" t="s">
        <v>1</v>
      </c>
      <c r="C240">
        <v>10.4</v>
      </c>
      <c r="D240">
        <v>15.5</v>
      </c>
      <c r="E240">
        <v>4.8</v>
      </c>
      <c r="G240">
        <v>2.4</v>
      </c>
      <c r="H240" t="s">
        <v>3</v>
      </c>
      <c r="I240">
        <v>24</v>
      </c>
      <c r="J240" s="1">
        <v>0.66805555555555551</v>
      </c>
      <c r="K240">
        <v>13.1</v>
      </c>
      <c r="L240">
        <v>78</v>
      </c>
      <c r="N240" t="s">
        <v>22</v>
      </c>
      <c r="P240">
        <v>1020.1</v>
      </c>
      <c r="Q240">
        <v>15</v>
      </c>
      <c r="R240">
        <v>76</v>
      </c>
      <c r="T240" t="s">
        <v>3</v>
      </c>
      <c r="U240">
        <v>13</v>
      </c>
      <c r="V240">
        <v>1018.5</v>
      </c>
      <c r="W240" t="str">
        <f>CONCATENATE(""&amp;A240&amp;"/6/2014")</f>
        <v>1/6/2014/6/2014</v>
      </c>
    </row>
    <row r="241" spans="1:23" ht="12.75" x14ac:dyDescent="0.2">
      <c r="A241" s="2" t="s">
        <v>284</v>
      </c>
      <c r="B241" t="s">
        <v>5</v>
      </c>
      <c r="C241">
        <v>11.1</v>
      </c>
      <c r="D241">
        <v>18.2</v>
      </c>
      <c r="E241">
        <v>1</v>
      </c>
      <c r="F241">
        <v>4</v>
      </c>
      <c r="G241">
        <v>3.2</v>
      </c>
      <c r="H241" t="s">
        <v>2</v>
      </c>
      <c r="I241">
        <v>24</v>
      </c>
      <c r="J241" s="1">
        <v>0.61875000000000002</v>
      </c>
      <c r="K241">
        <v>14.5</v>
      </c>
      <c r="L241">
        <v>88</v>
      </c>
      <c r="N241" t="s">
        <v>22</v>
      </c>
      <c r="P241">
        <v>1020.3</v>
      </c>
      <c r="Q241">
        <v>17.100000000000001</v>
      </c>
      <c r="R241">
        <v>77</v>
      </c>
      <c r="T241" t="s">
        <v>19</v>
      </c>
      <c r="U241">
        <v>15</v>
      </c>
      <c r="V241">
        <v>1019.1</v>
      </c>
      <c r="W241" t="str">
        <f t="shared" ref="W241:W269" si="8">CONCATENATE(""&amp;A241&amp;"/6/2014")</f>
        <v>2/6/2014/6/2014</v>
      </c>
    </row>
    <row r="242" spans="1:23" ht="12.75" x14ac:dyDescent="0.2">
      <c r="A242" s="2" t="s">
        <v>285</v>
      </c>
      <c r="B242" t="s">
        <v>7</v>
      </c>
      <c r="C242">
        <v>13.9</v>
      </c>
      <c r="D242">
        <v>18</v>
      </c>
      <c r="E242">
        <v>0.4</v>
      </c>
      <c r="F242">
        <v>0.6</v>
      </c>
      <c r="G242">
        <v>5.7</v>
      </c>
      <c r="H242" t="s">
        <v>20</v>
      </c>
      <c r="I242">
        <v>28</v>
      </c>
      <c r="J242" s="1">
        <v>0.55555555555555558</v>
      </c>
      <c r="K242">
        <v>15</v>
      </c>
      <c r="L242">
        <v>92</v>
      </c>
      <c r="N242" t="s">
        <v>13</v>
      </c>
      <c r="O242">
        <v>7</v>
      </c>
      <c r="P242">
        <v>1022.1</v>
      </c>
      <c r="Q242">
        <v>16.7</v>
      </c>
      <c r="R242">
        <v>59</v>
      </c>
      <c r="T242" t="s">
        <v>20</v>
      </c>
      <c r="U242">
        <v>15</v>
      </c>
      <c r="V242">
        <v>1021.1</v>
      </c>
      <c r="W242" t="str">
        <f t="shared" si="8"/>
        <v>3/6/2014/6/2014</v>
      </c>
    </row>
    <row r="243" spans="1:23" ht="12.75" x14ac:dyDescent="0.2">
      <c r="A243" s="2" t="s">
        <v>286</v>
      </c>
      <c r="B243" t="s">
        <v>8</v>
      </c>
      <c r="C243">
        <v>12.6</v>
      </c>
      <c r="D243">
        <v>17.899999999999999</v>
      </c>
      <c r="E243">
        <v>0.2</v>
      </c>
      <c r="F243">
        <v>1.2</v>
      </c>
      <c r="G243">
        <v>0.4</v>
      </c>
      <c r="H243" t="s">
        <v>20</v>
      </c>
      <c r="I243">
        <v>30</v>
      </c>
      <c r="J243" s="1">
        <v>0.56736111111111109</v>
      </c>
      <c r="K243">
        <v>14.5</v>
      </c>
      <c r="L243">
        <v>72</v>
      </c>
      <c r="N243" t="s">
        <v>16</v>
      </c>
      <c r="O243">
        <v>7</v>
      </c>
      <c r="P243">
        <v>1026.3</v>
      </c>
      <c r="Q243">
        <v>15.1</v>
      </c>
      <c r="R243">
        <v>88</v>
      </c>
      <c r="T243" t="s">
        <v>2</v>
      </c>
      <c r="U243">
        <v>7</v>
      </c>
      <c r="V243">
        <v>1025.5</v>
      </c>
      <c r="W243" t="str">
        <f t="shared" si="8"/>
        <v>4/6/2014/6/2014</v>
      </c>
    </row>
    <row r="244" spans="1:23" ht="12.75" x14ac:dyDescent="0.2">
      <c r="A244" s="2" t="s">
        <v>287</v>
      </c>
      <c r="B244" t="s">
        <v>9</v>
      </c>
      <c r="C244">
        <v>8.4</v>
      </c>
      <c r="D244">
        <v>18.3</v>
      </c>
      <c r="E244">
        <v>1</v>
      </c>
      <c r="F244">
        <v>1</v>
      </c>
      <c r="G244">
        <v>6.6</v>
      </c>
      <c r="H244" t="s">
        <v>6</v>
      </c>
      <c r="I244">
        <v>19</v>
      </c>
      <c r="J244" s="1">
        <v>0.65833333333333333</v>
      </c>
      <c r="K244">
        <v>12.5</v>
      </c>
      <c r="L244">
        <v>87</v>
      </c>
      <c r="N244" t="s">
        <v>16</v>
      </c>
      <c r="O244">
        <v>2</v>
      </c>
      <c r="P244">
        <v>1031</v>
      </c>
      <c r="Q244">
        <v>17.8</v>
      </c>
      <c r="R244">
        <v>46</v>
      </c>
      <c r="T244" t="s">
        <v>2</v>
      </c>
      <c r="U244">
        <v>9</v>
      </c>
      <c r="V244">
        <v>1029.4000000000001</v>
      </c>
      <c r="W244" t="str">
        <f t="shared" si="8"/>
        <v>5/6/2014/6/2014</v>
      </c>
    </row>
    <row r="245" spans="1:23" ht="12.75" x14ac:dyDescent="0.2">
      <c r="A245" s="2" t="s">
        <v>288</v>
      </c>
      <c r="B245" t="s">
        <v>11</v>
      </c>
      <c r="C245">
        <v>6.1</v>
      </c>
      <c r="D245">
        <v>17.7</v>
      </c>
      <c r="E245">
        <v>0</v>
      </c>
      <c r="F245">
        <v>1.2</v>
      </c>
      <c r="G245">
        <v>7.2</v>
      </c>
      <c r="H245" t="s">
        <v>17</v>
      </c>
      <c r="I245">
        <v>26</v>
      </c>
      <c r="J245" s="1">
        <v>0.48958333333333331</v>
      </c>
      <c r="K245">
        <v>10.8</v>
      </c>
      <c r="L245">
        <v>81</v>
      </c>
      <c r="N245" t="s">
        <v>22</v>
      </c>
      <c r="P245">
        <v>1034.2</v>
      </c>
      <c r="Q245">
        <v>16.7</v>
      </c>
      <c r="R245">
        <v>59</v>
      </c>
      <c r="T245" t="s">
        <v>3</v>
      </c>
      <c r="U245">
        <v>11</v>
      </c>
      <c r="V245">
        <v>1031.9000000000001</v>
      </c>
      <c r="W245" t="str">
        <f t="shared" si="8"/>
        <v>6/6/2014/6/2014</v>
      </c>
    </row>
    <row r="246" spans="1:23" ht="12.75" x14ac:dyDescent="0.2">
      <c r="A246" s="2" t="s">
        <v>289</v>
      </c>
      <c r="B246" t="s">
        <v>14</v>
      </c>
      <c r="C246">
        <v>9.5</v>
      </c>
      <c r="D246">
        <v>19.3</v>
      </c>
      <c r="E246">
        <v>0</v>
      </c>
      <c r="G246">
        <v>7.8</v>
      </c>
      <c r="H246" t="s">
        <v>6</v>
      </c>
      <c r="I246">
        <v>28</v>
      </c>
      <c r="J246" s="1">
        <v>0.64444444444444449</v>
      </c>
      <c r="K246">
        <v>12.5</v>
      </c>
      <c r="L246">
        <v>91</v>
      </c>
      <c r="N246" t="s">
        <v>22</v>
      </c>
      <c r="P246">
        <v>1035</v>
      </c>
      <c r="Q246">
        <v>19</v>
      </c>
      <c r="R246">
        <v>51</v>
      </c>
      <c r="T246" t="s">
        <v>2</v>
      </c>
      <c r="U246">
        <v>13</v>
      </c>
      <c r="V246">
        <v>1032.2</v>
      </c>
      <c r="W246" t="str">
        <f t="shared" si="8"/>
        <v>7/6/2014/6/2014</v>
      </c>
    </row>
    <row r="247" spans="1:23" ht="12.75" x14ac:dyDescent="0.2">
      <c r="A247" s="2" t="s">
        <v>290</v>
      </c>
      <c r="B247" t="s">
        <v>1</v>
      </c>
      <c r="C247">
        <v>9.8000000000000007</v>
      </c>
      <c r="D247">
        <v>17</v>
      </c>
      <c r="E247">
        <v>0</v>
      </c>
      <c r="G247">
        <v>6.1</v>
      </c>
      <c r="H247" t="s">
        <v>6</v>
      </c>
      <c r="I247">
        <v>26</v>
      </c>
      <c r="J247" s="1">
        <v>0.62638888888888888</v>
      </c>
      <c r="K247">
        <v>14.1</v>
      </c>
      <c r="L247">
        <v>67</v>
      </c>
      <c r="N247" t="s">
        <v>17</v>
      </c>
      <c r="O247">
        <v>4</v>
      </c>
      <c r="P247">
        <v>1034.9000000000001</v>
      </c>
      <c r="Q247">
        <v>16.600000000000001</v>
      </c>
      <c r="R247">
        <v>53</v>
      </c>
      <c r="T247" t="s">
        <v>6</v>
      </c>
      <c r="U247">
        <v>13</v>
      </c>
      <c r="V247">
        <v>1032.9000000000001</v>
      </c>
      <c r="W247" t="str">
        <f t="shared" si="8"/>
        <v>8/6/2014/6/2014</v>
      </c>
    </row>
    <row r="248" spans="1:23" ht="12.75" x14ac:dyDescent="0.2">
      <c r="A248" s="2" t="s">
        <v>291</v>
      </c>
      <c r="B248" t="s">
        <v>5</v>
      </c>
      <c r="C248">
        <v>6.7</v>
      </c>
      <c r="D248">
        <v>14.5</v>
      </c>
      <c r="E248">
        <v>0</v>
      </c>
      <c r="G248">
        <v>1.9</v>
      </c>
      <c r="H248" t="s">
        <v>16</v>
      </c>
      <c r="I248">
        <v>24</v>
      </c>
      <c r="J248" s="1">
        <v>0.47708333333333336</v>
      </c>
      <c r="K248">
        <v>9.1999999999999993</v>
      </c>
      <c r="L248">
        <v>72</v>
      </c>
      <c r="N248" t="s">
        <v>16</v>
      </c>
      <c r="O248">
        <v>7</v>
      </c>
      <c r="P248">
        <v>1033.3</v>
      </c>
      <c r="Q248">
        <v>13.9</v>
      </c>
      <c r="R248">
        <v>52</v>
      </c>
      <c r="T248" t="s">
        <v>12</v>
      </c>
      <c r="U248">
        <v>9</v>
      </c>
      <c r="V248">
        <v>1029.2</v>
      </c>
      <c r="W248" t="str">
        <f t="shared" si="8"/>
        <v>9/6/2014/6/2014</v>
      </c>
    </row>
    <row r="249" spans="1:23" ht="12.75" x14ac:dyDescent="0.2">
      <c r="A249" s="2" t="s">
        <v>292</v>
      </c>
      <c r="B249" t="s">
        <v>7</v>
      </c>
      <c r="C249">
        <v>5.7</v>
      </c>
      <c r="D249">
        <v>19</v>
      </c>
      <c r="E249">
        <v>0</v>
      </c>
      <c r="F249">
        <v>4.4000000000000004</v>
      </c>
      <c r="G249">
        <v>7.7</v>
      </c>
      <c r="H249" t="s">
        <v>16</v>
      </c>
      <c r="I249">
        <v>33</v>
      </c>
      <c r="J249" s="1">
        <v>0.49375000000000002</v>
      </c>
      <c r="K249">
        <v>13.6</v>
      </c>
      <c r="L249">
        <v>48</v>
      </c>
      <c r="N249" t="s">
        <v>13</v>
      </c>
      <c r="O249">
        <v>17</v>
      </c>
      <c r="P249">
        <v>1027.2</v>
      </c>
      <c r="Q249">
        <v>18.5</v>
      </c>
      <c r="R249">
        <v>41</v>
      </c>
      <c r="T249" t="s">
        <v>13</v>
      </c>
      <c r="U249">
        <v>17</v>
      </c>
      <c r="V249">
        <v>1022.8</v>
      </c>
      <c r="W249" t="str">
        <f t="shared" si="8"/>
        <v>10/6/2014/6/2014</v>
      </c>
    </row>
    <row r="250" spans="1:23" ht="12.75" x14ac:dyDescent="0.2">
      <c r="A250" s="2" t="s">
        <v>293</v>
      </c>
      <c r="B250" t="s">
        <v>8</v>
      </c>
      <c r="C250">
        <v>9.6999999999999993</v>
      </c>
      <c r="D250">
        <v>17.2</v>
      </c>
      <c r="E250">
        <v>0</v>
      </c>
      <c r="F250">
        <v>2</v>
      </c>
      <c r="G250">
        <v>0.5</v>
      </c>
      <c r="H250" t="s">
        <v>13</v>
      </c>
      <c r="I250">
        <v>30</v>
      </c>
      <c r="J250" s="1">
        <v>0.4465277777777778</v>
      </c>
      <c r="K250">
        <v>15.1</v>
      </c>
      <c r="L250">
        <v>54</v>
      </c>
      <c r="N250" t="s">
        <v>16</v>
      </c>
      <c r="O250">
        <v>13</v>
      </c>
      <c r="P250">
        <v>1020.6</v>
      </c>
      <c r="Q250">
        <v>16.3</v>
      </c>
      <c r="R250">
        <v>53</v>
      </c>
      <c r="T250" t="s">
        <v>16</v>
      </c>
      <c r="U250">
        <v>7</v>
      </c>
      <c r="V250">
        <v>1017</v>
      </c>
      <c r="W250" t="str">
        <f t="shared" si="8"/>
        <v>11/6/2014/6/2014</v>
      </c>
    </row>
    <row r="251" spans="1:23" ht="12.75" x14ac:dyDescent="0.2">
      <c r="A251" s="2" t="s">
        <v>294</v>
      </c>
      <c r="B251" t="s">
        <v>9</v>
      </c>
      <c r="C251">
        <v>11.4</v>
      </c>
      <c r="D251">
        <v>17.100000000000001</v>
      </c>
      <c r="E251">
        <v>0</v>
      </c>
      <c r="F251">
        <v>0.6</v>
      </c>
      <c r="G251">
        <v>0.9</v>
      </c>
      <c r="H251" t="s">
        <v>24</v>
      </c>
      <c r="I251">
        <v>39</v>
      </c>
      <c r="J251" s="1">
        <v>0</v>
      </c>
      <c r="K251">
        <v>14</v>
      </c>
      <c r="L251">
        <v>67</v>
      </c>
      <c r="N251" t="s">
        <v>12</v>
      </c>
      <c r="O251">
        <v>7</v>
      </c>
      <c r="P251">
        <v>1012.5</v>
      </c>
      <c r="Q251">
        <v>16.8</v>
      </c>
      <c r="R251">
        <v>50</v>
      </c>
      <c r="T251" t="s">
        <v>13</v>
      </c>
      <c r="U251">
        <v>15</v>
      </c>
      <c r="V251">
        <v>1009</v>
      </c>
      <c r="W251" t="str">
        <f t="shared" si="8"/>
        <v>12/6/2014/6/2014</v>
      </c>
    </row>
    <row r="252" spans="1:23" ht="12.75" x14ac:dyDescent="0.2">
      <c r="A252" s="2" t="s">
        <v>295</v>
      </c>
      <c r="B252" t="s">
        <v>11</v>
      </c>
      <c r="C252">
        <v>9.5</v>
      </c>
      <c r="D252">
        <v>13.6</v>
      </c>
      <c r="E252">
        <v>4.2</v>
      </c>
      <c r="F252">
        <v>3.2</v>
      </c>
      <c r="H252" t="s">
        <v>23</v>
      </c>
      <c r="I252">
        <v>44</v>
      </c>
      <c r="J252" s="1">
        <v>0.59791666666666665</v>
      </c>
      <c r="K252">
        <v>9.8000000000000007</v>
      </c>
      <c r="L252">
        <v>92</v>
      </c>
      <c r="N252" t="s">
        <v>16</v>
      </c>
      <c r="O252">
        <v>17</v>
      </c>
      <c r="P252">
        <v>1008.5</v>
      </c>
      <c r="Q252">
        <v>11.9</v>
      </c>
      <c r="R252">
        <v>74</v>
      </c>
      <c r="T252" t="s">
        <v>23</v>
      </c>
      <c r="U252">
        <v>13</v>
      </c>
      <c r="V252">
        <v>1006.9</v>
      </c>
      <c r="W252" t="str">
        <f t="shared" si="8"/>
        <v>13/6/2014/6/2014</v>
      </c>
    </row>
    <row r="253" spans="1:23" ht="12.75" x14ac:dyDescent="0.2">
      <c r="A253" s="2" t="s">
        <v>296</v>
      </c>
      <c r="B253" t="s">
        <v>14</v>
      </c>
      <c r="C253">
        <v>7.9</v>
      </c>
      <c r="D253">
        <v>15.3</v>
      </c>
      <c r="E253">
        <v>7</v>
      </c>
      <c r="H253" t="s">
        <v>6</v>
      </c>
      <c r="I253">
        <v>41</v>
      </c>
      <c r="J253" s="1">
        <v>0.49861111111111112</v>
      </c>
      <c r="K253">
        <v>13.6</v>
      </c>
      <c r="L253">
        <v>73</v>
      </c>
      <c r="N253" t="s">
        <v>4</v>
      </c>
      <c r="O253">
        <v>17</v>
      </c>
      <c r="P253">
        <v>1020.3</v>
      </c>
      <c r="Q253">
        <v>14.2</v>
      </c>
      <c r="R253">
        <v>67</v>
      </c>
      <c r="T253" t="s">
        <v>2</v>
      </c>
      <c r="U253">
        <v>15</v>
      </c>
      <c r="V253">
        <v>1021.4</v>
      </c>
      <c r="W253" t="str">
        <f t="shared" si="8"/>
        <v>14/6/2014/6/2014</v>
      </c>
    </row>
    <row r="254" spans="1:23" ht="12.75" x14ac:dyDescent="0.2">
      <c r="A254" s="2" t="s">
        <v>297</v>
      </c>
      <c r="B254" t="s">
        <v>1</v>
      </c>
      <c r="C254">
        <v>7.6</v>
      </c>
      <c r="D254">
        <v>15.8</v>
      </c>
      <c r="E254">
        <v>0</v>
      </c>
      <c r="G254">
        <v>2.7</v>
      </c>
      <c r="H254" t="s">
        <v>3</v>
      </c>
      <c r="I254">
        <v>30</v>
      </c>
      <c r="J254" s="1">
        <v>0.63402777777777775</v>
      </c>
      <c r="K254">
        <v>9.8000000000000007</v>
      </c>
      <c r="L254">
        <v>97</v>
      </c>
      <c r="N254" t="s">
        <v>24</v>
      </c>
      <c r="O254">
        <v>7</v>
      </c>
      <c r="P254">
        <v>1025.5</v>
      </c>
      <c r="Q254">
        <v>15.3</v>
      </c>
      <c r="R254">
        <v>64</v>
      </c>
      <c r="T254" t="s">
        <v>3</v>
      </c>
      <c r="U254">
        <v>15</v>
      </c>
      <c r="V254">
        <v>1023.9</v>
      </c>
      <c r="W254" t="str">
        <f t="shared" si="8"/>
        <v>15/6/2014/6/2014</v>
      </c>
    </row>
    <row r="255" spans="1:23" ht="12.75" x14ac:dyDescent="0.2">
      <c r="A255" s="2" t="s">
        <v>298</v>
      </c>
      <c r="B255" t="s">
        <v>5</v>
      </c>
      <c r="C255">
        <v>9.6999999999999993</v>
      </c>
      <c r="D255">
        <v>16.5</v>
      </c>
      <c r="E255">
        <v>0.4</v>
      </c>
      <c r="F255">
        <v>2.8</v>
      </c>
      <c r="G255">
        <v>0.9</v>
      </c>
      <c r="H255" t="s">
        <v>20</v>
      </c>
      <c r="I255">
        <v>39</v>
      </c>
      <c r="J255" s="1">
        <v>0.57361111111111107</v>
      </c>
      <c r="K255">
        <v>14.3</v>
      </c>
      <c r="L255">
        <v>85</v>
      </c>
      <c r="N255" t="s">
        <v>20</v>
      </c>
      <c r="O255">
        <v>15</v>
      </c>
      <c r="P255">
        <v>1025.5999999999999</v>
      </c>
      <c r="Q255">
        <v>14.3</v>
      </c>
      <c r="R255">
        <v>93</v>
      </c>
      <c r="T255" t="s">
        <v>2</v>
      </c>
      <c r="U255">
        <v>11</v>
      </c>
      <c r="V255">
        <v>1025.5999999999999</v>
      </c>
      <c r="W255" t="str">
        <f t="shared" si="8"/>
        <v>16/6/2014/6/2014</v>
      </c>
    </row>
    <row r="256" spans="1:23" ht="12.75" x14ac:dyDescent="0.2">
      <c r="A256" s="2" t="s">
        <v>299</v>
      </c>
      <c r="B256" t="s">
        <v>7</v>
      </c>
      <c r="C256">
        <v>6.8</v>
      </c>
      <c r="D256">
        <v>15.4</v>
      </c>
      <c r="E256">
        <v>2.4</v>
      </c>
      <c r="F256">
        <v>0.6</v>
      </c>
      <c r="G256">
        <v>0.1</v>
      </c>
      <c r="H256" t="s">
        <v>4</v>
      </c>
      <c r="I256">
        <v>17</v>
      </c>
      <c r="J256" s="1">
        <v>0.63194444444444442</v>
      </c>
      <c r="K256">
        <v>11.2</v>
      </c>
      <c r="L256">
        <v>91</v>
      </c>
      <c r="N256" t="s">
        <v>22</v>
      </c>
      <c r="P256">
        <v>1032.4000000000001</v>
      </c>
      <c r="Q256">
        <v>15.2</v>
      </c>
      <c r="R256">
        <v>62</v>
      </c>
      <c r="T256" t="s">
        <v>4</v>
      </c>
      <c r="U256">
        <v>7</v>
      </c>
      <c r="V256">
        <v>1031.2</v>
      </c>
      <c r="W256" t="str">
        <f t="shared" si="8"/>
        <v>17/6/2014/6/2014</v>
      </c>
    </row>
    <row r="257" spans="1:23" ht="12.75" x14ac:dyDescent="0.2">
      <c r="A257" s="2" t="s">
        <v>300</v>
      </c>
      <c r="B257" t="s">
        <v>8</v>
      </c>
      <c r="C257">
        <v>5</v>
      </c>
      <c r="D257">
        <v>16.899999999999999</v>
      </c>
      <c r="E257">
        <v>0</v>
      </c>
      <c r="F257">
        <v>0.6</v>
      </c>
      <c r="G257">
        <v>8.6999999999999993</v>
      </c>
      <c r="H257" t="s">
        <v>12</v>
      </c>
      <c r="I257">
        <v>30</v>
      </c>
      <c r="J257" s="1">
        <v>0.9555555555555556</v>
      </c>
      <c r="K257">
        <v>11</v>
      </c>
      <c r="L257">
        <v>78</v>
      </c>
      <c r="N257" t="s">
        <v>16</v>
      </c>
      <c r="O257">
        <v>7</v>
      </c>
      <c r="P257">
        <v>1030.7</v>
      </c>
      <c r="Q257">
        <v>16.3</v>
      </c>
      <c r="R257">
        <v>55</v>
      </c>
      <c r="T257" t="s">
        <v>13</v>
      </c>
      <c r="U257">
        <v>13</v>
      </c>
      <c r="V257">
        <v>1026.9000000000001</v>
      </c>
      <c r="W257" t="str">
        <f t="shared" si="8"/>
        <v>18/6/2014/6/2014</v>
      </c>
    </row>
    <row r="258" spans="1:23" ht="12.75" x14ac:dyDescent="0.2">
      <c r="A258" s="2" t="s">
        <v>301</v>
      </c>
      <c r="B258" t="s">
        <v>9</v>
      </c>
      <c r="C258">
        <v>11</v>
      </c>
      <c r="D258">
        <v>15.5</v>
      </c>
      <c r="E258">
        <v>0</v>
      </c>
      <c r="F258">
        <v>1.4</v>
      </c>
      <c r="G258">
        <v>1.7</v>
      </c>
      <c r="H258" t="s">
        <v>16</v>
      </c>
      <c r="I258">
        <v>39</v>
      </c>
      <c r="J258" s="1">
        <v>0.12569444444444444</v>
      </c>
      <c r="K258">
        <v>13.5</v>
      </c>
      <c r="L258">
        <v>60</v>
      </c>
      <c r="N258" t="s">
        <v>12</v>
      </c>
      <c r="O258">
        <v>13</v>
      </c>
      <c r="P258">
        <v>1021.2</v>
      </c>
      <c r="Q258">
        <v>15</v>
      </c>
      <c r="R258">
        <v>59</v>
      </c>
      <c r="T258" t="s">
        <v>16</v>
      </c>
      <c r="U258">
        <v>13</v>
      </c>
      <c r="V258">
        <v>1015.6</v>
      </c>
      <c r="W258" t="str">
        <f t="shared" si="8"/>
        <v>19/6/2014/6/2014</v>
      </c>
    </row>
    <row r="259" spans="1:23" ht="12.75" x14ac:dyDescent="0.2">
      <c r="A259" s="2" t="s">
        <v>302</v>
      </c>
      <c r="B259" t="s">
        <v>11</v>
      </c>
      <c r="C259">
        <v>10.5</v>
      </c>
      <c r="D259">
        <v>17.899999999999999</v>
      </c>
      <c r="E259">
        <v>0</v>
      </c>
      <c r="F259">
        <v>1.8</v>
      </c>
      <c r="G259">
        <v>0.8</v>
      </c>
      <c r="H259" t="s">
        <v>15</v>
      </c>
      <c r="I259">
        <v>43</v>
      </c>
      <c r="J259" s="1">
        <v>0.53680555555555554</v>
      </c>
      <c r="K259">
        <v>11.9</v>
      </c>
      <c r="L259">
        <v>86</v>
      </c>
      <c r="N259" t="s">
        <v>13</v>
      </c>
      <c r="O259">
        <v>15</v>
      </c>
      <c r="P259">
        <v>1014.6</v>
      </c>
      <c r="Q259">
        <v>14.8</v>
      </c>
      <c r="R259">
        <v>88</v>
      </c>
      <c r="T259" t="s">
        <v>20</v>
      </c>
      <c r="U259">
        <v>19</v>
      </c>
      <c r="V259">
        <v>1013.7</v>
      </c>
      <c r="W259" t="str">
        <f t="shared" si="8"/>
        <v>20/6/2014/6/2014</v>
      </c>
    </row>
    <row r="260" spans="1:23" ht="12.75" x14ac:dyDescent="0.2">
      <c r="A260" s="2" t="s">
        <v>303</v>
      </c>
      <c r="B260" t="s">
        <v>14</v>
      </c>
      <c r="C260">
        <v>11.3</v>
      </c>
      <c r="D260">
        <v>16.100000000000001</v>
      </c>
      <c r="E260">
        <v>8.8000000000000007</v>
      </c>
      <c r="G260">
        <v>2.5</v>
      </c>
      <c r="H260" t="s">
        <v>3</v>
      </c>
      <c r="I260">
        <v>33</v>
      </c>
      <c r="J260" s="1">
        <v>0.49166666666666664</v>
      </c>
      <c r="K260">
        <v>13</v>
      </c>
      <c r="L260">
        <v>96</v>
      </c>
      <c r="N260" t="s">
        <v>13</v>
      </c>
      <c r="O260">
        <v>2</v>
      </c>
      <c r="P260">
        <v>1020.1</v>
      </c>
      <c r="Q260">
        <v>15.5</v>
      </c>
      <c r="R260">
        <v>75</v>
      </c>
      <c r="T260" t="s">
        <v>3</v>
      </c>
      <c r="U260">
        <v>13</v>
      </c>
      <c r="V260">
        <v>1020.1</v>
      </c>
      <c r="W260" t="str">
        <f t="shared" si="8"/>
        <v>21/6/2014/6/2014</v>
      </c>
    </row>
    <row r="261" spans="1:23" ht="12.75" x14ac:dyDescent="0.2">
      <c r="A261" s="2" t="s">
        <v>304</v>
      </c>
      <c r="B261" t="s">
        <v>1</v>
      </c>
      <c r="C261">
        <v>8.9</v>
      </c>
      <c r="D261">
        <v>16.8</v>
      </c>
      <c r="E261">
        <v>0.4</v>
      </c>
      <c r="G261">
        <v>2.2999999999999998</v>
      </c>
      <c r="H261" t="s">
        <v>15</v>
      </c>
      <c r="I261">
        <v>52</v>
      </c>
      <c r="J261" s="1">
        <v>0.92638888888888893</v>
      </c>
      <c r="K261">
        <v>13.2</v>
      </c>
      <c r="L261">
        <v>69</v>
      </c>
      <c r="N261" t="s">
        <v>12</v>
      </c>
      <c r="O261">
        <v>15</v>
      </c>
      <c r="P261">
        <v>1019</v>
      </c>
      <c r="Q261">
        <v>16.7</v>
      </c>
      <c r="R261">
        <v>52</v>
      </c>
      <c r="T261" t="s">
        <v>16</v>
      </c>
      <c r="U261">
        <v>20</v>
      </c>
      <c r="V261">
        <v>1011.6</v>
      </c>
      <c r="W261" t="str">
        <f t="shared" si="8"/>
        <v>22/6/2014/6/2014</v>
      </c>
    </row>
    <row r="262" spans="1:23" ht="12.75" x14ac:dyDescent="0.2">
      <c r="A262" s="2" t="s">
        <v>305</v>
      </c>
      <c r="B262" t="s">
        <v>5</v>
      </c>
      <c r="C262">
        <v>8.6</v>
      </c>
      <c r="D262">
        <v>12.8</v>
      </c>
      <c r="E262">
        <v>12.6</v>
      </c>
      <c r="F262">
        <v>4.4000000000000004</v>
      </c>
      <c r="G262">
        <v>4.2</v>
      </c>
      <c r="H262" t="s">
        <v>19</v>
      </c>
      <c r="I262">
        <v>72</v>
      </c>
      <c r="J262" s="1">
        <v>0.62708333333333333</v>
      </c>
      <c r="K262">
        <v>10.9</v>
      </c>
      <c r="L262">
        <v>73</v>
      </c>
      <c r="N262" t="s">
        <v>19</v>
      </c>
      <c r="O262">
        <v>19</v>
      </c>
      <c r="P262">
        <v>1007</v>
      </c>
      <c r="Q262">
        <v>11.7</v>
      </c>
      <c r="R262">
        <v>67</v>
      </c>
      <c r="T262" t="s">
        <v>10</v>
      </c>
      <c r="U262">
        <v>22</v>
      </c>
      <c r="V262">
        <v>1009.3</v>
      </c>
      <c r="W262" t="str">
        <f t="shared" si="8"/>
        <v>23/6/2014/6/2014</v>
      </c>
    </row>
    <row r="263" spans="1:23" ht="12.75" x14ac:dyDescent="0.2">
      <c r="A263" s="2" t="s">
        <v>306</v>
      </c>
      <c r="B263" t="s">
        <v>7</v>
      </c>
      <c r="C263">
        <v>8.1</v>
      </c>
      <c r="D263">
        <v>15.9</v>
      </c>
      <c r="E263">
        <v>26</v>
      </c>
      <c r="F263">
        <v>1.2</v>
      </c>
      <c r="G263">
        <v>3.6</v>
      </c>
      <c r="H263" t="s">
        <v>3</v>
      </c>
      <c r="I263">
        <v>54</v>
      </c>
      <c r="J263" s="1">
        <v>0.68888888888888888</v>
      </c>
      <c r="K263">
        <v>12.7</v>
      </c>
      <c r="L263">
        <v>94</v>
      </c>
      <c r="N263" t="s">
        <v>20</v>
      </c>
      <c r="O263">
        <v>26</v>
      </c>
      <c r="P263">
        <v>1013.4</v>
      </c>
      <c r="Q263">
        <v>15.2</v>
      </c>
      <c r="R263">
        <v>68</v>
      </c>
      <c r="T263" t="s">
        <v>3</v>
      </c>
      <c r="U263">
        <v>26</v>
      </c>
      <c r="V263">
        <v>1014.8</v>
      </c>
      <c r="W263" t="str">
        <f t="shared" si="8"/>
        <v>24/6/2014/6/2014</v>
      </c>
    </row>
    <row r="264" spans="1:23" ht="12.75" x14ac:dyDescent="0.2">
      <c r="A264" s="2" t="s">
        <v>307</v>
      </c>
      <c r="B264" t="s">
        <v>8</v>
      </c>
      <c r="C264">
        <v>12</v>
      </c>
      <c r="D264">
        <v>16.100000000000001</v>
      </c>
      <c r="E264">
        <v>6</v>
      </c>
      <c r="F264">
        <v>0.8</v>
      </c>
      <c r="G264">
        <v>1.1000000000000001</v>
      </c>
      <c r="H264" t="s">
        <v>15</v>
      </c>
      <c r="I264">
        <v>54</v>
      </c>
      <c r="J264" s="1">
        <v>0.61388888888888893</v>
      </c>
      <c r="K264">
        <v>12.9</v>
      </c>
      <c r="L264">
        <v>92</v>
      </c>
      <c r="N264" t="s">
        <v>10</v>
      </c>
      <c r="O264">
        <v>17</v>
      </c>
      <c r="P264">
        <v>1021.2</v>
      </c>
      <c r="Q264">
        <v>14</v>
      </c>
      <c r="R264">
        <v>79</v>
      </c>
      <c r="T264" t="s">
        <v>20</v>
      </c>
      <c r="U264">
        <v>24</v>
      </c>
      <c r="V264">
        <v>1019.7</v>
      </c>
      <c r="W264" t="str">
        <f t="shared" si="8"/>
        <v>25/6/2014/6/2014</v>
      </c>
    </row>
    <row r="265" spans="1:23" ht="12.75" x14ac:dyDescent="0.2">
      <c r="A265" s="2" t="s">
        <v>308</v>
      </c>
      <c r="B265" t="s">
        <v>9</v>
      </c>
      <c r="C265">
        <v>12.7</v>
      </c>
      <c r="D265">
        <v>15.7</v>
      </c>
      <c r="E265">
        <v>2</v>
      </c>
      <c r="F265">
        <v>0.8</v>
      </c>
      <c r="G265">
        <v>1.3</v>
      </c>
      <c r="H265" t="s">
        <v>15</v>
      </c>
      <c r="I265">
        <v>39</v>
      </c>
      <c r="J265" s="1">
        <v>1.7361111111111112E-2</v>
      </c>
      <c r="K265">
        <v>13</v>
      </c>
      <c r="L265">
        <v>92</v>
      </c>
      <c r="N265" t="s">
        <v>13</v>
      </c>
      <c r="O265">
        <v>11</v>
      </c>
      <c r="P265">
        <v>1022.2</v>
      </c>
      <c r="Q265">
        <v>14.6</v>
      </c>
      <c r="R265">
        <v>70</v>
      </c>
      <c r="T265" t="s">
        <v>24</v>
      </c>
      <c r="U265">
        <v>20</v>
      </c>
      <c r="V265">
        <v>1019.9</v>
      </c>
      <c r="W265" t="str">
        <f t="shared" si="8"/>
        <v>26/6/2014/6/2014</v>
      </c>
    </row>
    <row r="266" spans="1:23" ht="12.75" x14ac:dyDescent="0.2">
      <c r="A266" s="2" t="s">
        <v>309</v>
      </c>
      <c r="B266" t="s">
        <v>11</v>
      </c>
      <c r="C266">
        <v>11.5</v>
      </c>
      <c r="D266">
        <v>17.100000000000001</v>
      </c>
      <c r="E266">
        <v>0</v>
      </c>
      <c r="F266">
        <v>1.8</v>
      </c>
      <c r="G266">
        <v>5.7</v>
      </c>
      <c r="H266" t="s">
        <v>15</v>
      </c>
      <c r="I266">
        <v>72</v>
      </c>
      <c r="J266" s="1">
        <v>0.73541666666666672</v>
      </c>
      <c r="K266">
        <v>13.2</v>
      </c>
      <c r="L266">
        <v>56</v>
      </c>
      <c r="N266" t="s">
        <v>13</v>
      </c>
      <c r="O266">
        <v>24</v>
      </c>
      <c r="P266">
        <v>1008.1</v>
      </c>
      <c r="Q266">
        <v>15.9</v>
      </c>
      <c r="R266">
        <v>49</v>
      </c>
      <c r="T266" t="s">
        <v>24</v>
      </c>
      <c r="U266">
        <v>26</v>
      </c>
      <c r="V266">
        <v>1001.2</v>
      </c>
      <c r="W266" t="str">
        <f t="shared" si="8"/>
        <v>27/6/2014/6/2014</v>
      </c>
    </row>
    <row r="267" spans="1:23" ht="12.75" x14ac:dyDescent="0.2">
      <c r="A267" s="2" t="s">
        <v>310</v>
      </c>
      <c r="B267" t="s">
        <v>14</v>
      </c>
      <c r="C267">
        <v>8.1</v>
      </c>
      <c r="D267">
        <v>13.1</v>
      </c>
      <c r="E267">
        <v>24.4</v>
      </c>
      <c r="G267">
        <v>6.9</v>
      </c>
      <c r="H267" t="s">
        <v>3</v>
      </c>
      <c r="I267">
        <v>59</v>
      </c>
      <c r="J267" s="1">
        <v>0.32708333333333334</v>
      </c>
      <c r="K267">
        <v>10.6</v>
      </c>
      <c r="L267">
        <v>64</v>
      </c>
      <c r="N267" t="s">
        <v>3</v>
      </c>
      <c r="O267">
        <v>22</v>
      </c>
      <c r="P267">
        <v>1003.6</v>
      </c>
      <c r="Q267">
        <v>11.7</v>
      </c>
      <c r="R267">
        <v>58</v>
      </c>
      <c r="T267" t="s">
        <v>3</v>
      </c>
      <c r="U267">
        <v>26</v>
      </c>
      <c r="V267">
        <v>1005.7</v>
      </c>
      <c r="W267" t="str">
        <f t="shared" si="8"/>
        <v>28/6/2014/6/2014</v>
      </c>
    </row>
    <row r="268" spans="1:23" ht="12.75" x14ac:dyDescent="0.2">
      <c r="A268" s="2" t="s">
        <v>311</v>
      </c>
      <c r="B268" t="s">
        <v>1</v>
      </c>
      <c r="C268">
        <v>9.4</v>
      </c>
      <c r="D268">
        <v>14.4</v>
      </c>
      <c r="E268">
        <v>1.8</v>
      </c>
      <c r="G268">
        <v>7.5</v>
      </c>
      <c r="H268" t="s">
        <v>3</v>
      </c>
      <c r="I268">
        <v>43</v>
      </c>
      <c r="J268" s="1">
        <v>0.55555555555555558</v>
      </c>
      <c r="K268">
        <v>10.5</v>
      </c>
      <c r="L268">
        <v>83</v>
      </c>
      <c r="N268" t="s">
        <v>3</v>
      </c>
      <c r="O268">
        <v>11</v>
      </c>
      <c r="P268">
        <v>1013.6</v>
      </c>
      <c r="Q268">
        <v>13</v>
      </c>
      <c r="R268">
        <v>56</v>
      </c>
      <c r="T268" t="s">
        <v>19</v>
      </c>
      <c r="U268">
        <v>22</v>
      </c>
      <c r="V268">
        <v>1015.5</v>
      </c>
      <c r="W268" t="str">
        <f t="shared" si="8"/>
        <v>29/6/2014/6/2014</v>
      </c>
    </row>
    <row r="269" spans="1:23" ht="12.75" x14ac:dyDescent="0.2">
      <c r="A269" s="2" t="s">
        <v>312</v>
      </c>
      <c r="B269" t="s">
        <v>5</v>
      </c>
      <c r="C269">
        <v>6.5</v>
      </c>
      <c r="D269">
        <v>15.3</v>
      </c>
      <c r="E269">
        <v>0.8</v>
      </c>
      <c r="F269">
        <v>4.5999999999999996</v>
      </c>
      <c r="G269">
        <v>3</v>
      </c>
      <c r="H269" t="s">
        <v>20</v>
      </c>
      <c r="I269">
        <v>26</v>
      </c>
      <c r="J269" s="1">
        <v>0.55763888888888891</v>
      </c>
      <c r="K269">
        <v>9.6999999999999993</v>
      </c>
      <c r="L269">
        <v>90</v>
      </c>
      <c r="N269" t="s">
        <v>12</v>
      </c>
      <c r="O269">
        <v>6</v>
      </c>
      <c r="P269">
        <v>1025.7</v>
      </c>
      <c r="Q269">
        <v>15</v>
      </c>
      <c r="R269">
        <v>67</v>
      </c>
      <c r="T269" t="s">
        <v>20</v>
      </c>
      <c r="U269">
        <v>15</v>
      </c>
      <c r="V269">
        <v>1025.7</v>
      </c>
      <c r="W269" t="str">
        <f t="shared" si="8"/>
        <v>30/6/2014/6/2014</v>
      </c>
    </row>
    <row r="270" spans="1:23" ht="12.75" x14ac:dyDescent="0.2">
      <c r="A270" s="2" t="s">
        <v>313</v>
      </c>
      <c r="B270" t="s">
        <v>9</v>
      </c>
      <c r="C270">
        <v>10.199999999999999</v>
      </c>
      <c r="D270">
        <v>17.8</v>
      </c>
      <c r="E270">
        <v>0</v>
      </c>
      <c r="F270">
        <v>1</v>
      </c>
      <c r="G270">
        <v>1.3</v>
      </c>
      <c r="H270" t="s">
        <v>20</v>
      </c>
      <c r="I270">
        <v>33</v>
      </c>
      <c r="J270" s="1">
        <v>0.71319444444444446</v>
      </c>
      <c r="K270">
        <v>13.9</v>
      </c>
      <c r="L270">
        <v>65</v>
      </c>
      <c r="N270" t="s">
        <v>12</v>
      </c>
      <c r="O270">
        <v>11</v>
      </c>
      <c r="P270">
        <v>1018.7</v>
      </c>
      <c r="Q270">
        <v>16.100000000000001</v>
      </c>
      <c r="R270">
        <v>53</v>
      </c>
      <c r="T270" t="s">
        <v>24</v>
      </c>
      <c r="U270">
        <v>17</v>
      </c>
      <c r="V270">
        <v>1014.2</v>
      </c>
      <c r="W270" t="str">
        <f>CONCATENATE(""&amp;A270&amp;"/5/2014")</f>
        <v>1/5/2014/5/2014</v>
      </c>
    </row>
    <row r="271" spans="1:23" ht="12.75" x14ac:dyDescent="0.2">
      <c r="A271" s="2" t="s">
        <v>314</v>
      </c>
      <c r="B271" t="s">
        <v>11</v>
      </c>
      <c r="C271">
        <v>9.6</v>
      </c>
      <c r="D271">
        <v>12.1</v>
      </c>
      <c r="E271">
        <v>12.4</v>
      </c>
      <c r="F271">
        <v>1.2</v>
      </c>
      <c r="G271">
        <v>0.1</v>
      </c>
      <c r="H271" t="s">
        <v>3</v>
      </c>
      <c r="I271">
        <v>41</v>
      </c>
      <c r="J271" s="1">
        <v>0.42499999999999999</v>
      </c>
      <c r="K271">
        <v>10.5</v>
      </c>
      <c r="L271">
        <v>91</v>
      </c>
      <c r="N271" t="s">
        <v>22</v>
      </c>
      <c r="P271">
        <v>1007.8</v>
      </c>
      <c r="Q271">
        <v>10</v>
      </c>
      <c r="R271">
        <v>87</v>
      </c>
      <c r="T271" t="s">
        <v>4</v>
      </c>
      <c r="U271">
        <v>9</v>
      </c>
      <c r="V271">
        <v>1006.5</v>
      </c>
      <c r="W271" t="str">
        <f t="shared" ref="W271:W300" si="9">CONCATENATE(""&amp;A271&amp;"/5/2014")</f>
        <v>2/5/2014/5/2014</v>
      </c>
    </row>
    <row r="272" spans="1:23" ht="12.75" x14ac:dyDescent="0.2">
      <c r="A272" s="2" t="s">
        <v>315</v>
      </c>
      <c r="B272" t="s">
        <v>14</v>
      </c>
      <c r="C272">
        <v>7.2</v>
      </c>
      <c r="D272">
        <v>15.8</v>
      </c>
      <c r="E272">
        <v>8</v>
      </c>
      <c r="G272">
        <v>8.3000000000000007</v>
      </c>
      <c r="H272" t="s">
        <v>19</v>
      </c>
      <c r="I272">
        <v>52</v>
      </c>
      <c r="J272" s="1">
        <v>0.50972222222222219</v>
      </c>
      <c r="K272">
        <v>12.1</v>
      </c>
      <c r="L272">
        <v>58</v>
      </c>
      <c r="N272" t="s">
        <v>2</v>
      </c>
      <c r="O272">
        <v>15</v>
      </c>
      <c r="P272">
        <v>1010.6</v>
      </c>
      <c r="Q272">
        <v>14.8</v>
      </c>
      <c r="R272">
        <v>45</v>
      </c>
      <c r="T272" t="s">
        <v>4</v>
      </c>
      <c r="U272">
        <v>20</v>
      </c>
      <c r="V272">
        <v>1010.7</v>
      </c>
      <c r="W272" t="str">
        <f t="shared" si="9"/>
        <v>3/5/2014/5/2014</v>
      </c>
    </row>
    <row r="273" spans="1:23" ht="12.75" x14ac:dyDescent="0.2">
      <c r="A273" s="2" t="s">
        <v>316</v>
      </c>
      <c r="B273" t="s">
        <v>1</v>
      </c>
      <c r="C273">
        <v>5.9</v>
      </c>
      <c r="D273">
        <v>16.8</v>
      </c>
      <c r="E273">
        <v>0</v>
      </c>
      <c r="G273">
        <v>7.9</v>
      </c>
      <c r="H273" t="s">
        <v>10</v>
      </c>
      <c r="I273">
        <v>26</v>
      </c>
      <c r="J273" s="1">
        <v>0.49375000000000002</v>
      </c>
      <c r="K273">
        <v>11.6</v>
      </c>
      <c r="L273">
        <v>62</v>
      </c>
      <c r="N273" t="s">
        <v>12</v>
      </c>
      <c r="O273">
        <v>7</v>
      </c>
      <c r="P273">
        <v>1017.9</v>
      </c>
      <c r="Q273">
        <v>16</v>
      </c>
      <c r="R273">
        <v>52</v>
      </c>
      <c r="T273" t="s">
        <v>3</v>
      </c>
      <c r="U273">
        <v>11</v>
      </c>
      <c r="V273">
        <v>1016.7</v>
      </c>
      <c r="W273" t="str">
        <f t="shared" si="9"/>
        <v>4/5/2014/5/2014</v>
      </c>
    </row>
    <row r="274" spans="1:23" ht="12.75" x14ac:dyDescent="0.2">
      <c r="A274" s="2" t="s">
        <v>317</v>
      </c>
      <c r="B274" t="s">
        <v>5</v>
      </c>
      <c r="C274">
        <v>11.5</v>
      </c>
      <c r="D274">
        <v>17.899999999999999</v>
      </c>
      <c r="E274">
        <v>0.4</v>
      </c>
      <c r="F274">
        <v>4</v>
      </c>
      <c r="G274">
        <v>2.2999999999999998</v>
      </c>
      <c r="H274" t="s">
        <v>17</v>
      </c>
      <c r="I274">
        <v>20</v>
      </c>
      <c r="J274" s="1">
        <v>0.90347222222222223</v>
      </c>
      <c r="K274">
        <v>12.8</v>
      </c>
      <c r="L274">
        <v>91</v>
      </c>
      <c r="N274" t="s">
        <v>16</v>
      </c>
      <c r="O274">
        <v>9</v>
      </c>
      <c r="P274">
        <v>1021.8</v>
      </c>
      <c r="Q274">
        <v>17.2</v>
      </c>
      <c r="R274">
        <v>80</v>
      </c>
      <c r="T274" t="s">
        <v>4</v>
      </c>
      <c r="U274">
        <v>4</v>
      </c>
      <c r="V274">
        <v>1020.7</v>
      </c>
      <c r="W274" t="str">
        <f t="shared" si="9"/>
        <v>5/5/2014/5/2014</v>
      </c>
    </row>
    <row r="275" spans="1:23" ht="12.75" x14ac:dyDescent="0.2">
      <c r="A275" s="2" t="s">
        <v>318</v>
      </c>
      <c r="B275" t="s">
        <v>7</v>
      </c>
      <c r="C275">
        <v>9.8000000000000007</v>
      </c>
      <c r="D275">
        <v>17.3</v>
      </c>
      <c r="E275">
        <v>3.4</v>
      </c>
      <c r="F275">
        <v>1.2</v>
      </c>
      <c r="G275">
        <v>6</v>
      </c>
      <c r="H275" t="s">
        <v>18</v>
      </c>
      <c r="I275">
        <v>28</v>
      </c>
      <c r="J275" s="1">
        <v>0.51111111111111107</v>
      </c>
      <c r="K275">
        <v>13.7</v>
      </c>
      <c r="L275">
        <v>75</v>
      </c>
      <c r="N275" t="s">
        <v>22</v>
      </c>
      <c r="P275">
        <v>1026.5999999999999</v>
      </c>
      <c r="Q275">
        <v>16.399999999999999</v>
      </c>
      <c r="R275">
        <v>54</v>
      </c>
      <c r="T275" t="s">
        <v>23</v>
      </c>
      <c r="U275">
        <v>11</v>
      </c>
      <c r="V275">
        <v>1025.0999999999999</v>
      </c>
      <c r="W275" t="str">
        <f t="shared" si="9"/>
        <v>6/5/2014/5/2014</v>
      </c>
    </row>
    <row r="276" spans="1:23" ht="12.75" x14ac:dyDescent="0.2">
      <c r="A276" s="2" t="s">
        <v>319</v>
      </c>
      <c r="B276" t="s">
        <v>8</v>
      </c>
      <c r="C276">
        <v>9.9</v>
      </c>
      <c r="D276">
        <v>18</v>
      </c>
      <c r="E276">
        <v>0</v>
      </c>
      <c r="F276">
        <v>2</v>
      </c>
      <c r="G276">
        <v>7.6</v>
      </c>
      <c r="H276" t="s">
        <v>21</v>
      </c>
      <c r="I276">
        <v>31</v>
      </c>
      <c r="J276" s="1">
        <v>3.5416666666666666E-2</v>
      </c>
      <c r="K276">
        <v>13.5</v>
      </c>
      <c r="L276">
        <v>57</v>
      </c>
      <c r="N276" t="s">
        <v>18</v>
      </c>
      <c r="O276">
        <v>9</v>
      </c>
      <c r="P276">
        <v>1027.5</v>
      </c>
      <c r="Q276">
        <v>17.8</v>
      </c>
      <c r="R276">
        <v>44</v>
      </c>
      <c r="T276" t="s">
        <v>18</v>
      </c>
      <c r="U276">
        <v>13</v>
      </c>
      <c r="V276">
        <v>1024.7</v>
      </c>
      <c r="W276" t="str">
        <f t="shared" si="9"/>
        <v>7/5/2014/5/2014</v>
      </c>
    </row>
    <row r="277" spans="1:23" ht="12.75" x14ac:dyDescent="0.2">
      <c r="A277" s="2" t="s">
        <v>320</v>
      </c>
      <c r="B277" t="s">
        <v>9</v>
      </c>
      <c r="C277">
        <v>7.1</v>
      </c>
      <c r="D277">
        <v>17.8</v>
      </c>
      <c r="E277">
        <v>0</v>
      </c>
      <c r="F277">
        <v>1.8</v>
      </c>
      <c r="G277">
        <v>7.3</v>
      </c>
      <c r="H277" t="s">
        <v>13</v>
      </c>
      <c r="I277">
        <v>41</v>
      </c>
      <c r="J277" s="1">
        <v>0.97430555555555554</v>
      </c>
      <c r="K277">
        <v>13.3</v>
      </c>
      <c r="L277">
        <v>50</v>
      </c>
      <c r="N277" t="s">
        <v>12</v>
      </c>
      <c r="O277">
        <v>15</v>
      </c>
      <c r="P277">
        <v>1023.9</v>
      </c>
      <c r="Q277">
        <v>17</v>
      </c>
      <c r="R277">
        <v>42</v>
      </c>
      <c r="T277" t="s">
        <v>12</v>
      </c>
      <c r="U277">
        <v>17</v>
      </c>
      <c r="V277">
        <v>1019.5</v>
      </c>
      <c r="W277" t="str">
        <f t="shared" si="9"/>
        <v>8/5/2014/5/2014</v>
      </c>
    </row>
    <row r="278" spans="1:23" ht="12.75" x14ac:dyDescent="0.2">
      <c r="A278" s="2" t="s">
        <v>321</v>
      </c>
      <c r="B278" t="s">
        <v>11</v>
      </c>
      <c r="C278">
        <v>12</v>
      </c>
      <c r="D278">
        <v>14</v>
      </c>
      <c r="E278">
        <v>2.2000000000000002</v>
      </c>
      <c r="F278">
        <v>2.6</v>
      </c>
      <c r="G278">
        <v>0</v>
      </c>
      <c r="H278" t="s">
        <v>12</v>
      </c>
      <c r="I278">
        <v>41</v>
      </c>
      <c r="J278" s="1">
        <v>4.3749999999999997E-2</v>
      </c>
      <c r="K278">
        <v>12</v>
      </c>
      <c r="L278">
        <v>88</v>
      </c>
      <c r="N278" t="s">
        <v>13</v>
      </c>
      <c r="O278">
        <v>13</v>
      </c>
      <c r="P278">
        <v>1017.2</v>
      </c>
      <c r="Q278">
        <v>12.8</v>
      </c>
      <c r="R278">
        <v>97</v>
      </c>
      <c r="T278" t="s">
        <v>12</v>
      </c>
      <c r="U278">
        <v>9</v>
      </c>
      <c r="V278">
        <v>1014</v>
      </c>
      <c r="W278" t="str">
        <f t="shared" si="9"/>
        <v>9/5/2014/5/2014</v>
      </c>
    </row>
    <row r="279" spans="1:23" ht="12.75" x14ac:dyDescent="0.2">
      <c r="A279" s="2" t="s">
        <v>322</v>
      </c>
      <c r="B279" t="s">
        <v>14</v>
      </c>
      <c r="C279">
        <v>11.2</v>
      </c>
      <c r="D279">
        <v>19.399999999999999</v>
      </c>
      <c r="E279">
        <v>21.4</v>
      </c>
      <c r="G279">
        <v>4.0999999999999996</v>
      </c>
      <c r="H279" t="s">
        <v>10</v>
      </c>
      <c r="I279">
        <v>24</v>
      </c>
      <c r="J279" s="1">
        <v>0.63611111111111107</v>
      </c>
      <c r="K279">
        <v>14</v>
      </c>
      <c r="L279">
        <v>97</v>
      </c>
      <c r="N279" t="s">
        <v>16</v>
      </c>
      <c r="O279">
        <v>7</v>
      </c>
      <c r="P279">
        <v>1019.8</v>
      </c>
      <c r="Q279">
        <v>19</v>
      </c>
      <c r="R279">
        <v>70</v>
      </c>
      <c r="T279" t="s">
        <v>20</v>
      </c>
      <c r="U279">
        <v>13</v>
      </c>
      <c r="V279">
        <v>1019.5</v>
      </c>
      <c r="W279" t="str">
        <f t="shared" si="9"/>
        <v>10/5/2014/5/2014</v>
      </c>
    </row>
    <row r="280" spans="1:23" ht="12.75" x14ac:dyDescent="0.2">
      <c r="A280" s="2" t="s">
        <v>323</v>
      </c>
      <c r="B280" t="s">
        <v>1</v>
      </c>
      <c r="C280">
        <v>12.2</v>
      </c>
      <c r="D280">
        <v>21.1</v>
      </c>
      <c r="E280">
        <v>0</v>
      </c>
      <c r="G280">
        <v>7.2</v>
      </c>
      <c r="H280" t="s">
        <v>20</v>
      </c>
      <c r="I280">
        <v>20</v>
      </c>
      <c r="J280" s="1">
        <v>0.5444444444444444</v>
      </c>
      <c r="K280">
        <v>15.2</v>
      </c>
      <c r="L280">
        <v>86</v>
      </c>
      <c r="N280" t="s">
        <v>16</v>
      </c>
      <c r="O280">
        <v>6</v>
      </c>
      <c r="P280">
        <v>1026.7</v>
      </c>
      <c r="Q280">
        <v>20.5</v>
      </c>
      <c r="R280">
        <v>57</v>
      </c>
      <c r="T280" t="s">
        <v>20</v>
      </c>
      <c r="U280">
        <v>7</v>
      </c>
      <c r="V280">
        <v>1025.8</v>
      </c>
      <c r="W280" t="str">
        <f t="shared" si="9"/>
        <v>11/5/2014/5/2014</v>
      </c>
    </row>
    <row r="281" spans="1:23" ht="12.75" x14ac:dyDescent="0.2">
      <c r="A281" s="2" t="s">
        <v>324</v>
      </c>
      <c r="B281" t="s">
        <v>5</v>
      </c>
      <c r="C281">
        <v>9.1999999999999993</v>
      </c>
      <c r="D281">
        <v>21.3</v>
      </c>
      <c r="E281">
        <v>0</v>
      </c>
      <c r="F281">
        <v>2</v>
      </c>
      <c r="G281">
        <v>9.1</v>
      </c>
      <c r="H281" t="s">
        <v>13</v>
      </c>
      <c r="I281">
        <v>35</v>
      </c>
      <c r="J281" s="1">
        <v>0.53333333333333333</v>
      </c>
      <c r="K281">
        <v>16.100000000000001</v>
      </c>
      <c r="L281">
        <v>73</v>
      </c>
      <c r="N281" t="s">
        <v>18</v>
      </c>
      <c r="O281">
        <v>9</v>
      </c>
      <c r="P281">
        <v>1029.0999999999999</v>
      </c>
      <c r="Q281">
        <v>20.9</v>
      </c>
      <c r="R281">
        <v>39</v>
      </c>
      <c r="T281" t="s">
        <v>16</v>
      </c>
      <c r="U281">
        <v>15</v>
      </c>
      <c r="V281">
        <v>1025.7</v>
      </c>
      <c r="W281" t="str">
        <f t="shared" si="9"/>
        <v>12/5/2014/5/2014</v>
      </c>
    </row>
    <row r="282" spans="1:23" ht="12.75" x14ac:dyDescent="0.2">
      <c r="A282" s="2" t="s">
        <v>325</v>
      </c>
      <c r="B282" t="s">
        <v>7</v>
      </c>
      <c r="C282">
        <v>12.2</v>
      </c>
      <c r="D282">
        <v>22.6</v>
      </c>
      <c r="E282">
        <v>0</v>
      </c>
      <c r="F282">
        <v>3</v>
      </c>
      <c r="G282">
        <v>9.4</v>
      </c>
      <c r="H282" t="s">
        <v>12</v>
      </c>
      <c r="I282">
        <v>24</v>
      </c>
      <c r="J282" s="1">
        <v>0.36875000000000002</v>
      </c>
      <c r="K282">
        <v>17.600000000000001</v>
      </c>
      <c r="L282">
        <v>46</v>
      </c>
      <c r="N282" t="s">
        <v>16</v>
      </c>
      <c r="O282">
        <v>13</v>
      </c>
      <c r="P282">
        <v>1026</v>
      </c>
      <c r="Q282">
        <v>21.9</v>
      </c>
      <c r="R282">
        <v>41</v>
      </c>
      <c r="T282" t="s">
        <v>20</v>
      </c>
      <c r="U282">
        <v>9</v>
      </c>
      <c r="V282">
        <v>1023.2</v>
      </c>
      <c r="W282" t="str">
        <f t="shared" si="9"/>
        <v>13/5/2014/5/2014</v>
      </c>
    </row>
    <row r="283" spans="1:23" ht="12.75" x14ac:dyDescent="0.2">
      <c r="A283" s="2" t="s">
        <v>326</v>
      </c>
      <c r="B283" t="s">
        <v>8</v>
      </c>
      <c r="C283">
        <v>13.1</v>
      </c>
      <c r="D283">
        <v>24.2</v>
      </c>
      <c r="E283">
        <v>0</v>
      </c>
      <c r="F283">
        <v>2</v>
      </c>
      <c r="G283">
        <v>9.1</v>
      </c>
      <c r="H283" t="s">
        <v>13</v>
      </c>
      <c r="I283">
        <v>26</v>
      </c>
      <c r="J283" s="1">
        <v>0.43125000000000002</v>
      </c>
      <c r="K283">
        <v>18.5</v>
      </c>
      <c r="L283">
        <v>42</v>
      </c>
      <c r="N283" t="s">
        <v>12</v>
      </c>
      <c r="O283">
        <v>11</v>
      </c>
      <c r="P283">
        <v>1022.8</v>
      </c>
      <c r="Q283">
        <v>23.9</v>
      </c>
      <c r="R283">
        <v>27</v>
      </c>
      <c r="T283" t="s">
        <v>12</v>
      </c>
      <c r="U283">
        <v>13</v>
      </c>
      <c r="V283">
        <v>1018.8</v>
      </c>
      <c r="W283" t="str">
        <f t="shared" si="9"/>
        <v>14/5/2014/5/2014</v>
      </c>
    </row>
    <row r="284" spans="1:23" ht="12.75" x14ac:dyDescent="0.2">
      <c r="A284" s="2" t="s">
        <v>327</v>
      </c>
      <c r="B284" t="s">
        <v>9</v>
      </c>
      <c r="C284">
        <v>14.1</v>
      </c>
      <c r="D284">
        <v>25.3</v>
      </c>
      <c r="E284">
        <v>0</v>
      </c>
      <c r="F284">
        <v>3.2</v>
      </c>
      <c r="G284">
        <v>6.2</v>
      </c>
      <c r="H284" t="s">
        <v>15</v>
      </c>
      <c r="I284">
        <v>44</v>
      </c>
      <c r="J284" s="1">
        <v>0.56527777777777777</v>
      </c>
      <c r="K284">
        <v>18.899999999999999</v>
      </c>
      <c r="L284">
        <v>49</v>
      </c>
      <c r="N284" t="s">
        <v>16</v>
      </c>
      <c r="O284">
        <v>9</v>
      </c>
      <c r="P284">
        <v>1021</v>
      </c>
      <c r="Q284">
        <v>24.4</v>
      </c>
      <c r="R284">
        <v>33</v>
      </c>
      <c r="T284" t="s">
        <v>15</v>
      </c>
      <c r="U284">
        <v>19</v>
      </c>
      <c r="V284">
        <v>1018.7</v>
      </c>
      <c r="W284" t="str">
        <f t="shared" si="9"/>
        <v>15/5/2014/5/2014</v>
      </c>
    </row>
    <row r="285" spans="1:23" ht="12.75" x14ac:dyDescent="0.2">
      <c r="A285" s="2" t="s">
        <v>328</v>
      </c>
      <c r="B285" t="s">
        <v>11</v>
      </c>
      <c r="C285">
        <v>14.8</v>
      </c>
      <c r="D285">
        <v>27.4</v>
      </c>
      <c r="E285">
        <v>0</v>
      </c>
      <c r="F285">
        <v>2.4</v>
      </c>
      <c r="G285">
        <v>4.5999999999999996</v>
      </c>
      <c r="H285" t="s">
        <v>16</v>
      </c>
      <c r="I285">
        <v>37</v>
      </c>
      <c r="J285" s="1">
        <v>0.39791666666666664</v>
      </c>
      <c r="K285">
        <v>22.4</v>
      </c>
      <c r="L285">
        <v>34</v>
      </c>
      <c r="N285" t="s">
        <v>16</v>
      </c>
      <c r="O285">
        <v>13</v>
      </c>
      <c r="P285">
        <v>1022.5</v>
      </c>
      <c r="Q285">
        <v>26.5</v>
      </c>
      <c r="R285">
        <v>26</v>
      </c>
      <c r="T285" t="s">
        <v>24</v>
      </c>
      <c r="U285">
        <v>13</v>
      </c>
      <c r="V285">
        <v>1021</v>
      </c>
      <c r="W285" t="str">
        <f t="shared" si="9"/>
        <v>16/5/2014/5/2014</v>
      </c>
    </row>
    <row r="286" spans="1:23" ht="12.75" x14ac:dyDescent="0.2">
      <c r="A286" s="2" t="s">
        <v>329</v>
      </c>
      <c r="B286" t="s">
        <v>14</v>
      </c>
      <c r="C286">
        <v>18.600000000000001</v>
      </c>
      <c r="D286">
        <v>24.2</v>
      </c>
      <c r="G286">
        <v>0</v>
      </c>
      <c r="H286" t="s">
        <v>13</v>
      </c>
      <c r="I286">
        <v>22</v>
      </c>
      <c r="J286" s="1">
        <v>0.5854166666666667</v>
      </c>
      <c r="K286">
        <v>20.8</v>
      </c>
      <c r="L286">
        <v>41</v>
      </c>
      <c r="N286" t="s">
        <v>12</v>
      </c>
      <c r="O286">
        <v>9</v>
      </c>
      <c r="P286">
        <v>1023.4</v>
      </c>
      <c r="Q286">
        <v>24.2</v>
      </c>
      <c r="R286">
        <v>39</v>
      </c>
      <c r="T286" t="s">
        <v>13</v>
      </c>
      <c r="U286">
        <v>11</v>
      </c>
      <c r="V286">
        <v>1021.1</v>
      </c>
      <c r="W286" t="str">
        <f t="shared" si="9"/>
        <v>17/5/2014/5/2014</v>
      </c>
    </row>
    <row r="287" spans="1:23" ht="12.75" x14ac:dyDescent="0.2">
      <c r="A287" s="2" t="s">
        <v>330</v>
      </c>
      <c r="B287" t="s">
        <v>1</v>
      </c>
      <c r="C287">
        <v>15.3</v>
      </c>
      <c r="D287">
        <v>24.8</v>
      </c>
      <c r="G287">
        <v>5.0999999999999996</v>
      </c>
      <c r="H287" t="s">
        <v>13</v>
      </c>
      <c r="I287">
        <v>30</v>
      </c>
      <c r="J287" s="1">
        <v>0.49583333333333335</v>
      </c>
      <c r="K287">
        <v>21.2</v>
      </c>
      <c r="L287">
        <v>47</v>
      </c>
      <c r="N287" t="s">
        <v>12</v>
      </c>
      <c r="O287">
        <v>13</v>
      </c>
      <c r="P287">
        <v>1021.7</v>
      </c>
      <c r="Q287">
        <v>22.8</v>
      </c>
      <c r="R287">
        <v>42</v>
      </c>
      <c r="T287" t="s">
        <v>15</v>
      </c>
      <c r="U287">
        <v>9</v>
      </c>
      <c r="V287">
        <v>1019.5</v>
      </c>
      <c r="W287" t="str">
        <f t="shared" si="9"/>
        <v>18/5/2014/5/2014</v>
      </c>
    </row>
    <row r="288" spans="1:23" ht="12.75" x14ac:dyDescent="0.2">
      <c r="A288" s="2" t="s">
        <v>331</v>
      </c>
      <c r="B288" t="s">
        <v>5</v>
      </c>
      <c r="C288">
        <v>12.7</v>
      </c>
      <c r="D288">
        <v>22.1</v>
      </c>
      <c r="E288">
        <v>0.4</v>
      </c>
      <c r="F288">
        <v>7</v>
      </c>
      <c r="G288">
        <v>3.1</v>
      </c>
      <c r="H288" t="s">
        <v>24</v>
      </c>
      <c r="I288">
        <v>26</v>
      </c>
      <c r="J288" s="1">
        <v>0.50208333333333333</v>
      </c>
      <c r="K288">
        <v>16.899999999999999</v>
      </c>
      <c r="L288">
        <v>75</v>
      </c>
      <c r="N288" t="s">
        <v>16</v>
      </c>
      <c r="O288">
        <v>9</v>
      </c>
      <c r="P288">
        <v>1021.3</v>
      </c>
      <c r="Q288">
        <v>21.7</v>
      </c>
      <c r="R288">
        <v>53</v>
      </c>
      <c r="T288" t="s">
        <v>20</v>
      </c>
      <c r="U288">
        <v>7</v>
      </c>
      <c r="V288">
        <v>1019.8</v>
      </c>
      <c r="W288" t="str">
        <f t="shared" si="9"/>
        <v>19/5/2014/5/2014</v>
      </c>
    </row>
    <row r="289" spans="1:23" ht="12.75" x14ac:dyDescent="0.2">
      <c r="A289" s="2" t="s">
        <v>332</v>
      </c>
      <c r="B289" t="s">
        <v>7</v>
      </c>
      <c r="C289">
        <v>11.1</v>
      </c>
      <c r="D289">
        <v>24</v>
      </c>
      <c r="E289">
        <v>0</v>
      </c>
      <c r="F289">
        <v>1.2</v>
      </c>
      <c r="G289">
        <v>8.1999999999999993</v>
      </c>
      <c r="H289" t="s">
        <v>19</v>
      </c>
      <c r="I289">
        <v>19</v>
      </c>
      <c r="J289" s="1">
        <v>0.66597222222222219</v>
      </c>
      <c r="K289">
        <v>18.100000000000001</v>
      </c>
      <c r="L289">
        <v>69</v>
      </c>
      <c r="N289" t="s">
        <v>16</v>
      </c>
      <c r="O289">
        <v>6</v>
      </c>
      <c r="P289">
        <v>1022.7</v>
      </c>
      <c r="Q289">
        <v>23.9</v>
      </c>
      <c r="R289">
        <v>34</v>
      </c>
      <c r="T289" t="s">
        <v>24</v>
      </c>
      <c r="U289">
        <v>7</v>
      </c>
      <c r="V289">
        <v>1020.6</v>
      </c>
      <c r="W289" t="str">
        <f t="shared" si="9"/>
        <v>20/5/2014/5/2014</v>
      </c>
    </row>
    <row r="290" spans="1:23" ht="12.75" x14ac:dyDescent="0.2">
      <c r="A290" s="2" t="s">
        <v>333</v>
      </c>
      <c r="B290" t="s">
        <v>8</v>
      </c>
      <c r="C290">
        <v>11.8</v>
      </c>
      <c r="D290">
        <v>26.3</v>
      </c>
      <c r="E290">
        <v>0</v>
      </c>
      <c r="F290">
        <v>1.6</v>
      </c>
      <c r="G290">
        <v>9.6</v>
      </c>
      <c r="H290" t="s">
        <v>13</v>
      </c>
      <c r="I290">
        <v>28</v>
      </c>
      <c r="J290" s="1">
        <v>0.56527777777777777</v>
      </c>
      <c r="K290">
        <v>20.2</v>
      </c>
      <c r="L290">
        <v>64</v>
      </c>
      <c r="N290" t="s">
        <v>12</v>
      </c>
      <c r="O290">
        <v>4</v>
      </c>
      <c r="P290">
        <v>1021.5</v>
      </c>
      <c r="Q290">
        <v>26.1</v>
      </c>
      <c r="R290">
        <v>37</v>
      </c>
      <c r="T290" t="s">
        <v>24</v>
      </c>
      <c r="U290">
        <v>13</v>
      </c>
      <c r="V290">
        <v>1018.4</v>
      </c>
      <c r="W290" t="str">
        <f t="shared" si="9"/>
        <v>21/5/2014/5/2014</v>
      </c>
    </row>
    <row r="291" spans="1:23" ht="12.75" x14ac:dyDescent="0.2">
      <c r="A291" s="2" t="s">
        <v>334</v>
      </c>
      <c r="B291" t="s">
        <v>9</v>
      </c>
      <c r="C291">
        <v>16</v>
      </c>
      <c r="D291">
        <v>25.7</v>
      </c>
      <c r="E291">
        <v>0</v>
      </c>
      <c r="F291">
        <v>3</v>
      </c>
      <c r="G291">
        <v>3.9</v>
      </c>
      <c r="H291" t="s">
        <v>24</v>
      </c>
      <c r="I291">
        <v>37</v>
      </c>
      <c r="J291" s="1">
        <v>0.56041666666666667</v>
      </c>
      <c r="K291">
        <v>20.399999999999999</v>
      </c>
      <c r="L291">
        <v>47</v>
      </c>
      <c r="N291" t="s">
        <v>15</v>
      </c>
      <c r="O291">
        <v>9</v>
      </c>
      <c r="P291">
        <v>1017.7</v>
      </c>
      <c r="Q291">
        <v>25</v>
      </c>
      <c r="R291">
        <v>34</v>
      </c>
      <c r="T291" t="s">
        <v>15</v>
      </c>
      <c r="U291">
        <v>22</v>
      </c>
      <c r="V291">
        <v>1014.3</v>
      </c>
      <c r="W291" t="str">
        <f t="shared" si="9"/>
        <v>22/5/2014/5/2014</v>
      </c>
    </row>
    <row r="292" spans="1:23" ht="12.75" x14ac:dyDescent="0.2">
      <c r="A292" s="2" t="s">
        <v>335</v>
      </c>
      <c r="B292" t="s">
        <v>11</v>
      </c>
      <c r="C292">
        <v>16.399999999999999</v>
      </c>
      <c r="D292">
        <v>21.8</v>
      </c>
      <c r="E292">
        <v>0.4</v>
      </c>
      <c r="F292">
        <v>1.4</v>
      </c>
      <c r="G292">
        <v>5.0999999999999996</v>
      </c>
      <c r="H292" t="s">
        <v>10</v>
      </c>
      <c r="I292">
        <v>24</v>
      </c>
      <c r="J292" s="1">
        <v>0.55833333333333335</v>
      </c>
      <c r="K292">
        <v>16.8</v>
      </c>
      <c r="L292">
        <v>90</v>
      </c>
      <c r="N292" t="s">
        <v>12</v>
      </c>
      <c r="O292">
        <v>7</v>
      </c>
      <c r="P292">
        <v>1017.2</v>
      </c>
      <c r="Q292">
        <v>20.7</v>
      </c>
      <c r="R292">
        <v>61</v>
      </c>
      <c r="T292" t="s">
        <v>3</v>
      </c>
      <c r="U292">
        <v>9</v>
      </c>
      <c r="V292">
        <v>1014.6</v>
      </c>
      <c r="W292" t="str">
        <f t="shared" si="9"/>
        <v>23/5/2014/5/2014</v>
      </c>
    </row>
    <row r="293" spans="1:23" ht="12.75" x14ac:dyDescent="0.2">
      <c r="A293" s="2" t="s">
        <v>336</v>
      </c>
      <c r="B293" t="s">
        <v>14</v>
      </c>
      <c r="C293">
        <v>11.8</v>
      </c>
      <c r="D293">
        <v>24.8</v>
      </c>
      <c r="G293">
        <v>8.6999999999999993</v>
      </c>
      <c r="H293" t="s">
        <v>13</v>
      </c>
      <c r="I293">
        <v>37</v>
      </c>
      <c r="J293" s="1">
        <v>0.88958333333333328</v>
      </c>
      <c r="K293">
        <v>17.7</v>
      </c>
      <c r="L293">
        <v>71</v>
      </c>
      <c r="N293" t="s">
        <v>22</v>
      </c>
      <c r="P293">
        <v>1015.8</v>
      </c>
      <c r="Q293">
        <v>24.3</v>
      </c>
      <c r="R293">
        <v>50</v>
      </c>
      <c r="T293" t="s">
        <v>24</v>
      </c>
      <c r="U293">
        <v>17</v>
      </c>
      <c r="V293">
        <v>1012.6</v>
      </c>
      <c r="W293" t="str">
        <f t="shared" si="9"/>
        <v>24/5/2014/5/2014</v>
      </c>
    </row>
    <row r="294" spans="1:23" ht="12.75" x14ac:dyDescent="0.2">
      <c r="A294" s="2" t="s">
        <v>337</v>
      </c>
      <c r="B294" t="s">
        <v>1</v>
      </c>
      <c r="C294">
        <v>14.6</v>
      </c>
      <c r="D294">
        <v>23.9</v>
      </c>
      <c r="G294">
        <v>5.5</v>
      </c>
      <c r="H294" t="s">
        <v>12</v>
      </c>
      <c r="I294">
        <v>24</v>
      </c>
      <c r="J294" s="1">
        <v>0.98263888888888884</v>
      </c>
      <c r="K294">
        <v>15.9</v>
      </c>
      <c r="L294">
        <v>94</v>
      </c>
      <c r="N294" t="s">
        <v>16</v>
      </c>
      <c r="O294">
        <v>9</v>
      </c>
      <c r="P294">
        <v>1017.2</v>
      </c>
      <c r="Q294">
        <v>23.6</v>
      </c>
      <c r="R294">
        <v>41</v>
      </c>
      <c r="T294" t="s">
        <v>13</v>
      </c>
      <c r="U294">
        <v>11</v>
      </c>
      <c r="V294">
        <v>1015.2</v>
      </c>
      <c r="W294" t="str">
        <f t="shared" si="9"/>
        <v>25/5/2014/5/2014</v>
      </c>
    </row>
    <row r="295" spans="1:23" ht="12.75" x14ac:dyDescent="0.2">
      <c r="A295" s="2" t="s">
        <v>338</v>
      </c>
      <c r="B295" t="s">
        <v>5</v>
      </c>
      <c r="C295">
        <v>15.9</v>
      </c>
      <c r="D295">
        <v>20.2</v>
      </c>
      <c r="E295">
        <v>1.2</v>
      </c>
      <c r="F295">
        <v>5.2</v>
      </c>
      <c r="G295">
        <v>0</v>
      </c>
      <c r="H295" t="s">
        <v>24</v>
      </c>
      <c r="I295">
        <v>37</v>
      </c>
      <c r="J295" s="1">
        <v>3.4722222222222224E-2</v>
      </c>
      <c r="K295">
        <v>16.8</v>
      </c>
      <c r="L295">
        <v>91</v>
      </c>
      <c r="N295" t="s">
        <v>19</v>
      </c>
      <c r="O295">
        <v>6</v>
      </c>
      <c r="P295">
        <v>1015.2</v>
      </c>
      <c r="Q295">
        <v>20</v>
      </c>
      <c r="R295">
        <v>74</v>
      </c>
      <c r="T295" t="s">
        <v>24</v>
      </c>
      <c r="U295">
        <v>2</v>
      </c>
      <c r="V295">
        <v>1008.8</v>
      </c>
      <c r="W295" t="str">
        <f t="shared" si="9"/>
        <v>26/5/2014/5/2014</v>
      </c>
    </row>
    <row r="296" spans="1:23" ht="12.75" x14ac:dyDescent="0.2">
      <c r="A296" s="2" t="s">
        <v>339</v>
      </c>
      <c r="B296" t="s">
        <v>7</v>
      </c>
      <c r="C296">
        <v>13.7</v>
      </c>
      <c r="D296">
        <v>17.8</v>
      </c>
      <c r="E296">
        <v>9.1999999999999993</v>
      </c>
      <c r="F296">
        <v>0.4</v>
      </c>
      <c r="G296">
        <v>5.6</v>
      </c>
      <c r="H296" t="s">
        <v>15</v>
      </c>
      <c r="I296">
        <v>56</v>
      </c>
      <c r="J296" s="1">
        <v>0.50416666666666665</v>
      </c>
      <c r="K296">
        <v>14.6</v>
      </c>
      <c r="L296">
        <v>83</v>
      </c>
      <c r="N296" t="s">
        <v>15</v>
      </c>
      <c r="O296">
        <v>20</v>
      </c>
      <c r="P296">
        <v>1005.8</v>
      </c>
      <c r="Q296">
        <v>16.600000000000001</v>
      </c>
      <c r="R296">
        <v>74</v>
      </c>
      <c r="T296" t="s">
        <v>20</v>
      </c>
      <c r="U296">
        <v>30</v>
      </c>
      <c r="V296">
        <v>1004.5</v>
      </c>
      <c r="W296" t="str">
        <f t="shared" si="9"/>
        <v>27/5/2014/5/2014</v>
      </c>
    </row>
    <row r="297" spans="1:23" ht="12.75" x14ac:dyDescent="0.2">
      <c r="A297" s="2" t="s">
        <v>340</v>
      </c>
      <c r="B297" t="s">
        <v>8</v>
      </c>
      <c r="C297">
        <v>13.3</v>
      </c>
      <c r="D297">
        <v>18.100000000000001</v>
      </c>
      <c r="E297">
        <v>5</v>
      </c>
      <c r="F297">
        <v>1.4</v>
      </c>
      <c r="G297">
        <v>6.7</v>
      </c>
      <c r="H297" t="s">
        <v>10</v>
      </c>
      <c r="I297">
        <v>39</v>
      </c>
      <c r="J297" s="1">
        <v>0.19652777777777777</v>
      </c>
      <c r="K297">
        <v>15</v>
      </c>
      <c r="L297">
        <v>86</v>
      </c>
      <c r="N297" t="s">
        <v>15</v>
      </c>
      <c r="O297">
        <v>9</v>
      </c>
      <c r="P297">
        <v>1015.9</v>
      </c>
      <c r="Q297">
        <v>17.7</v>
      </c>
      <c r="R297">
        <v>65</v>
      </c>
      <c r="T297" t="s">
        <v>20</v>
      </c>
      <c r="U297">
        <v>13</v>
      </c>
      <c r="V297">
        <v>1016.6</v>
      </c>
      <c r="W297" t="str">
        <f t="shared" si="9"/>
        <v>28/5/2014/5/2014</v>
      </c>
    </row>
    <row r="298" spans="1:23" ht="12.75" x14ac:dyDescent="0.2">
      <c r="A298" s="2" t="s">
        <v>341</v>
      </c>
      <c r="B298" t="s">
        <v>9</v>
      </c>
      <c r="C298">
        <v>11.3</v>
      </c>
      <c r="D298">
        <v>20.9</v>
      </c>
      <c r="E298">
        <v>0.2</v>
      </c>
      <c r="F298">
        <v>1</v>
      </c>
      <c r="G298">
        <v>3.9</v>
      </c>
      <c r="H298" t="s">
        <v>24</v>
      </c>
      <c r="I298">
        <v>28</v>
      </c>
      <c r="J298" s="1">
        <v>0.56319444444444444</v>
      </c>
      <c r="K298">
        <v>14.9</v>
      </c>
      <c r="L298">
        <v>72</v>
      </c>
      <c r="N298" t="s">
        <v>13</v>
      </c>
      <c r="O298">
        <v>7</v>
      </c>
      <c r="P298">
        <v>1022.8</v>
      </c>
      <c r="Q298">
        <v>19.600000000000001</v>
      </c>
      <c r="R298">
        <v>43</v>
      </c>
      <c r="T298" t="s">
        <v>12</v>
      </c>
      <c r="U298">
        <v>11</v>
      </c>
      <c r="V298">
        <v>1020.5</v>
      </c>
      <c r="W298" t="str">
        <f t="shared" si="9"/>
        <v>29/5/2014/5/2014</v>
      </c>
    </row>
    <row r="299" spans="1:23" ht="12.75" x14ac:dyDescent="0.2">
      <c r="A299" s="2" t="s">
        <v>342</v>
      </c>
      <c r="B299" t="s">
        <v>11</v>
      </c>
      <c r="C299">
        <v>13</v>
      </c>
      <c r="D299">
        <v>20.7</v>
      </c>
      <c r="E299">
        <v>0</v>
      </c>
      <c r="F299">
        <v>2</v>
      </c>
      <c r="G299">
        <v>7.8</v>
      </c>
      <c r="H299" t="s">
        <v>12</v>
      </c>
      <c r="I299">
        <v>39</v>
      </c>
      <c r="J299" s="1">
        <v>0.99930555555555556</v>
      </c>
      <c r="K299">
        <v>16.899999999999999</v>
      </c>
      <c r="L299">
        <v>49</v>
      </c>
      <c r="N299" t="s">
        <v>12</v>
      </c>
      <c r="O299">
        <v>15</v>
      </c>
      <c r="P299">
        <v>1022.4</v>
      </c>
      <c r="Q299">
        <v>19.8</v>
      </c>
      <c r="R299">
        <v>39</v>
      </c>
      <c r="T299" t="s">
        <v>12</v>
      </c>
      <c r="U299">
        <v>19</v>
      </c>
      <c r="V299">
        <v>1019.3</v>
      </c>
      <c r="W299" t="str">
        <f t="shared" si="9"/>
        <v>30/5/2014/5/2014</v>
      </c>
    </row>
    <row r="300" spans="1:23" ht="12.75" x14ac:dyDescent="0.2">
      <c r="A300" s="2" t="s">
        <v>343</v>
      </c>
      <c r="B300" t="s">
        <v>14</v>
      </c>
      <c r="C300">
        <v>13.8</v>
      </c>
      <c r="D300">
        <v>14.7</v>
      </c>
      <c r="E300">
        <v>0.2</v>
      </c>
      <c r="H300" t="s">
        <v>16</v>
      </c>
      <c r="I300">
        <v>30</v>
      </c>
      <c r="J300" s="1">
        <v>7.6388888888888886E-3</v>
      </c>
      <c r="K300">
        <v>14</v>
      </c>
      <c r="L300">
        <v>81</v>
      </c>
      <c r="N300" t="s">
        <v>12</v>
      </c>
      <c r="O300">
        <v>9</v>
      </c>
      <c r="P300">
        <v>1019</v>
      </c>
      <c r="Q300">
        <v>12.9</v>
      </c>
      <c r="R300">
        <v>93</v>
      </c>
      <c r="T300" t="s">
        <v>12</v>
      </c>
      <c r="U300">
        <v>7</v>
      </c>
      <c r="V300">
        <v>1016.6</v>
      </c>
      <c r="W300" t="str">
        <f t="shared" si="9"/>
        <v>31/5/2014/5/2014</v>
      </c>
    </row>
    <row r="301" spans="1:23" ht="12.75" x14ac:dyDescent="0.2">
      <c r="A301" s="2" t="s">
        <v>344</v>
      </c>
      <c r="B301" t="s">
        <v>7</v>
      </c>
      <c r="C301">
        <v>19.899999999999999</v>
      </c>
      <c r="D301">
        <v>36.799999999999997</v>
      </c>
      <c r="E301">
        <v>0</v>
      </c>
      <c r="F301">
        <v>2.8</v>
      </c>
      <c r="G301">
        <v>8.4</v>
      </c>
      <c r="H301" t="s">
        <v>20</v>
      </c>
      <c r="I301">
        <v>43</v>
      </c>
      <c r="J301" s="1">
        <v>0.8618055555555556</v>
      </c>
      <c r="K301">
        <v>27.5</v>
      </c>
      <c r="L301">
        <v>27</v>
      </c>
      <c r="N301" t="s">
        <v>12</v>
      </c>
      <c r="O301">
        <v>13</v>
      </c>
      <c r="P301">
        <v>1013.2</v>
      </c>
      <c r="Q301">
        <v>36.1</v>
      </c>
      <c r="R301">
        <v>17</v>
      </c>
      <c r="T301" t="s">
        <v>24</v>
      </c>
      <c r="U301">
        <v>22</v>
      </c>
      <c r="V301">
        <v>1008.6</v>
      </c>
      <c r="W301" t="str">
        <f>CONCATENATE(""&amp;A301&amp;"/4/2014")</f>
        <v>1/4/2014/4/2014</v>
      </c>
    </row>
    <row r="302" spans="1:23" ht="12.75" x14ac:dyDescent="0.2">
      <c r="A302" s="2" t="s">
        <v>345</v>
      </c>
      <c r="B302" t="s">
        <v>8</v>
      </c>
      <c r="C302">
        <v>18</v>
      </c>
      <c r="D302">
        <v>23.4</v>
      </c>
      <c r="E302">
        <v>0.8</v>
      </c>
      <c r="F302">
        <v>6.8</v>
      </c>
      <c r="G302">
        <v>4.7</v>
      </c>
      <c r="H302" t="s">
        <v>19</v>
      </c>
      <c r="I302">
        <v>37</v>
      </c>
      <c r="J302" s="1">
        <v>0.62847222222222221</v>
      </c>
      <c r="K302">
        <v>18.100000000000001</v>
      </c>
      <c r="L302">
        <v>69</v>
      </c>
      <c r="N302" t="s">
        <v>6</v>
      </c>
      <c r="O302">
        <v>17</v>
      </c>
      <c r="P302">
        <v>1016.6</v>
      </c>
      <c r="Q302">
        <v>22</v>
      </c>
      <c r="R302">
        <v>52</v>
      </c>
      <c r="T302" t="s">
        <v>19</v>
      </c>
      <c r="U302">
        <v>19</v>
      </c>
      <c r="V302">
        <v>1015.7</v>
      </c>
      <c r="W302" t="str">
        <f t="shared" ref="W302:W330" si="10">CONCATENATE(""&amp;A302&amp;"/4/2014")</f>
        <v>2/4/2014/4/2014</v>
      </c>
    </row>
    <row r="303" spans="1:23" ht="12.75" x14ac:dyDescent="0.2">
      <c r="A303" s="2" t="s">
        <v>346</v>
      </c>
      <c r="B303" t="s">
        <v>9</v>
      </c>
      <c r="C303">
        <v>15.4</v>
      </c>
      <c r="D303">
        <v>21.4</v>
      </c>
      <c r="E303">
        <v>0</v>
      </c>
      <c r="F303">
        <v>4</v>
      </c>
      <c r="G303">
        <v>4.5</v>
      </c>
      <c r="H303" t="s">
        <v>6</v>
      </c>
      <c r="I303">
        <v>37</v>
      </c>
      <c r="J303" s="1">
        <v>0.57638888888888884</v>
      </c>
      <c r="K303">
        <v>16.7</v>
      </c>
      <c r="L303">
        <v>55</v>
      </c>
      <c r="N303" t="s">
        <v>2</v>
      </c>
      <c r="O303">
        <v>11</v>
      </c>
      <c r="P303">
        <v>1022.3</v>
      </c>
      <c r="Q303">
        <v>20.100000000000001</v>
      </c>
      <c r="R303">
        <v>51</v>
      </c>
      <c r="T303" t="s">
        <v>6</v>
      </c>
      <c r="U303">
        <v>22</v>
      </c>
      <c r="V303">
        <v>1020.9</v>
      </c>
      <c r="W303" t="str">
        <f t="shared" si="10"/>
        <v>3/4/2014/4/2014</v>
      </c>
    </row>
    <row r="304" spans="1:23" ht="12.75" x14ac:dyDescent="0.2">
      <c r="A304" s="2" t="s">
        <v>347</v>
      </c>
      <c r="B304" t="s">
        <v>11</v>
      </c>
      <c r="C304">
        <v>12.3</v>
      </c>
      <c r="D304">
        <v>21.3</v>
      </c>
      <c r="E304">
        <v>0</v>
      </c>
      <c r="F304">
        <v>2.6</v>
      </c>
      <c r="G304">
        <v>10.9</v>
      </c>
      <c r="H304" t="s">
        <v>19</v>
      </c>
      <c r="I304">
        <v>33</v>
      </c>
      <c r="J304" s="1">
        <v>0.65763888888888888</v>
      </c>
      <c r="K304">
        <v>15</v>
      </c>
      <c r="L304">
        <v>64</v>
      </c>
      <c r="N304" t="s">
        <v>6</v>
      </c>
      <c r="O304">
        <v>11</v>
      </c>
      <c r="P304">
        <v>1023.3</v>
      </c>
      <c r="Q304">
        <v>20.8</v>
      </c>
      <c r="R304">
        <v>34</v>
      </c>
      <c r="T304" t="s">
        <v>6</v>
      </c>
      <c r="U304">
        <v>15</v>
      </c>
      <c r="V304">
        <v>1021.1</v>
      </c>
      <c r="W304" t="str">
        <f t="shared" si="10"/>
        <v>4/4/2014/4/2014</v>
      </c>
    </row>
    <row r="305" spans="1:23" ht="12.75" x14ac:dyDescent="0.2">
      <c r="A305" s="2" t="s">
        <v>348</v>
      </c>
      <c r="B305" t="s">
        <v>14</v>
      </c>
      <c r="C305">
        <v>10.3</v>
      </c>
      <c r="D305">
        <v>22.1</v>
      </c>
      <c r="E305">
        <v>0</v>
      </c>
      <c r="H305" t="s">
        <v>17</v>
      </c>
      <c r="I305">
        <v>35</v>
      </c>
      <c r="J305" s="1">
        <v>7.6388888888888895E-2</v>
      </c>
      <c r="K305">
        <v>13.3</v>
      </c>
      <c r="L305">
        <v>66</v>
      </c>
      <c r="N305" t="s">
        <v>20</v>
      </c>
      <c r="O305">
        <v>9</v>
      </c>
      <c r="P305">
        <v>1024.5999999999999</v>
      </c>
      <c r="Q305">
        <v>20.5</v>
      </c>
      <c r="R305">
        <v>37</v>
      </c>
      <c r="T305" t="s">
        <v>17</v>
      </c>
      <c r="U305">
        <v>7</v>
      </c>
      <c r="V305">
        <v>1022.1</v>
      </c>
      <c r="W305" t="str">
        <f t="shared" si="10"/>
        <v>5/4/2014/4/2014</v>
      </c>
    </row>
    <row r="306" spans="1:23" ht="12.75" x14ac:dyDescent="0.2">
      <c r="A306" s="2" t="s">
        <v>349</v>
      </c>
      <c r="B306" t="s">
        <v>1</v>
      </c>
      <c r="C306">
        <v>10.1</v>
      </c>
      <c r="D306">
        <v>25</v>
      </c>
      <c r="E306">
        <v>0</v>
      </c>
      <c r="G306">
        <v>10.1</v>
      </c>
      <c r="H306" t="s">
        <v>12</v>
      </c>
      <c r="I306">
        <v>28</v>
      </c>
      <c r="J306" s="1">
        <v>0.99513888888888891</v>
      </c>
      <c r="K306">
        <v>16.8</v>
      </c>
      <c r="L306">
        <v>59</v>
      </c>
      <c r="N306" t="s">
        <v>19</v>
      </c>
      <c r="O306">
        <v>6</v>
      </c>
      <c r="P306">
        <v>1023.7</v>
      </c>
      <c r="Q306">
        <v>24.2</v>
      </c>
      <c r="R306">
        <v>32</v>
      </c>
      <c r="T306" t="s">
        <v>3</v>
      </c>
      <c r="U306">
        <v>15</v>
      </c>
      <c r="V306">
        <v>1019.2</v>
      </c>
      <c r="W306" t="str">
        <f t="shared" si="10"/>
        <v>6/4/2014/4/2014</v>
      </c>
    </row>
    <row r="307" spans="1:23" ht="12.75" x14ac:dyDescent="0.2">
      <c r="A307" s="2" t="s">
        <v>350</v>
      </c>
      <c r="B307" t="s">
        <v>5</v>
      </c>
      <c r="C307">
        <v>16.8</v>
      </c>
      <c r="D307">
        <v>26.2</v>
      </c>
      <c r="E307">
        <v>0</v>
      </c>
      <c r="F307">
        <v>11.8</v>
      </c>
      <c r="G307">
        <v>0.9</v>
      </c>
      <c r="H307" t="s">
        <v>12</v>
      </c>
      <c r="I307">
        <v>35</v>
      </c>
      <c r="J307" s="1">
        <v>0.47569444444444442</v>
      </c>
      <c r="K307">
        <v>22.6</v>
      </c>
      <c r="L307">
        <v>31</v>
      </c>
      <c r="N307" t="s">
        <v>12</v>
      </c>
      <c r="O307">
        <v>19</v>
      </c>
      <c r="P307">
        <v>1017.5</v>
      </c>
      <c r="Q307">
        <v>24.8</v>
      </c>
      <c r="R307">
        <v>36</v>
      </c>
      <c r="T307" t="s">
        <v>12</v>
      </c>
      <c r="U307">
        <v>9</v>
      </c>
      <c r="V307">
        <v>1014.7</v>
      </c>
      <c r="W307" t="str">
        <f t="shared" si="10"/>
        <v>7/4/2014/4/2014</v>
      </c>
    </row>
    <row r="308" spans="1:23" ht="12.75" x14ac:dyDescent="0.2">
      <c r="A308" s="2" t="s">
        <v>351</v>
      </c>
      <c r="B308" t="s">
        <v>7</v>
      </c>
      <c r="C308">
        <v>19.5</v>
      </c>
      <c r="D308">
        <v>23.9</v>
      </c>
      <c r="E308">
        <v>1</v>
      </c>
      <c r="F308">
        <v>3.2</v>
      </c>
      <c r="G308">
        <v>0</v>
      </c>
      <c r="H308" t="s">
        <v>16</v>
      </c>
      <c r="I308">
        <v>24</v>
      </c>
      <c r="J308" s="1">
        <v>2.7083333333333334E-2</v>
      </c>
      <c r="K308">
        <v>21.2</v>
      </c>
      <c r="L308">
        <v>78</v>
      </c>
      <c r="N308" t="s">
        <v>13</v>
      </c>
      <c r="O308">
        <v>9</v>
      </c>
      <c r="P308">
        <v>1016.4</v>
      </c>
      <c r="Q308">
        <v>22.3</v>
      </c>
      <c r="R308">
        <v>85</v>
      </c>
      <c r="T308" t="s">
        <v>4</v>
      </c>
      <c r="U308">
        <v>7</v>
      </c>
      <c r="V308">
        <v>1014.8</v>
      </c>
      <c r="W308" t="str">
        <f t="shared" si="10"/>
        <v>8/4/2014/4/2014</v>
      </c>
    </row>
    <row r="309" spans="1:23" ht="12.75" x14ac:dyDescent="0.2">
      <c r="A309" s="2" t="s">
        <v>352</v>
      </c>
      <c r="B309" t="s">
        <v>8</v>
      </c>
      <c r="C309">
        <v>18.5</v>
      </c>
      <c r="D309">
        <v>22.1</v>
      </c>
      <c r="E309">
        <v>15</v>
      </c>
      <c r="F309">
        <v>0.2</v>
      </c>
      <c r="G309">
        <v>0</v>
      </c>
      <c r="H309" t="s">
        <v>18</v>
      </c>
      <c r="I309">
        <v>22</v>
      </c>
      <c r="J309" s="1">
        <v>0.74236111111111114</v>
      </c>
      <c r="K309">
        <v>19.3</v>
      </c>
      <c r="L309">
        <v>91</v>
      </c>
      <c r="N309" t="s">
        <v>10</v>
      </c>
      <c r="O309">
        <v>2</v>
      </c>
      <c r="P309">
        <v>1016</v>
      </c>
      <c r="Q309">
        <v>21.7</v>
      </c>
      <c r="R309">
        <v>72</v>
      </c>
      <c r="T309" t="s">
        <v>18</v>
      </c>
      <c r="U309">
        <v>13</v>
      </c>
      <c r="V309">
        <v>1012.8</v>
      </c>
      <c r="W309" t="str">
        <f t="shared" si="10"/>
        <v>9/4/2014/4/2014</v>
      </c>
    </row>
    <row r="310" spans="1:23" ht="12.75" x14ac:dyDescent="0.2">
      <c r="A310" s="2" t="s">
        <v>353</v>
      </c>
      <c r="B310" t="s">
        <v>9</v>
      </c>
      <c r="C310">
        <v>18.5</v>
      </c>
      <c r="D310">
        <v>23.4</v>
      </c>
      <c r="E310">
        <v>3.4</v>
      </c>
      <c r="F310">
        <v>1.4</v>
      </c>
      <c r="G310">
        <v>2.7</v>
      </c>
      <c r="H310" t="s">
        <v>17</v>
      </c>
      <c r="I310">
        <v>39</v>
      </c>
      <c r="J310" s="1">
        <v>0.53819444444444442</v>
      </c>
      <c r="K310">
        <v>21.2</v>
      </c>
      <c r="L310">
        <v>84</v>
      </c>
      <c r="N310" t="s">
        <v>10</v>
      </c>
      <c r="O310">
        <v>9</v>
      </c>
      <c r="P310">
        <v>1011.3</v>
      </c>
      <c r="Q310">
        <v>22</v>
      </c>
      <c r="R310">
        <v>65</v>
      </c>
      <c r="T310" t="s">
        <v>6</v>
      </c>
      <c r="U310">
        <v>17</v>
      </c>
      <c r="V310">
        <v>1010.5</v>
      </c>
      <c r="W310" t="str">
        <f t="shared" si="10"/>
        <v>10/4/2014/4/2014</v>
      </c>
    </row>
    <row r="311" spans="1:23" ht="12.75" x14ac:dyDescent="0.2">
      <c r="A311" s="2" t="s">
        <v>354</v>
      </c>
      <c r="B311" t="s">
        <v>11</v>
      </c>
      <c r="C311">
        <v>15.4</v>
      </c>
      <c r="D311">
        <v>19</v>
      </c>
      <c r="E311">
        <v>0.2</v>
      </c>
      <c r="F311">
        <v>3</v>
      </c>
      <c r="G311">
        <v>1.7</v>
      </c>
      <c r="H311" t="s">
        <v>2</v>
      </c>
      <c r="I311">
        <v>41</v>
      </c>
      <c r="J311" s="1">
        <v>0.94791666666666663</v>
      </c>
      <c r="K311">
        <v>16.7</v>
      </c>
      <c r="L311">
        <v>72</v>
      </c>
      <c r="N311" t="s">
        <v>2</v>
      </c>
      <c r="O311">
        <v>15</v>
      </c>
      <c r="P311">
        <v>1018.8</v>
      </c>
      <c r="Q311">
        <v>18</v>
      </c>
      <c r="R311">
        <v>65</v>
      </c>
      <c r="T311" t="s">
        <v>2</v>
      </c>
      <c r="U311">
        <v>17</v>
      </c>
      <c r="V311">
        <v>1017.6</v>
      </c>
      <c r="W311" t="str">
        <f t="shared" si="10"/>
        <v>11/4/2014/4/2014</v>
      </c>
    </row>
    <row r="312" spans="1:23" ht="12.75" x14ac:dyDescent="0.2">
      <c r="A312" s="2" t="s">
        <v>355</v>
      </c>
      <c r="B312" t="s">
        <v>14</v>
      </c>
      <c r="C312">
        <v>14.4</v>
      </c>
      <c r="D312">
        <v>21.1</v>
      </c>
      <c r="E312">
        <v>0</v>
      </c>
      <c r="G312">
        <v>8.1</v>
      </c>
      <c r="H312" t="s">
        <v>6</v>
      </c>
      <c r="I312">
        <v>28</v>
      </c>
      <c r="J312" s="1">
        <v>0.40833333333333333</v>
      </c>
      <c r="K312">
        <v>15.5</v>
      </c>
      <c r="L312">
        <v>58</v>
      </c>
      <c r="N312" t="s">
        <v>6</v>
      </c>
      <c r="O312">
        <v>15</v>
      </c>
      <c r="P312">
        <v>1022</v>
      </c>
      <c r="Q312">
        <v>20.8</v>
      </c>
      <c r="R312">
        <v>45</v>
      </c>
      <c r="T312" t="s">
        <v>6</v>
      </c>
      <c r="U312">
        <v>11</v>
      </c>
      <c r="V312">
        <v>1018.6</v>
      </c>
      <c r="W312" t="str">
        <f t="shared" si="10"/>
        <v>12/4/2014/4/2014</v>
      </c>
    </row>
    <row r="313" spans="1:23" ht="12.75" x14ac:dyDescent="0.2">
      <c r="A313" s="2" t="s">
        <v>356</v>
      </c>
      <c r="B313" t="s">
        <v>1</v>
      </c>
      <c r="C313">
        <v>9.4</v>
      </c>
      <c r="D313">
        <v>21.5</v>
      </c>
      <c r="E313">
        <v>0</v>
      </c>
      <c r="G313">
        <v>9.6</v>
      </c>
      <c r="H313" t="s">
        <v>6</v>
      </c>
      <c r="I313">
        <v>33</v>
      </c>
      <c r="J313" s="1">
        <v>0.6118055555555556</v>
      </c>
      <c r="K313">
        <v>16.100000000000001</v>
      </c>
      <c r="L313">
        <v>71</v>
      </c>
      <c r="N313" t="s">
        <v>24</v>
      </c>
      <c r="O313">
        <v>7</v>
      </c>
      <c r="P313">
        <v>1021.8</v>
      </c>
      <c r="Q313">
        <v>20.7</v>
      </c>
      <c r="R313">
        <v>48</v>
      </c>
      <c r="T313" t="s">
        <v>2</v>
      </c>
      <c r="U313">
        <v>17</v>
      </c>
      <c r="V313">
        <v>1020.3</v>
      </c>
      <c r="W313" t="str">
        <f t="shared" si="10"/>
        <v>13/4/2014/4/2014</v>
      </c>
    </row>
    <row r="314" spans="1:23" ht="12.75" x14ac:dyDescent="0.2">
      <c r="A314" s="2" t="s">
        <v>357</v>
      </c>
      <c r="B314" t="s">
        <v>5</v>
      </c>
      <c r="C314">
        <v>12.6</v>
      </c>
      <c r="D314">
        <v>21.9</v>
      </c>
      <c r="E314">
        <v>0</v>
      </c>
      <c r="F314">
        <v>7.8</v>
      </c>
      <c r="G314">
        <v>10.4</v>
      </c>
      <c r="H314" t="s">
        <v>17</v>
      </c>
      <c r="I314">
        <v>44</v>
      </c>
      <c r="J314" s="1">
        <v>0.41041666666666665</v>
      </c>
      <c r="K314">
        <v>18.399999999999999</v>
      </c>
      <c r="L314">
        <v>49</v>
      </c>
      <c r="N314" t="s">
        <v>6</v>
      </c>
      <c r="O314">
        <v>13</v>
      </c>
      <c r="P314">
        <v>1023.2</v>
      </c>
      <c r="Q314">
        <v>21.7</v>
      </c>
      <c r="R314">
        <v>35</v>
      </c>
      <c r="T314" t="s">
        <v>6</v>
      </c>
      <c r="U314">
        <v>15</v>
      </c>
      <c r="V314">
        <v>1021.3</v>
      </c>
      <c r="W314" t="str">
        <f t="shared" si="10"/>
        <v>14/4/2014/4/2014</v>
      </c>
    </row>
    <row r="315" spans="1:23" ht="12.75" x14ac:dyDescent="0.2">
      <c r="A315" s="2" t="s">
        <v>358</v>
      </c>
      <c r="B315" t="s">
        <v>7</v>
      </c>
      <c r="C315">
        <v>12.2</v>
      </c>
      <c r="D315">
        <v>22.5</v>
      </c>
      <c r="E315">
        <v>0</v>
      </c>
      <c r="F315">
        <v>4.4000000000000004</v>
      </c>
      <c r="G315">
        <v>10.8</v>
      </c>
      <c r="H315" t="s">
        <v>6</v>
      </c>
      <c r="I315">
        <v>28</v>
      </c>
      <c r="J315" s="1">
        <v>0.44444444444444442</v>
      </c>
      <c r="K315">
        <v>18.3</v>
      </c>
      <c r="L315">
        <v>50</v>
      </c>
      <c r="N315" t="s">
        <v>23</v>
      </c>
      <c r="O315">
        <v>11</v>
      </c>
      <c r="P315">
        <v>1024.0999999999999</v>
      </c>
      <c r="Q315">
        <v>21.7</v>
      </c>
      <c r="R315">
        <v>40</v>
      </c>
      <c r="T315" t="s">
        <v>21</v>
      </c>
      <c r="U315">
        <v>11</v>
      </c>
      <c r="V315">
        <v>1021.1</v>
      </c>
      <c r="W315" t="str">
        <f t="shared" si="10"/>
        <v>15/4/2014/4/2014</v>
      </c>
    </row>
    <row r="316" spans="1:23" ht="12.75" x14ac:dyDescent="0.2">
      <c r="A316" s="2" t="s">
        <v>359</v>
      </c>
      <c r="B316" t="s">
        <v>8</v>
      </c>
      <c r="C316">
        <v>10</v>
      </c>
      <c r="D316">
        <v>23.8</v>
      </c>
      <c r="E316">
        <v>0</v>
      </c>
      <c r="F316">
        <v>3.2</v>
      </c>
      <c r="G316">
        <v>10.199999999999999</v>
      </c>
      <c r="H316" t="s">
        <v>20</v>
      </c>
      <c r="I316">
        <v>26</v>
      </c>
      <c r="J316" s="1">
        <v>0.51249999999999996</v>
      </c>
      <c r="K316">
        <v>17.2</v>
      </c>
      <c r="L316">
        <v>60</v>
      </c>
      <c r="N316" t="s">
        <v>13</v>
      </c>
      <c r="O316">
        <v>7</v>
      </c>
      <c r="P316">
        <v>1020.9</v>
      </c>
      <c r="Q316">
        <v>23.3</v>
      </c>
      <c r="R316">
        <v>31</v>
      </c>
      <c r="T316" t="s">
        <v>20</v>
      </c>
      <c r="U316">
        <v>15</v>
      </c>
      <c r="V316">
        <v>1019.1</v>
      </c>
      <c r="W316" t="str">
        <f t="shared" si="10"/>
        <v>16/4/2014/4/2014</v>
      </c>
    </row>
    <row r="317" spans="1:23" ht="12.75" x14ac:dyDescent="0.2">
      <c r="A317" s="2" t="s">
        <v>360</v>
      </c>
      <c r="B317" t="s">
        <v>9</v>
      </c>
      <c r="C317">
        <v>10.9</v>
      </c>
      <c r="D317">
        <v>24.2</v>
      </c>
      <c r="E317">
        <v>0</v>
      </c>
      <c r="F317">
        <v>2.4</v>
      </c>
      <c r="G317">
        <v>8.4</v>
      </c>
      <c r="H317" t="s">
        <v>10</v>
      </c>
      <c r="I317">
        <v>22</v>
      </c>
      <c r="J317" s="1">
        <v>0.52708333333333335</v>
      </c>
      <c r="K317">
        <v>17.600000000000001</v>
      </c>
      <c r="L317">
        <v>75</v>
      </c>
      <c r="N317" t="s">
        <v>16</v>
      </c>
      <c r="O317">
        <v>9</v>
      </c>
      <c r="P317">
        <v>1021.8</v>
      </c>
      <c r="Q317">
        <v>23.6</v>
      </c>
      <c r="R317">
        <v>42</v>
      </c>
      <c r="T317" t="s">
        <v>20</v>
      </c>
      <c r="U317">
        <v>13</v>
      </c>
      <c r="V317">
        <v>1019.6</v>
      </c>
      <c r="W317" t="str">
        <f t="shared" si="10"/>
        <v>17/4/2014/4/2014</v>
      </c>
    </row>
    <row r="318" spans="1:23" ht="12.75" x14ac:dyDescent="0.2">
      <c r="A318" s="2" t="s">
        <v>361</v>
      </c>
      <c r="B318" t="s">
        <v>11</v>
      </c>
      <c r="C318">
        <v>15.1</v>
      </c>
      <c r="D318">
        <v>20.5</v>
      </c>
      <c r="E318">
        <v>1.8</v>
      </c>
      <c r="G318">
        <v>8.9</v>
      </c>
      <c r="H318" t="s">
        <v>19</v>
      </c>
      <c r="I318">
        <v>39</v>
      </c>
      <c r="J318" s="1">
        <v>0.30972222222222223</v>
      </c>
      <c r="K318">
        <v>16.7</v>
      </c>
      <c r="L318">
        <v>87</v>
      </c>
      <c r="N318" t="s">
        <v>4</v>
      </c>
      <c r="O318">
        <v>11</v>
      </c>
      <c r="P318">
        <v>1021.8</v>
      </c>
      <c r="Q318">
        <v>20.399999999999999</v>
      </c>
      <c r="R318">
        <v>34</v>
      </c>
      <c r="T318" t="s">
        <v>2</v>
      </c>
      <c r="U318">
        <v>17</v>
      </c>
      <c r="V318">
        <v>1021.4</v>
      </c>
      <c r="W318" t="str">
        <f t="shared" si="10"/>
        <v>18/4/2014/4/2014</v>
      </c>
    </row>
    <row r="319" spans="1:23" ht="12.75" x14ac:dyDescent="0.2">
      <c r="A319" s="2" t="s">
        <v>362</v>
      </c>
      <c r="B319" t="s">
        <v>14</v>
      </c>
      <c r="C319">
        <v>9</v>
      </c>
      <c r="D319">
        <v>19.600000000000001</v>
      </c>
      <c r="E319">
        <v>0</v>
      </c>
      <c r="G319">
        <v>5.3</v>
      </c>
      <c r="H319" t="s">
        <v>10</v>
      </c>
      <c r="I319">
        <v>26</v>
      </c>
      <c r="J319" s="1">
        <v>0.62916666666666665</v>
      </c>
      <c r="K319">
        <v>13.8</v>
      </c>
      <c r="L319">
        <v>66</v>
      </c>
      <c r="N319" t="s">
        <v>13</v>
      </c>
      <c r="O319">
        <v>7</v>
      </c>
      <c r="P319">
        <v>1023.5</v>
      </c>
      <c r="Q319">
        <v>19</v>
      </c>
      <c r="R319">
        <v>43</v>
      </c>
      <c r="T319" t="s">
        <v>3</v>
      </c>
      <c r="U319">
        <v>17</v>
      </c>
      <c r="V319">
        <v>1019.1</v>
      </c>
      <c r="W319" t="str">
        <f t="shared" si="10"/>
        <v>19/4/2014/4/2014</v>
      </c>
    </row>
    <row r="320" spans="1:23" ht="12.75" x14ac:dyDescent="0.2">
      <c r="A320" s="2" t="s">
        <v>363</v>
      </c>
      <c r="B320" t="s">
        <v>1</v>
      </c>
      <c r="C320">
        <v>9.1999999999999993</v>
      </c>
      <c r="D320">
        <v>22.5</v>
      </c>
      <c r="E320">
        <v>0</v>
      </c>
      <c r="G320">
        <v>9.6</v>
      </c>
      <c r="H320" t="s">
        <v>10</v>
      </c>
      <c r="I320">
        <v>20</v>
      </c>
      <c r="J320" s="1">
        <v>0.52777777777777779</v>
      </c>
      <c r="K320">
        <v>16.600000000000001</v>
      </c>
      <c r="L320">
        <v>50</v>
      </c>
      <c r="N320" t="s">
        <v>16</v>
      </c>
      <c r="O320">
        <v>6</v>
      </c>
      <c r="P320">
        <v>1019.7</v>
      </c>
      <c r="Q320">
        <v>21.3</v>
      </c>
      <c r="R320">
        <v>41</v>
      </c>
      <c r="T320" t="s">
        <v>10</v>
      </c>
      <c r="U320">
        <v>11</v>
      </c>
      <c r="V320">
        <v>1017.5</v>
      </c>
      <c r="W320" t="str">
        <f t="shared" si="10"/>
        <v>20/4/2014/4/2014</v>
      </c>
    </row>
    <row r="321" spans="1:23" ht="12.75" x14ac:dyDescent="0.2">
      <c r="A321" s="2" t="s">
        <v>364</v>
      </c>
      <c r="B321" t="s">
        <v>5</v>
      </c>
      <c r="C321">
        <v>15</v>
      </c>
      <c r="D321">
        <v>28.5</v>
      </c>
      <c r="E321">
        <v>0</v>
      </c>
      <c r="G321">
        <v>4.4000000000000004</v>
      </c>
      <c r="H321" t="s">
        <v>24</v>
      </c>
      <c r="I321">
        <v>48</v>
      </c>
      <c r="J321" s="1">
        <v>0.61944444444444446</v>
      </c>
      <c r="K321">
        <v>22.4</v>
      </c>
      <c r="L321">
        <v>35</v>
      </c>
      <c r="N321" t="s">
        <v>16</v>
      </c>
      <c r="O321">
        <v>17</v>
      </c>
      <c r="P321">
        <v>1014.4</v>
      </c>
      <c r="Q321">
        <v>27.4</v>
      </c>
      <c r="R321">
        <v>27</v>
      </c>
      <c r="T321" t="s">
        <v>24</v>
      </c>
      <c r="U321">
        <v>26</v>
      </c>
      <c r="V321">
        <v>1011.1</v>
      </c>
      <c r="W321" t="str">
        <f t="shared" si="10"/>
        <v>21/4/2014/4/2014</v>
      </c>
    </row>
    <row r="322" spans="1:23" ht="12.75" x14ac:dyDescent="0.2">
      <c r="A322" s="2" t="s">
        <v>365</v>
      </c>
      <c r="B322" t="s">
        <v>7</v>
      </c>
      <c r="C322">
        <v>16.7</v>
      </c>
      <c r="D322">
        <v>21.4</v>
      </c>
      <c r="E322">
        <v>0</v>
      </c>
      <c r="F322">
        <v>15.2</v>
      </c>
      <c r="G322">
        <v>8.5</v>
      </c>
      <c r="H322" t="s">
        <v>19</v>
      </c>
      <c r="I322">
        <v>35</v>
      </c>
      <c r="J322" s="1">
        <v>0.63611111111111107</v>
      </c>
      <c r="K322">
        <v>18.600000000000001</v>
      </c>
      <c r="L322">
        <v>66</v>
      </c>
      <c r="N322" t="s">
        <v>2</v>
      </c>
      <c r="O322">
        <v>13</v>
      </c>
      <c r="P322">
        <v>1017.2</v>
      </c>
      <c r="Q322">
        <v>19.8</v>
      </c>
      <c r="R322">
        <v>50</v>
      </c>
      <c r="T322" t="s">
        <v>3</v>
      </c>
      <c r="U322">
        <v>22</v>
      </c>
      <c r="V322">
        <v>1017</v>
      </c>
      <c r="W322" t="str">
        <f t="shared" si="10"/>
        <v>22/4/2014/4/2014</v>
      </c>
    </row>
    <row r="323" spans="1:23" ht="12.75" x14ac:dyDescent="0.2">
      <c r="A323" s="2" t="s">
        <v>366</v>
      </c>
      <c r="B323" t="s">
        <v>8</v>
      </c>
      <c r="C323">
        <v>8.1</v>
      </c>
      <c r="D323">
        <v>20.9</v>
      </c>
      <c r="E323">
        <v>0</v>
      </c>
      <c r="F323">
        <v>3.6</v>
      </c>
      <c r="G323">
        <v>9.1999999999999993</v>
      </c>
      <c r="H323" t="s">
        <v>20</v>
      </c>
      <c r="I323">
        <v>22</v>
      </c>
      <c r="J323" s="1">
        <v>0.54513888888888884</v>
      </c>
      <c r="K323">
        <v>14.6</v>
      </c>
      <c r="L323">
        <v>63</v>
      </c>
      <c r="N323" t="s">
        <v>22</v>
      </c>
      <c r="P323">
        <v>1018.8</v>
      </c>
      <c r="Q323">
        <v>20.100000000000001</v>
      </c>
      <c r="R323">
        <v>34</v>
      </c>
      <c r="T323" t="s">
        <v>4</v>
      </c>
      <c r="U323">
        <v>9</v>
      </c>
      <c r="V323">
        <v>1014.9</v>
      </c>
      <c r="W323" t="str">
        <f t="shared" si="10"/>
        <v>23/4/2014/4/2014</v>
      </c>
    </row>
    <row r="324" spans="1:23" ht="12.75" x14ac:dyDescent="0.2">
      <c r="A324" s="2" t="s">
        <v>367</v>
      </c>
      <c r="B324" t="s">
        <v>9</v>
      </c>
      <c r="C324">
        <v>12.9</v>
      </c>
      <c r="D324">
        <v>21.7</v>
      </c>
      <c r="E324">
        <v>1.2</v>
      </c>
      <c r="F324">
        <v>2</v>
      </c>
      <c r="G324">
        <v>9.5</v>
      </c>
      <c r="H324" t="s">
        <v>3</v>
      </c>
      <c r="I324">
        <v>28</v>
      </c>
      <c r="J324" s="1">
        <v>0.28263888888888888</v>
      </c>
      <c r="K324">
        <v>17.2</v>
      </c>
      <c r="L324">
        <v>71</v>
      </c>
      <c r="N324" t="s">
        <v>2</v>
      </c>
      <c r="O324">
        <v>17</v>
      </c>
      <c r="P324">
        <v>1018.7</v>
      </c>
      <c r="Q324">
        <v>21</v>
      </c>
      <c r="R324">
        <v>41</v>
      </c>
      <c r="T324" t="s">
        <v>4</v>
      </c>
      <c r="U324">
        <v>15</v>
      </c>
      <c r="V324">
        <v>1017.5</v>
      </c>
      <c r="W324" t="str">
        <f t="shared" si="10"/>
        <v>24/4/2014/4/2014</v>
      </c>
    </row>
    <row r="325" spans="1:23" ht="12.75" x14ac:dyDescent="0.2">
      <c r="A325" s="2" t="s">
        <v>368</v>
      </c>
      <c r="B325" t="s">
        <v>11</v>
      </c>
      <c r="C325">
        <v>9</v>
      </c>
      <c r="D325">
        <v>23.3</v>
      </c>
      <c r="E325">
        <v>0</v>
      </c>
      <c r="G325">
        <v>4.9000000000000004</v>
      </c>
      <c r="H325" t="s">
        <v>24</v>
      </c>
      <c r="I325">
        <v>39</v>
      </c>
      <c r="J325" s="1">
        <v>0.89444444444444449</v>
      </c>
      <c r="K325">
        <v>17.899999999999999</v>
      </c>
      <c r="L325">
        <v>43</v>
      </c>
      <c r="N325" t="s">
        <v>12</v>
      </c>
      <c r="O325">
        <v>13</v>
      </c>
      <c r="P325">
        <v>1017.4</v>
      </c>
      <c r="Q325">
        <v>22.2</v>
      </c>
      <c r="R325">
        <v>43</v>
      </c>
      <c r="T325" t="s">
        <v>20</v>
      </c>
      <c r="U325">
        <v>11</v>
      </c>
      <c r="V325">
        <v>1011.9</v>
      </c>
      <c r="W325" t="str">
        <f t="shared" si="10"/>
        <v>25/4/2014/4/2014</v>
      </c>
    </row>
    <row r="326" spans="1:23" ht="12.75" x14ac:dyDescent="0.2">
      <c r="A326" s="2" t="s">
        <v>369</v>
      </c>
      <c r="B326" t="s">
        <v>14</v>
      </c>
      <c r="C326">
        <v>11.8</v>
      </c>
      <c r="D326">
        <v>21.3</v>
      </c>
      <c r="E326">
        <v>1.2</v>
      </c>
      <c r="G326">
        <v>9.1</v>
      </c>
      <c r="H326" t="s">
        <v>2</v>
      </c>
      <c r="I326">
        <v>35</v>
      </c>
      <c r="J326" s="1">
        <v>0.51944444444444449</v>
      </c>
      <c r="K326">
        <v>18.2</v>
      </c>
      <c r="L326">
        <v>75</v>
      </c>
      <c r="N326" t="s">
        <v>4</v>
      </c>
      <c r="O326">
        <v>13</v>
      </c>
      <c r="P326">
        <v>1016.1</v>
      </c>
      <c r="Q326">
        <v>19.3</v>
      </c>
      <c r="R326">
        <v>60</v>
      </c>
      <c r="T326" t="s">
        <v>6</v>
      </c>
      <c r="U326">
        <v>17</v>
      </c>
      <c r="V326">
        <v>1017.1</v>
      </c>
      <c r="W326" t="str">
        <f t="shared" si="10"/>
        <v>26/4/2014/4/2014</v>
      </c>
    </row>
    <row r="327" spans="1:23" ht="12.75" x14ac:dyDescent="0.2">
      <c r="A327" s="2" t="s">
        <v>370</v>
      </c>
      <c r="B327" t="s">
        <v>1</v>
      </c>
      <c r="C327">
        <v>10.7</v>
      </c>
      <c r="D327">
        <v>22.2</v>
      </c>
      <c r="E327">
        <v>0</v>
      </c>
      <c r="G327">
        <v>8.5</v>
      </c>
      <c r="H327" t="s">
        <v>18</v>
      </c>
      <c r="I327">
        <v>35</v>
      </c>
      <c r="J327" s="1">
        <v>0.30972222222222223</v>
      </c>
      <c r="K327">
        <v>14.9</v>
      </c>
      <c r="L327">
        <v>41</v>
      </c>
      <c r="N327" t="s">
        <v>12</v>
      </c>
      <c r="O327">
        <v>15</v>
      </c>
      <c r="P327">
        <v>1023.7</v>
      </c>
      <c r="Q327">
        <v>21.3</v>
      </c>
      <c r="R327">
        <v>38</v>
      </c>
      <c r="T327" t="s">
        <v>12</v>
      </c>
      <c r="U327">
        <v>15</v>
      </c>
      <c r="V327">
        <v>1019.4</v>
      </c>
      <c r="W327" t="str">
        <f t="shared" si="10"/>
        <v>27/4/2014/4/2014</v>
      </c>
    </row>
    <row r="328" spans="1:23" ht="12.75" x14ac:dyDescent="0.2">
      <c r="A328" s="2" t="s">
        <v>371</v>
      </c>
      <c r="B328" t="s">
        <v>5</v>
      </c>
      <c r="C328">
        <v>14.9</v>
      </c>
      <c r="D328">
        <v>29.2</v>
      </c>
      <c r="E328">
        <v>0</v>
      </c>
      <c r="F328">
        <v>10.6</v>
      </c>
      <c r="G328">
        <v>6.6</v>
      </c>
      <c r="H328" t="s">
        <v>13</v>
      </c>
      <c r="I328">
        <v>43</v>
      </c>
      <c r="J328" s="1">
        <v>0.65902777777777777</v>
      </c>
      <c r="K328">
        <v>22</v>
      </c>
      <c r="L328">
        <v>46</v>
      </c>
      <c r="N328" t="s">
        <v>16</v>
      </c>
      <c r="O328">
        <v>17</v>
      </c>
      <c r="P328">
        <v>1014.8</v>
      </c>
      <c r="Q328">
        <v>29.1</v>
      </c>
      <c r="R328">
        <v>33</v>
      </c>
      <c r="T328" t="s">
        <v>13</v>
      </c>
      <c r="U328">
        <v>17</v>
      </c>
      <c r="V328">
        <v>1010.2</v>
      </c>
      <c r="W328" t="str">
        <f t="shared" si="10"/>
        <v>28/4/2014/4/2014</v>
      </c>
    </row>
    <row r="329" spans="1:23" ht="12.75" x14ac:dyDescent="0.2">
      <c r="A329" s="2" t="s">
        <v>372</v>
      </c>
      <c r="B329" t="s">
        <v>7</v>
      </c>
      <c r="C329">
        <v>13.9</v>
      </c>
      <c r="D329">
        <v>19.3</v>
      </c>
      <c r="E329">
        <v>24.4</v>
      </c>
      <c r="F329">
        <v>3.8</v>
      </c>
      <c r="G329">
        <v>5.7</v>
      </c>
      <c r="H329" t="s">
        <v>19</v>
      </c>
      <c r="I329">
        <v>54</v>
      </c>
      <c r="J329" s="1">
        <v>0.82499999999999996</v>
      </c>
      <c r="K329">
        <v>14.1</v>
      </c>
      <c r="L329">
        <v>94</v>
      </c>
      <c r="N329" t="s">
        <v>15</v>
      </c>
      <c r="O329">
        <v>9</v>
      </c>
      <c r="P329">
        <v>1014</v>
      </c>
      <c r="Q329">
        <v>18.7</v>
      </c>
      <c r="R329">
        <v>54</v>
      </c>
      <c r="T329" t="s">
        <v>10</v>
      </c>
      <c r="U329">
        <v>24</v>
      </c>
      <c r="V329">
        <v>1012.3</v>
      </c>
      <c r="W329" t="str">
        <f t="shared" si="10"/>
        <v>29/4/2014/4/2014</v>
      </c>
    </row>
    <row r="330" spans="1:23" ht="12.75" x14ac:dyDescent="0.2">
      <c r="A330" s="2" t="s">
        <v>373</v>
      </c>
      <c r="B330" t="s">
        <v>8</v>
      </c>
      <c r="C330">
        <v>11</v>
      </c>
      <c r="D330">
        <v>18.3</v>
      </c>
      <c r="E330">
        <v>1.6</v>
      </c>
      <c r="F330">
        <v>2.2000000000000002</v>
      </c>
      <c r="G330">
        <v>6.7</v>
      </c>
      <c r="H330" t="s">
        <v>3</v>
      </c>
      <c r="I330">
        <v>24</v>
      </c>
      <c r="J330" s="1">
        <v>0.56458333333333333</v>
      </c>
      <c r="K330">
        <v>14</v>
      </c>
      <c r="L330">
        <v>61</v>
      </c>
      <c r="N330" t="s">
        <v>19</v>
      </c>
      <c r="O330">
        <v>6</v>
      </c>
      <c r="P330">
        <v>1021.6</v>
      </c>
      <c r="Q330">
        <v>17.100000000000001</v>
      </c>
      <c r="R330">
        <v>48</v>
      </c>
      <c r="T330" t="s">
        <v>3</v>
      </c>
      <c r="U330">
        <v>11</v>
      </c>
      <c r="V330">
        <v>1020.5</v>
      </c>
      <c r="W330" t="str">
        <f t="shared" si="10"/>
        <v>30/4/2014/4/2014</v>
      </c>
    </row>
    <row r="331" spans="1:23" ht="12.75" x14ac:dyDescent="0.2">
      <c r="A331" s="2" t="s">
        <v>374</v>
      </c>
      <c r="B331" t="s">
        <v>14</v>
      </c>
      <c r="C331">
        <v>12.6</v>
      </c>
      <c r="D331">
        <v>26.7</v>
      </c>
      <c r="E331">
        <v>0</v>
      </c>
      <c r="G331">
        <v>12</v>
      </c>
      <c r="H331" t="s">
        <v>17</v>
      </c>
      <c r="I331">
        <v>41</v>
      </c>
      <c r="J331" s="1">
        <v>0.96319444444444446</v>
      </c>
      <c r="K331">
        <v>17.7</v>
      </c>
      <c r="L331">
        <v>63</v>
      </c>
      <c r="N331" t="s">
        <v>4</v>
      </c>
      <c r="O331">
        <v>6</v>
      </c>
      <c r="P331">
        <v>1022</v>
      </c>
      <c r="Q331">
        <v>25.7</v>
      </c>
      <c r="R331">
        <v>32</v>
      </c>
      <c r="T331" t="s">
        <v>6</v>
      </c>
      <c r="U331">
        <v>9</v>
      </c>
      <c r="V331">
        <v>1019.7</v>
      </c>
      <c r="W331" t="str">
        <f>CONCATENATE(""&amp;A331&amp;"/3/2014")</f>
        <v>1/3/2014/3/2014</v>
      </c>
    </row>
    <row r="332" spans="1:23" ht="12.75" x14ac:dyDescent="0.2">
      <c r="A332" s="2" t="s">
        <v>375</v>
      </c>
      <c r="B332" t="s">
        <v>1</v>
      </c>
      <c r="C332">
        <v>15.4</v>
      </c>
      <c r="D332">
        <v>30.4</v>
      </c>
      <c r="E332">
        <v>0</v>
      </c>
      <c r="G332">
        <v>12</v>
      </c>
      <c r="H332" t="s">
        <v>17</v>
      </c>
      <c r="I332">
        <v>30</v>
      </c>
      <c r="J332" s="1">
        <v>2.0833333333333333E-3</v>
      </c>
      <c r="K332">
        <v>19.8</v>
      </c>
      <c r="L332">
        <v>64</v>
      </c>
      <c r="N332" t="s">
        <v>19</v>
      </c>
      <c r="O332">
        <v>4</v>
      </c>
      <c r="P332">
        <v>1021.3</v>
      </c>
      <c r="Q332">
        <v>29.9</v>
      </c>
      <c r="R332">
        <v>34</v>
      </c>
      <c r="T332" t="s">
        <v>10</v>
      </c>
      <c r="U332">
        <v>15</v>
      </c>
      <c r="V332">
        <v>1019.5</v>
      </c>
      <c r="W332" t="str">
        <f t="shared" ref="W332:W361" si="11">CONCATENATE(""&amp;A332&amp;"/3/2014")</f>
        <v>2/3/2014/3/2014</v>
      </c>
    </row>
    <row r="333" spans="1:23" ht="12.75" x14ac:dyDescent="0.2">
      <c r="A333" s="2" t="s">
        <v>376</v>
      </c>
      <c r="B333" t="s">
        <v>5</v>
      </c>
      <c r="C333">
        <v>16.100000000000001</v>
      </c>
      <c r="D333">
        <v>32.1</v>
      </c>
      <c r="E333">
        <v>0</v>
      </c>
      <c r="F333">
        <v>17.2</v>
      </c>
      <c r="G333">
        <v>11.8</v>
      </c>
      <c r="H333" t="s">
        <v>10</v>
      </c>
      <c r="I333">
        <v>26</v>
      </c>
      <c r="J333" s="1">
        <v>0.60624999999999996</v>
      </c>
      <c r="K333">
        <v>22.5</v>
      </c>
      <c r="L333">
        <v>52</v>
      </c>
      <c r="N333" t="s">
        <v>2</v>
      </c>
      <c r="O333">
        <v>4</v>
      </c>
      <c r="P333">
        <v>1021.9</v>
      </c>
      <c r="Q333">
        <v>31.4</v>
      </c>
      <c r="R333">
        <v>23</v>
      </c>
      <c r="T333" t="s">
        <v>3</v>
      </c>
      <c r="U333">
        <v>17</v>
      </c>
      <c r="V333">
        <v>1019.2</v>
      </c>
      <c r="W333" t="str">
        <f t="shared" si="11"/>
        <v>3/3/2014/3/2014</v>
      </c>
    </row>
    <row r="334" spans="1:23" ht="12.75" x14ac:dyDescent="0.2">
      <c r="A334" s="2" t="s">
        <v>377</v>
      </c>
      <c r="B334" t="s">
        <v>7</v>
      </c>
      <c r="C334">
        <v>19.7</v>
      </c>
      <c r="D334">
        <v>35.4</v>
      </c>
      <c r="E334">
        <v>0</v>
      </c>
      <c r="F334">
        <v>6.6</v>
      </c>
      <c r="G334">
        <v>11.8</v>
      </c>
      <c r="H334" t="s">
        <v>19</v>
      </c>
      <c r="I334">
        <v>33</v>
      </c>
      <c r="J334" s="1">
        <v>0.80555555555555558</v>
      </c>
      <c r="K334">
        <v>24.9</v>
      </c>
      <c r="L334">
        <v>41</v>
      </c>
      <c r="N334" t="s">
        <v>22</v>
      </c>
      <c r="P334">
        <v>1018.7</v>
      </c>
      <c r="Q334">
        <v>35</v>
      </c>
      <c r="R334">
        <v>17</v>
      </c>
      <c r="T334" t="s">
        <v>10</v>
      </c>
      <c r="U334">
        <v>15</v>
      </c>
      <c r="V334">
        <v>1016.2</v>
      </c>
      <c r="W334" t="str">
        <f t="shared" si="11"/>
        <v>4/3/2014/3/2014</v>
      </c>
    </row>
    <row r="335" spans="1:23" ht="12.75" x14ac:dyDescent="0.2">
      <c r="A335" s="2" t="s">
        <v>378</v>
      </c>
      <c r="B335" t="s">
        <v>8</v>
      </c>
      <c r="C335">
        <v>16.7</v>
      </c>
      <c r="D335">
        <v>24.8</v>
      </c>
      <c r="E335">
        <v>0</v>
      </c>
      <c r="F335">
        <v>6.6</v>
      </c>
      <c r="G335">
        <v>11.7</v>
      </c>
      <c r="H335" t="s">
        <v>2</v>
      </c>
      <c r="I335">
        <v>37</v>
      </c>
      <c r="J335" s="1">
        <v>0.57361111111111107</v>
      </c>
      <c r="K335">
        <v>20.8</v>
      </c>
      <c r="L335">
        <v>61</v>
      </c>
      <c r="N335" t="s">
        <v>2</v>
      </c>
      <c r="O335">
        <v>15</v>
      </c>
      <c r="P335">
        <v>1019.3</v>
      </c>
      <c r="Q335">
        <v>23.7</v>
      </c>
      <c r="R335">
        <v>48</v>
      </c>
      <c r="T335" t="s">
        <v>6</v>
      </c>
      <c r="U335">
        <v>24</v>
      </c>
      <c r="V335">
        <v>1018.9</v>
      </c>
      <c r="W335" t="str">
        <f t="shared" si="11"/>
        <v>5/3/2014/3/2014</v>
      </c>
    </row>
    <row r="336" spans="1:23" ht="12.75" x14ac:dyDescent="0.2">
      <c r="A336" s="2" t="s">
        <v>379</v>
      </c>
      <c r="B336" t="s">
        <v>9</v>
      </c>
      <c r="C336">
        <v>13.5</v>
      </c>
      <c r="D336">
        <v>23.9</v>
      </c>
      <c r="E336">
        <v>0</v>
      </c>
      <c r="F336">
        <v>6.6</v>
      </c>
      <c r="G336">
        <v>11.6</v>
      </c>
      <c r="H336" t="s">
        <v>6</v>
      </c>
      <c r="I336">
        <v>48</v>
      </c>
      <c r="J336" s="1">
        <v>0.94652777777777775</v>
      </c>
      <c r="K336">
        <v>16.5</v>
      </c>
      <c r="L336">
        <v>48</v>
      </c>
      <c r="N336" t="s">
        <v>17</v>
      </c>
      <c r="O336">
        <v>9</v>
      </c>
      <c r="P336">
        <v>1021.3</v>
      </c>
      <c r="Q336">
        <v>22.8</v>
      </c>
      <c r="R336">
        <v>35</v>
      </c>
      <c r="T336" t="s">
        <v>23</v>
      </c>
      <c r="U336">
        <v>11</v>
      </c>
      <c r="V336">
        <v>1019.3</v>
      </c>
      <c r="W336" t="str">
        <f t="shared" si="11"/>
        <v>6/3/2014/3/2014</v>
      </c>
    </row>
    <row r="337" spans="1:23" ht="12.75" x14ac:dyDescent="0.2">
      <c r="A337" s="2" t="s">
        <v>380</v>
      </c>
      <c r="B337" t="s">
        <v>11</v>
      </c>
      <c r="C337">
        <v>13.3</v>
      </c>
      <c r="D337">
        <v>24.3</v>
      </c>
      <c r="E337">
        <v>0</v>
      </c>
      <c r="F337">
        <v>5.8</v>
      </c>
      <c r="G337">
        <v>11.6</v>
      </c>
      <c r="H337" t="s">
        <v>6</v>
      </c>
      <c r="I337">
        <v>39</v>
      </c>
      <c r="J337" s="1">
        <v>0.98611111111111116</v>
      </c>
      <c r="K337">
        <v>16.5</v>
      </c>
      <c r="L337">
        <v>49</v>
      </c>
      <c r="N337" t="s">
        <v>6</v>
      </c>
      <c r="O337">
        <v>7</v>
      </c>
      <c r="P337">
        <v>1024.3</v>
      </c>
      <c r="Q337">
        <v>23.2</v>
      </c>
      <c r="R337">
        <v>34</v>
      </c>
      <c r="T337" t="s">
        <v>17</v>
      </c>
      <c r="U337">
        <v>13</v>
      </c>
      <c r="V337">
        <v>1021.8</v>
      </c>
      <c r="W337" t="str">
        <f t="shared" si="11"/>
        <v>7/3/2014/3/2014</v>
      </c>
    </row>
    <row r="338" spans="1:23" ht="12.75" x14ac:dyDescent="0.2">
      <c r="A338" s="2" t="s">
        <v>381</v>
      </c>
      <c r="B338" t="s">
        <v>14</v>
      </c>
      <c r="C338">
        <v>15.5</v>
      </c>
      <c r="D338">
        <v>31.4</v>
      </c>
      <c r="G338">
        <v>11.5</v>
      </c>
      <c r="H338" t="s">
        <v>21</v>
      </c>
      <c r="I338">
        <v>41</v>
      </c>
      <c r="J338" s="1">
        <v>0.99652777777777779</v>
      </c>
      <c r="K338">
        <v>20.9</v>
      </c>
      <c r="L338">
        <v>56</v>
      </c>
      <c r="N338" t="s">
        <v>21</v>
      </c>
      <c r="O338">
        <v>4</v>
      </c>
      <c r="P338">
        <v>1020.3</v>
      </c>
      <c r="Q338">
        <v>30.5</v>
      </c>
      <c r="R338">
        <v>28</v>
      </c>
      <c r="T338" t="s">
        <v>24</v>
      </c>
      <c r="U338">
        <v>11</v>
      </c>
      <c r="V338">
        <v>1016.1</v>
      </c>
      <c r="W338" t="str">
        <f t="shared" si="11"/>
        <v>8/3/2014/3/2014</v>
      </c>
    </row>
    <row r="339" spans="1:23" ht="12.75" x14ac:dyDescent="0.2">
      <c r="A339" s="2" t="s">
        <v>382</v>
      </c>
      <c r="B339" t="s">
        <v>1</v>
      </c>
      <c r="C339">
        <v>19.399999999999999</v>
      </c>
      <c r="D339">
        <v>36.4</v>
      </c>
      <c r="G339">
        <v>11</v>
      </c>
      <c r="H339" t="s">
        <v>20</v>
      </c>
      <c r="I339">
        <v>35</v>
      </c>
      <c r="J339" s="1">
        <v>0.59097222222222223</v>
      </c>
      <c r="K339">
        <v>27.2</v>
      </c>
      <c r="L339">
        <v>34</v>
      </c>
      <c r="N339" t="s">
        <v>12</v>
      </c>
      <c r="O339">
        <v>7</v>
      </c>
      <c r="P339">
        <v>1015</v>
      </c>
      <c r="Q339">
        <v>35.299999999999997</v>
      </c>
      <c r="R339">
        <v>15</v>
      </c>
      <c r="T339" t="s">
        <v>24</v>
      </c>
      <c r="U339">
        <v>24</v>
      </c>
      <c r="V339">
        <v>1012.9</v>
      </c>
      <c r="W339" t="str">
        <f t="shared" si="11"/>
        <v>9/3/2014/3/2014</v>
      </c>
    </row>
    <row r="340" spans="1:23" ht="12.75" x14ac:dyDescent="0.2">
      <c r="A340" s="2" t="s">
        <v>383</v>
      </c>
      <c r="B340" t="s">
        <v>5</v>
      </c>
      <c r="C340">
        <v>20.3</v>
      </c>
      <c r="D340">
        <v>35.200000000000003</v>
      </c>
      <c r="G340">
        <v>1.4</v>
      </c>
      <c r="H340" t="s">
        <v>24</v>
      </c>
      <c r="I340">
        <v>28</v>
      </c>
      <c r="J340" s="1">
        <v>0.55694444444444446</v>
      </c>
      <c r="K340">
        <v>25.6</v>
      </c>
      <c r="L340">
        <v>47</v>
      </c>
      <c r="N340" t="s">
        <v>12</v>
      </c>
      <c r="O340">
        <v>6</v>
      </c>
      <c r="P340">
        <v>1017.3</v>
      </c>
      <c r="Q340">
        <v>34.200000000000003</v>
      </c>
      <c r="R340">
        <v>22</v>
      </c>
      <c r="T340" t="s">
        <v>20</v>
      </c>
      <c r="U340">
        <v>13</v>
      </c>
      <c r="V340">
        <v>1016</v>
      </c>
      <c r="W340" t="str">
        <f t="shared" si="11"/>
        <v>10/3/2014/3/2014</v>
      </c>
    </row>
    <row r="341" spans="1:23" ht="12.75" x14ac:dyDescent="0.2">
      <c r="A341" s="2" t="s">
        <v>384</v>
      </c>
      <c r="B341" t="s">
        <v>7</v>
      </c>
      <c r="C341">
        <v>22.3</v>
      </c>
      <c r="D341">
        <v>32.200000000000003</v>
      </c>
      <c r="E341">
        <v>0.4</v>
      </c>
      <c r="F341">
        <v>20.6</v>
      </c>
      <c r="G341">
        <v>3.2</v>
      </c>
      <c r="H341" t="s">
        <v>10</v>
      </c>
      <c r="I341">
        <v>65</v>
      </c>
      <c r="J341" s="1">
        <v>0.51527777777777772</v>
      </c>
      <c r="K341">
        <v>25.6</v>
      </c>
      <c r="L341">
        <v>53</v>
      </c>
      <c r="N341" t="s">
        <v>21</v>
      </c>
      <c r="O341">
        <v>9</v>
      </c>
      <c r="P341">
        <v>1017</v>
      </c>
      <c r="Q341">
        <v>22.8</v>
      </c>
      <c r="R341">
        <v>78</v>
      </c>
      <c r="T341" t="s">
        <v>12</v>
      </c>
      <c r="U341">
        <v>9</v>
      </c>
      <c r="V341">
        <v>1017.2</v>
      </c>
      <c r="W341" t="str">
        <f t="shared" si="11"/>
        <v>11/3/2014/3/2014</v>
      </c>
    </row>
    <row r="342" spans="1:23" ht="12.75" x14ac:dyDescent="0.2">
      <c r="A342" s="2" t="s">
        <v>385</v>
      </c>
      <c r="B342" t="s">
        <v>8</v>
      </c>
      <c r="C342">
        <v>15.1</v>
      </c>
      <c r="D342">
        <v>24.1</v>
      </c>
      <c r="E342">
        <v>2.2000000000000002</v>
      </c>
      <c r="F342">
        <v>2.8</v>
      </c>
      <c r="G342">
        <v>10.7</v>
      </c>
      <c r="H342" t="s">
        <v>10</v>
      </c>
      <c r="I342">
        <v>39</v>
      </c>
      <c r="J342" s="1">
        <v>0.57291666666666663</v>
      </c>
      <c r="K342">
        <v>18.600000000000001</v>
      </c>
      <c r="L342">
        <v>59</v>
      </c>
      <c r="N342" t="s">
        <v>6</v>
      </c>
      <c r="O342">
        <v>13</v>
      </c>
      <c r="P342">
        <v>1022.9</v>
      </c>
      <c r="Q342">
        <v>23.4</v>
      </c>
      <c r="R342">
        <v>42</v>
      </c>
      <c r="T342" t="s">
        <v>3</v>
      </c>
      <c r="U342">
        <v>19</v>
      </c>
      <c r="V342">
        <v>1021.3</v>
      </c>
      <c r="W342" t="str">
        <f t="shared" si="11"/>
        <v>12/3/2014/3/2014</v>
      </c>
    </row>
    <row r="343" spans="1:23" ht="12.75" x14ac:dyDescent="0.2">
      <c r="A343" s="2" t="s">
        <v>386</v>
      </c>
      <c r="B343" t="s">
        <v>9</v>
      </c>
      <c r="C343">
        <v>12.2</v>
      </c>
      <c r="D343">
        <v>25.6</v>
      </c>
      <c r="E343">
        <v>0</v>
      </c>
      <c r="F343">
        <v>5</v>
      </c>
      <c r="G343">
        <v>9.8000000000000007</v>
      </c>
      <c r="H343" t="s">
        <v>3</v>
      </c>
      <c r="I343">
        <v>26</v>
      </c>
      <c r="J343" s="1">
        <v>0.51388888888888884</v>
      </c>
      <c r="K343">
        <v>17.8</v>
      </c>
      <c r="L343">
        <v>59</v>
      </c>
      <c r="N343" t="s">
        <v>22</v>
      </c>
      <c r="P343">
        <v>1020.8</v>
      </c>
      <c r="Q343">
        <v>23.8</v>
      </c>
      <c r="R343">
        <v>41</v>
      </c>
      <c r="T343" t="s">
        <v>19</v>
      </c>
      <c r="U343">
        <v>13</v>
      </c>
      <c r="V343">
        <v>1017.1</v>
      </c>
      <c r="W343" t="str">
        <f t="shared" si="11"/>
        <v>13/3/2014/3/2014</v>
      </c>
    </row>
    <row r="344" spans="1:23" ht="12.75" x14ac:dyDescent="0.2">
      <c r="A344" s="2" t="s">
        <v>387</v>
      </c>
      <c r="B344" t="s">
        <v>11</v>
      </c>
      <c r="C344">
        <v>12.1</v>
      </c>
      <c r="D344">
        <v>28.1</v>
      </c>
      <c r="E344">
        <v>0</v>
      </c>
      <c r="F344">
        <v>3.6</v>
      </c>
      <c r="G344">
        <v>4.0999999999999996</v>
      </c>
      <c r="H344" t="s">
        <v>24</v>
      </c>
      <c r="I344">
        <v>24</v>
      </c>
      <c r="J344" s="1">
        <v>0.53194444444444444</v>
      </c>
      <c r="K344">
        <v>16.2</v>
      </c>
      <c r="L344">
        <v>66</v>
      </c>
      <c r="N344" t="s">
        <v>18</v>
      </c>
      <c r="O344">
        <v>6</v>
      </c>
      <c r="P344">
        <v>1014.1</v>
      </c>
      <c r="Q344">
        <v>26.4</v>
      </c>
      <c r="R344">
        <v>30</v>
      </c>
      <c r="T344" t="s">
        <v>20</v>
      </c>
      <c r="U344">
        <v>15</v>
      </c>
      <c r="V344">
        <v>1010.9</v>
      </c>
      <c r="W344" t="str">
        <f t="shared" si="11"/>
        <v>14/3/2014/3/2014</v>
      </c>
    </row>
    <row r="345" spans="1:23" ht="12.75" x14ac:dyDescent="0.2">
      <c r="A345" s="2" t="s">
        <v>388</v>
      </c>
      <c r="B345" t="s">
        <v>14</v>
      </c>
      <c r="C345">
        <v>16.2</v>
      </c>
      <c r="D345">
        <v>23.6</v>
      </c>
      <c r="E345">
        <v>0.4</v>
      </c>
      <c r="G345">
        <v>4.0999999999999996</v>
      </c>
      <c r="H345" t="s">
        <v>10</v>
      </c>
      <c r="I345">
        <v>61</v>
      </c>
      <c r="J345" s="1">
        <v>0.78819444444444442</v>
      </c>
      <c r="K345">
        <v>20.2</v>
      </c>
      <c r="L345">
        <v>78</v>
      </c>
      <c r="N345" t="s">
        <v>3</v>
      </c>
      <c r="O345">
        <v>20</v>
      </c>
      <c r="P345">
        <v>1006.1</v>
      </c>
      <c r="Q345">
        <v>19.5</v>
      </c>
      <c r="R345">
        <v>59</v>
      </c>
      <c r="T345" t="s">
        <v>3</v>
      </c>
      <c r="U345">
        <v>30</v>
      </c>
      <c r="V345">
        <v>1006.7</v>
      </c>
      <c r="W345" t="str">
        <f t="shared" si="11"/>
        <v>15/3/2014/3/2014</v>
      </c>
    </row>
    <row r="346" spans="1:23" ht="12.75" x14ac:dyDescent="0.2">
      <c r="A346" s="2" t="s">
        <v>389</v>
      </c>
      <c r="B346" t="s">
        <v>1</v>
      </c>
      <c r="C346">
        <v>13.5</v>
      </c>
      <c r="D346">
        <v>21.8</v>
      </c>
      <c r="E346">
        <v>5.4</v>
      </c>
      <c r="G346">
        <v>6.4</v>
      </c>
      <c r="H346" t="s">
        <v>20</v>
      </c>
      <c r="I346">
        <v>46</v>
      </c>
      <c r="J346" s="1">
        <v>0.36875000000000002</v>
      </c>
      <c r="K346">
        <v>15.5</v>
      </c>
      <c r="L346">
        <v>73</v>
      </c>
      <c r="N346" t="s">
        <v>3</v>
      </c>
      <c r="O346">
        <v>19</v>
      </c>
      <c r="P346">
        <v>1011.2</v>
      </c>
      <c r="Q346">
        <v>21.2</v>
      </c>
      <c r="R346">
        <v>48</v>
      </c>
      <c r="T346" t="s">
        <v>10</v>
      </c>
      <c r="U346">
        <v>19</v>
      </c>
      <c r="V346">
        <v>1011.4</v>
      </c>
      <c r="W346" t="str">
        <f t="shared" si="11"/>
        <v>16/3/2014/3/2014</v>
      </c>
    </row>
    <row r="347" spans="1:23" ht="12.75" x14ac:dyDescent="0.2">
      <c r="A347" s="2" t="s">
        <v>390</v>
      </c>
      <c r="B347" t="s">
        <v>5</v>
      </c>
      <c r="C347">
        <v>15.5</v>
      </c>
      <c r="D347">
        <v>24</v>
      </c>
      <c r="E347">
        <v>7.4</v>
      </c>
      <c r="F347">
        <v>9</v>
      </c>
      <c r="G347">
        <v>3.9</v>
      </c>
      <c r="H347" t="s">
        <v>20</v>
      </c>
      <c r="I347">
        <v>46</v>
      </c>
      <c r="J347" s="1">
        <v>0.96458333333333335</v>
      </c>
      <c r="K347">
        <v>18.600000000000001</v>
      </c>
      <c r="L347">
        <v>85</v>
      </c>
      <c r="N347" t="s">
        <v>20</v>
      </c>
      <c r="O347">
        <v>11</v>
      </c>
      <c r="P347">
        <v>1015.6</v>
      </c>
      <c r="Q347">
        <v>21.9</v>
      </c>
      <c r="R347">
        <v>75</v>
      </c>
      <c r="T347" t="s">
        <v>15</v>
      </c>
      <c r="U347">
        <v>20</v>
      </c>
      <c r="V347">
        <v>1016.3</v>
      </c>
      <c r="W347" t="str">
        <f t="shared" si="11"/>
        <v>17/3/2014/3/2014</v>
      </c>
    </row>
    <row r="348" spans="1:23" ht="12.75" x14ac:dyDescent="0.2">
      <c r="A348" s="2" t="s">
        <v>391</v>
      </c>
      <c r="B348" t="s">
        <v>7</v>
      </c>
      <c r="C348">
        <v>17.100000000000001</v>
      </c>
      <c r="D348">
        <v>24.9</v>
      </c>
      <c r="E348">
        <v>1.4</v>
      </c>
      <c r="F348">
        <v>2.2000000000000002</v>
      </c>
      <c r="G348">
        <v>7.6</v>
      </c>
      <c r="H348" t="s">
        <v>3</v>
      </c>
      <c r="I348">
        <v>31</v>
      </c>
      <c r="J348" s="1">
        <v>0.69236111111111109</v>
      </c>
      <c r="K348">
        <v>18.2</v>
      </c>
      <c r="L348">
        <v>85</v>
      </c>
      <c r="N348" t="s">
        <v>18</v>
      </c>
      <c r="O348">
        <v>6</v>
      </c>
      <c r="P348">
        <v>1021.8</v>
      </c>
      <c r="Q348">
        <v>24.5</v>
      </c>
      <c r="R348">
        <v>50</v>
      </c>
      <c r="T348" t="s">
        <v>20</v>
      </c>
      <c r="U348">
        <v>15</v>
      </c>
      <c r="V348">
        <v>1021.8</v>
      </c>
      <c r="W348" t="str">
        <f t="shared" si="11"/>
        <v>18/3/2014/3/2014</v>
      </c>
    </row>
    <row r="349" spans="1:23" ht="12.75" x14ac:dyDescent="0.2">
      <c r="A349" s="2" t="s">
        <v>392</v>
      </c>
      <c r="B349" t="s">
        <v>8</v>
      </c>
      <c r="C349">
        <v>13.3</v>
      </c>
      <c r="D349">
        <v>25.4</v>
      </c>
      <c r="E349">
        <v>0</v>
      </c>
      <c r="F349">
        <v>3.6</v>
      </c>
      <c r="G349">
        <v>11</v>
      </c>
      <c r="H349" t="s">
        <v>3</v>
      </c>
      <c r="I349">
        <v>26</v>
      </c>
      <c r="J349" s="1">
        <v>0.67847222222222225</v>
      </c>
      <c r="K349">
        <v>17.7</v>
      </c>
      <c r="L349">
        <v>67</v>
      </c>
      <c r="N349" t="s">
        <v>23</v>
      </c>
      <c r="O349">
        <v>7</v>
      </c>
      <c r="P349">
        <v>1026.9000000000001</v>
      </c>
      <c r="Q349">
        <v>24.5</v>
      </c>
      <c r="R349">
        <v>45</v>
      </c>
      <c r="T349" t="s">
        <v>3</v>
      </c>
      <c r="U349">
        <v>13</v>
      </c>
      <c r="V349">
        <v>1024.3</v>
      </c>
      <c r="W349" t="str">
        <f t="shared" si="11"/>
        <v>19/3/2014/3/2014</v>
      </c>
    </row>
    <row r="350" spans="1:23" ht="12.75" x14ac:dyDescent="0.2">
      <c r="A350" s="2" t="s">
        <v>393</v>
      </c>
      <c r="B350" t="s">
        <v>9</v>
      </c>
      <c r="C350">
        <v>14.2</v>
      </c>
      <c r="D350">
        <v>32.6</v>
      </c>
      <c r="E350">
        <v>0</v>
      </c>
      <c r="F350">
        <v>4</v>
      </c>
      <c r="G350">
        <v>10.9</v>
      </c>
      <c r="H350" t="s">
        <v>10</v>
      </c>
      <c r="I350">
        <v>30</v>
      </c>
      <c r="J350" s="1">
        <v>0.57291666666666663</v>
      </c>
      <c r="K350">
        <v>19.8</v>
      </c>
      <c r="L350">
        <v>52</v>
      </c>
      <c r="N350" t="s">
        <v>16</v>
      </c>
      <c r="O350">
        <v>7</v>
      </c>
      <c r="P350">
        <v>1021.4</v>
      </c>
      <c r="Q350">
        <v>31.9</v>
      </c>
      <c r="R350">
        <v>24</v>
      </c>
      <c r="T350" t="s">
        <v>10</v>
      </c>
      <c r="U350">
        <v>19</v>
      </c>
      <c r="V350">
        <v>1017.8</v>
      </c>
      <c r="W350" t="str">
        <f t="shared" si="11"/>
        <v>20/3/2014/3/2014</v>
      </c>
    </row>
    <row r="351" spans="1:23" ht="12.75" x14ac:dyDescent="0.2">
      <c r="A351" s="2" t="s">
        <v>394</v>
      </c>
      <c r="B351" t="s">
        <v>11</v>
      </c>
      <c r="C351">
        <v>17.899999999999999</v>
      </c>
      <c r="D351">
        <v>21.6</v>
      </c>
      <c r="E351">
        <v>0</v>
      </c>
      <c r="F351">
        <v>4.8</v>
      </c>
      <c r="G351">
        <v>8.5</v>
      </c>
      <c r="H351" t="s">
        <v>6</v>
      </c>
      <c r="I351">
        <v>48</v>
      </c>
      <c r="J351" s="1">
        <v>0.46736111111111112</v>
      </c>
      <c r="K351">
        <v>18</v>
      </c>
      <c r="L351">
        <v>71</v>
      </c>
      <c r="N351" t="s">
        <v>4</v>
      </c>
      <c r="O351">
        <v>24</v>
      </c>
      <c r="P351">
        <v>1020</v>
      </c>
      <c r="Q351">
        <v>20.399999999999999</v>
      </c>
      <c r="R351">
        <v>44</v>
      </c>
      <c r="T351" t="s">
        <v>6</v>
      </c>
      <c r="U351">
        <v>24</v>
      </c>
      <c r="V351">
        <v>1021.7</v>
      </c>
      <c r="W351" t="str">
        <f t="shared" si="11"/>
        <v>21/3/2014/3/2014</v>
      </c>
    </row>
    <row r="352" spans="1:23" ht="12.75" x14ac:dyDescent="0.2">
      <c r="A352" s="2" t="s">
        <v>395</v>
      </c>
      <c r="B352" t="s">
        <v>14</v>
      </c>
      <c r="C352">
        <v>11.2</v>
      </c>
      <c r="D352">
        <v>22.6</v>
      </c>
      <c r="G352">
        <v>10.7</v>
      </c>
      <c r="H352" t="s">
        <v>17</v>
      </c>
      <c r="I352">
        <v>31</v>
      </c>
      <c r="J352" s="1">
        <v>7.6388888888888895E-2</v>
      </c>
      <c r="K352">
        <v>13.6</v>
      </c>
      <c r="L352">
        <v>53</v>
      </c>
      <c r="N352" t="s">
        <v>4</v>
      </c>
      <c r="O352">
        <v>2</v>
      </c>
      <c r="P352">
        <v>1023.8</v>
      </c>
      <c r="Q352">
        <v>21.1</v>
      </c>
      <c r="R352">
        <v>34</v>
      </c>
      <c r="T352" t="s">
        <v>16</v>
      </c>
      <c r="U352">
        <v>7</v>
      </c>
      <c r="V352">
        <v>1020.3</v>
      </c>
      <c r="W352" t="str">
        <f t="shared" si="11"/>
        <v>22/3/2014/3/2014</v>
      </c>
    </row>
    <row r="353" spans="1:23" ht="12.75" x14ac:dyDescent="0.2">
      <c r="A353" s="2" t="s">
        <v>396</v>
      </c>
      <c r="B353" t="s">
        <v>1</v>
      </c>
      <c r="C353">
        <v>13.3</v>
      </c>
      <c r="D353">
        <v>20.399999999999999</v>
      </c>
      <c r="G353">
        <v>2.8</v>
      </c>
      <c r="H353" t="s">
        <v>4</v>
      </c>
      <c r="I353">
        <v>37</v>
      </c>
      <c r="J353" s="1">
        <v>0.4548611111111111</v>
      </c>
      <c r="K353">
        <v>14.8</v>
      </c>
      <c r="L353">
        <v>61</v>
      </c>
      <c r="N353" t="s">
        <v>2</v>
      </c>
      <c r="O353">
        <v>9</v>
      </c>
      <c r="P353">
        <v>1022.5</v>
      </c>
      <c r="Q353">
        <v>18</v>
      </c>
      <c r="R353">
        <v>51</v>
      </c>
      <c r="T353" t="s">
        <v>6</v>
      </c>
      <c r="U353">
        <v>17</v>
      </c>
      <c r="V353">
        <v>1022.3</v>
      </c>
      <c r="W353" t="str">
        <f t="shared" si="11"/>
        <v>23/3/2014/3/2014</v>
      </c>
    </row>
    <row r="354" spans="1:23" ht="12.75" x14ac:dyDescent="0.2">
      <c r="A354" s="2" t="s">
        <v>397</v>
      </c>
      <c r="B354" t="s">
        <v>5</v>
      </c>
      <c r="C354">
        <v>10.5</v>
      </c>
      <c r="D354">
        <v>22.2</v>
      </c>
      <c r="E354">
        <v>1.2</v>
      </c>
      <c r="F354">
        <v>12.8</v>
      </c>
      <c r="G354">
        <v>6.1</v>
      </c>
      <c r="H354" t="s">
        <v>6</v>
      </c>
      <c r="I354">
        <v>37</v>
      </c>
      <c r="J354" s="1">
        <v>0.52847222222222223</v>
      </c>
      <c r="K354">
        <v>13.4</v>
      </c>
      <c r="L354">
        <v>91</v>
      </c>
      <c r="N354" t="s">
        <v>13</v>
      </c>
      <c r="O354">
        <v>6</v>
      </c>
      <c r="P354">
        <v>1023.3</v>
      </c>
      <c r="Q354">
        <v>21.6</v>
      </c>
      <c r="R354">
        <v>39</v>
      </c>
      <c r="T354" t="s">
        <v>2</v>
      </c>
      <c r="U354">
        <v>15</v>
      </c>
      <c r="V354">
        <v>1021</v>
      </c>
      <c r="W354" t="str">
        <f t="shared" si="11"/>
        <v>24/3/2014/3/2014</v>
      </c>
    </row>
    <row r="355" spans="1:23" ht="12.75" x14ac:dyDescent="0.2">
      <c r="A355" s="2" t="s">
        <v>398</v>
      </c>
      <c r="B355" t="s">
        <v>7</v>
      </c>
      <c r="C355">
        <v>13.2</v>
      </c>
      <c r="D355">
        <v>20.2</v>
      </c>
      <c r="E355">
        <v>0</v>
      </c>
      <c r="F355">
        <v>2.8</v>
      </c>
      <c r="G355">
        <v>2.2999999999999998</v>
      </c>
      <c r="H355" t="s">
        <v>6</v>
      </c>
      <c r="I355">
        <v>31</v>
      </c>
      <c r="J355" s="1">
        <v>6.6666666666666666E-2</v>
      </c>
      <c r="K355">
        <v>15.3</v>
      </c>
      <c r="L355">
        <v>64</v>
      </c>
      <c r="N355" t="s">
        <v>2</v>
      </c>
      <c r="O355">
        <v>9</v>
      </c>
      <c r="P355">
        <v>1023.9</v>
      </c>
      <c r="Q355">
        <v>19</v>
      </c>
      <c r="R355">
        <v>51</v>
      </c>
      <c r="T355" t="s">
        <v>6</v>
      </c>
      <c r="U355">
        <v>15</v>
      </c>
      <c r="V355">
        <v>1021.3</v>
      </c>
      <c r="W355" t="str">
        <f t="shared" si="11"/>
        <v>25/3/2014/3/2014</v>
      </c>
    </row>
    <row r="356" spans="1:23" ht="12.75" x14ac:dyDescent="0.2">
      <c r="A356" s="2" t="s">
        <v>399</v>
      </c>
      <c r="B356" t="s">
        <v>8</v>
      </c>
      <c r="C356">
        <v>13.5</v>
      </c>
      <c r="D356">
        <v>28.3</v>
      </c>
      <c r="E356">
        <v>0.6</v>
      </c>
      <c r="F356">
        <v>1.6</v>
      </c>
      <c r="G356">
        <v>8.5</v>
      </c>
      <c r="H356" t="s">
        <v>18</v>
      </c>
      <c r="I356">
        <v>31</v>
      </c>
      <c r="J356" s="1">
        <v>0.94444444444444442</v>
      </c>
      <c r="K356">
        <v>18.100000000000001</v>
      </c>
      <c r="L356">
        <v>71</v>
      </c>
      <c r="N356" t="s">
        <v>10</v>
      </c>
      <c r="O356">
        <v>7</v>
      </c>
      <c r="P356">
        <v>1021.1</v>
      </c>
      <c r="Q356">
        <v>25.3</v>
      </c>
      <c r="R356">
        <v>54</v>
      </c>
      <c r="T356" t="s">
        <v>3</v>
      </c>
      <c r="U356">
        <v>13</v>
      </c>
      <c r="V356">
        <v>1017.7</v>
      </c>
      <c r="W356" t="str">
        <f t="shared" si="11"/>
        <v>26/3/2014/3/2014</v>
      </c>
    </row>
    <row r="357" spans="1:23" ht="12.75" x14ac:dyDescent="0.2">
      <c r="A357" s="2" t="s">
        <v>400</v>
      </c>
      <c r="B357" t="s">
        <v>9</v>
      </c>
      <c r="C357">
        <v>15.8</v>
      </c>
      <c r="D357">
        <v>29.2</v>
      </c>
      <c r="E357">
        <v>0</v>
      </c>
      <c r="F357">
        <v>3.4</v>
      </c>
      <c r="G357">
        <v>9.6999999999999993</v>
      </c>
      <c r="H357" t="s">
        <v>3</v>
      </c>
      <c r="I357">
        <v>28</v>
      </c>
      <c r="J357" s="1">
        <v>0.68263888888888891</v>
      </c>
      <c r="K357">
        <v>19.899999999999999</v>
      </c>
      <c r="L357">
        <v>65</v>
      </c>
      <c r="N357" t="s">
        <v>12</v>
      </c>
      <c r="O357">
        <v>6</v>
      </c>
      <c r="P357">
        <v>1017.3</v>
      </c>
      <c r="Q357">
        <v>27.7</v>
      </c>
      <c r="R357">
        <v>39</v>
      </c>
      <c r="T357" t="s">
        <v>19</v>
      </c>
      <c r="U357">
        <v>13</v>
      </c>
      <c r="V357">
        <v>1013.9</v>
      </c>
      <c r="W357" t="str">
        <f t="shared" si="11"/>
        <v>27/3/2014/3/2014</v>
      </c>
    </row>
    <row r="358" spans="1:23" ht="12.75" x14ac:dyDescent="0.2">
      <c r="A358" s="2" t="s">
        <v>401</v>
      </c>
      <c r="B358" t="s">
        <v>11</v>
      </c>
      <c r="C358">
        <v>15.9</v>
      </c>
      <c r="D358">
        <v>27.5</v>
      </c>
      <c r="E358">
        <v>0</v>
      </c>
      <c r="F358">
        <v>3.8</v>
      </c>
      <c r="G358">
        <v>8.6</v>
      </c>
      <c r="H358" t="s">
        <v>10</v>
      </c>
      <c r="I358">
        <v>24</v>
      </c>
      <c r="J358" s="1">
        <v>0.55694444444444446</v>
      </c>
      <c r="K358">
        <v>18.600000000000001</v>
      </c>
      <c r="L358">
        <v>77</v>
      </c>
      <c r="N358" t="s">
        <v>22</v>
      </c>
      <c r="P358">
        <v>1017.2</v>
      </c>
      <c r="Q358">
        <v>25.1</v>
      </c>
      <c r="R358">
        <v>55</v>
      </c>
      <c r="T358" t="s">
        <v>3</v>
      </c>
      <c r="U358">
        <v>13</v>
      </c>
      <c r="V358">
        <v>1015.6</v>
      </c>
      <c r="W358" t="str">
        <f t="shared" si="11"/>
        <v>28/3/2014/3/2014</v>
      </c>
    </row>
    <row r="359" spans="1:23" ht="12.75" x14ac:dyDescent="0.2">
      <c r="A359" s="2" t="s">
        <v>402</v>
      </c>
      <c r="B359" t="s">
        <v>14</v>
      </c>
      <c r="C359">
        <v>17</v>
      </c>
      <c r="D359">
        <v>27.6</v>
      </c>
      <c r="E359">
        <v>0</v>
      </c>
      <c r="G359">
        <v>10.199999999999999</v>
      </c>
      <c r="H359" t="s">
        <v>3</v>
      </c>
      <c r="I359">
        <v>30</v>
      </c>
      <c r="J359" s="1">
        <v>0.58888888888888891</v>
      </c>
      <c r="K359">
        <v>19</v>
      </c>
      <c r="L359">
        <v>76</v>
      </c>
      <c r="N359" t="s">
        <v>22</v>
      </c>
      <c r="P359">
        <v>1017.2</v>
      </c>
      <c r="Q359">
        <v>27.2</v>
      </c>
      <c r="R359">
        <v>46</v>
      </c>
      <c r="T359" t="s">
        <v>10</v>
      </c>
      <c r="U359">
        <v>15</v>
      </c>
      <c r="V359">
        <v>1015.5</v>
      </c>
      <c r="W359" t="str">
        <f t="shared" si="11"/>
        <v>29/3/2014/3/2014</v>
      </c>
    </row>
    <row r="360" spans="1:23" ht="12.75" x14ac:dyDescent="0.2">
      <c r="A360" s="2" t="s">
        <v>403</v>
      </c>
      <c r="B360" t="s">
        <v>1</v>
      </c>
      <c r="C360">
        <v>12.8</v>
      </c>
      <c r="D360">
        <v>32.700000000000003</v>
      </c>
      <c r="E360">
        <v>0</v>
      </c>
      <c r="G360">
        <v>10.9</v>
      </c>
      <c r="H360" t="s">
        <v>10</v>
      </c>
      <c r="I360">
        <v>24</v>
      </c>
      <c r="J360" s="1">
        <v>0.5805555555555556</v>
      </c>
      <c r="K360">
        <v>16.2</v>
      </c>
      <c r="L360">
        <v>75</v>
      </c>
      <c r="N360" t="s">
        <v>22</v>
      </c>
      <c r="P360">
        <v>1018.6</v>
      </c>
      <c r="Q360">
        <v>32</v>
      </c>
      <c r="R360">
        <v>22</v>
      </c>
      <c r="T360" t="s">
        <v>20</v>
      </c>
      <c r="U360">
        <v>15</v>
      </c>
      <c r="V360">
        <v>1016.3</v>
      </c>
      <c r="W360" t="str">
        <f t="shared" si="11"/>
        <v>30/3/2014/3/2014</v>
      </c>
    </row>
    <row r="361" spans="1:23" ht="12.75" x14ac:dyDescent="0.2">
      <c r="A361" s="2" t="s">
        <v>404</v>
      </c>
      <c r="B361" t="s">
        <v>5</v>
      </c>
      <c r="C361">
        <v>16.2</v>
      </c>
      <c r="D361">
        <v>32.5</v>
      </c>
      <c r="E361">
        <v>0</v>
      </c>
      <c r="F361">
        <v>12.4</v>
      </c>
      <c r="G361">
        <v>1</v>
      </c>
      <c r="H361" t="s">
        <v>12</v>
      </c>
      <c r="I361">
        <v>24</v>
      </c>
      <c r="J361" s="1">
        <v>0.91388888888888886</v>
      </c>
      <c r="K361">
        <v>25.7</v>
      </c>
      <c r="L361">
        <v>43</v>
      </c>
      <c r="N361" t="s">
        <v>12</v>
      </c>
      <c r="O361">
        <v>7</v>
      </c>
      <c r="P361">
        <v>1017.3</v>
      </c>
      <c r="Q361">
        <v>30.3</v>
      </c>
      <c r="R361">
        <v>31</v>
      </c>
      <c r="T361" t="s">
        <v>13</v>
      </c>
      <c r="U361">
        <v>7</v>
      </c>
      <c r="V361">
        <v>1015.1</v>
      </c>
      <c r="W361" t="str">
        <f t="shared" si="11"/>
        <v>31/3/2014/3/2014</v>
      </c>
    </row>
    <row r="362" spans="1:23" ht="12.75" x14ac:dyDescent="0.2">
      <c r="A362" s="2" t="s">
        <v>405</v>
      </c>
      <c r="B362" t="s">
        <v>14</v>
      </c>
      <c r="C362">
        <v>22.7</v>
      </c>
      <c r="D362">
        <v>43.4</v>
      </c>
      <c r="E362">
        <v>0</v>
      </c>
      <c r="H362" t="s">
        <v>21</v>
      </c>
      <c r="I362">
        <v>43</v>
      </c>
      <c r="J362" s="1">
        <v>0.83125000000000004</v>
      </c>
      <c r="K362">
        <v>28.8</v>
      </c>
      <c r="L362">
        <v>35</v>
      </c>
      <c r="N362" t="s">
        <v>4</v>
      </c>
      <c r="O362">
        <v>9</v>
      </c>
      <c r="P362">
        <v>1009.6</v>
      </c>
      <c r="Q362">
        <v>41.6</v>
      </c>
      <c r="R362">
        <v>12</v>
      </c>
      <c r="T362" t="s">
        <v>3</v>
      </c>
      <c r="U362">
        <v>17</v>
      </c>
      <c r="V362">
        <v>1006.6</v>
      </c>
      <c r="W362" t="str">
        <f>CONCATENATE(""&amp;A362&amp;"/2/2014")</f>
        <v>1/2/2014/2/2014</v>
      </c>
    </row>
    <row r="363" spans="1:23" ht="12.75" x14ac:dyDescent="0.2">
      <c r="A363" s="2" t="s">
        <v>406</v>
      </c>
      <c r="B363" t="s">
        <v>1</v>
      </c>
      <c r="C363">
        <v>28.7</v>
      </c>
      <c r="D363">
        <v>44.7</v>
      </c>
      <c r="E363">
        <v>0</v>
      </c>
      <c r="G363">
        <v>11.3</v>
      </c>
      <c r="H363" t="s">
        <v>21</v>
      </c>
      <c r="I363">
        <v>46</v>
      </c>
      <c r="J363" s="1">
        <v>9.0277777777777769E-3</v>
      </c>
      <c r="K363">
        <v>36.5</v>
      </c>
      <c r="L363">
        <v>16</v>
      </c>
      <c r="N363" t="s">
        <v>16</v>
      </c>
      <c r="O363">
        <v>11</v>
      </c>
      <c r="P363">
        <v>1006.9</v>
      </c>
      <c r="Q363">
        <v>43.9</v>
      </c>
      <c r="R363">
        <v>8</v>
      </c>
      <c r="T363" t="s">
        <v>3</v>
      </c>
      <c r="U363">
        <v>19</v>
      </c>
      <c r="V363">
        <v>1004.8</v>
      </c>
      <c r="W363" t="str">
        <f t="shared" ref="W363:W389" si="12">CONCATENATE(""&amp;A363&amp;"/2/2014")</f>
        <v>2/2/2014/2/2014</v>
      </c>
    </row>
    <row r="364" spans="1:23" ht="12.75" x14ac:dyDescent="0.2">
      <c r="A364" s="2" t="s">
        <v>407</v>
      </c>
      <c r="B364" t="s">
        <v>5</v>
      </c>
      <c r="C364">
        <v>23.6</v>
      </c>
      <c r="D364">
        <v>28.3</v>
      </c>
      <c r="E364">
        <v>0</v>
      </c>
      <c r="F364">
        <v>34</v>
      </c>
      <c r="G364">
        <v>9</v>
      </c>
      <c r="H364" t="s">
        <v>17</v>
      </c>
      <c r="I364">
        <v>59</v>
      </c>
      <c r="J364" s="1">
        <v>0.63958333333333328</v>
      </c>
      <c r="K364">
        <v>23.8</v>
      </c>
      <c r="L364">
        <v>57</v>
      </c>
      <c r="N364" t="s">
        <v>17</v>
      </c>
      <c r="O364">
        <v>22</v>
      </c>
      <c r="P364">
        <v>1010</v>
      </c>
      <c r="Q364">
        <v>23.5</v>
      </c>
      <c r="R364">
        <v>54</v>
      </c>
      <c r="T364" t="s">
        <v>6</v>
      </c>
      <c r="U364">
        <v>31</v>
      </c>
      <c r="V364">
        <v>1014.2</v>
      </c>
      <c r="W364" t="str">
        <f t="shared" si="12"/>
        <v>3/2/2014/2/2014</v>
      </c>
    </row>
    <row r="365" spans="1:23" ht="12.75" x14ac:dyDescent="0.2">
      <c r="A365" s="2" t="s">
        <v>408</v>
      </c>
      <c r="B365" t="s">
        <v>7</v>
      </c>
      <c r="C365">
        <v>14.9</v>
      </c>
      <c r="D365">
        <v>28.3</v>
      </c>
      <c r="E365">
        <v>0</v>
      </c>
      <c r="F365">
        <v>8.8000000000000007</v>
      </c>
      <c r="G365">
        <v>12.7</v>
      </c>
      <c r="H365" t="s">
        <v>4</v>
      </c>
      <c r="I365">
        <v>70</v>
      </c>
      <c r="J365" s="1">
        <v>0.48125000000000001</v>
      </c>
      <c r="K365">
        <v>17.8</v>
      </c>
      <c r="L365">
        <v>39</v>
      </c>
      <c r="N365" t="s">
        <v>13</v>
      </c>
      <c r="O365">
        <v>11</v>
      </c>
      <c r="P365">
        <v>1019.3</v>
      </c>
      <c r="Q365">
        <v>27.4</v>
      </c>
      <c r="R365">
        <v>18</v>
      </c>
      <c r="T365" t="s">
        <v>21</v>
      </c>
      <c r="U365">
        <v>17</v>
      </c>
      <c r="V365">
        <v>1016.9</v>
      </c>
      <c r="W365" t="str">
        <f t="shared" si="12"/>
        <v>4/2/2014/2/2014</v>
      </c>
    </row>
    <row r="366" spans="1:23" ht="12.75" x14ac:dyDescent="0.2">
      <c r="A366" s="2" t="s">
        <v>409</v>
      </c>
      <c r="B366" t="s">
        <v>8</v>
      </c>
      <c r="C366">
        <v>17.8</v>
      </c>
      <c r="D366">
        <v>34.299999999999997</v>
      </c>
      <c r="E366">
        <v>0</v>
      </c>
      <c r="F366">
        <v>8.1999999999999993</v>
      </c>
      <c r="G366">
        <v>12.8</v>
      </c>
      <c r="H366" t="s">
        <v>17</v>
      </c>
      <c r="I366">
        <v>48</v>
      </c>
      <c r="J366" s="1">
        <v>5.1388888888888887E-2</v>
      </c>
      <c r="K366">
        <v>24.3</v>
      </c>
      <c r="L366">
        <v>37</v>
      </c>
      <c r="N366" t="s">
        <v>19</v>
      </c>
      <c r="O366">
        <v>11</v>
      </c>
      <c r="P366">
        <v>1015.2</v>
      </c>
      <c r="Q366">
        <v>33.6</v>
      </c>
      <c r="R366">
        <v>17</v>
      </c>
      <c r="T366" t="s">
        <v>3</v>
      </c>
      <c r="U366">
        <v>15</v>
      </c>
      <c r="V366">
        <v>1012.5</v>
      </c>
      <c r="W366" t="str">
        <f t="shared" si="12"/>
        <v>5/2/2014/2/2014</v>
      </c>
    </row>
    <row r="367" spans="1:23" ht="12.75" x14ac:dyDescent="0.2">
      <c r="A367" s="2" t="s">
        <v>410</v>
      </c>
      <c r="B367" t="s">
        <v>9</v>
      </c>
      <c r="C367">
        <v>16.100000000000001</v>
      </c>
      <c r="D367">
        <v>33.5</v>
      </c>
      <c r="E367">
        <v>0</v>
      </c>
      <c r="F367">
        <v>8</v>
      </c>
      <c r="G367">
        <v>12.7</v>
      </c>
      <c r="H367" t="s">
        <v>19</v>
      </c>
      <c r="I367">
        <v>28</v>
      </c>
      <c r="J367" s="1">
        <v>0.56666666666666665</v>
      </c>
      <c r="K367">
        <v>24.2</v>
      </c>
      <c r="L367">
        <v>34</v>
      </c>
      <c r="N367" t="s">
        <v>4</v>
      </c>
      <c r="O367">
        <v>2</v>
      </c>
      <c r="P367">
        <v>1012.6</v>
      </c>
      <c r="Q367">
        <v>31.6</v>
      </c>
      <c r="R367">
        <v>27</v>
      </c>
      <c r="T367" t="s">
        <v>3</v>
      </c>
      <c r="U367">
        <v>19</v>
      </c>
      <c r="V367">
        <v>1010.9</v>
      </c>
      <c r="W367" t="str">
        <f t="shared" si="12"/>
        <v>6/2/2014/2/2014</v>
      </c>
    </row>
    <row r="368" spans="1:23" ht="12.75" x14ac:dyDescent="0.2">
      <c r="A368" s="2" t="s">
        <v>411</v>
      </c>
      <c r="B368" t="s">
        <v>11</v>
      </c>
      <c r="C368">
        <v>17.899999999999999</v>
      </c>
      <c r="D368">
        <v>36.700000000000003</v>
      </c>
      <c r="E368">
        <v>0</v>
      </c>
      <c r="F368">
        <v>7.4</v>
      </c>
      <c r="G368">
        <v>12.7</v>
      </c>
      <c r="H368" t="s">
        <v>3</v>
      </c>
      <c r="I368">
        <v>26</v>
      </c>
      <c r="J368" s="1">
        <v>0.5625</v>
      </c>
      <c r="K368">
        <v>24.6</v>
      </c>
      <c r="L368">
        <v>27</v>
      </c>
      <c r="N368" t="s">
        <v>24</v>
      </c>
      <c r="O368">
        <v>7</v>
      </c>
      <c r="P368">
        <v>1011.5</v>
      </c>
      <c r="Q368">
        <v>36.200000000000003</v>
      </c>
      <c r="R368">
        <v>15</v>
      </c>
      <c r="T368" t="s">
        <v>10</v>
      </c>
      <c r="U368">
        <v>13</v>
      </c>
      <c r="V368">
        <v>1009.9</v>
      </c>
      <c r="W368" t="str">
        <f t="shared" si="12"/>
        <v>7/2/2014/2/2014</v>
      </c>
    </row>
    <row r="369" spans="1:23" ht="12.75" x14ac:dyDescent="0.2">
      <c r="A369" s="2" t="s">
        <v>412</v>
      </c>
      <c r="B369" t="s">
        <v>14</v>
      </c>
      <c r="C369">
        <v>22.8</v>
      </c>
      <c r="D369">
        <v>42.7</v>
      </c>
      <c r="E369">
        <v>0</v>
      </c>
      <c r="G369">
        <v>8.3000000000000007</v>
      </c>
      <c r="H369" t="s">
        <v>15</v>
      </c>
      <c r="I369">
        <v>61</v>
      </c>
      <c r="J369" s="1">
        <v>0.51597222222222228</v>
      </c>
      <c r="K369">
        <v>35.4</v>
      </c>
      <c r="L369">
        <v>13</v>
      </c>
      <c r="N369" t="s">
        <v>16</v>
      </c>
      <c r="O369">
        <v>20</v>
      </c>
      <c r="P369">
        <v>1007.7</v>
      </c>
      <c r="Q369">
        <v>40.9</v>
      </c>
      <c r="R369">
        <v>10</v>
      </c>
      <c r="T369" t="s">
        <v>15</v>
      </c>
      <c r="U369">
        <v>26</v>
      </c>
      <c r="V369">
        <v>1005.7</v>
      </c>
      <c r="W369" t="str">
        <f t="shared" si="12"/>
        <v>8/2/2014/2/2014</v>
      </c>
    </row>
    <row r="370" spans="1:23" ht="12.75" x14ac:dyDescent="0.2">
      <c r="A370" s="2" t="s">
        <v>413</v>
      </c>
      <c r="B370" t="s">
        <v>1</v>
      </c>
      <c r="C370">
        <v>20.3</v>
      </c>
      <c r="D370">
        <v>28.4</v>
      </c>
      <c r="E370">
        <v>0</v>
      </c>
      <c r="G370">
        <v>12.7</v>
      </c>
      <c r="H370" t="s">
        <v>19</v>
      </c>
      <c r="I370">
        <v>48</v>
      </c>
      <c r="J370" s="1">
        <v>0.18055555555555555</v>
      </c>
      <c r="K370">
        <v>20.399999999999999</v>
      </c>
      <c r="L370">
        <v>63</v>
      </c>
      <c r="N370" t="s">
        <v>4</v>
      </c>
      <c r="O370">
        <v>26</v>
      </c>
      <c r="P370">
        <v>1015.5</v>
      </c>
      <c r="Q370">
        <v>25.7</v>
      </c>
      <c r="R370">
        <v>38</v>
      </c>
      <c r="T370" t="s">
        <v>3</v>
      </c>
      <c r="U370">
        <v>26</v>
      </c>
      <c r="V370">
        <v>1016.3</v>
      </c>
      <c r="W370" t="str">
        <f t="shared" si="12"/>
        <v>9/2/2014/2/2014</v>
      </c>
    </row>
    <row r="371" spans="1:23" ht="12.75" x14ac:dyDescent="0.2">
      <c r="A371" s="2" t="s">
        <v>414</v>
      </c>
      <c r="B371" t="s">
        <v>5</v>
      </c>
      <c r="C371">
        <v>14.6</v>
      </c>
      <c r="D371">
        <v>33.799999999999997</v>
      </c>
      <c r="E371">
        <v>0</v>
      </c>
      <c r="F371">
        <v>27.2</v>
      </c>
      <c r="G371">
        <v>12.9</v>
      </c>
      <c r="H371" t="s">
        <v>17</v>
      </c>
      <c r="I371">
        <v>31</v>
      </c>
      <c r="J371" s="1">
        <v>0.73888888888888893</v>
      </c>
      <c r="K371">
        <v>19.7</v>
      </c>
      <c r="L371">
        <v>41</v>
      </c>
      <c r="N371" t="s">
        <v>2</v>
      </c>
      <c r="O371">
        <v>11</v>
      </c>
      <c r="P371">
        <v>1018.4</v>
      </c>
      <c r="Q371">
        <v>31.5</v>
      </c>
      <c r="R371">
        <v>21</v>
      </c>
      <c r="T371" t="s">
        <v>19</v>
      </c>
      <c r="U371">
        <v>11</v>
      </c>
      <c r="V371">
        <v>1014.5</v>
      </c>
      <c r="W371" t="str">
        <f t="shared" si="12"/>
        <v>10/2/2014/2/2014</v>
      </c>
    </row>
    <row r="372" spans="1:23" ht="12.75" x14ac:dyDescent="0.2">
      <c r="A372" s="2" t="s">
        <v>415</v>
      </c>
      <c r="B372" t="s">
        <v>7</v>
      </c>
      <c r="C372">
        <v>19.5</v>
      </c>
      <c r="D372">
        <v>42.5</v>
      </c>
      <c r="E372">
        <v>0</v>
      </c>
      <c r="F372">
        <v>8.1999999999999993</v>
      </c>
      <c r="G372">
        <v>12.2</v>
      </c>
      <c r="H372" t="s">
        <v>17</v>
      </c>
      <c r="I372">
        <v>41</v>
      </c>
      <c r="J372" s="1">
        <v>0.9506944444444444</v>
      </c>
      <c r="K372">
        <v>29</v>
      </c>
      <c r="L372">
        <v>21</v>
      </c>
      <c r="N372" t="s">
        <v>24</v>
      </c>
      <c r="O372">
        <v>4</v>
      </c>
      <c r="P372">
        <v>1012.3</v>
      </c>
      <c r="Q372">
        <v>41.3</v>
      </c>
      <c r="R372">
        <v>9</v>
      </c>
      <c r="T372" t="s">
        <v>3</v>
      </c>
      <c r="U372">
        <v>9</v>
      </c>
      <c r="V372">
        <v>1009.8</v>
      </c>
      <c r="W372" t="str">
        <f t="shared" si="12"/>
        <v>11/2/2014/2/2014</v>
      </c>
    </row>
    <row r="373" spans="1:23" ht="12.75" x14ac:dyDescent="0.2">
      <c r="A373" s="2" t="s">
        <v>416</v>
      </c>
      <c r="B373" t="s">
        <v>8</v>
      </c>
      <c r="C373">
        <v>29</v>
      </c>
      <c r="D373">
        <v>41.7</v>
      </c>
      <c r="E373">
        <v>0</v>
      </c>
      <c r="F373">
        <v>13.2</v>
      </c>
      <c r="G373">
        <v>4.5999999999999996</v>
      </c>
      <c r="H373" t="s">
        <v>21</v>
      </c>
      <c r="I373">
        <v>52</v>
      </c>
      <c r="J373" s="1">
        <v>0.8</v>
      </c>
      <c r="K373">
        <v>35.5</v>
      </c>
      <c r="L373">
        <v>6</v>
      </c>
      <c r="N373" t="s">
        <v>12</v>
      </c>
      <c r="O373">
        <v>13</v>
      </c>
      <c r="P373">
        <v>1009.8</v>
      </c>
      <c r="Q373">
        <v>41.1</v>
      </c>
      <c r="R373">
        <v>10</v>
      </c>
      <c r="T373" t="s">
        <v>3</v>
      </c>
      <c r="U373">
        <v>11</v>
      </c>
      <c r="V373">
        <v>1008</v>
      </c>
      <c r="W373" t="str">
        <f t="shared" si="12"/>
        <v>12/2/2014/2/2014</v>
      </c>
    </row>
    <row r="374" spans="1:23" ht="12.75" x14ac:dyDescent="0.2">
      <c r="A374" s="2" t="s">
        <v>417</v>
      </c>
      <c r="B374" t="s">
        <v>9</v>
      </c>
      <c r="C374">
        <v>24.7</v>
      </c>
      <c r="D374">
        <v>26.6</v>
      </c>
      <c r="E374">
        <v>0.8</v>
      </c>
      <c r="F374">
        <v>9.6</v>
      </c>
      <c r="G374">
        <v>0</v>
      </c>
      <c r="H374" t="s">
        <v>23</v>
      </c>
      <c r="I374">
        <v>37</v>
      </c>
      <c r="J374" s="1">
        <v>0.24652777777777779</v>
      </c>
      <c r="K374">
        <v>25.3</v>
      </c>
      <c r="L374">
        <v>54</v>
      </c>
      <c r="N374" t="s">
        <v>23</v>
      </c>
      <c r="O374">
        <v>13</v>
      </c>
      <c r="P374">
        <v>1009.1</v>
      </c>
      <c r="Q374">
        <v>21.6</v>
      </c>
      <c r="R374">
        <v>95</v>
      </c>
      <c r="T374" t="s">
        <v>12</v>
      </c>
      <c r="U374">
        <v>7</v>
      </c>
      <c r="V374">
        <v>1009.7</v>
      </c>
      <c r="W374" t="str">
        <f t="shared" si="12"/>
        <v>13/2/2014/2/2014</v>
      </c>
    </row>
    <row r="375" spans="1:23" ht="12.75" x14ac:dyDescent="0.2">
      <c r="A375" s="2" t="s">
        <v>418</v>
      </c>
      <c r="B375" t="s">
        <v>11</v>
      </c>
      <c r="C375">
        <v>20.6</v>
      </c>
      <c r="D375">
        <v>24.5</v>
      </c>
      <c r="E375">
        <v>75.2</v>
      </c>
      <c r="G375">
        <v>0</v>
      </c>
      <c r="H375" t="s">
        <v>12</v>
      </c>
      <c r="I375">
        <v>26</v>
      </c>
      <c r="J375" s="1">
        <v>3.7499999999999999E-2</v>
      </c>
      <c r="K375">
        <v>22</v>
      </c>
      <c r="L375">
        <v>93</v>
      </c>
      <c r="N375" t="s">
        <v>12</v>
      </c>
      <c r="O375">
        <v>11</v>
      </c>
      <c r="P375">
        <v>1003.2</v>
      </c>
      <c r="Q375">
        <v>23.2</v>
      </c>
      <c r="R375">
        <v>86</v>
      </c>
      <c r="T375" t="s">
        <v>18</v>
      </c>
      <c r="U375">
        <v>7</v>
      </c>
      <c r="V375">
        <v>998.8</v>
      </c>
      <c r="W375" t="str">
        <f t="shared" si="12"/>
        <v>14/2/2014/2/2014</v>
      </c>
    </row>
    <row r="376" spans="1:23" ht="12.75" x14ac:dyDescent="0.2">
      <c r="A376" s="2" t="s">
        <v>419</v>
      </c>
      <c r="B376" t="s">
        <v>14</v>
      </c>
      <c r="C376">
        <v>21.3</v>
      </c>
      <c r="D376">
        <v>26.9</v>
      </c>
      <c r="E376">
        <v>17</v>
      </c>
      <c r="G376">
        <v>4</v>
      </c>
      <c r="H376" t="s">
        <v>19</v>
      </c>
      <c r="I376">
        <v>39</v>
      </c>
      <c r="J376" s="1">
        <v>0.70277777777777772</v>
      </c>
      <c r="K376">
        <v>23.4</v>
      </c>
      <c r="L376">
        <v>81</v>
      </c>
      <c r="N376" t="s">
        <v>19</v>
      </c>
      <c r="O376">
        <v>11</v>
      </c>
      <c r="P376">
        <v>998.9</v>
      </c>
      <c r="Q376">
        <v>25.1</v>
      </c>
      <c r="R376">
        <v>63</v>
      </c>
      <c r="T376" t="s">
        <v>4</v>
      </c>
      <c r="U376">
        <v>19</v>
      </c>
      <c r="V376">
        <v>1000.8</v>
      </c>
      <c r="W376" t="str">
        <f t="shared" si="12"/>
        <v>15/2/2014/2/2014</v>
      </c>
    </row>
    <row r="377" spans="1:23" ht="12.75" x14ac:dyDescent="0.2">
      <c r="A377" s="2" t="s">
        <v>420</v>
      </c>
      <c r="B377" t="s">
        <v>1</v>
      </c>
      <c r="C377">
        <v>17</v>
      </c>
      <c r="D377">
        <v>25.1</v>
      </c>
      <c r="E377">
        <v>0</v>
      </c>
      <c r="G377">
        <v>10.4</v>
      </c>
      <c r="H377" t="s">
        <v>3</v>
      </c>
      <c r="I377">
        <v>46</v>
      </c>
      <c r="J377" s="1">
        <v>0.57013888888888886</v>
      </c>
      <c r="K377">
        <v>18.8</v>
      </c>
      <c r="L377">
        <v>65</v>
      </c>
      <c r="N377" t="s">
        <v>4</v>
      </c>
      <c r="O377">
        <v>13</v>
      </c>
      <c r="P377">
        <v>1013.2</v>
      </c>
      <c r="Q377">
        <v>23.7</v>
      </c>
      <c r="R377">
        <v>42</v>
      </c>
      <c r="T377" t="s">
        <v>3</v>
      </c>
      <c r="U377">
        <v>22</v>
      </c>
      <c r="V377">
        <v>1012.3</v>
      </c>
      <c r="W377" t="str">
        <f t="shared" si="12"/>
        <v>16/2/2014/2/2014</v>
      </c>
    </row>
    <row r="378" spans="1:23" ht="12.75" x14ac:dyDescent="0.2">
      <c r="A378" s="2" t="s">
        <v>421</v>
      </c>
      <c r="B378" t="s">
        <v>5</v>
      </c>
      <c r="C378">
        <v>12.7</v>
      </c>
      <c r="D378">
        <v>26.8</v>
      </c>
      <c r="E378">
        <v>0</v>
      </c>
      <c r="F378">
        <v>10.8</v>
      </c>
      <c r="G378">
        <v>12.7</v>
      </c>
      <c r="H378" t="s">
        <v>15</v>
      </c>
      <c r="I378">
        <v>26</v>
      </c>
      <c r="J378" s="1">
        <v>0.53541666666666665</v>
      </c>
      <c r="K378">
        <v>17.2</v>
      </c>
      <c r="L378">
        <v>66</v>
      </c>
      <c r="N378" t="s">
        <v>24</v>
      </c>
      <c r="O378">
        <v>6</v>
      </c>
      <c r="P378">
        <v>1014.3</v>
      </c>
      <c r="Q378">
        <v>26.1</v>
      </c>
      <c r="R378">
        <v>31</v>
      </c>
      <c r="T378" t="s">
        <v>10</v>
      </c>
      <c r="U378">
        <v>11</v>
      </c>
      <c r="V378">
        <v>1011.6</v>
      </c>
      <c r="W378" t="str">
        <f t="shared" si="12"/>
        <v>17/2/2014/2/2014</v>
      </c>
    </row>
    <row r="379" spans="1:23" ht="12.75" x14ac:dyDescent="0.2">
      <c r="A379" s="2" t="s">
        <v>422</v>
      </c>
      <c r="B379" t="s">
        <v>7</v>
      </c>
      <c r="C379">
        <v>17</v>
      </c>
      <c r="D379">
        <v>24.9</v>
      </c>
      <c r="E379">
        <v>0</v>
      </c>
      <c r="F379">
        <v>5</v>
      </c>
      <c r="G379">
        <v>10.7</v>
      </c>
      <c r="H379" t="s">
        <v>3</v>
      </c>
      <c r="I379">
        <v>33</v>
      </c>
      <c r="J379" s="1">
        <v>0.84513888888888888</v>
      </c>
      <c r="K379">
        <v>19.7</v>
      </c>
      <c r="L379">
        <v>62</v>
      </c>
      <c r="N379" t="s">
        <v>19</v>
      </c>
      <c r="O379">
        <v>15</v>
      </c>
      <c r="P379">
        <v>1011.4</v>
      </c>
      <c r="Q379">
        <v>23.2</v>
      </c>
      <c r="R379">
        <v>43</v>
      </c>
      <c r="T379" t="s">
        <v>10</v>
      </c>
      <c r="U379">
        <v>15</v>
      </c>
      <c r="V379">
        <v>1009.3</v>
      </c>
      <c r="W379" t="str">
        <f t="shared" si="12"/>
        <v>18/2/2014/2/2014</v>
      </c>
    </row>
    <row r="380" spans="1:23" ht="12.75" x14ac:dyDescent="0.2">
      <c r="A380" s="2" t="s">
        <v>423</v>
      </c>
      <c r="B380" t="s">
        <v>8</v>
      </c>
      <c r="C380">
        <v>14.7</v>
      </c>
      <c r="D380">
        <v>21.2</v>
      </c>
      <c r="E380">
        <v>3.4</v>
      </c>
      <c r="F380">
        <v>5</v>
      </c>
      <c r="G380">
        <v>10.3</v>
      </c>
      <c r="H380" t="s">
        <v>4</v>
      </c>
      <c r="I380">
        <v>57</v>
      </c>
      <c r="J380" s="1">
        <v>0.64513888888888893</v>
      </c>
      <c r="K380">
        <v>17</v>
      </c>
      <c r="L380">
        <v>70</v>
      </c>
      <c r="N380" t="s">
        <v>2</v>
      </c>
      <c r="O380">
        <v>17</v>
      </c>
      <c r="P380">
        <v>1007.7</v>
      </c>
      <c r="Q380">
        <v>20.2</v>
      </c>
      <c r="R380">
        <v>48</v>
      </c>
      <c r="T380" t="s">
        <v>3</v>
      </c>
      <c r="U380">
        <v>31</v>
      </c>
      <c r="V380">
        <v>1008.3</v>
      </c>
      <c r="W380" t="str">
        <f t="shared" si="12"/>
        <v>19/2/2014/2/2014</v>
      </c>
    </row>
    <row r="381" spans="1:23" ht="12.75" x14ac:dyDescent="0.2">
      <c r="A381" s="2" t="s">
        <v>424</v>
      </c>
      <c r="B381" t="s">
        <v>9</v>
      </c>
      <c r="C381">
        <v>10.7</v>
      </c>
      <c r="D381">
        <v>21.1</v>
      </c>
      <c r="E381">
        <v>1.6</v>
      </c>
      <c r="F381">
        <v>5.6</v>
      </c>
      <c r="G381">
        <v>10.1</v>
      </c>
      <c r="H381" t="s">
        <v>10</v>
      </c>
      <c r="I381">
        <v>46</v>
      </c>
      <c r="J381" s="1">
        <v>0.67083333333333328</v>
      </c>
      <c r="K381">
        <v>16.600000000000001</v>
      </c>
      <c r="L381">
        <v>56</v>
      </c>
      <c r="N381" t="s">
        <v>2</v>
      </c>
      <c r="O381">
        <v>11</v>
      </c>
      <c r="P381">
        <v>1017.4</v>
      </c>
      <c r="Q381">
        <v>19.2</v>
      </c>
      <c r="R381">
        <v>40</v>
      </c>
      <c r="T381" t="s">
        <v>19</v>
      </c>
      <c r="U381">
        <v>22</v>
      </c>
      <c r="V381">
        <v>1018.7</v>
      </c>
      <c r="W381" t="str">
        <f t="shared" si="12"/>
        <v>20/2/2014/2/2014</v>
      </c>
    </row>
    <row r="382" spans="1:23" ht="12.75" x14ac:dyDescent="0.2">
      <c r="A382" s="2" t="s">
        <v>425</v>
      </c>
      <c r="B382" t="s">
        <v>11</v>
      </c>
      <c r="C382">
        <v>13.2</v>
      </c>
      <c r="D382">
        <v>21.5</v>
      </c>
      <c r="E382">
        <v>0.2</v>
      </c>
      <c r="F382">
        <v>4.2</v>
      </c>
      <c r="G382">
        <v>3.3</v>
      </c>
      <c r="H382" t="s">
        <v>6</v>
      </c>
      <c r="I382">
        <v>35</v>
      </c>
      <c r="J382" s="1">
        <v>0.75138888888888888</v>
      </c>
      <c r="K382">
        <v>16.5</v>
      </c>
      <c r="L382">
        <v>48</v>
      </c>
      <c r="N382" t="s">
        <v>6</v>
      </c>
      <c r="O382">
        <v>15</v>
      </c>
      <c r="P382">
        <v>1025.0999999999999</v>
      </c>
      <c r="Q382">
        <v>19.7</v>
      </c>
      <c r="R382">
        <v>35</v>
      </c>
      <c r="T382" t="s">
        <v>2</v>
      </c>
      <c r="U382">
        <v>20</v>
      </c>
      <c r="V382">
        <v>1024.5999999999999</v>
      </c>
      <c r="W382" t="str">
        <f t="shared" si="12"/>
        <v>21/2/2014/2/2014</v>
      </c>
    </row>
    <row r="383" spans="1:23" ht="12.75" x14ac:dyDescent="0.2">
      <c r="A383" s="2" t="s">
        <v>426</v>
      </c>
      <c r="B383" t="s">
        <v>14</v>
      </c>
      <c r="C383">
        <v>13.5</v>
      </c>
      <c r="D383">
        <v>23</v>
      </c>
      <c r="E383">
        <v>0</v>
      </c>
      <c r="G383">
        <v>9.6</v>
      </c>
      <c r="H383" t="s">
        <v>6</v>
      </c>
      <c r="I383">
        <v>39</v>
      </c>
      <c r="J383" s="1">
        <v>0.62986111111111109</v>
      </c>
      <c r="K383">
        <v>15.7</v>
      </c>
      <c r="L383">
        <v>63</v>
      </c>
      <c r="N383" t="s">
        <v>6</v>
      </c>
      <c r="O383">
        <v>9</v>
      </c>
      <c r="P383">
        <v>1026.5999999999999</v>
      </c>
      <c r="Q383">
        <v>22.4</v>
      </c>
      <c r="R383">
        <v>41</v>
      </c>
      <c r="T383" t="s">
        <v>2</v>
      </c>
      <c r="U383">
        <v>19</v>
      </c>
      <c r="V383">
        <v>1023.9</v>
      </c>
      <c r="W383" t="str">
        <f t="shared" si="12"/>
        <v>22/2/2014/2/2014</v>
      </c>
    </row>
    <row r="384" spans="1:23" ht="12.75" x14ac:dyDescent="0.2">
      <c r="A384" s="2" t="s">
        <v>427</v>
      </c>
      <c r="B384" t="s">
        <v>1</v>
      </c>
      <c r="C384">
        <v>13.6</v>
      </c>
      <c r="D384">
        <v>26.7</v>
      </c>
      <c r="E384">
        <v>0</v>
      </c>
      <c r="G384">
        <v>12.4</v>
      </c>
      <c r="H384" t="s">
        <v>18</v>
      </c>
      <c r="I384">
        <v>33</v>
      </c>
      <c r="J384" s="1">
        <v>0.1111111111111111</v>
      </c>
      <c r="K384">
        <v>18.100000000000001</v>
      </c>
      <c r="L384">
        <v>63</v>
      </c>
      <c r="N384" t="s">
        <v>22</v>
      </c>
      <c r="P384">
        <v>1022.3</v>
      </c>
      <c r="Q384">
        <v>25.6</v>
      </c>
      <c r="R384">
        <v>44</v>
      </c>
      <c r="T384" t="s">
        <v>10</v>
      </c>
      <c r="U384">
        <v>17</v>
      </c>
      <c r="V384">
        <v>1019.2</v>
      </c>
      <c r="W384" t="str">
        <f t="shared" si="12"/>
        <v>23/2/2014/2/2014</v>
      </c>
    </row>
    <row r="385" spans="1:23" ht="12.75" x14ac:dyDescent="0.2">
      <c r="A385" s="2" t="s">
        <v>428</v>
      </c>
      <c r="B385" t="s">
        <v>5</v>
      </c>
      <c r="C385">
        <v>13.1</v>
      </c>
      <c r="D385">
        <v>30.1</v>
      </c>
      <c r="E385">
        <v>0</v>
      </c>
      <c r="F385">
        <v>13.8</v>
      </c>
      <c r="G385">
        <v>12.4</v>
      </c>
      <c r="H385" t="s">
        <v>10</v>
      </c>
      <c r="I385">
        <v>28</v>
      </c>
      <c r="J385" s="1">
        <v>0.60347222222222219</v>
      </c>
      <c r="K385">
        <v>19.600000000000001</v>
      </c>
      <c r="L385">
        <v>54</v>
      </c>
      <c r="N385" t="s">
        <v>19</v>
      </c>
      <c r="O385">
        <v>2</v>
      </c>
      <c r="P385">
        <v>1018.4</v>
      </c>
      <c r="Q385">
        <v>29.7</v>
      </c>
      <c r="R385">
        <v>26</v>
      </c>
      <c r="T385" t="s">
        <v>10</v>
      </c>
      <c r="U385">
        <v>17</v>
      </c>
      <c r="V385">
        <v>1015.3</v>
      </c>
      <c r="W385" t="str">
        <f t="shared" si="12"/>
        <v>24/2/2014/2/2014</v>
      </c>
    </row>
    <row r="386" spans="1:23" ht="12.75" x14ac:dyDescent="0.2">
      <c r="A386" s="2" t="s">
        <v>429</v>
      </c>
      <c r="B386" t="s">
        <v>7</v>
      </c>
      <c r="C386">
        <v>15.2</v>
      </c>
      <c r="D386">
        <v>24</v>
      </c>
      <c r="E386">
        <v>0</v>
      </c>
      <c r="F386">
        <v>5.4</v>
      </c>
      <c r="G386">
        <v>12.1</v>
      </c>
      <c r="H386" t="s">
        <v>10</v>
      </c>
      <c r="I386">
        <v>37</v>
      </c>
      <c r="J386" s="1">
        <v>0.45347222222222222</v>
      </c>
      <c r="K386">
        <v>19.8</v>
      </c>
      <c r="L386">
        <v>70</v>
      </c>
      <c r="N386" t="s">
        <v>13</v>
      </c>
      <c r="O386">
        <v>9</v>
      </c>
      <c r="P386">
        <v>1012.8</v>
      </c>
      <c r="Q386">
        <v>21.9</v>
      </c>
      <c r="R386">
        <v>54</v>
      </c>
      <c r="T386" t="s">
        <v>19</v>
      </c>
      <c r="U386">
        <v>20</v>
      </c>
      <c r="V386">
        <v>1012</v>
      </c>
      <c r="W386" t="str">
        <f t="shared" si="12"/>
        <v>25/2/2014/2/2014</v>
      </c>
    </row>
    <row r="387" spans="1:23" ht="12.75" x14ac:dyDescent="0.2">
      <c r="A387" s="2" t="s">
        <v>430</v>
      </c>
      <c r="B387" t="s">
        <v>8</v>
      </c>
      <c r="C387">
        <v>15.4</v>
      </c>
      <c r="D387">
        <v>23.8</v>
      </c>
      <c r="E387">
        <v>0</v>
      </c>
      <c r="F387">
        <v>5.4</v>
      </c>
      <c r="G387">
        <v>7.6</v>
      </c>
      <c r="H387" t="s">
        <v>6</v>
      </c>
      <c r="I387">
        <v>41</v>
      </c>
      <c r="J387" s="1">
        <v>0.66736111111111107</v>
      </c>
      <c r="K387">
        <v>18.399999999999999</v>
      </c>
      <c r="L387">
        <v>71</v>
      </c>
      <c r="N387" t="s">
        <v>2</v>
      </c>
      <c r="O387">
        <v>7</v>
      </c>
      <c r="P387">
        <v>1015.5</v>
      </c>
      <c r="Q387">
        <v>21.7</v>
      </c>
      <c r="R387">
        <v>42</v>
      </c>
      <c r="T387" t="s">
        <v>2</v>
      </c>
      <c r="U387">
        <v>15</v>
      </c>
      <c r="V387">
        <v>1016</v>
      </c>
      <c r="W387" t="str">
        <f t="shared" si="12"/>
        <v>26/2/2014/2/2014</v>
      </c>
    </row>
    <row r="388" spans="1:23" ht="12.75" x14ac:dyDescent="0.2">
      <c r="A388" s="2" t="s">
        <v>431</v>
      </c>
      <c r="B388" t="s">
        <v>9</v>
      </c>
      <c r="C388">
        <v>13.5</v>
      </c>
      <c r="D388">
        <v>24.2</v>
      </c>
      <c r="E388">
        <v>0</v>
      </c>
      <c r="F388">
        <v>4.8</v>
      </c>
      <c r="G388">
        <v>12.2</v>
      </c>
      <c r="H388" t="s">
        <v>6</v>
      </c>
      <c r="I388">
        <v>50</v>
      </c>
      <c r="J388" s="1">
        <v>0.87430555555555556</v>
      </c>
      <c r="K388">
        <v>17</v>
      </c>
      <c r="L388">
        <v>50</v>
      </c>
      <c r="N388" t="s">
        <v>21</v>
      </c>
      <c r="O388">
        <v>9</v>
      </c>
      <c r="P388">
        <v>1023.1</v>
      </c>
      <c r="Q388">
        <v>23</v>
      </c>
      <c r="R388">
        <v>35</v>
      </c>
      <c r="T388" t="s">
        <v>23</v>
      </c>
      <c r="U388">
        <v>11</v>
      </c>
      <c r="V388">
        <v>1020.7</v>
      </c>
      <c r="W388" t="str">
        <f t="shared" si="12"/>
        <v>27/2/2014/2/2014</v>
      </c>
    </row>
    <row r="389" spans="1:23" ht="12.75" x14ac:dyDescent="0.2">
      <c r="A389" s="2" t="s">
        <v>432</v>
      </c>
      <c r="B389" t="s">
        <v>11</v>
      </c>
      <c r="C389">
        <v>14.6</v>
      </c>
      <c r="D389">
        <v>25.5</v>
      </c>
      <c r="E389">
        <v>0</v>
      </c>
      <c r="F389">
        <v>5.8</v>
      </c>
      <c r="G389">
        <v>12.2</v>
      </c>
      <c r="H389" t="s">
        <v>17</v>
      </c>
      <c r="I389">
        <v>48</v>
      </c>
      <c r="J389" s="1">
        <v>4.027777777777778E-2</v>
      </c>
      <c r="K389">
        <v>18.2</v>
      </c>
      <c r="L389">
        <v>48</v>
      </c>
      <c r="N389" t="s">
        <v>20</v>
      </c>
      <c r="O389">
        <v>9</v>
      </c>
      <c r="P389">
        <v>1022.5</v>
      </c>
      <c r="Q389">
        <v>25.1</v>
      </c>
      <c r="R389">
        <v>29</v>
      </c>
      <c r="T389" t="s">
        <v>2</v>
      </c>
      <c r="U389">
        <v>13</v>
      </c>
      <c r="V389">
        <v>1020.8</v>
      </c>
      <c r="W389" t="str">
        <f t="shared" si="12"/>
        <v>28/2/2014/2/2014</v>
      </c>
    </row>
    <row r="390" spans="1:23" ht="12.75" x14ac:dyDescent="0.2">
      <c r="A390" s="2" t="s">
        <v>433</v>
      </c>
      <c r="B390" t="s">
        <v>8</v>
      </c>
      <c r="C390">
        <v>22</v>
      </c>
      <c r="D390">
        <v>33</v>
      </c>
      <c r="G390">
        <v>0.5</v>
      </c>
      <c r="H390" t="s">
        <v>3</v>
      </c>
      <c r="I390">
        <v>43</v>
      </c>
      <c r="J390" s="1">
        <v>0.55208333333333337</v>
      </c>
      <c r="K390">
        <v>29.8</v>
      </c>
      <c r="L390">
        <v>29</v>
      </c>
      <c r="N390" t="s">
        <v>18</v>
      </c>
      <c r="O390">
        <v>4</v>
      </c>
      <c r="P390">
        <v>1006.1</v>
      </c>
      <c r="Q390">
        <v>29.7</v>
      </c>
      <c r="R390">
        <v>50</v>
      </c>
      <c r="T390" t="s">
        <v>4</v>
      </c>
      <c r="U390">
        <v>24</v>
      </c>
      <c r="V390">
        <v>1007</v>
      </c>
      <c r="W390" t="str">
        <f>CONCATENATE(""&amp;A390&amp;"/1/2014")</f>
        <v>1/1/2014/1/2014</v>
      </c>
    </row>
    <row r="391" spans="1:23" ht="12.75" x14ac:dyDescent="0.2">
      <c r="A391" s="2" t="s">
        <v>434</v>
      </c>
      <c r="B391" t="s">
        <v>9</v>
      </c>
      <c r="C391">
        <v>16.899999999999999</v>
      </c>
      <c r="D391">
        <v>22.7</v>
      </c>
      <c r="E391">
        <v>4.2</v>
      </c>
      <c r="F391">
        <v>13.8</v>
      </c>
      <c r="G391">
        <v>0</v>
      </c>
      <c r="H391" t="s">
        <v>17</v>
      </c>
      <c r="I391">
        <v>33</v>
      </c>
      <c r="J391" s="1">
        <v>0.60486111111111107</v>
      </c>
      <c r="K391">
        <v>17.8</v>
      </c>
      <c r="L391">
        <v>92</v>
      </c>
      <c r="N391" t="s">
        <v>10</v>
      </c>
      <c r="O391">
        <v>4</v>
      </c>
      <c r="P391">
        <v>1008.4</v>
      </c>
      <c r="Q391">
        <v>21.2</v>
      </c>
      <c r="R391">
        <v>67</v>
      </c>
      <c r="T391" t="s">
        <v>23</v>
      </c>
      <c r="U391">
        <v>17</v>
      </c>
      <c r="V391">
        <v>1005.1</v>
      </c>
      <c r="W391" t="str">
        <f t="shared" ref="W391:W420" si="13">CONCATENATE(""&amp;A391&amp;"/1/2014")</f>
        <v>2/1/2014/1/2014</v>
      </c>
    </row>
    <row r="392" spans="1:23" ht="12.75" x14ac:dyDescent="0.2">
      <c r="A392" s="2" t="s">
        <v>435</v>
      </c>
      <c r="B392" t="s">
        <v>11</v>
      </c>
      <c r="C392">
        <v>15.2</v>
      </c>
      <c r="D392">
        <v>22.6</v>
      </c>
      <c r="E392">
        <v>0.8</v>
      </c>
      <c r="F392">
        <v>2</v>
      </c>
      <c r="G392">
        <v>8.9</v>
      </c>
      <c r="H392" t="s">
        <v>3</v>
      </c>
      <c r="I392">
        <v>48</v>
      </c>
      <c r="J392" s="1">
        <v>0.45624999999999999</v>
      </c>
      <c r="K392">
        <v>16.600000000000001</v>
      </c>
      <c r="L392">
        <v>78</v>
      </c>
      <c r="N392" t="s">
        <v>19</v>
      </c>
      <c r="O392">
        <v>11</v>
      </c>
      <c r="P392">
        <v>1009.5</v>
      </c>
      <c r="Q392">
        <v>20.2</v>
      </c>
      <c r="R392">
        <v>53</v>
      </c>
      <c r="T392" t="s">
        <v>19</v>
      </c>
      <c r="U392">
        <v>20</v>
      </c>
      <c r="V392">
        <v>1010.5</v>
      </c>
      <c r="W392" t="str">
        <f t="shared" si="13"/>
        <v>3/1/2014/1/2014</v>
      </c>
    </row>
    <row r="393" spans="1:23" ht="12.75" x14ac:dyDescent="0.2">
      <c r="A393" s="2" t="s">
        <v>436</v>
      </c>
      <c r="B393" t="s">
        <v>14</v>
      </c>
      <c r="C393">
        <v>14.8</v>
      </c>
      <c r="D393">
        <v>22.8</v>
      </c>
      <c r="E393">
        <v>0.6</v>
      </c>
      <c r="G393">
        <v>13.2</v>
      </c>
      <c r="H393" t="s">
        <v>4</v>
      </c>
      <c r="I393">
        <v>44</v>
      </c>
      <c r="J393" s="1">
        <v>0.46319444444444446</v>
      </c>
      <c r="K393">
        <v>17.3</v>
      </c>
      <c r="L393">
        <v>57</v>
      </c>
      <c r="N393" t="s">
        <v>19</v>
      </c>
      <c r="O393">
        <v>19</v>
      </c>
      <c r="P393">
        <v>1013.7</v>
      </c>
      <c r="Q393">
        <v>21.3</v>
      </c>
      <c r="R393">
        <v>36</v>
      </c>
      <c r="T393" t="s">
        <v>3</v>
      </c>
      <c r="U393">
        <v>24</v>
      </c>
      <c r="V393">
        <v>1012.7</v>
      </c>
      <c r="W393" t="str">
        <f t="shared" si="13"/>
        <v>4/1/2014/1/2014</v>
      </c>
    </row>
    <row r="394" spans="1:23" ht="12.75" x14ac:dyDescent="0.2">
      <c r="A394" s="2" t="s">
        <v>437</v>
      </c>
      <c r="B394" t="s">
        <v>1</v>
      </c>
      <c r="C394">
        <v>16</v>
      </c>
      <c r="D394">
        <v>21.7</v>
      </c>
      <c r="G394">
        <v>8.4</v>
      </c>
      <c r="H394" t="s">
        <v>3</v>
      </c>
      <c r="I394">
        <v>57</v>
      </c>
      <c r="J394" s="1">
        <v>0.6791666666666667</v>
      </c>
      <c r="K394">
        <v>19.100000000000001</v>
      </c>
      <c r="L394">
        <v>50</v>
      </c>
      <c r="N394" t="s">
        <v>15</v>
      </c>
      <c r="O394">
        <v>22</v>
      </c>
      <c r="P394">
        <v>1010.9</v>
      </c>
      <c r="Q394">
        <v>18.399999999999999</v>
      </c>
      <c r="R394">
        <v>76</v>
      </c>
      <c r="T394" t="s">
        <v>3</v>
      </c>
      <c r="U394">
        <v>26</v>
      </c>
      <c r="V394">
        <v>1011.9</v>
      </c>
      <c r="W394" t="str">
        <f t="shared" si="13"/>
        <v>5/1/2014/1/2014</v>
      </c>
    </row>
    <row r="395" spans="1:23" ht="12.75" x14ac:dyDescent="0.2">
      <c r="A395" s="2" t="s">
        <v>438</v>
      </c>
      <c r="B395" t="s">
        <v>5</v>
      </c>
      <c r="C395">
        <v>12.5</v>
      </c>
      <c r="D395">
        <v>22.5</v>
      </c>
      <c r="E395">
        <v>2.8</v>
      </c>
      <c r="F395">
        <v>16.2</v>
      </c>
      <c r="G395">
        <v>11</v>
      </c>
      <c r="H395" t="s">
        <v>3</v>
      </c>
      <c r="I395">
        <v>43</v>
      </c>
      <c r="J395" s="1">
        <v>0.59722222222222221</v>
      </c>
      <c r="K395">
        <v>16.399999999999999</v>
      </c>
      <c r="L395">
        <v>45</v>
      </c>
      <c r="N395" t="s">
        <v>2</v>
      </c>
      <c r="O395">
        <v>20</v>
      </c>
      <c r="P395">
        <v>1022.5</v>
      </c>
      <c r="Q395">
        <v>21.1</v>
      </c>
      <c r="R395">
        <v>32</v>
      </c>
      <c r="T395" t="s">
        <v>19</v>
      </c>
      <c r="U395">
        <v>15</v>
      </c>
      <c r="V395">
        <v>1022.6</v>
      </c>
      <c r="W395" t="str">
        <f t="shared" si="13"/>
        <v>6/1/2014/1/2014</v>
      </c>
    </row>
    <row r="396" spans="1:23" ht="12.75" x14ac:dyDescent="0.2">
      <c r="A396" s="2" t="s">
        <v>439</v>
      </c>
      <c r="B396" t="s">
        <v>7</v>
      </c>
      <c r="C396">
        <v>12.1</v>
      </c>
      <c r="D396">
        <v>23.4</v>
      </c>
      <c r="E396">
        <v>0</v>
      </c>
      <c r="F396">
        <v>6.2</v>
      </c>
      <c r="G396">
        <v>12.7</v>
      </c>
      <c r="H396" t="s">
        <v>17</v>
      </c>
      <c r="I396">
        <v>46</v>
      </c>
      <c r="J396" s="1">
        <v>0.91111111111111109</v>
      </c>
      <c r="K396">
        <v>15.2</v>
      </c>
      <c r="L396">
        <v>51</v>
      </c>
      <c r="N396" t="s">
        <v>17</v>
      </c>
      <c r="O396">
        <v>15</v>
      </c>
      <c r="P396">
        <v>1026.3</v>
      </c>
      <c r="Q396">
        <v>22.4</v>
      </c>
      <c r="R396">
        <v>34</v>
      </c>
      <c r="T396" t="s">
        <v>6</v>
      </c>
      <c r="U396">
        <v>19</v>
      </c>
      <c r="V396">
        <v>1022</v>
      </c>
      <c r="W396" t="str">
        <f t="shared" si="13"/>
        <v>7/1/2014/1/2014</v>
      </c>
    </row>
    <row r="397" spans="1:23" ht="12.75" x14ac:dyDescent="0.2">
      <c r="A397" s="2" t="s">
        <v>440</v>
      </c>
      <c r="B397" t="s">
        <v>8</v>
      </c>
      <c r="C397">
        <v>12.7</v>
      </c>
      <c r="D397">
        <v>27.7</v>
      </c>
      <c r="E397">
        <v>0</v>
      </c>
      <c r="F397">
        <v>6.2</v>
      </c>
      <c r="G397">
        <v>13.6</v>
      </c>
      <c r="H397" t="s">
        <v>21</v>
      </c>
      <c r="I397">
        <v>41</v>
      </c>
      <c r="J397" s="1">
        <v>0.97916666666666663</v>
      </c>
      <c r="K397">
        <v>17.8</v>
      </c>
      <c r="L397">
        <v>53</v>
      </c>
      <c r="N397" t="s">
        <v>3</v>
      </c>
      <c r="O397">
        <v>7</v>
      </c>
      <c r="P397">
        <v>1020.8</v>
      </c>
      <c r="Q397">
        <v>26.5</v>
      </c>
      <c r="R397">
        <v>31</v>
      </c>
      <c r="T397" t="s">
        <v>10</v>
      </c>
      <c r="U397">
        <v>17</v>
      </c>
      <c r="V397">
        <v>1016.6</v>
      </c>
      <c r="W397" t="str">
        <f t="shared" si="13"/>
        <v>8/1/2014/1/2014</v>
      </c>
    </row>
    <row r="398" spans="1:23" ht="12.75" x14ac:dyDescent="0.2">
      <c r="A398" s="2" t="s">
        <v>441</v>
      </c>
      <c r="B398" t="s">
        <v>9</v>
      </c>
      <c r="C398">
        <v>14.9</v>
      </c>
      <c r="D398">
        <v>31.4</v>
      </c>
      <c r="E398">
        <v>0</v>
      </c>
      <c r="F398">
        <v>7</v>
      </c>
      <c r="G398">
        <v>13.4</v>
      </c>
      <c r="H398" t="s">
        <v>6</v>
      </c>
      <c r="I398">
        <v>37</v>
      </c>
      <c r="J398" s="1">
        <v>0.80138888888888893</v>
      </c>
      <c r="K398">
        <v>21.7</v>
      </c>
      <c r="L398">
        <v>51</v>
      </c>
      <c r="N398" t="s">
        <v>20</v>
      </c>
      <c r="O398">
        <v>7</v>
      </c>
      <c r="P398">
        <v>1015.8</v>
      </c>
      <c r="Q398">
        <v>30.6</v>
      </c>
      <c r="R398">
        <v>19</v>
      </c>
      <c r="T398" t="s">
        <v>3</v>
      </c>
      <c r="U398">
        <v>15</v>
      </c>
      <c r="V398">
        <v>1013.6</v>
      </c>
      <c r="W398" t="str">
        <f t="shared" si="13"/>
        <v>9/1/2014/1/2014</v>
      </c>
    </row>
    <row r="399" spans="1:23" ht="12.75" x14ac:dyDescent="0.2">
      <c r="A399" s="2" t="s">
        <v>442</v>
      </c>
      <c r="B399" t="s">
        <v>11</v>
      </c>
      <c r="C399">
        <v>18.2</v>
      </c>
      <c r="D399">
        <v>35.200000000000003</v>
      </c>
      <c r="E399">
        <v>0</v>
      </c>
      <c r="F399">
        <v>8</v>
      </c>
      <c r="G399">
        <v>13</v>
      </c>
      <c r="H399" t="s">
        <v>6</v>
      </c>
      <c r="I399">
        <v>39</v>
      </c>
      <c r="J399" s="1">
        <v>0.72916666666666663</v>
      </c>
      <c r="K399">
        <v>28.4</v>
      </c>
      <c r="L399">
        <v>43</v>
      </c>
      <c r="N399" t="s">
        <v>22</v>
      </c>
      <c r="P399">
        <v>1015</v>
      </c>
      <c r="Q399">
        <v>33.9</v>
      </c>
      <c r="R399">
        <v>29</v>
      </c>
      <c r="T399" t="s">
        <v>3</v>
      </c>
      <c r="U399">
        <v>15</v>
      </c>
      <c r="V399">
        <v>1013.9</v>
      </c>
      <c r="W399" t="str">
        <f t="shared" si="13"/>
        <v>10/1/2014/1/2014</v>
      </c>
    </row>
    <row r="400" spans="1:23" ht="12.75" x14ac:dyDescent="0.2">
      <c r="A400" s="2" t="s">
        <v>443</v>
      </c>
      <c r="B400" t="s">
        <v>14</v>
      </c>
      <c r="C400">
        <v>17.100000000000001</v>
      </c>
      <c r="D400">
        <v>33</v>
      </c>
      <c r="E400">
        <v>0</v>
      </c>
      <c r="G400">
        <v>13.4</v>
      </c>
      <c r="H400" t="s">
        <v>17</v>
      </c>
      <c r="I400">
        <v>41</v>
      </c>
      <c r="J400" s="1">
        <v>0.85555555555555551</v>
      </c>
      <c r="K400">
        <v>23.9</v>
      </c>
      <c r="L400">
        <v>39</v>
      </c>
      <c r="N400" t="s">
        <v>10</v>
      </c>
      <c r="O400">
        <v>4</v>
      </c>
      <c r="P400">
        <v>1020</v>
      </c>
      <c r="Q400">
        <v>31.1</v>
      </c>
      <c r="R400">
        <v>18</v>
      </c>
      <c r="T400" t="s">
        <v>4</v>
      </c>
      <c r="U400">
        <v>15</v>
      </c>
      <c r="V400">
        <v>1017.9</v>
      </c>
      <c r="W400" t="str">
        <f t="shared" si="13"/>
        <v>11/1/2014/1/2014</v>
      </c>
    </row>
    <row r="401" spans="1:23" ht="12.75" x14ac:dyDescent="0.2">
      <c r="A401" s="2" t="s">
        <v>444</v>
      </c>
      <c r="B401" t="s">
        <v>1</v>
      </c>
      <c r="C401">
        <v>16.600000000000001</v>
      </c>
      <c r="D401">
        <v>35.5</v>
      </c>
      <c r="E401">
        <v>0</v>
      </c>
      <c r="G401">
        <v>13.6</v>
      </c>
      <c r="H401" t="s">
        <v>17</v>
      </c>
      <c r="I401">
        <v>33</v>
      </c>
      <c r="J401" s="1">
        <v>0.70833333333333337</v>
      </c>
      <c r="K401">
        <v>22.2</v>
      </c>
      <c r="L401">
        <v>46</v>
      </c>
      <c r="N401" t="s">
        <v>20</v>
      </c>
      <c r="O401">
        <v>11</v>
      </c>
      <c r="P401">
        <v>1020.3</v>
      </c>
      <c r="Q401">
        <v>33.6</v>
      </c>
      <c r="R401">
        <v>22</v>
      </c>
      <c r="T401" t="s">
        <v>23</v>
      </c>
      <c r="U401">
        <v>15</v>
      </c>
      <c r="V401">
        <v>1015.9</v>
      </c>
      <c r="W401" t="str">
        <f t="shared" si="13"/>
        <v>12/1/2014/1/2014</v>
      </c>
    </row>
    <row r="402" spans="1:23" ht="12.75" x14ac:dyDescent="0.2">
      <c r="A402" s="2" t="s">
        <v>445</v>
      </c>
      <c r="B402" t="s">
        <v>5</v>
      </c>
      <c r="C402">
        <v>22.1</v>
      </c>
      <c r="D402">
        <v>42.1</v>
      </c>
      <c r="E402">
        <v>0</v>
      </c>
      <c r="F402">
        <v>27.4</v>
      </c>
      <c r="G402">
        <v>13.4</v>
      </c>
      <c r="H402" t="s">
        <v>13</v>
      </c>
      <c r="I402">
        <v>33</v>
      </c>
      <c r="J402" s="1">
        <v>0.47291666666666665</v>
      </c>
      <c r="K402">
        <v>28.7</v>
      </c>
      <c r="L402">
        <v>42</v>
      </c>
      <c r="N402" t="s">
        <v>3</v>
      </c>
      <c r="O402">
        <v>6</v>
      </c>
      <c r="P402">
        <v>1013.7</v>
      </c>
      <c r="Q402">
        <v>41.1</v>
      </c>
      <c r="R402">
        <v>9</v>
      </c>
      <c r="T402" t="s">
        <v>19</v>
      </c>
      <c r="U402">
        <v>15</v>
      </c>
      <c r="V402">
        <v>1009.6</v>
      </c>
      <c r="W402" t="str">
        <f t="shared" si="13"/>
        <v>13/1/2014/1/2014</v>
      </c>
    </row>
    <row r="403" spans="1:23" ht="12.75" x14ac:dyDescent="0.2">
      <c r="A403" s="2" t="s">
        <v>446</v>
      </c>
      <c r="B403" t="s">
        <v>7</v>
      </c>
      <c r="C403">
        <v>25.3</v>
      </c>
      <c r="D403">
        <v>45.1</v>
      </c>
      <c r="E403">
        <v>0</v>
      </c>
      <c r="F403">
        <v>10.199999999999999</v>
      </c>
      <c r="G403">
        <v>7.4</v>
      </c>
      <c r="H403" t="s">
        <v>13</v>
      </c>
      <c r="I403">
        <v>48</v>
      </c>
      <c r="J403" s="1">
        <v>0.7</v>
      </c>
      <c r="K403">
        <v>38.6</v>
      </c>
      <c r="L403">
        <v>11</v>
      </c>
      <c r="N403" t="s">
        <v>12</v>
      </c>
      <c r="O403">
        <v>13</v>
      </c>
      <c r="P403">
        <v>1009.5</v>
      </c>
      <c r="Q403">
        <v>43.2</v>
      </c>
      <c r="R403">
        <v>11</v>
      </c>
      <c r="T403" t="s">
        <v>10</v>
      </c>
      <c r="U403">
        <v>20</v>
      </c>
      <c r="V403">
        <v>1008</v>
      </c>
      <c r="W403" t="str">
        <f t="shared" si="13"/>
        <v>14/1/2014/1/2014</v>
      </c>
    </row>
    <row r="404" spans="1:23" ht="12.75" x14ac:dyDescent="0.2">
      <c r="A404" s="2" t="s">
        <v>447</v>
      </c>
      <c r="B404" t="s">
        <v>8</v>
      </c>
      <c r="C404">
        <v>27.1</v>
      </c>
      <c r="D404">
        <v>43.7</v>
      </c>
      <c r="E404">
        <v>0</v>
      </c>
      <c r="F404">
        <v>9.8000000000000007</v>
      </c>
      <c r="G404">
        <v>6.6</v>
      </c>
      <c r="H404" t="s">
        <v>21</v>
      </c>
      <c r="I404">
        <v>41</v>
      </c>
      <c r="J404" s="1">
        <v>0.95347222222222228</v>
      </c>
      <c r="K404">
        <v>34.9</v>
      </c>
      <c r="L404">
        <v>21</v>
      </c>
      <c r="N404" t="s">
        <v>12</v>
      </c>
      <c r="O404">
        <v>17</v>
      </c>
      <c r="P404">
        <v>1012.7</v>
      </c>
      <c r="Q404">
        <v>42.3</v>
      </c>
      <c r="R404">
        <v>12</v>
      </c>
      <c r="T404" t="s">
        <v>10</v>
      </c>
      <c r="U404">
        <v>11</v>
      </c>
      <c r="V404">
        <v>1011</v>
      </c>
      <c r="W404" t="str">
        <f t="shared" si="13"/>
        <v>15/1/2014/1/2014</v>
      </c>
    </row>
    <row r="405" spans="1:23" ht="12.75" x14ac:dyDescent="0.2">
      <c r="A405" s="2" t="s">
        <v>448</v>
      </c>
      <c r="B405" t="s">
        <v>9</v>
      </c>
      <c r="C405">
        <v>29.9</v>
      </c>
      <c r="D405">
        <v>44.2</v>
      </c>
      <c r="E405">
        <v>0</v>
      </c>
      <c r="F405">
        <v>11.4</v>
      </c>
      <c r="G405">
        <v>13.3</v>
      </c>
      <c r="H405" t="s">
        <v>21</v>
      </c>
      <c r="I405">
        <v>50</v>
      </c>
      <c r="J405" s="1">
        <v>0.97361111111111109</v>
      </c>
      <c r="K405">
        <v>37.4</v>
      </c>
      <c r="L405">
        <v>16</v>
      </c>
      <c r="N405" t="s">
        <v>16</v>
      </c>
      <c r="O405">
        <v>11</v>
      </c>
      <c r="P405">
        <v>1012.3</v>
      </c>
      <c r="Q405">
        <v>44</v>
      </c>
      <c r="R405">
        <v>10</v>
      </c>
      <c r="T405" t="s">
        <v>10</v>
      </c>
      <c r="U405">
        <v>17</v>
      </c>
      <c r="V405">
        <v>1008.3</v>
      </c>
      <c r="W405" t="str">
        <f t="shared" si="13"/>
        <v>16/1/2014/1/2014</v>
      </c>
    </row>
    <row r="406" spans="1:23" ht="12.75" x14ac:dyDescent="0.2">
      <c r="A406" s="2" t="s">
        <v>449</v>
      </c>
      <c r="B406" t="s">
        <v>11</v>
      </c>
      <c r="C406">
        <v>28.3</v>
      </c>
      <c r="D406">
        <v>42.7</v>
      </c>
      <c r="E406">
        <v>0</v>
      </c>
      <c r="F406">
        <v>12.2</v>
      </c>
      <c r="G406">
        <v>11</v>
      </c>
      <c r="H406" t="s">
        <v>17</v>
      </c>
      <c r="I406">
        <v>78</v>
      </c>
      <c r="J406" s="1">
        <v>0.7895833333333333</v>
      </c>
      <c r="K406">
        <v>36.1</v>
      </c>
      <c r="L406">
        <v>12</v>
      </c>
      <c r="N406" t="s">
        <v>13</v>
      </c>
      <c r="O406">
        <v>17</v>
      </c>
      <c r="P406">
        <v>1007</v>
      </c>
      <c r="Q406">
        <v>41.1</v>
      </c>
      <c r="R406">
        <v>15</v>
      </c>
      <c r="T406" t="s">
        <v>19</v>
      </c>
      <c r="U406">
        <v>20</v>
      </c>
      <c r="V406">
        <v>1005.1</v>
      </c>
      <c r="W406" t="str">
        <f t="shared" si="13"/>
        <v>17/1/2014/1/2014</v>
      </c>
    </row>
    <row r="407" spans="1:23" ht="12.75" x14ac:dyDescent="0.2">
      <c r="A407" s="2" t="s">
        <v>450</v>
      </c>
      <c r="B407" t="s">
        <v>14</v>
      </c>
      <c r="C407">
        <v>21.4</v>
      </c>
      <c r="D407">
        <v>30.8</v>
      </c>
      <c r="E407">
        <v>1.6</v>
      </c>
      <c r="G407">
        <v>12.6</v>
      </c>
      <c r="H407" t="s">
        <v>17</v>
      </c>
      <c r="I407">
        <v>54</v>
      </c>
      <c r="J407" s="1">
        <v>0.99444444444444446</v>
      </c>
      <c r="K407">
        <v>23.5</v>
      </c>
      <c r="L407">
        <v>68</v>
      </c>
      <c r="N407" t="s">
        <v>6</v>
      </c>
      <c r="O407">
        <v>17</v>
      </c>
      <c r="P407">
        <v>1013.3</v>
      </c>
      <c r="Q407">
        <v>29.8</v>
      </c>
      <c r="R407">
        <v>41</v>
      </c>
      <c r="T407" t="s">
        <v>2</v>
      </c>
      <c r="U407">
        <v>15</v>
      </c>
      <c r="V407">
        <v>1012.2</v>
      </c>
      <c r="W407" t="str">
        <f t="shared" si="13"/>
        <v>18/1/2014/1/2014</v>
      </c>
    </row>
    <row r="408" spans="1:23" ht="12.75" x14ac:dyDescent="0.2">
      <c r="A408" s="2" t="s">
        <v>451</v>
      </c>
      <c r="B408" t="s">
        <v>1</v>
      </c>
      <c r="C408">
        <v>16.7</v>
      </c>
      <c r="D408">
        <v>28.8</v>
      </c>
      <c r="E408">
        <v>0</v>
      </c>
      <c r="G408">
        <v>13.1</v>
      </c>
      <c r="H408" t="s">
        <v>4</v>
      </c>
      <c r="I408">
        <v>33</v>
      </c>
      <c r="J408" s="1">
        <v>0.62152777777777779</v>
      </c>
      <c r="K408">
        <v>19.899999999999999</v>
      </c>
      <c r="L408">
        <v>49</v>
      </c>
      <c r="N408" t="s">
        <v>21</v>
      </c>
      <c r="O408">
        <v>11</v>
      </c>
      <c r="P408">
        <v>1014.2</v>
      </c>
      <c r="Q408">
        <v>27.7</v>
      </c>
      <c r="R408">
        <v>28</v>
      </c>
      <c r="T408" t="s">
        <v>4</v>
      </c>
      <c r="U408">
        <v>17</v>
      </c>
      <c r="V408">
        <v>1011.7</v>
      </c>
      <c r="W408" t="str">
        <f t="shared" si="13"/>
        <v>19/1/2014/1/2014</v>
      </c>
    </row>
    <row r="409" spans="1:23" ht="12.75" x14ac:dyDescent="0.2">
      <c r="A409" s="2" t="s">
        <v>452</v>
      </c>
      <c r="B409" t="s">
        <v>5</v>
      </c>
      <c r="C409">
        <v>15.5</v>
      </c>
      <c r="D409">
        <v>30.2</v>
      </c>
      <c r="E409">
        <v>0</v>
      </c>
      <c r="F409">
        <v>28.2</v>
      </c>
      <c r="G409">
        <v>13.1</v>
      </c>
      <c r="H409" t="s">
        <v>2</v>
      </c>
      <c r="I409">
        <v>33</v>
      </c>
      <c r="J409" s="1">
        <v>0.8520833333333333</v>
      </c>
      <c r="K409">
        <v>20.2</v>
      </c>
      <c r="L409">
        <v>47</v>
      </c>
      <c r="N409" t="s">
        <v>2</v>
      </c>
      <c r="O409">
        <v>7</v>
      </c>
      <c r="P409">
        <v>1013.1</v>
      </c>
      <c r="Q409">
        <v>29.2</v>
      </c>
      <c r="R409">
        <v>25</v>
      </c>
      <c r="T409" t="s">
        <v>2</v>
      </c>
      <c r="U409">
        <v>17</v>
      </c>
      <c r="V409">
        <v>1010.7</v>
      </c>
      <c r="W409" t="str">
        <f t="shared" si="13"/>
        <v>20/1/2014/1/2014</v>
      </c>
    </row>
    <row r="410" spans="1:23" ht="12.75" x14ac:dyDescent="0.2">
      <c r="A410" s="2" t="s">
        <v>453</v>
      </c>
      <c r="B410" t="s">
        <v>7</v>
      </c>
      <c r="C410">
        <v>14.4</v>
      </c>
      <c r="D410">
        <v>26.8</v>
      </c>
      <c r="E410">
        <v>0</v>
      </c>
      <c r="F410">
        <v>8</v>
      </c>
      <c r="G410">
        <v>13.1</v>
      </c>
      <c r="H410" t="s">
        <v>6</v>
      </c>
      <c r="I410">
        <v>44</v>
      </c>
      <c r="J410" s="1">
        <v>0.67222222222222228</v>
      </c>
      <c r="K410">
        <v>18.7</v>
      </c>
      <c r="L410">
        <v>52</v>
      </c>
      <c r="N410" t="s">
        <v>17</v>
      </c>
      <c r="O410">
        <v>17</v>
      </c>
      <c r="P410">
        <v>1016.2</v>
      </c>
      <c r="Q410">
        <v>26.2</v>
      </c>
      <c r="R410">
        <v>28</v>
      </c>
      <c r="T410" t="s">
        <v>6</v>
      </c>
      <c r="U410">
        <v>19</v>
      </c>
      <c r="V410">
        <v>1014.7</v>
      </c>
      <c r="W410" t="str">
        <f t="shared" si="13"/>
        <v>21/1/2014/1/2014</v>
      </c>
    </row>
    <row r="411" spans="1:23" ht="12.75" x14ac:dyDescent="0.2">
      <c r="A411" s="2" t="s">
        <v>454</v>
      </c>
      <c r="B411" t="s">
        <v>8</v>
      </c>
      <c r="C411">
        <v>15.4</v>
      </c>
      <c r="D411">
        <v>28.9</v>
      </c>
      <c r="E411">
        <v>0</v>
      </c>
      <c r="F411">
        <v>7</v>
      </c>
      <c r="G411">
        <v>9.6</v>
      </c>
      <c r="H411" t="s">
        <v>17</v>
      </c>
      <c r="I411">
        <v>30</v>
      </c>
      <c r="J411" s="1">
        <v>0.89722222222222225</v>
      </c>
      <c r="K411">
        <v>18.600000000000001</v>
      </c>
      <c r="L411">
        <v>54</v>
      </c>
      <c r="N411" t="s">
        <v>20</v>
      </c>
      <c r="O411">
        <v>13</v>
      </c>
      <c r="P411">
        <v>1019.4</v>
      </c>
      <c r="Q411">
        <v>27.2</v>
      </c>
      <c r="R411">
        <v>31</v>
      </c>
      <c r="T411" t="s">
        <v>18</v>
      </c>
      <c r="U411">
        <v>4</v>
      </c>
      <c r="V411">
        <v>1018.5</v>
      </c>
      <c r="W411" t="str">
        <f t="shared" si="13"/>
        <v>22/1/2014/1/2014</v>
      </c>
    </row>
    <row r="412" spans="1:23" ht="12.75" x14ac:dyDescent="0.2">
      <c r="A412" s="2" t="s">
        <v>455</v>
      </c>
      <c r="B412" t="s">
        <v>9</v>
      </c>
      <c r="C412">
        <v>18.600000000000001</v>
      </c>
      <c r="D412">
        <v>35.299999999999997</v>
      </c>
      <c r="E412">
        <v>0</v>
      </c>
      <c r="F412">
        <v>5.8</v>
      </c>
      <c r="G412">
        <v>5.5</v>
      </c>
      <c r="H412" t="s">
        <v>4</v>
      </c>
      <c r="I412">
        <v>31</v>
      </c>
      <c r="J412" s="1">
        <v>0.87222222222222223</v>
      </c>
      <c r="K412">
        <v>25.6</v>
      </c>
      <c r="L412">
        <v>26</v>
      </c>
      <c r="N412" t="s">
        <v>12</v>
      </c>
      <c r="O412">
        <v>11</v>
      </c>
      <c r="P412">
        <v>1016</v>
      </c>
      <c r="Q412">
        <v>33.299999999999997</v>
      </c>
      <c r="R412">
        <v>15</v>
      </c>
      <c r="T412" t="s">
        <v>3</v>
      </c>
      <c r="U412">
        <v>17</v>
      </c>
      <c r="V412">
        <v>1012</v>
      </c>
      <c r="W412" t="str">
        <f t="shared" si="13"/>
        <v>23/1/2014/1/2014</v>
      </c>
    </row>
    <row r="413" spans="1:23" ht="12.75" x14ac:dyDescent="0.2">
      <c r="A413" s="2" t="s">
        <v>456</v>
      </c>
      <c r="B413" t="s">
        <v>11</v>
      </c>
      <c r="C413">
        <v>20.100000000000001</v>
      </c>
      <c r="D413">
        <v>27.3</v>
      </c>
      <c r="E413">
        <v>0.2</v>
      </c>
      <c r="F413">
        <v>6.8</v>
      </c>
      <c r="G413">
        <v>9.1</v>
      </c>
      <c r="H413" t="s">
        <v>3</v>
      </c>
      <c r="I413">
        <v>44</v>
      </c>
      <c r="J413" s="1">
        <v>0.67083333333333328</v>
      </c>
      <c r="K413">
        <v>20.5</v>
      </c>
      <c r="L413">
        <v>76</v>
      </c>
      <c r="N413" t="s">
        <v>19</v>
      </c>
      <c r="O413">
        <v>9</v>
      </c>
      <c r="P413">
        <v>1013.2</v>
      </c>
      <c r="Q413">
        <v>25.9</v>
      </c>
      <c r="R413">
        <v>46</v>
      </c>
      <c r="T413" t="s">
        <v>3</v>
      </c>
      <c r="U413">
        <v>15</v>
      </c>
      <c r="V413">
        <v>1013.1</v>
      </c>
      <c r="W413" t="str">
        <f t="shared" si="13"/>
        <v>24/1/2014/1/2014</v>
      </c>
    </row>
    <row r="414" spans="1:23" ht="12.75" x14ac:dyDescent="0.2">
      <c r="A414" s="2" t="s">
        <v>457</v>
      </c>
      <c r="B414" t="s">
        <v>14</v>
      </c>
      <c r="C414">
        <v>15</v>
      </c>
      <c r="D414">
        <v>27.1</v>
      </c>
      <c r="E414">
        <v>0</v>
      </c>
      <c r="H414" t="s">
        <v>17</v>
      </c>
      <c r="I414">
        <v>35</v>
      </c>
      <c r="J414" s="1">
        <v>0.16597222222222222</v>
      </c>
      <c r="K414">
        <v>18.7</v>
      </c>
      <c r="L414">
        <v>49</v>
      </c>
      <c r="N414" t="s">
        <v>21</v>
      </c>
      <c r="O414">
        <v>11</v>
      </c>
      <c r="P414">
        <v>1021.6</v>
      </c>
      <c r="Q414">
        <v>26.1</v>
      </c>
      <c r="R414">
        <v>27</v>
      </c>
      <c r="T414" t="s">
        <v>17</v>
      </c>
      <c r="U414">
        <v>11</v>
      </c>
      <c r="V414">
        <v>1019.4</v>
      </c>
      <c r="W414" t="str">
        <f t="shared" si="13"/>
        <v>25/1/2014/1/2014</v>
      </c>
    </row>
    <row r="415" spans="1:23" ht="12.75" x14ac:dyDescent="0.2">
      <c r="A415" s="2" t="s">
        <v>458</v>
      </c>
      <c r="B415" t="s">
        <v>1</v>
      </c>
      <c r="C415">
        <v>18.2</v>
      </c>
      <c r="D415">
        <v>34</v>
      </c>
      <c r="E415">
        <v>0</v>
      </c>
      <c r="G415">
        <v>13.1</v>
      </c>
      <c r="H415" t="s">
        <v>23</v>
      </c>
      <c r="I415">
        <v>41</v>
      </c>
      <c r="J415" s="1">
        <v>0.15</v>
      </c>
      <c r="K415">
        <v>23.7</v>
      </c>
      <c r="L415">
        <v>28</v>
      </c>
      <c r="N415" t="s">
        <v>12</v>
      </c>
      <c r="O415">
        <v>20</v>
      </c>
      <c r="P415">
        <v>1019.4</v>
      </c>
      <c r="Q415">
        <v>32.6</v>
      </c>
      <c r="R415">
        <v>11</v>
      </c>
      <c r="T415" t="s">
        <v>18</v>
      </c>
      <c r="U415">
        <v>15</v>
      </c>
      <c r="V415">
        <v>1015.9</v>
      </c>
      <c r="W415" t="str">
        <f t="shared" si="13"/>
        <v>26/1/2014/1/2014</v>
      </c>
    </row>
    <row r="416" spans="1:23" ht="12.75" x14ac:dyDescent="0.2">
      <c r="A416" s="2" t="s">
        <v>459</v>
      </c>
      <c r="B416" t="s">
        <v>5</v>
      </c>
      <c r="C416">
        <v>17.600000000000001</v>
      </c>
      <c r="D416">
        <v>39.1</v>
      </c>
      <c r="E416">
        <v>0</v>
      </c>
      <c r="G416">
        <v>13.1</v>
      </c>
      <c r="H416" t="s">
        <v>19</v>
      </c>
      <c r="I416">
        <v>30</v>
      </c>
      <c r="J416" s="1">
        <v>0.57708333333333328</v>
      </c>
      <c r="K416">
        <v>28.8</v>
      </c>
      <c r="L416">
        <v>22</v>
      </c>
      <c r="N416" t="s">
        <v>24</v>
      </c>
      <c r="O416">
        <v>7</v>
      </c>
      <c r="P416">
        <v>1015.1</v>
      </c>
      <c r="Q416">
        <v>37.200000000000003</v>
      </c>
      <c r="R416">
        <v>7</v>
      </c>
      <c r="T416" t="s">
        <v>3</v>
      </c>
      <c r="U416">
        <v>15</v>
      </c>
      <c r="V416">
        <v>1012.4</v>
      </c>
      <c r="W416" t="str">
        <f t="shared" si="13"/>
        <v>27/1/2014/1/2014</v>
      </c>
    </row>
    <row r="417" spans="1:23" ht="12.75" x14ac:dyDescent="0.2">
      <c r="A417" s="2" t="s">
        <v>460</v>
      </c>
      <c r="B417" t="s">
        <v>7</v>
      </c>
      <c r="C417">
        <v>20.3</v>
      </c>
      <c r="D417">
        <v>43</v>
      </c>
      <c r="E417">
        <v>0</v>
      </c>
      <c r="F417">
        <v>32.200000000000003</v>
      </c>
      <c r="G417">
        <v>12.6</v>
      </c>
      <c r="H417" t="s">
        <v>24</v>
      </c>
      <c r="I417">
        <v>54</v>
      </c>
      <c r="J417" s="1">
        <v>0.47013888888888888</v>
      </c>
      <c r="K417">
        <v>33.700000000000003</v>
      </c>
      <c r="L417">
        <v>15</v>
      </c>
      <c r="N417" t="s">
        <v>13</v>
      </c>
      <c r="O417">
        <v>19</v>
      </c>
      <c r="P417">
        <v>1009.5</v>
      </c>
      <c r="Q417">
        <v>38.1</v>
      </c>
      <c r="R417">
        <v>15</v>
      </c>
      <c r="T417" t="s">
        <v>19</v>
      </c>
      <c r="U417">
        <v>22</v>
      </c>
      <c r="V417">
        <v>1008.6</v>
      </c>
      <c r="W417" t="str">
        <f t="shared" si="13"/>
        <v>28/1/2014/1/2014</v>
      </c>
    </row>
    <row r="418" spans="1:23" ht="12.75" x14ac:dyDescent="0.2">
      <c r="A418" s="2" t="s">
        <v>461</v>
      </c>
      <c r="B418" t="s">
        <v>8</v>
      </c>
      <c r="C418">
        <v>18.8</v>
      </c>
      <c r="D418">
        <v>31.3</v>
      </c>
      <c r="E418">
        <v>0</v>
      </c>
      <c r="F418">
        <v>12.2</v>
      </c>
      <c r="G418">
        <v>12.5</v>
      </c>
      <c r="H418" t="s">
        <v>6</v>
      </c>
      <c r="I418">
        <v>35</v>
      </c>
      <c r="J418" s="1">
        <v>0.16388888888888889</v>
      </c>
      <c r="K418">
        <v>21.8</v>
      </c>
      <c r="L418">
        <v>53</v>
      </c>
      <c r="N418" t="s">
        <v>17</v>
      </c>
      <c r="O418">
        <v>13</v>
      </c>
      <c r="P418">
        <v>1016.2</v>
      </c>
      <c r="Q418">
        <v>30</v>
      </c>
      <c r="R418">
        <v>29</v>
      </c>
      <c r="T418" t="s">
        <v>21</v>
      </c>
      <c r="U418">
        <v>15</v>
      </c>
      <c r="V418">
        <v>1013.7</v>
      </c>
      <c r="W418" t="str">
        <f t="shared" si="13"/>
        <v>29/1/2014/1/2014</v>
      </c>
    </row>
    <row r="419" spans="1:23" ht="12.75" x14ac:dyDescent="0.2">
      <c r="A419" s="2" t="s">
        <v>462</v>
      </c>
      <c r="B419" t="s">
        <v>9</v>
      </c>
      <c r="C419">
        <v>21.7</v>
      </c>
      <c r="D419">
        <v>36.700000000000003</v>
      </c>
      <c r="E419">
        <v>0</v>
      </c>
      <c r="F419">
        <v>8</v>
      </c>
      <c r="G419">
        <v>10.7</v>
      </c>
      <c r="H419" t="s">
        <v>19</v>
      </c>
      <c r="I419">
        <v>35</v>
      </c>
      <c r="J419" s="1">
        <v>0.72430555555555554</v>
      </c>
      <c r="K419">
        <v>27.1</v>
      </c>
      <c r="L419">
        <v>33</v>
      </c>
      <c r="N419" t="s">
        <v>21</v>
      </c>
      <c r="O419">
        <v>2</v>
      </c>
      <c r="P419">
        <v>1013.5</v>
      </c>
      <c r="Q419">
        <v>35.700000000000003</v>
      </c>
      <c r="R419">
        <v>23</v>
      </c>
      <c r="T419" t="s">
        <v>3</v>
      </c>
      <c r="U419">
        <v>13</v>
      </c>
      <c r="V419">
        <v>1011.6</v>
      </c>
      <c r="W419" t="str">
        <f t="shared" si="13"/>
        <v>30/1/2014/1/2014</v>
      </c>
    </row>
    <row r="420" spans="1:23" ht="12.75" x14ac:dyDescent="0.2">
      <c r="A420" s="2" t="s">
        <v>463</v>
      </c>
      <c r="B420" t="s">
        <v>11</v>
      </c>
      <c r="C420">
        <v>20.9</v>
      </c>
      <c r="D420">
        <v>37.6</v>
      </c>
      <c r="E420">
        <v>0</v>
      </c>
      <c r="F420">
        <v>7</v>
      </c>
      <c r="G420">
        <v>12.8</v>
      </c>
      <c r="H420" t="s">
        <v>3</v>
      </c>
      <c r="I420">
        <v>30</v>
      </c>
      <c r="J420" s="1">
        <v>0.61875000000000002</v>
      </c>
      <c r="K420">
        <v>25.7</v>
      </c>
      <c r="L420">
        <v>49</v>
      </c>
      <c r="N420" t="s">
        <v>2</v>
      </c>
      <c r="O420">
        <v>4</v>
      </c>
      <c r="P420">
        <v>1012.4</v>
      </c>
      <c r="Q420">
        <v>36.200000000000003</v>
      </c>
      <c r="R420">
        <v>28</v>
      </c>
      <c r="T420" t="s">
        <v>3</v>
      </c>
      <c r="U420">
        <v>15</v>
      </c>
      <c r="V420">
        <v>1010.4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2">
      <c r="A2" s="2" t="s">
        <v>26</v>
      </c>
      <c r="B2" t="s">
        <v>1</v>
      </c>
      <c r="C2">
        <v>20.3</v>
      </c>
      <c r="D2">
        <v>34.4</v>
      </c>
      <c r="E2">
        <v>17.2</v>
      </c>
      <c r="F2">
        <v>7.8</v>
      </c>
      <c r="G2">
        <v>12.8</v>
      </c>
      <c r="H2" t="s">
        <v>18</v>
      </c>
      <c r="I2">
        <v>24</v>
      </c>
      <c r="J2" s="1">
        <v>0.71319444444444446</v>
      </c>
      <c r="K2">
        <v>26.8</v>
      </c>
      <c r="L2">
        <v>71</v>
      </c>
      <c r="M2">
        <v>1</v>
      </c>
      <c r="N2" t="s">
        <v>19</v>
      </c>
      <c r="O2">
        <v>4</v>
      </c>
      <c r="P2">
        <v>1007.6</v>
      </c>
      <c r="Q2">
        <v>34.200000000000003</v>
      </c>
      <c r="R2">
        <v>26</v>
      </c>
      <c r="S2">
        <v>1</v>
      </c>
      <c r="T2" t="s">
        <v>19</v>
      </c>
      <c r="U2">
        <v>7</v>
      </c>
      <c r="V2">
        <v>1003.6</v>
      </c>
      <c r="W2" t="str">
        <f>CONCATENATE(""&amp;A2&amp;"/02/2015")</f>
        <v>1/02/2015/02/2015</v>
      </c>
    </row>
    <row r="3" spans="1:23" ht="15.75" customHeight="1" x14ac:dyDescent="0.2">
      <c r="A3" s="2" t="s">
        <v>27</v>
      </c>
      <c r="B3" t="s">
        <v>5</v>
      </c>
      <c r="C3">
        <v>22.1</v>
      </c>
      <c r="D3">
        <v>29.6</v>
      </c>
      <c r="E3">
        <v>0</v>
      </c>
      <c r="F3">
        <v>5.6</v>
      </c>
      <c r="G3">
        <v>8.8000000000000007</v>
      </c>
      <c r="H3" t="s">
        <v>6</v>
      </c>
      <c r="I3">
        <v>43</v>
      </c>
      <c r="J3" s="1">
        <v>0.85763888888888884</v>
      </c>
      <c r="K3">
        <v>26.8</v>
      </c>
      <c r="L3">
        <v>66</v>
      </c>
      <c r="M3">
        <v>6</v>
      </c>
      <c r="N3" t="s">
        <v>6</v>
      </c>
      <c r="O3">
        <v>9</v>
      </c>
      <c r="P3">
        <v>1010</v>
      </c>
      <c r="Q3">
        <v>27.9</v>
      </c>
      <c r="R3">
        <v>56</v>
      </c>
      <c r="S3">
        <v>2</v>
      </c>
      <c r="T3" t="s">
        <v>21</v>
      </c>
      <c r="U3">
        <v>17</v>
      </c>
      <c r="V3">
        <v>1008.5</v>
      </c>
      <c r="W3" t="str">
        <f t="shared" ref="W3:W24" si="0">CONCATENATE(""&amp;A3&amp;"/02/2015")</f>
        <v>2/02/2015/02/2015</v>
      </c>
    </row>
    <row r="4" spans="1:23" ht="15.75" customHeight="1" x14ac:dyDescent="0.2">
      <c r="A4" s="2" t="s">
        <v>28</v>
      </c>
      <c r="B4" t="s">
        <v>7</v>
      </c>
      <c r="C4">
        <v>20.7</v>
      </c>
      <c r="E4">
        <v>2.2000000000000002</v>
      </c>
      <c r="F4">
        <v>7.2</v>
      </c>
      <c r="G4">
        <v>5.7</v>
      </c>
      <c r="K4">
        <v>26.8</v>
      </c>
      <c r="L4">
        <v>64</v>
      </c>
      <c r="M4">
        <v>7</v>
      </c>
      <c r="N4" t="s">
        <v>2</v>
      </c>
      <c r="O4">
        <v>6</v>
      </c>
      <c r="P4">
        <v>1012.3</v>
      </c>
      <c r="Q4">
        <v>28.8</v>
      </c>
      <c r="R4">
        <v>52</v>
      </c>
      <c r="S4">
        <v>5</v>
      </c>
      <c r="T4" t="s">
        <v>17</v>
      </c>
      <c r="U4">
        <v>13</v>
      </c>
      <c r="V4">
        <v>1009.8</v>
      </c>
      <c r="W4" t="str">
        <f t="shared" si="0"/>
        <v>3/02/2015/02/2015</v>
      </c>
    </row>
    <row r="5" spans="1:23" ht="15.75" customHeight="1" x14ac:dyDescent="0.2">
      <c r="A5" s="2" t="s">
        <v>29</v>
      </c>
      <c r="B5" t="s">
        <v>8</v>
      </c>
      <c r="C5">
        <v>19.8</v>
      </c>
      <c r="D5">
        <v>28.6</v>
      </c>
      <c r="F5">
        <v>7.4</v>
      </c>
      <c r="G5">
        <v>9.5</v>
      </c>
      <c r="H5" t="s">
        <v>21</v>
      </c>
      <c r="I5">
        <v>41</v>
      </c>
      <c r="J5" s="1">
        <v>0.65625</v>
      </c>
      <c r="K5">
        <v>25.2</v>
      </c>
      <c r="L5">
        <v>55</v>
      </c>
      <c r="M5">
        <v>3</v>
      </c>
      <c r="N5" t="s">
        <v>2</v>
      </c>
      <c r="O5">
        <v>7</v>
      </c>
      <c r="P5">
        <v>1012</v>
      </c>
      <c r="Q5">
        <v>26.1</v>
      </c>
      <c r="R5">
        <v>58</v>
      </c>
      <c r="S5">
        <v>3</v>
      </c>
      <c r="T5" t="s">
        <v>21</v>
      </c>
      <c r="U5">
        <v>17</v>
      </c>
      <c r="V5">
        <v>1010.7</v>
      </c>
      <c r="W5" t="str">
        <f t="shared" si="0"/>
        <v>4/02/2015/02/2015</v>
      </c>
    </row>
    <row r="6" spans="1:23" ht="15.75" customHeight="1" x14ac:dyDescent="0.2">
      <c r="A6" s="2" t="s">
        <v>30</v>
      </c>
      <c r="B6" t="s">
        <v>9</v>
      </c>
      <c r="C6">
        <v>20.7</v>
      </c>
      <c r="D6">
        <v>29.2</v>
      </c>
      <c r="E6">
        <v>0</v>
      </c>
      <c r="F6">
        <v>6.8</v>
      </c>
      <c r="G6">
        <v>9.6</v>
      </c>
      <c r="H6" t="s">
        <v>6</v>
      </c>
      <c r="I6">
        <v>39</v>
      </c>
      <c r="J6" s="1">
        <v>0.45763888888888887</v>
      </c>
      <c r="K6">
        <v>26.5</v>
      </c>
      <c r="L6">
        <v>50</v>
      </c>
      <c r="M6">
        <v>4</v>
      </c>
      <c r="N6" t="s">
        <v>17</v>
      </c>
      <c r="O6">
        <v>15</v>
      </c>
      <c r="P6">
        <v>1017.6</v>
      </c>
      <c r="Q6">
        <v>28.3</v>
      </c>
      <c r="R6">
        <v>51</v>
      </c>
      <c r="S6">
        <v>3</v>
      </c>
      <c r="T6" t="s">
        <v>21</v>
      </c>
      <c r="U6">
        <v>15</v>
      </c>
      <c r="V6">
        <v>1016.9</v>
      </c>
      <c r="W6" t="str">
        <f t="shared" si="0"/>
        <v>5/02/2015/02/2015</v>
      </c>
    </row>
    <row r="7" spans="1:23" ht="15.75" customHeight="1" x14ac:dyDescent="0.2">
      <c r="A7" s="2" t="s">
        <v>31</v>
      </c>
      <c r="B7" t="s">
        <v>11</v>
      </c>
      <c r="C7">
        <v>20.2</v>
      </c>
      <c r="D7">
        <v>28.3</v>
      </c>
      <c r="E7">
        <v>2.8</v>
      </c>
      <c r="F7">
        <v>8.8000000000000007</v>
      </c>
      <c r="G7">
        <v>10.4</v>
      </c>
      <c r="H7" t="s">
        <v>6</v>
      </c>
      <c r="I7">
        <v>37</v>
      </c>
      <c r="J7" s="1">
        <v>0.38611111111111113</v>
      </c>
      <c r="K7">
        <v>25.6</v>
      </c>
      <c r="L7">
        <v>60</v>
      </c>
      <c r="M7">
        <v>5</v>
      </c>
      <c r="N7" t="s">
        <v>17</v>
      </c>
      <c r="O7">
        <v>17</v>
      </c>
      <c r="P7">
        <v>1022.6</v>
      </c>
      <c r="Q7">
        <v>27.9</v>
      </c>
      <c r="R7">
        <v>44</v>
      </c>
      <c r="S7">
        <v>1</v>
      </c>
      <c r="T7" t="s">
        <v>21</v>
      </c>
      <c r="U7">
        <v>17</v>
      </c>
      <c r="V7">
        <v>1020.7</v>
      </c>
      <c r="W7" t="str">
        <f t="shared" si="0"/>
        <v>6/02/2015/02/2015</v>
      </c>
    </row>
    <row r="8" spans="1:23" ht="15.75" customHeight="1" x14ac:dyDescent="0.2">
      <c r="A8" s="2" t="s">
        <v>32</v>
      </c>
      <c r="B8" t="s">
        <v>14</v>
      </c>
      <c r="C8">
        <v>19.5</v>
      </c>
      <c r="D8">
        <v>29.3</v>
      </c>
      <c r="E8">
        <v>0.2</v>
      </c>
      <c r="F8">
        <v>11</v>
      </c>
      <c r="G8">
        <v>11.2</v>
      </c>
      <c r="H8" t="s">
        <v>23</v>
      </c>
      <c r="I8">
        <v>26</v>
      </c>
      <c r="J8" s="1">
        <v>0.64652777777777781</v>
      </c>
      <c r="K8">
        <v>22.3</v>
      </c>
      <c r="L8">
        <v>73</v>
      </c>
      <c r="M8">
        <v>7</v>
      </c>
      <c r="N8" t="s">
        <v>6</v>
      </c>
      <c r="O8">
        <v>11</v>
      </c>
      <c r="P8">
        <v>1023.5</v>
      </c>
      <c r="Q8">
        <v>27</v>
      </c>
      <c r="R8">
        <v>54</v>
      </c>
      <c r="S8">
        <v>7</v>
      </c>
      <c r="T8" t="s">
        <v>23</v>
      </c>
      <c r="U8">
        <v>11</v>
      </c>
      <c r="V8">
        <v>1019.9</v>
      </c>
      <c r="W8" t="str">
        <f t="shared" si="0"/>
        <v>7/02/2015/02/2015</v>
      </c>
    </row>
    <row r="9" spans="1:23" ht="15.75" customHeight="1" x14ac:dyDescent="0.2">
      <c r="A9" s="2" t="s">
        <v>33</v>
      </c>
      <c r="B9" t="s">
        <v>1</v>
      </c>
      <c r="C9">
        <v>20.8</v>
      </c>
      <c r="D9">
        <v>29.9</v>
      </c>
      <c r="E9">
        <v>0.2</v>
      </c>
      <c r="F9">
        <v>7.4</v>
      </c>
      <c r="G9">
        <v>11.9</v>
      </c>
      <c r="H9" t="s">
        <v>18</v>
      </c>
      <c r="I9">
        <v>22</v>
      </c>
      <c r="J9" s="1">
        <v>0.65277777777777779</v>
      </c>
      <c r="K9">
        <v>25.9</v>
      </c>
      <c r="L9">
        <v>60</v>
      </c>
      <c r="M9">
        <v>2</v>
      </c>
      <c r="N9" t="s">
        <v>6</v>
      </c>
      <c r="O9">
        <v>4</v>
      </c>
      <c r="P9">
        <v>1020.5</v>
      </c>
      <c r="Q9">
        <v>28.7</v>
      </c>
      <c r="R9">
        <v>58</v>
      </c>
      <c r="S9">
        <v>1</v>
      </c>
      <c r="T9" t="s">
        <v>18</v>
      </c>
      <c r="U9">
        <v>11</v>
      </c>
      <c r="V9">
        <v>1017.8</v>
      </c>
      <c r="W9" t="str">
        <f t="shared" si="0"/>
        <v>8/02/2015/02/2015</v>
      </c>
    </row>
    <row r="10" spans="1:23" ht="15.75" customHeight="1" x14ac:dyDescent="0.2">
      <c r="A10" s="2" t="s">
        <v>34</v>
      </c>
      <c r="B10" t="s">
        <v>5</v>
      </c>
      <c r="C10">
        <v>19.600000000000001</v>
      </c>
      <c r="D10">
        <v>30.3</v>
      </c>
      <c r="E10">
        <v>0</v>
      </c>
      <c r="F10">
        <v>6.4</v>
      </c>
      <c r="G10">
        <v>12.5</v>
      </c>
      <c r="H10" t="s">
        <v>17</v>
      </c>
      <c r="I10">
        <v>33</v>
      </c>
      <c r="J10" s="1">
        <v>0.75694444444444442</v>
      </c>
      <c r="K10">
        <v>26.7</v>
      </c>
      <c r="L10">
        <v>61</v>
      </c>
      <c r="M10">
        <v>3</v>
      </c>
      <c r="N10" t="s">
        <v>17</v>
      </c>
      <c r="O10">
        <v>9</v>
      </c>
      <c r="P10">
        <v>1019.5</v>
      </c>
      <c r="Q10">
        <v>29.6</v>
      </c>
      <c r="R10">
        <v>45</v>
      </c>
      <c r="S10">
        <v>3</v>
      </c>
      <c r="T10" t="s">
        <v>23</v>
      </c>
      <c r="U10">
        <v>17</v>
      </c>
      <c r="V10">
        <v>1018.2</v>
      </c>
      <c r="W10" t="str">
        <f t="shared" si="0"/>
        <v>9/02/2015/02/2015</v>
      </c>
    </row>
    <row r="11" spans="1:23" ht="15.75" customHeight="1" x14ac:dyDescent="0.2">
      <c r="A11" s="2" t="s">
        <v>35</v>
      </c>
      <c r="B11" t="s">
        <v>7</v>
      </c>
      <c r="C11">
        <v>20.6</v>
      </c>
      <c r="D11">
        <v>29</v>
      </c>
      <c r="E11">
        <v>5.2</v>
      </c>
      <c r="F11">
        <v>9</v>
      </c>
      <c r="G11">
        <v>9.4</v>
      </c>
      <c r="H11" t="s">
        <v>21</v>
      </c>
      <c r="I11">
        <v>39</v>
      </c>
      <c r="J11" s="1">
        <v>0.61527777777777781</v>
      </c>
      <c r="K11">
        <v>24.6</v>
      </c>
      <c r="L11">
        <v>80</v>
      </c>
      <c r="M11">
        <v>2</v>
      </c>
      <c r="N11" t="s">
        <v>17</v>
      </c>
      <c r="O11">
        <v>7</v>
      </c>
      <c r="P11">
        <v>1020.5</v>
      </c>
      <c r="Q11">
        <v>22.6</v>
      </c>
      <c r="R11">
        <v>89</v>
      </c>
      <c r="S11">
        <v>7</v>
      </c>
      <c r="T11" t="s">
        <v>23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2">
      <c r="A12" s="2" t="s">
        <v>36</v>
      </c>
      <c r="B12" t="s">
        <v>8</v>
      </c>
      <c r="C12">
        <v>20.3</v>
      </c>
      <c r="D12">
        <v>28.9</v>
      </c>
      <c r="E12">
        <v>12.2</v>
      </c>
      <c r="F12">
        <v>8</v>
      </c>
      <c r="G12">
        <v>9</v>
      </c>
      <c r="H12" t="s">
        <v>23</v>
      </c>
      <c r="I12">
        <v>30</v>
      </c>
      <c r="J12" s="1">
        <v>0.56180555555555556</v>
      </c>
      <c r="K12">
        <v>22.5</v>
      </c>
      <c r="L12">
        <v>82</v>
      </c>
      <c r="M12">
        <v>6</v>
      </c>
      <c r="N12" t="s">
        <v>2</v>
      </c>
      <c r="O12">
        <v>9</v>
      </c>
      <c r="P12">
        <v>1020.2</v>
      </c>
      <c r="Q12">
        <v>28.5</v>
      </c>
      <c r="R12">
        <v>47</v>
      </c>
      <c r="S12">
        <v>1</v>
      </c>
      <c r="T12" t="s">
        <v>21</v>
      </c>
      <c r="U12">
        <v>11</v>
      </c>
      <c r="V12">
        <v>1017.6</v>
      </c>
      <c r="W12" t="str">
        <f t="shared" si="0"/>
        <v>11/02/2015/02/2015</v>
      </c>
    </row>
    <row r="13" spans="1:23" ht="15.75" customHeight="1" x14ac:dyDescent="0.2">
      <c r="A13" s="2" t="s">
        <v>37</v>
      </c>
      <c r="B13" t="s">
        <v>9</v>
      </c>
      <c r="C13">
        <v>20.6</v>
      </c>
      <c r="D13">
        <v>28.9</v>
      </c>
      <c r="E13">
        <v>8.4</v>
      </c>
      <c r="F13">
        <v>7.2</v>
      </c>
      <c r="G13">
        <v>9.6</v>
      </c>
      <c r="H13" t="s">
        <v>23</v>
      </c>
      <c r="I13">
        <v>28</v>
      </c>
      <c r="J13" s="1">
        <v>0.44583333333333336</v>
      </c>
      <c r="K13">
        <v>26.6</v>
      </c>
      <c r="L13">
        <v>68</v>
      </c>
      <c r="M13">
        <v>7</v>
      </c>
      <c r="N13" t="s">
        <v>21</v>
      </c>
      <c r="O13">
        <v>7</v>
      </c>
      <c r="P13">
        <v>1019.3</v>
      </c>
      <c r="Q13">
        <v>28.4</v>
      </c>
      <c r="R13">
        <v>54</v>
      </c>
      <c r="S13">
        <v>4</v>
      </c>
      <c r="T13" t="s">
        <v>21</v>
      </c>
      <c r="U13">
        <v>11</v>
      </c>
      <c r="V13">
        <v>1017.2</v>
      </c>
      <c r="W13" t="str">
        <f t="shared" si="0"/>
        <v>12/02/2015/02/2015</v>
      </c>
    </row>
    <row r="14" spans="1:23" ht="15.75" customHeight="1" x14ac:dyDescent="0.2">
      <c r="A14" s="2" t="s">
        <v>38</v>
      </c>
      <c r="B14" t="s">
        <v>11</v>
      </c>
      <c r="C14">
        <v>20.2</v>
      </c>
      <c r="D14">
        <v>29.6</v>
      </c>
      <c r="E14">
        <v>1.6</v>
      </c>
      <c r="F14">
        <v>7.4</v>
      </c>
      <c r="G14">
        <v>8.1999999999999993</v>
      </c>
      <c r="H14" t="s">
        <v>21</v>
      </c>
      <c r="I14">
        <v>35</v>
      </c>
      <c r="J14" s="1">
        <v>0.59583333333333333</v>
      </c>
      <c r="K14">
        <v>26.4</v>
      </c>
      <c r="L14">
        <v>70</v>
      </c>
      <c r="M14">
        <v>5</v>
      </c>
      <c r="N14" t="s">
        <v>21</v>
      </c>
      <c r="O14">
        <v>11</v>
      </c>
      <c r="P14">
        <v>1019.7</v>
      </c>
      <c r="Q14">
        <v>25.7</v>
      </c>
      <c r="R14">
        <v>68</v>
      </c>
      <c r="S14">
        <v>6</v>
      </c>
      <c r="T14" t="s">
        <v>23</v>
      </c>
      <c r="U14">
        <v>17</v>
      </c>
      <c r="V14">
        <v>1018.7</v>
      </c>
      <c r="W14" t="str">
        <f t="shared" si="0"/>
        <v>13/02/2015/02/2015</v>
      </c>
    </row>
    <row r="15" spans="1:23" ht="15.75" customHeight="1" x14ac:dyDescent="0.2">
      <c r="A15" s="2" t="s">
        <v>39</v>
      </c>
      <c r="B15" t="s">
        <v>14</v>
      </c>
      <c r="C15">
        <v>19.8</v>
      </c>
      <c r="D15">
        <v>29</v>
      </c>
      <c r="E15">
        <v>0.4</v>
      </c>
      <c r="F15">
        <v>6.6</v>
      </c>
      <c r="G15">
        <v>10.199999999999999</v>
      </c>
      <c r="H15" t="s">
        <v>6</v>
      </c>
      <c r="I15">
        <v>30</v>
      </c>
      <c r="J15" s="1">
        <v>0.45763888888888887</v>
      </c>
      <c r="K15">
        <v>26.1</v>
      </c>
      <c r="L15">
        <v>65</v>
      </c>
      <c r="M15">
        <v>5</v>
      </c>
      <c r="N15" t="s">
        <v>17</v>
      </c>
      <c r="O15">
        <v>9</v>
      </c>
      <c r="P15">
        <v>1021.4</v>
      </c>
      <c r="Q15">
        <v>28</v>
      </c>
      <c r="R15">
        <v>49</v>
      </c>
      <c r="S15">
        <v>3</v>
      </c>
      <c r="T15" t="s">
        <v>23</v>
      </c>
      <c r="U15">
        <v>15</v>
      </c>
      <c r="V15">
        <v>1017.9</v>
      </c>
      <c r="W15" t="str">
        <f t="shared" si="0"/>
        <v>14/02/2015/02/2015</v>
      </c>
    </row>
    <row r="16" spans="1:23" ht="15.75" customHeight="1" x14ac:dyDescent="0.2">
      <c r="A16" s="2" t="s">
        <v>40</v>
      </c>
      <c r="B16" t="s">
        <v>1</v>
      </c>
      <c r="C16">
        <v>21.1</v>
      </c>
      <c r="D16">
        <v>28.8</v>
      </c>
      <c r="E16">
        <v>0.2</v>
      </c>
      <c r="F16">
        <v>8.4</v>
      </c>
      <c r="G16">
        <v>9.5</v>
      </c>
      <c r="H16" t="s">
        <v>23</v>
      </c>
      <c r="I16">
        <v>24</v>
      </c>
      <c r="J16" s="1">
        <v>0.6020833333333333</v>
      </c>
      <c r="K16">
        <v>24.1</v>
      </c>
      <c r="L16">
        <v>72</v>
      </c>
      <c r="M16">
        <v>6</v>
      </c>
      <c r="N16" t="s">
        <v>10</v>
      </c>
      <c r="O16">
        <v>4</v>
      </c>
      <c r="P16">
        <v>1018.5</v>
      </c>
      <c r="Q16">
        <v>27.9</v>
      </c>
      <c r="R16">
        <v>49</v>
      </c>
      <c r="S16">
        <v>3</v>
      </c>
      <c r="T16" t="s">
        <v>23</v>
      </c>
      <c r="U16">
        <v>11</v>
      </c>
      <c r="V16">
        <v>1014.9</v>
      </c>
      <c r="W16" t="str">
        <f t="shared" si="0"/>
        <v>15/02/2015/02/2015</v>
      </c>
    </row>
    <row r="17" spans="1:23" ht="15.75" customHeight="1" x14ac:dyDescent="0.2">
      <c r="A17" s="2" t="s">
        <v>41</v>
      </c>
      <c r="B17" t="s">
        <v>5</v>
      </c>
      <c r="C17">
        <v>19.5</v>
      </c>
      <c r="D17">
        <v>29.4</v>
      </c>
      <c r="E17">
        <v>0.4</v>
      </c>
      <c r="F17">
        <v>8</v>
      </c>
      <c r="G17">
        <v>11.8</v>
      </c>
      <c r="H17" t="s">
        <v>21</v>
      </c>
      <c r="I17">
        <v>26</v>
      </c>
      <c r="J17" s="1">
        <v>0.50208333333333333</v>
      </c>
      <c r="K17">
        <v>26.8</v>
      </c>
      <c r="L17">
        <v>62</v>
      </c>
      <c r="M17">
        <v>3</v>
      </c>
      <c r="N17" t="s">
        <v>17</v>
      </c>
      <c r="O17">
        <v>7</v>
      </c>
      <c r="P17">
        <v>1016.8</v>
      </c>
      <c r="Q17">
        <v>28.3</v>
      </c>
      <c r="R17">
        <v>48</v>
      </c>
      <c r="S17">
        <v>3</v>
      </c>
      <c r="T17" t="s">
        <v>23</v>
      </c>
      <c r="U17">
        <v>13</v>
      </c>
      <c r="V17">
        <v>1013.6</v>
      </c>
      <c r="W17" t="str">
        <f t="shared" si="0"/>
        <v>16/02/2015/02/2015</v>
      </c>
    </row>
    <row r="18" spans="1:23" ht="15.75" customHeight="1" x14ac:dyDescent="0.2">
      <c r="A18" s="2" t="s">
        <v>42</v>
      </c>
      <c r="B18" t="s">
        <v>7</v>
      </c>
      <c r="C18">
        <v>20.100000000000001</v>
      </c>
      <c r="D18">
        <v>29.1</v>
      </c>
      <c r="E18">
        <v>0.4</v>
      </c>
      <c r="F18">
        <v>9</v>
      </c>
      <c r="G18">
        <v>11.6</v>
      </c>
      <c r="H18" t="s">
        <v>17</v>
      </c>
      <c r="I18">
        <v>33</v>
      </c>
      <c r="J18" s="1">
        <v>0.71666666666666667</v>
      </c>
      <c r="K18">
        <v>26.2</v>
      </c>
      <c r="L18">
        <v>60</v>
      </c>
      <c r="M18">
        <v>6</v>
      </c>
      <c r="N18" t="s">
        <v>21</v>
      </c>
      <c r="O18">
        <v>11</v>
      </c>
      <c r="P18">
        <v>1016.2</v>
      </c>
      <c r="Q18">
        <v>26.3</v>
      </c>
      <c r="R18">
        <v>62</v>
      </c>
      <c r="S18">
        <v>4</v>
      </c>
      <c r="T18" t="s">
        <v>17</v>
      </c>
      <c r="U18">
        <v>11</v>
      </c>
      <c r="V18">
        <v>1014.8</v>
      </c>
      <c r="W18" t="str">
        <f t="shared" si="0"/>
        <v>17/02/2015/02/2015</v>
      </c>
    </row>
    <row r="19" spans="1:23" ht="15.75" customHeight="1" x14ac:dyDescent="0.2">
      <c r="A19" s="2" t="s">
        <v>43</v>
      </c>
      <c r="B19" t="s">
        <v>8</v>
      </c>
      <c r="C19">
        <v>20.2</v>
      </c>
      <c r="D19">
        <v>29.2</v>
      </c>
      <c r="E19">
        <v>0.2</v>
      </c>
      <c r="F19">
        <v>8.1999999999999993</v>
      </c>
      <c r="G19">
        <v>5.9</v>
      </c>
      <c r="H19" t="s">
        <v>21</v>
      </c>
      <c r="I19">
        <v>35</v>
      </c>
      <c r="J19" s="1">
        <v>0.42986111111111114</v>
      </c>
      <c r="K19">
        <v>27.6</v>
      </c>
      <c r="L19">
        <v>60</v>
      </c>
      <c r="M19">
        <v>5</v>
      </c>
      <c r="N19" t="s">
        <v>21</v>
      </c>
      <c r="O19">
        <v>15</v>
      </c>
      <c r="P19">
        <v>1016.4</v>
      </c>
      <c r="Q19">
        <v>24.3</v>
      </c>
      <c r="R19">
        <v>86</v>
      </c>
      <c r="S19">
        <v>5</v>
      </c>
      <c r="T19" t="s">
        <v>21</v>
      </c>
      <c r="U19">
        <v>9</v>
      </c>
      <c r="V19">
        <v>1014.8</v>
      </c>
      <c r="W19" t="str">
        <f t="shared" si="0"/>
        <v>18/02/2015/02/2015</v>
      </c>
    </row>
    <row r="20" spans="1:23" ht="15.75" customHeight="1" x14ac:dyDescent="0.2">
      <c r="A20" s="2" t="s">
        <v>44</v>
      </c>
      <c r="B20" t="s">
        <v>9</v>
      </c>
      <c r="C20">
        <v>22.5</v>
      </c>
      <c r="D20">
        <v>26.8</v>
      </c>
      <c r="E20">
        <v>4.5999999999999996</v>
      </c>
      <c r="F20">
        <v>5.2</v>
      </c>
      <c r="G20">
        <v>0</v>
      </c>
      <c r="H20" t="s">
        <v>17</v>
      </c>
      <c r="I20">
        <v>33</v>
      </c>
      <c r="J20" s="1">
        <v>0.53749999999999998</v>
      </c>
      <c r="K20">
        <v>25.5</v>
      </c>
      <c r="L20">
        <v>79</v>
      </c>
      <c r="M20">
        <v>8</v>
      </c>
      <c r="N20" t="s">
        <v>21</v>
      </c>
      <c r="O20">
        <v>13</v>
      </c>
      <c r="P20">
        <v>1016.5</v>
      </c>
      <c r="Q20">
        <v>24.6</v>
      </c>
      <c r="R20">
        <v>89</v>
      </c>
      <c r="S20">
        <v>8</v>
      </c>
      <c r="T20" t="s">
        <v>21</v>
      </c>
      <c r="U20">
        <v>13</v>
      </c>
      <c r="V20">
        <v>1014.2</v>
      </c>
      <c r="W20" t="str">
        <f t="shared" si="0"/>
        <v>19/02/2015/02/2015</v>
      </c>
    </row>
    <row r="21" spans="1:23" ht="15.75" customHeight="1" x14ac:dyDescent="0.2">
      <c r="A21" s="2" t="s">
        <v>45</v>
      </c>
      <c r="B21" t="s">
        <v>11</v>
      </c>
      <c r="C21">
        <v>21.8</v>
      </c>
      <c r="D21">
        <v>22.6</v>
      </c>
      <c r="E21">
        <v>54</v>
      </c>
      <c r="F21">
        <v>4.8</v>
      </c>
      <c r="G21">
        <v>0</v>
      </c>
      <c r="H21" t="s">
        <v>17</v>
      </c>
      <c r="I21">
        <v>30</v>
      </c>
      <c r="J21" s="1">
        <v>0.33194444444444443</v>
      </c>
      <c r="K21">
        <v>22.4</v>
      </c>
      <c r="L21">
        <v>95</v>
      </c>
      <c r="M21">
        <v>8</v>
      </c>
      <c r="N21" t="s">
        <v>6</v>
      </c>
      <c r="O21">
        <v>2</v>
      </c>
      <c r="P21">
        <v>1012.3</v>
      </c>
      <c r="Q21">
        <v>22</v>
      </c>
      <c r="R21">
        <v>95</v>
      </c>
      <c r="S21">
        <v>8</v>
      </c>
      <c r="T21" t="s">
        <v>19</v>
      </c>
      <c r="U21">
        <v>6</v>
      </c>
      <c r="V21">
        <v>1009.8</v>
      </c>
      <c r="W21" t="str">
        <f t="shared" si="0"/>
        <v>20/02/2015/02/2015</v>
      </c>
    </row>
    <row r="22" spans="1:23" ht="15.75" customHeight="1" x14ac:dyDescent="0.2">
      <c r="A22" s="2" t="s">
        <v>46</v>
      </c>
      <c r="B22" t="s">
        <v>14</v>
      </c>
      <c r="C22">
        <v>21.4</v>
      </c>
      <c r="D22">
        <v>27.3</v>
      </c>
      <c r="E22">
        <v>89.2</v>
      </c>
      <c r="F22">
        <v>6</v>
      </c>
      <c r="G22">
        <v>0</v>
      </c>
      <c r="H22" t="s">
        <v>6</v>
      </c>
      <c r="I22">
        <v>37</v>
      </c>
      <c r="J22" s="1">
        <v>0.51458333333333328</v>
      </c>
      <c r="K22">
        <v>22</v>
      </c>
      <c r="L22">
        <v>96</v>
      </c>
      <c r="M22">
        <v>8</v>
      </c>
      <c r="N22" t="s">
        <v>2</v>
      </c>
      <c r="O22">
        <v>6</v>
      </c>
      <c r="P22">
        <v>1007.3</v>
      </c>
      <c r="Q22">
        <v>23.9</v>
      </c>
      <c r="R22">
        <v>96</v>
      </c>
      <c r="S22">
        <v>8</v>
      </c>
      <c r="T22" t="s">
        <v>6</v>
      </c>
      <c r="U22">
        <v>9</v>
      </c>
      <c r="V22">
        <v>1003.7</v>
      </c>
      <c r="W22" t="str">
        <f t="shared" si="0"/>
        <v>21/02/2015/02/2015</v>
      </c>
    </row>
    <row r="23" spans="1:23" ht="15.75" customHeight="1" x14ac:dyDescent="0.2">
      <c r="A23" s="2" t="s">
        <v>47</v>
      </c>
      <c r="B23" t="s">
        <v>1</v>
      </c>
      <c r="C23">
        <v>22</v>
      </c>
      <c r="D23">
        <v>31.4</v>
      </c>
      <c r="E23">
        <v>68.400000000000006</v>
      </c>
      <c r="F23">
        <v>11.6</v>
      </c>
      <c r="G23">
        <v>7.5</v>
      </c>
      <c r="H23" t="s">
        <v>6</v>
      </c>
      <c r="I23">
        <v>28</v>
      </c>
      <c r="J23" s="1">
        <v>0.75486111111111109</v>
      </c>
      <c r="K23">
        <v>27.2</v>
      </c>
      <c r="L23">
        <v>66</v>
      </c>
      <c r="M23">
        <v>7</v>
      </c>
      <c r="N23" t="s">
        <v>4</v>
      </c>
      <c r="O23">
        <v>11</v>
      </c>
      <c r="P23">
        <v>1009.5</v>
      </c>
      <c r="Q23">
        <v>26.9</v>
      </c>
      <c r="R23">
        <v>79</v>
      </c>
      <c r="S23">
        <v>7</v>
      </c>
      <c r="T23" t="s">
        <v>17</v>
      </c>
      <c r="U23">
        <v>7</v>
      </c>
      <c r="V23">
        <v>1008.7</v>
      </c>
      <c r="W23" t="str">
        <f t="shared" si="0"/>
        <v>22/02/2015/02/2015</v>
      </c>
    </row>
    <row r="24" spans="1:23" ht="15.75" customHeight="1" x14ac:dyDescent="0.2">
      <c r="A24" s="2">
        <v>42058</v>
      </c>
      <c r="B24" t="s">
        <v>5</v>
      </c>
      <c r="C24">
        <v>22.6</v>
      </c>
      <c r="E24">
        <v>4.4000000000000004</v>
      </c>
      <c r="F24">
        <v>4.5999999999999996</v>
      </c>
      <c r="K24">
        <v>26.6</v>
      </c>
      <c r="L24">
        <v>72</v>
      </c>
      <c r="M24">
        <v>7</v>
      </c>
      <c r="N24" t="s">
        <v>6</v>
      </c>
      <c r="O24">
        <v>9</v>
      </c>
      <c r="P24">
        <v>1011.6</v>
      </c>
      <c r="W24" t="str">
        <f t="shared" si="0"/>
        <v>42058/02/2015</v>
      </c>
    </row>
    <row r="25" spans="1:23" ht="15.75" customHeight="1" x14ac:dyDescent="0.2">
      <c r="A25" s="2" t="s">
        <v>68</v>
      </c>
      <c r="B25" t="s">
        <v>9</v>
      </c>
      <c r="C25">
        <v>25.2</v>
      </c>
      <c r="D25">
        <v>31.3</v>
      </c>
      <c r="E25">
        <v>12.2</v>
      </c>
      <c r="F25">
        <v>7</v>
      </c>
      <c r="G25">
        <v>12.1</v>
      </c>
      <c r="H25" t="s">
        <v>23</v>
      </c>
      <c r="I25">
        <v>26</v>
      </c>
      <c r="J25" s="1">
        <v>0.57777777777777772</v>
      </c>
      <c r="K25">
        <v>29.4</v>
      </c>
      <c r="L25">
        <v>67</v>
      </c>
      <c r="M25">
        <v>5</v>
      </c>
      <c r="N25" t="s">
        <v>16</v>
      </c>
      <c r="O25">
        <v>6</v>
      </c>
      <c r="P25">
        <v>1014.9</v>
      </c>
      <c r="Q25">
        <v>30.2</v>
      </c>
      <c r="R25">
        <v>64</v>
      </c>
      <c r="S25">
        <v>4</v>
      </c>
      <c r="T25" t="s">
        <v>12</v>
      </c>
      <c r="U25">
        <v>13</v>
      </c>
      <c r="V25">
        <v>1012.7</v>
      </c>
      <c r="W25" t="str">
        <f>CONCATENATE(""&amp;A25&amp;"/01/2015")</f>
        <v>1/01/2015/01/2015</v>
      </c>
    </row>
    <row r="26" spans="1:23" ht="15.75" customHeight="1" x14ac:dyDescent="0.2">
      <c r="A26" s="2" t="s">
        <v>69</v>
      </c>
      <c r="B26" t="s">
        <v>11</v>
      </c>
      <c r="C26">
        <v>24.8</v>
      </c>
      <c r="D26">
        <v>30.5</v>
      </c>
      <c r="E26">
        <v>0.2</v>
      </c>
      <c r="F26">
        <v>9</v>
      </c>
      <c r="G26">
        <v>10.3</v>
      </c>
      <c r="H26" t="s">
        <v>18</v>
      </c>
      <c r="I26">
        <v>28</v>
      </c>
      <c r="J26" s="1">
        <v>0.73124999999999996</v>
      </c>
      <c r="K26">
        <v>28.1</v>
      </c>
      <c r="L26">
        <v>68</v>
      </c>
      <c r="M26">
        <v>5</v>
      </c>
      <c r="N26" t="s">
        <v>12</v>
      </c>
      <c r="O26">
        <v>9</v>
      </c>
      <c r="P26">
        <v>1018.2</v>
      </c>
      <c r="Q26">
        <v>27.8</v>
      </c>
      <c r="R26">
        <v>69</v>
      </c>
      <c r="S26">
        <v>7</v>
      </c>
      <c r="T26" t="s">
        <v>12</v>
      </c>
      <c r="U26">
        <v>13</v>
      </c>
      <c r="V26">
        <v>1016.6</v>
      </c>
      <c r="W26" t="str">
        <f t="shared" ref="W26:W55" si="1">CONCATENATE(""&amp;A26&amp;"/01/2015")</f>
        <v>2/01/2015/01/2015</v>
      </c>
    </row>
    <row r="27" spans="1:23" ht="15.75" customHeight="1" x14ac:dyDescent="0.2">
      <c r="A27" s="2" t="s">
        <v>70</v>
      </c>
      <c r="B27" t="s">
        <v>14</v>
      </c>
      <c r="C27">
        <v>24.6</v>
      </c>
      <c r="D27">
        <v>28.9</v>
      </c>
      <c r="E27">
        <v>1.2</v>
      </c>
      <c r="F27">
        <v>4.2</v>
      </c>
      <c r="G27">
        <v>4.2</v>
      </c>
      <c r="H27" t="s">
        <v>23</v>
      </c>
      <c r="I27">
        <v>35</v>
      </c>
      <c r="J27" s="1">
        <v>0.95138888888888884</v>
      </c>
      <c r="K27">
        <v>25.6</v>
      </c>
      <c r="L27">
        <v>82</v>
      </c>
      <c r="M27">
        <v>8</v>
      </c>
      <c r="N27" t="s">
        <v>18</v>
      </c>
      <c r="O27">
        <v>6</v>
      </c>
      <c r="P27">
        <v>1019.4</v>
      </c>
      <c r="Q27">
        <v>28.3</v>
      </c>
      <c r="R27">
        <v>64</v>
      </c>
      <c r="S27">
        <v>6</v>
      </c>
      <c r="T27" t="s">
        <v>12</v>
      </c>
      <c r="U27">
        <v>11</v>
      </c>
      <c r="V27">
        <v>1017.3</v>
      </c>
      <c r="W27" t="str">
        <f t="shared" si="1"/>
        <v>3/01/2015/01/2015</v>
      </c>
    </row>
    <row r="28" spans="1:23" ht="12.75" x14ac:dyDescent="0.2">
      <c r="A28" s="2" t="s">
        <v>71</v>
      </c>
      <c r="B28" t="s">
        <v>1</v>
      </c>
      <c r="C28">
        <v>21.1</v>
      </c>
      <c r="D28">
        <v>30.2</v>
      </c>
      <c r="E28">
        <v>16.8</v>
      </c>
      <c r="F28">
        <v>7.6</v>
      </c>
      <c r="G28">
        <v>12</v>
      </c>
      <c r="H28" t="s">
        <v>18</v>
      </c>
      <c r="I28">
        <v>26</v>
      </c>
      <c r="J28" s="1">
        <v>0.66180555555555554</v>
      </c>
      <c r="K28">
        <v>27.6</v>
      </c>
      <c r="L28">
        <v>59</v>
      </c>
      <c r="M28">
        <v>4</v>
      </c>
      <c r="N28" t="s">
        <v>23</v>
      </c>
      <c r="O28">
        <v>9</v>
      </c>
      <c r="P28">
        <v>1018</v>
      </c>
      <c r="Q28">
        <v>28.8</v>
      </c>
      <c r="R28">
        <v>53</v>
      </c>
      <c r="S28">
        <v>3</v>
      </c>
      <c r="T28" t="s">
        <v>18</v>
      </c>
      <c r="U28">
        <v>13</v>
      </c>
      <c r="V28">
        <v>1014.5</v>
      </c>
      <c r="W28" t="str">
        <f t="shared" si="1"/>
        <v>4/01/2015/01/2015</v>
      </c>
    </row>
    <row r="29" spans="1:23" ht="12.75" x14ac:dyDescent="0.2">
      <c r="A29" s="2" t="s">
        <v>72</v>
      </c>
      <c r="B29" t="s">
        <v>5</v>
      </c>
      <c r="C29">
        <v>21.8</v>
      </c>
      <c r="D29">
        <v>28.1</v>
      </c>
      <c r="E29">
        <v>0</v>
      </c>
      <c r="F29">
        <v>8.8000000000000007</v>
      </c>
      <c r="G29">
        <v>3.8</v>
      </c>
      <c r="H29" t="s">
        <v>21</v>
      </c>
      <c r="I29">
        <v>20</v>
      </c>
      <c r="J29" s="1">
        <v>0.42777777777777776</v>
      </c>
      <c r="K29">
        <v>26.8</v>
      </c>
      <c r="L29">
        <v>69</v>
      </c>
      <c r="M29">
        <v>7</v>
      </c>
      <c r="N29" t="s">
        <v>21</v>
      </c>
      <c r="O29">
        <v>6</v>
      </c>
      <c r="P29">
        <v>1015.9</v>
      </c>
      <c r="Q29">
        <v>23.7</v>
      </c>
      <c r="R29">
        <v>80</v>
      </c>
      <c r="S29">
        <v>7</v>
      </c>
      <c r="T29" t="s">
        <v>4</v>
      </c>
      <c r="U29">
        <v>4</v>
      </c>
      <c r="V29">
        <v>1015.2</v>
      </c>
      <c r="W29" t="str">
        <f t="shared" si="1"/>
        <v>5/01/2015/01/2015</v>
      </c>
    </row>
    <row r="30" spans="1:23" ht="12.75" x14ac:dyDescent="0.2">
      <c r="A30" s="2" t="s">
        <v>73</v>
      </c>
      <c r="B30" t="s">
        <v>7</v>
      </c>
      <c r="C30">
        <v>21.5</v>
      </c>
      <c r="D30">
        <v>29.5</v>
      </c>
      <c r="E30">
        <v>21.6</v>
      </c>
      <c r="F30">
        <v>5.8</v>
      </c>
      <c r="G30">
        <v>12.1</v>
      </c>
      <c r="H30" t="s">
        <v>23</v>
      </c>
      <c r="I30">
        <v>33</v>
      </c>
      <c r="J30" s="1">
        <v>0.60902777777777772</v>
      </c>
      <c r="K30">
        <v>26.9</v>
      </c>
      <c r="L30">
        <v>62</v>
      </c>
      <c r="M30">
        <v>7</v>
      </c>
      <c r="N30" t="s">
        <v>21</v>
      </c>
      <c r="O30">
        <v>15</v>
      </c>
      <c r="P30">
        <v>1017.5</v>
      </c>
      <c r="Q30">
        <v>28.5</v>
      </c>
      <c r="R30">
        <v>48</v>
      </c>
      <c r="S30">
        <v>3</v>
      </c>
      <c r="T30" t="s">
        <v>23</v>
      </c>
      <c r="U30">
        <v>17</v>
      </c>
      <c r="V30">
        <v>1016.4</v>
      </c>
      <c r="W30" t="str">
        <f t="shared" si="1"/>
        <v>6/01/2015/01/2015</v>
      </c>
    </row>
    <row r="31" spans="1:23" ht="12.75" x14ac:dyDescent="0.2">
      <c r="A31" s="2" t="s">
        <v>74</v>
      </c>
      <c r="B31" t="s">
        <v>8</v>
      </c>
      <c r="C31">
        <v>20.6</v>
      </c>
      <c r="D31">
        <v>27.1</v>
      </c>
      <c r="E31">
        <v>0</v>
      </c>
      <c r="F31">
        <v>9</v>
      </c>
      <c r="G31">
        <v>3.6</v>
      </c>
      <c r="H31" t="s">
        <v>6</v>
      </c>
      <c r="I31">
        <v>33</v>
      </c>
      <c r="J31" s="1">
        <v>0.38819444444444445</v>
      </c>
      <c r="K31">
        <v>26.9</v>
      </c>
      <c r="L31">
        <v>64</v>
      </c>
      <c r="M31">
        <v>7</v>
      </c>
      <c r="N31" t="s">
        <v>17</v>
      </c>
      <c r="O31">
        <v>15</v>
      </c>
      <c r="P31">
        <v>1017.7</v>
      </c>
      <c r="Q31">
        <v>26.3</v>
      </c>
      <c r="R31">
        <v>59</v>
      </c>
      <c r="S31">
        <v>7</v>
      </c>
      <c r="T31" t="s">
        <v>21</v>
      </c>
      <c r="U31">
        <v>9</v>
      </c>
      <c r="V31">
        <v>1016.1</v>
      </c>
      <c r="W31" t="str">
        <f t="shared" si="1"/>
        <v>7/01/2015/01/2015</v>
      </c>
    </row>
    <row r="32" spans="1:23" ht="12.75" x14ac:dyDescent="0.2">
      <c r="A32" s="2" t="s">
        <v>75</v>
      </c>
      <c r="B32" t="s">
        <v>9</v>
      </c>
      <c r="C32">
        <v>19.8</v>
      </c>
      <c r="D32">
        <v>28.4</v>
      </c>
      <c r="E32">
        <v>1.8</v>
      </c>
      <c r="F32">
        <v>5.6</v>
      </c>
      <c r="G32">
        <v>3.9</v>
      </c>
      <c r="H32" t="s">
        <v>23</v>
      </c>
      <c r="I32">
        <v>31</v>
      </c>
      <c r="J32" s="1">
        <v>0.52777777777777779</v>
      </c>
      <c r="K32">
        <v>25.5</v>
      </c>
      <c r="L32">
        <v>68</v>
      </c>
      <c r="M32">
        <v>6</v>
      </c>
      <c r="N32" t="s">
        <v>17</v>
      </c>
      <c r="O32">
        <v>11</v>
      </c>
      <c r="P32">
        <v>1016</v>
      </c>
      <c r="Q32">
        <v>25.7</v>
      </c>
      <c r="R32">
        <v>70</v>
      </c>
      <c r="S32">
        <v>7</v>
      </c>
      <c r="T32" t="s">
        <v>23</v>
      </c>
      <c r="U32">
        <v>7</v>
      </c>
      <c r="V32">
        <v>1013.4</v>
      </c>
      <c r="W32" t="str">
        <f t="shared" si="1"/>
        <v>8/01/2015/01/2015</v>
      </c>
    </row>
    <row r="33" spans="1:23" ht="12.75" x14ac:dyDescent="0.2">
      <c r="A33" s="2" t="s">
        <v>76</v>
      </c>
      <c r="B33" t="s">
        <v>11</v>
      </c>
      <c r="C33">
        <v>20.8</v>
      </c>
      <c r="D33">
        <v>29.5</v>
      </c>
      <c r="E33">
        <v>3.6</v>
      </c>
      <c r="F33">
        <v>4.2</v>
      </c>
      <c r="G33">
        <v>11.8</v>
      </c>
      <c r="H33" t="s">
        <v>23</v>
      </c>
      <c r="I33">
        <v>26</v>
      </c>
      <c r="J33" s="1">
        <v>0.59166666666666667</v>
      </c>
      <c r="K33">
        <v>26.8</v>
      </c>
      <c r="L33">
        <v>63</v>
      </c>
      <c r="M33">
        <v>4</v>
      </c>
      <c r="N33" t="s">
        <v>23</v>
      </c>
      <c r="O33">
        <v>4</v>
      </c>
      <c r="P33">
        <v>1013.4</v>
      </c>
      <c r="Q33">
        <v>28.8</v>
      </c>
      <c r="R33">
        <v>60</v>
      </c>
      <c r="S33">
        <v>2</v>
      </c>
      <c r="T33" t="s">
        <v>18</v>
      </c>
      <c r="U33">
        <v>13</v>
      </c>
      <c r="V33">
        <v>1010.5</v>
      </c>
      <c r="W33" t="str">
        <f t="shared" si="1"/>
        <v>9/01/2015/01/2015</v>
      </c>
    </row>
    <row r="34" spans="1:23" ht="12.75" x14ac:dyDescent="0.2">
      <c r="A34" s="2" t="s">
        <v>77</v>
      </c>
      <c r="B34" t="s">
        <v>14</v>
      </c>
      <c r="C34">
        <v>22.1</v>
      </c>
      <c r="D34">
        <v>30.2</v>
      </c>
      <c r="E34">
        <v>0</v>
      </c>
      <c r="F34">
        <v>7.6</v>
      </c>
      <c r="G34">
        <v>10.9</v>
      </c>
      <c r="H34" t="s">
        <v>12</v>
      </c>
      <c r="I34">
        <v>28</v>
      </c>
      <c r="J34" s="1">
        <v>0.73472222222222228</v>
      </c>
      <c r="K34">
        <v>28</v>
      </c>
      <c r="L34">
        <v>63</v>
      </c>
      <c r="M34">
        <v>3</v>
      </c>
      <c r="N34" t="s">
        <v>12</v>
      </c>
      <c r="O34">
        <v>11</v>
      </c>
      <c r="P34">
        <v>1012.8</v>
      </c>
      <c r="Q34">
        <v>29.1</v>
      </c>
      <c r="R34">
        <v>55</v>
      </c>
      <c r="S34">
        <v>6</v>
      </c>
      <c r="T34" t="s">
        <v>18</v>
      </c>
      <c r="U34">
        <v>13</v>
      </c>
      <c r="V34">
        <v>1010.9</v>
      </c>
      <c r="W34" t="str">
        <f t="shared" si="1"/>
        <v>10/01/2015/01/2015</v>
      </c>
    </row>
    <row r="35" spans="1:23" ht="12.75" x14ac:dyDescent="0.2">
      <c r="A35" s="2" t="s">
        <v>78</v>
      </c>
      <c r="B35" t="s">
        <v>1</v>
      </c>
      <c r="C35">
        <v>23.4</v>
      </c>
      <c r="D35">
        <v>28.2</v>
      </c>
      <c r="E35">
        <v>0</v>
      </c>
      <c r="F35">
        <v>7.8</v>
      </c>
      <c r="G35">
        <v>0.9</v>
      </c>
      <c r="H35" t="s">
        <v>18</v>
      </c>
      <c r="I35">
        <v>19</v>
      </c>
      <c r="J35" s="1">
        <v>0.8125</v>
      </c>
      <c r="K35">
        <v>26.8</v>
      </c>
      <c r="L35">
        <v>76</v>
      </c>
      <c r="M35">
        <v>7</v>
      </c>
      <c r="N35" t="s">
        <v>10</v>
      </c>
      <c r="O35">
        <v>4</v>
      </c>
      <c r="P35">
        <v>1011.6</v>
      </c>
      <c r="Q35">
        <v>26.8</v>
      </c>
      <c r="R35">
        <v>75</v>
      </c>
      <c r="S35">
        <v>7</v>
      </c>
      <c r="T35" t="s">
        <v>23</v>
      </c>
      <c r="U35">
        <v>9</v>
      </c>
      <c r="V35">
        <v>1008</v>
      </c>
      <c r="W35" t="str">
        <f t="shared" si="1"/>
        <v>11/01/2015/01/2015</v>
      </c>
    </row>
    <row r="36" spans="1:23" ht="12.75" x14ac:dyDescent="0.2">
      <c r="A36" s="2" t="s">
        <v>79</v>
      </c>
      <c r="B36" t="s">
        <v>5</v>
      </c>
      <c r="C36">
        <v>22.5</v>
      </c>
      <c r="D36">
        <v>30.4</v>
      </c>
      <c r="E36">
        <v>14.6</v>
      </c>
      <c r="F36">
        <v>4.2</v>
      </c>
      <c r="G36">
        <v>1.1000000000000001</v>
      </c>
      <c r="H36" t="s">
        <v>21</v>
      </c>
      <c r="I36">
        <v>31</v>
      </c>
      <c r="J36" s="1">
        <v>0.59722222222222221</v>
      </c>
      <c r="K36">
        <v>25.9</v>
      </c>
      <c r="L36">
        <v>81</v>
      </c>
      <c r="M36">
        <v>8</v>
      </c>
      <c r="N36" t="s">
        <v>19</v>
      </c>
      <c r="O36">
        <v>4</v>
      </c>
      <c r="P36">
        <v>1009.9</v>
      </c>
      <c r="Q36">
        <v>23.5</v>
      </c>
      <c r="R36">
        <v>94</v>
      </c>
      <c r="S36">
        <v>8</v>
      </c>
      <c r="T36" t="s">
        <v>21</v>
      </c>
      <c r="U36">
        <v>6</v>
      </c>
      <c r="V36">
        <v>1007.5</v>
      </c>
      <c r="W36" t="str">
        <f t="shared" si="1"/>
        <v>12/01/2015/01/2015</v>
      </c>
    </row>
    <row r="37" spans="1:23" ht="12.75" x14ac:dyDescent="0.2">
      <c r="A37" s="2" t="s">
        <v>80</v>
      </c>
      <c r="B37" t="s">
        <v>7</v>
      </c>
      <c r="C37">
        <v>22.6</v>
      </c>
      <c r="D37">
        <v>28.4</v>
      </c>
      <c r="E37">
        <v>38.6</v>
      </c>
      <c r="F37">
        <v>2.6</v>
      </c>
      <c r="G37">
        <v>2.2000000000000002</v>
      </c>
      <c r="H37" t="s">
        <v>18</v>
      </c>
      <c r="I37">
        <v>24</v>
      </c>
      <c r="J37" s="1">
        <v>0.52569444444444446</v>
      </c>
      <c r="K37">
        <v>26.4</v>
      </c>
      <c r="L37">
        <v>78</v>
      </c>
      <c r="M37">
        <v>7</v>
      </c>
      <c r="N37" t="s">
        <v>23</v>
      </c>
      <c r="O37">
        <v>7</v>
      </c>
      <c r="P37">
        <v>1009.7</v>
      </c>
      <c r="Q37">
        <v>26.9</v>
      </c>
      <c r="R37">
        <v>69</v>
      </c>
      <c r="S37">
        <v>7</v>
      </c>
      <c r="T37" t="s">
        <v>12</v>
      </c>
      <c r="U37">
        <v>13</v>
      </c>
      <c r="V37">
        <v>1007</v>
      </c>
      <c r="W37" t="str">
        <f t="shared" si="1"/>
        <v>13/01/2015/01/2015</v>
      </c>
    </row>
    <row r="38" spans="1:23" ht="12.75" x14ac:dyDescent="0.2">
      <c r="A38" s="2" t="s">
        <v>81</v>
      </c>
      <c r="B38" t="s">
        <v>8</v>
      </c>
      <c r="C38">
        <v>24.5</v>
      </c>
      <c r="D38">
        <v>30.3</v>
      </c>
      <c r="E38">
        <v>0.2</v>
      </c>
      <c r="F38">
        <v>4.8</v>
      </c>
      <c r="G38">
        <v>3.9</v>
      </c>
      <c r="K38">
        <v>27</v>
      </c>
      <c r="L38">
        <v>64</v>
      </c>
      <c r="M38">
        <v>7</v>
      </c>
      <c r="N38" t="s">
        <v>13</v>
      </c>
      <c r="O38">
        <v>6</v>
      </c>
      <c r="P38">
        <v>1006.9</v>
      </c>
      <c r="Q38">
        <v>29.1</v>
      </c>
      <c r="R38">
        <v>68</v>
      </c>
      <c r="S38">
        <v>7</v>
      </c>
      <c r="T38" t="s">
        <v>12</v>
      </c>
      <c r="U38">
        <v>13</v>
      </c>
      <c r="V38">
        <v>1003.6</v>
      </c>
      <c r="W38" t="str">
        <f t="shared" si="1"/>
        <v>14/01/2015/01/2015</v>
      </c>
    </row>
    <row r="39" spans="1:23" ht="12.75" x14ac:dyDescent="0.2">
      <c r="A39" s="2" t="s">
        <v>82</v>
      </c>
      <c r="B39" t="s">
        <v>9</v>
      </c>
      <c r="C39">
        <v>24.4</v>
      </c>
      <c r="D39">
        <v>36</v>
      </c>
      <c r="F39">
        <v>3.8</v>
      </c>
      <c r="G39">
        <v>11.1</v>
      </c>
      <c r="H39" t="s">
        <v>10</v>
      </c>
      <c r="I39">
        <v>37</v>
      </c>
      <c r="J39" s="1">
        <v>0.63472222222222219</v>
      </c>
      <c r="K39">
        <v>29.5</v>
      </c>
      <c r="L39">
        <v>66</v>
      </c>
      <c r="M39">
        <v>6</v>
      </c>
      <c r="N39" t="s">
        <v>10</v>
      </c>
      <c r="O39">
        <v>11</v>
      </c>
      <c r="P39">
        <v>1004.6</v>
      </c>
      <c r="Q39">
        <v>35.299999999999997</v>
      </c>
      <c r="R39">
        <v>37</v>
      </c>
      <c r="S39">
        <v>3</v>
      </c>
      <c r="T39" t="s">
        <v>10</v>
      </c>
      <c r="U39">
        <v>20</v>
      </c>
      <c r="V39">
        <v>1001.2</v>
      </c>
      <c r="W39" t="str">
        <f t="shared" si="1"/>
        <v>15/01/2015/01/2015</v>
      </c>
    </row>
    <row r="40" spans="1:23" ht="12.75" x14ac:dyDescent="0.2">
      <c r="A40" s="2" t="s">
        <v>83</v>
      </c>
      <c r="B40" t="s">
        <v>11</v>
      </c>
      <c r="C40">
        <v>23.1</v>
      </c>
      <c r="D40">
        <v>32.5</v>
      </c>
      <c r="E40">
        <v>0</v>
      </c>
      <c r="F40">
        <v>10.4</v>
      </c>
      <c r="G40">
        <v>13.1</v>
      </c>
      <c r="H40" t="s">
        <v>18</v>
      </c>
      <c r="I40">
        <v>24</v>
      </c>
      <c r="J40" s="1">
        <v>0.71875</v>
      </c>
      <c r="K40">
        <v>29.2</v>
      </c>
      <c r="L40">
        <v>56</v>
      </c>
      <c r="M40">
        <v>1</v>
      </c>
      <c r="N40" t="s">
        <v>4</v>
      </c>
      <c r="O40">
        <v>4</v>
      </c>
      <c r="P40">
        <v>1008.8</v>
      </c>
      <c r="Q40">
        <v>30.8</v>
      </c>
      <c r="R40">
        <v>60</v>
      </c>
      <c r="S40">
        <v>1</v>
      </c>
      <c r="T40" t="s">
        <v>12</v>
      </c>
      <c r="U40">
        <v>13</v>
      </c>
      <c r="V40">
        <v>1006</v>
      </c>
      <c r="W40" t="str">
        <f t="shared" si="1"/>
        <v>16/01/2015/01/2015</v>
      </c>
    </row>
    <row r="41" spans="1:23" ht="12.75" x14ac:dyDescent="0.2">
      <c r="A41" s="2" t="s">
        <v>84</v>
      </c>
      <c r="B41" t="s">
        <v>14</v>
      </c>
      <c r="C41">
        <v>24</v>
      </c>
      <c r="D41">
        <v>35.299999999999997</v>
      </c>
      <c r="E41">
        <v>0</v>
      </c>
      <c r="F41">
        <v>8</v>
      </c>
      <c r="G41">
        <v>12.7</v>
      </c>
      <c r="H41" t="s">
        <v>18</v>
      </c>
      <c r="I41">
        <v>24</v>
      </c>
      <c r="J41" s="1">
        <v>0.75763888888888886</v>
      </c>
      <c r="K41">
        <v>29</v>
      </c>
      <c r="L41">
        <v>67</v>
      </c>
      <c r="M41">
        <v>1</v>
      </c>
      <c r="N41" t="s">
        <v>3</v>
      </c>
      <c r="O41">
        <v>6</v>
      </c>
      <c r="P41">
        <v>1009.4</v>
      </c>
      <c r="Q41">
        <v>32</v>
      </c>
      <c r="R41">
        <v>60</v>
      </c>
      <c r="S41">
        <v>3</v>
      </c>
      <c r="T41" t="s">
        <v>16</v>
      </c>
      <c r="U41">
        <v>9</v>
      </c>
      <c r="V41">
        <v>1005.6</v>
      </c>
      <c r="W41" t="str">
        <f t="shared" si="1"/>
        <v>17/01/2015/01/2015</v>
      </c>
    </row>
    <row r="42" spans="1:23" ht="12.75" x14ac:dyDescent="0.2">
      <c r="A42" s="2" t="s">
        <v>85</v>
      </c>
      <c r="B42" t="s">
        <v>1</v>
      </c>
      <c r="C42">
        <v>25.9</v>
      </c>
      <c r="D42">
        <v>36.700000000000003</v>
      </c>
      <c r="E42">
        <v>0</v>
      </c>
      <c r="F42">
        <v>8</v>
      </c>
      <c r="G42">
        <v>11.7</v>
      </c>
      <c r="H42" t="s">
        <v>23</v>
      </c>
      <c r="I42">
        <v>30</v>
      </c>
      <c r="J42" s="1">
        <v>0.61319444444444449</v>
      </c>
      <c r="K42">
        <v>31</v>
      </c>
      <c r="L42">
        <v>65</v>
      </c>
      <c r="M42">
        <v>3</v>
      </c>
      <c r="N42" t="s">
        <v>4</v>
      </c>
      <c r="O42">
        <v>6</v>
      </c>
      <c r="P42">
        <v>1009.5</v>
      </c>
      <c r="Q42">
        <v>33.5</v>
      </c>
      <c r="R42">
        <v>52</v>
      </c>
      <c r="S42">
        <v>2</v>
      </c>
      <c r="T42" t="s">
        <v>18</v>
      </c>
      <c r="U42">
        <v>13</v>
      </c>
      <c r="V42">
        <v>1005.7</v>
      </c>
      <c r="W42" t="str">
        <f t="shared" si="1"/>
        <v>18/01/2015/01/2015</v>
      </c>
    </row>
    <row r="43" spans="1:23" ht="12.75" x14ac:dyDescent="0.2">
      <c r="A43" s="2" t="s">
        <v>86</v>
      </c>
      <c r="B43" t="s">
        <v>5</v>
      </c>
      <c r="C43">
        <v>26.5</v>
      </c>
      <c r="D43">
        <v>31.8</v>
      </c>
      <c r="E43">
        <v>0</v>
      </c>
      <c r="F43">
        <v>7.6</v>
      </c>
      <c r="G43">
        <v>9.3000000000000007</v>
      </c>
      <c r="H43" t="s">
        <v>18</v>
      </c>
      <c r="I43">
        <v>31</v>
      </c>
      <c r="J43" s="1">
        <v>0.60833333333333328</v>
      </c>
      <c r="K43">
        <v>29.6</v>
      </c>
      <c r="L43">
        <v>71</v>
      </c>
      <c r="M43">
        <v>4</v>
      </c>
      <c r="N43" t="s">
        <v>17</v>
      </c>
      <c r="O43">
        <v>13</v>
      </c>
      <c r="P43">
        <v>1008.7</v>
      </c>
      <c r="Q43">
        <v>30.6</v>
      </c>
      <c r="R43">
        <v>58</v>
      </c>
      <c r="S43">
        <v>3</v>
      </c>
      <c r="T43" t="s">
        <v>18</v>
      </c>
      <c r="U43">
        <v>15</v>
      </c>
      <c r="V43">
        <v>1006.8</v>
      </c>
      <c r="W43" t="str">
        <f t="shared" si="1"/>
        <v>19/01/2015/01/2015</v>
      </c>
    </row>
    <row r="44" spans="1:23" ht="12.75" x14ac:dyDescent="0.2">
      <c r="A44" s="2" t="s">
        <v>87</v>
      </c>
      <c r="B44" t="s">
        <v>7</v>
      </c>
      <c r="C44">
        <v>20.6</v>
      </c>
      <c r="D44">
        <v>29.2</v>
      </c>
      <c r="E44">
        <v>35.799999999999997</v>
      </c>
      <c r="F44">
        <v>10.8</v>
      </c>
      <c r="G44">
        <v>9.4</v>
      </c>
      <c r="H44" t="s">
        <v>21</v>
      </c>
      <c r="I44">
        <v>35</v>
      </c>
      <c r="J44" s="1">
        <v>0.53611111111111109</v>
      </c>
      <c r="K44">
        <v>25.9</v>
      </c>
      <c r="L44">
        <v>67</v>
      </c>
      <c r="M44">
        <v>7</v>
      </c>
      <c r="N44" t="s">
        <v>18</v>
      </c>
      <c r="O44">
        <v>13</v>
      </c>
      <c r="P44">
        <v>1012.7</v>
      </c>
      <c r="Q44">
        <v>27.5</v>
      </c>
      <c r="R44">
        <v>58</v>
      </c>
      <c r="S44">
        <v>6</v>
      </c>
      <c r="T44" t="s">
        <v>23</v>
      </c>
      <c r="U44">
        <v>17</v>
      </c>
      <c r="V44">
        <v>1008.8</v>
      </c>
      <c r="W44" t="str">
        <f t="shared" si="1"/>
        <v>20/01/2015/01/2015</v>
      </c>
    </row>
    <row r="45" spans="1:23" ht="12.75" x14ac:dyDescent="0.2">
      <c r="A45" s="2" t="s">
        <v>88</v>
      </c>
      <c r="B45" t="s">
        <v>8</v>
      </c>
      <c r="C45">
        <v>21.3</v>
      </c>
      <c r="D45">
        <v>30</v>
      </c>
      <c r="E45">
        <v>0.2</v>
      </c>
      <c r="F45">
        <v>7.4</v>
      </c>
      <c r="G45">
        <v>8</v>
      </c>
      <c r="H45" t="s">
        <v>23</v>
      </c>
      <c r="I45">
        <v>28</v>
      </c>
      <c r="J45" s="1">
        <v>0.65347222222222223</v>
      </c>
      <c r="K45">
        <v>23.6</v>
      </c>
      <c r="L45">
        <v>82</v>
      </c>
      <c r="M45">
        <v>7</v>
      </c>
      <c r="N45" t="s">
        <v>6</v>
      </c>
      <c r="O45">
        <v>6</v>
      </c>
      <c r="P45">
        <v>1009.9</v>
      </c>
      <c r="Q45">
        <v>27.6</v>
      </c>
      <c r="R45">
        <v>64</v>
      </c>
      <c r="S45">
        <v>7</v>
      </c>
      <c r="T45" t="s">
        <v>21</v>
      </c>
      <c r="U45">
        <v>13</v>
      </c>
      <c r="V45">
        <v>1007.7</v>
      </c>
      <c r="W45" t="str">
        <f t="shared" si="1"/>
        <v>21/01/2015/01/2015</v>
      </c>
    </row>
    <row r="46" spans="1:23" ht="12.75" x14ac:dyDescent="0.2">
      <c r="A46" s="2" t="s">
        <v>89</v>
      </c>
      <c r="B46" t="s">
        <v>9</v>
      </c>
      <c r="C46">
        <v>23.2</v>
      </c>
      <c r="D46">
        <v>28.6</v>
      </c>
      <c r="E46">
        <v>1</v>
      </c>
      <c r="F46">
        <v>9.1999999999999993</v>
      </c>
      <c r="G46">
        <v>2.1</v>
      </c>
      <c r="H46" t="s">
        <v>18</v>
      </c>
      <c r="I46">
        <v>31</v>
      </c>
      <c r="J46" s="1">
        <v>0.66666666666666663</v>
      </c>
      <c r="K46">
        <v>27.6</v>
      </c>
      <c r="L46">
        <v>67</v>
      </c>
      <c r="M46">
        <v>8</v>
      </c>
      <c r="N46" t="s">
        <v>21</v>
      </c>
      <c r="O46">
        <v>7</v>
      </c>
      <c r="P46">
        <v>1009.6</v>
      </c>
      <c r="Q46">
        <v>26.4</v>
      </c>
      <c r="R46">
        <v>77</v>
      </c>
      <c r="S46">
        <v>8</v>
      </c>
      <c r="T46" t="s">
        <v>23</v>
      </c>
      <c r="U46">
        <v>13</v>
      </c>
      <c r="V46">
        <v>1008</v>
      </c>
      <c r="W46" t="str">
        <f t="shared" si="1"/>
        <v>22/01/2015/01/2015</v>
      </c>
    </row>
    <row r="47" spans="1:23" ht="12.75" x14ac:dyDescent="0.2">
      <c r="A47" s="2" t="s">
        <v>90</v>
      </c>
      <c r="B47" t="s">
        <v>11</v>
      </c>
      <c r="C47">
        <v>22</v>
      </c>
      <c r="D47">
        <v>24.8</v>
      </c>
      <c r="E47">
        <v>100.4</v>
      </c>
      <c r="F47">
        <v>3.4</v>
      </c>
      <c r="G47">
        <v>0</v>
      </c>
      <c r="H47" t="s">
        <v>17</v>
      </c>
      <c r="I47">
        <v>37</v>
      </c>
      <c r="J47" s="1">
        <v>0.87291666666666667</v>
      </c>
      <c r="K47">
        <v>22</v>
      </c>
      <c r="L47">
        <v>93</v>
      </c>
      <c r="M47">
        <v>8</v>
      </c>
      <c r="N47" t="s">
        <v>22</v>
      </c>
      <c r="P47">
        <v>1008.3</v>
      </c>
      <c r="Q47">
        <v>22.5</v>
      </c>
      <c r="R47">
        <v>95</v>
      </c>
      <c r="S47">
        <v>8</v>
      </c>
      <c r="T47" t="s">
        <v>17</v>
      </c>
      <c r="U47">
        <v>6</v>
      </c>
      <c r="V47">
        <v>1005.7</v>
      </c>
      <c r="W47" t="str">
        <f t="shared" si="1"/>
        <v>23/01/2015/01/2015</v>
      </c>
    </row>
    <row r="48" spans="1:23" ht="12.75" x14ac:dyDescent="0.2">
      <c r="A48" s="2" t="s">
        <v>91</v>
      </c>
      <c r="B48" t="s">
        <v>14</v>
      </c>
      <c r="C48">
        <v>20</v>
      </c>
      <c r="D48">
        <v>30.8</v>
      </c>
      <c r="E48">
        <v>65.2</v>
      </c>
      <c r="F48">
        <v>3</v>
      </c>
      <c r="G48">
        <v>5.4</v>
      </c>
      <c r="H48" t="s">
        <v>21</v>
      </c>
      <c r="I48">
        <v>22</v>
      </c>
      <c r="J48" s="1">
        <v>0.49444444444444446</v>
      </c>
      <c r="K48">
        <v>24.8</v>
      </c>
      <c r="L48">
        <v>84</v>
      </c>
      <c r="M48">
        <v>8</v>
      </c>
      <c r="N48" t="s">
        <v>17</v>
      </c>
      <c r="O48">
        <v>7</v>
      </c>
      <c r="P48">
        <v>1006.3</v>
      </c>
      <c r="Q48">
        <v>30.3</v>
      </c>
      <c r="R48">
        <v>59</v>
      </c>
      <c r="S48">
        <v>6</v>
      </c>
      <c r="T48" t="s">
        <v>23</v>
      </c>
      <c r="U48">
        <v>2</v>
      </c>
      <c r="V48">
        <v>1004.4</v>
      </c>
      <c r="W48" t="str">
        <f t="shared" si="1"/>
        <v>24/01/2015/01/2015</v>
      </c>
    </row>
    <row r="49" spans="1:23" ht="12.75" x14ac:dyDescent="0.2">
      <c r="A49" s="2" t="s">
        <v>92</v>
      </c>
      <c r="B49" t="s">
        <v>1</v>
      </c>
      <c r="C49">
        <v>22.1</v>
      </c>
      <c r="D49">
        <v>36.700000000000003</v>
      </c>
      <c r="E49">
        <v>0</v>
      </c>
      <c r="F49">
        <v>3.4</v>
      </c>
      <c r="G49">
        <v>12.6</v>
      </c>
      <c r="H49" t="s">
        <v>10</v>
      </c>
      <c r="I49">
        <v>28</v>
      </c>
      <c r="J49" s="1">
        <v>0.5131944444444444</v>
      </c>
      <c r="K49">
        <v>29.3</v>
      </c>
      <c r="L49">
        <v>67</v>
      </c>
      <c r="M49">
        <v>1</v>
      </c>
      <c r="N49" t="s">
        <v>20</v>
      </c>
      <c r="O49">
        <v>4</v>
      </c>
      <c r="P49">
        <v>1006.2</v>
      </c>
      <c r="Q49">
        <v>32.200000000000003</v>
      </c>
      <c r="R49">
        <v>59</v>
      </c>
      <c r="S49">
        <v>2</v>
      </c>
      <c r="T49" t="s">
        <v>12</v>
      </c>
      <c r="U49">
        <v>9</v>
      </c>
      <c r="V49">
        <v>1002.6</v>
      </c>
      <c r="W49" t="str">
        <f t="shared" si="1"/>
        <v>25/01/2015/01/2015</v>
      </c>
    </row>
    <row r="50" spans="1:23" ht="12.75" x14ac:dyDescent="0.2">
      <c r="A50" s="2" t="s">
        <v>93</v>
      </c>
      <c r="B50" t="s">
        <v>5</v>
      </c>
      <c r="C50">
        <v>24.9</v>
      </c>
      <c r="D50">
        <v>33.1</v>
      </c>
      <c r="E50">
        <v>0</v>
      </c>
      <c r="F50">
        <v>6.2</v>
      </c>
      <c r="G50">
        <v>7.8</v>
      </c>
      <c r="H50" t="s">
        <v>21</v>
      </c>
      <c r="I50">
        <v>30</v>
      </c>
      <c r="J50" s="1">
        <v>0.71250000000000002</v>
      </c>
      <c r="K50">
        <v>31</v>
      </c>
      <c r="L50">
        <v>66</v>
      </c>
      <c r="M50">
        <v>3</v>
      </c>
      <c r="N50" t="s">
        <v>18</v>
      </c>
      <c r="O50">
        <v>4</v>
      </c>
      <c r="P50">
        <v>1006.8</v>
      </c>
      <c r="Q50">
        <v>32</v>
      </c>
      <c r="R50">
        <v>54</v>
      </c>
      <c r="S50">
        <v>6</v>
      </c>
      <c r="T50" t="s">
        <v>21</v>
      </c>
      <c r="U50">
        <v>15</v>
      </c>
      <c r="V50">
        <v>1004.9</v>
      </c>
      <c r="W50" t="str">
        <f t="shared" si="1"/>
        <v>26/01/2015/01/2015</v>
      </c>
    </row>
    <row r="51" spans="1:23" ht="12.75" x14ac:dyDescent="0.2">
      <c r="A51" s="2" t="s">
        <v>94</v>
      </c>
      <c r="B51" t="s">
        <v>7</v>
      </c>
      <c r="C51">
        <v>23.7</v>
      </c>
      <c r="D51">
        <v>30.2</v>
      </c>
      <c r="E51">
        <v>0</v>
      </c>
      <c r="F51">
        <v>7.8</v>
      </c>
      <c r="G51">
        <v>9.1999999999999993</v>
      </c>
      <c r="H51" t="s">
        <v>23</v>
      </c>
      <c r="I51">
        <v>30</v>
      </c>
      <c r="J51" s="1">
        <v>0.43958333333333333</v>
      </c>
      <c r="K51">
        <v>28.5</v>
      </c>
      <c r="L51">
        <v>62</v>
      </c>
      <c r="M51">
        <v>5</v>
      </c>
      <c r="N51" t="s">
        <v>21</v>
      </c>
      <c r="O51">
        <v>9</v>
      </c>
      <c r="P51">
        <v>1007.7</v>
      </c>
      <c r="Q51">
        <v>28.1</v>
      </c>
      <c r="R51">
        <v>63</v>
      </c>
      <c r="S51">
        <v>5</v>
      </c>
      <c r="T51" t="s">
        <v>23</v>
      </c>
      <c r="U51">
        <v>13</v>
      </c>
      <c r="V51">
        <v>1005</v>
      </c>
      <c r="W51" t="str">
        <f t="shared" si="1"/>
        <v>27/01/2015/01/2015</v>
      </c>
    </row>
    <row r="52" spans="1:23" ht="12.75" x14ac:dyDescent="0.2">
      <c r="A52" s="2" t="s">
        <v>95</v>
      </c>
      <c r="B52" t="s">
        <v>8</v>
      </c>
      <c r="C52">
        <v>19.5</v>
      </c>
      <c r="D52">
        <v>28.1</v>
      </c>
      <c r="E52">
        <v>5.2</v>
      </c>
      <c r="F52">
        <v>7.2</v>
      </c>
      <c r="G52">
        <v>1</v>
      </c>
      <c r="H52" t="s">
        <v>6</v>
      </c>
      <c r="I52">
        <v>33</v>
      </c>
      <c r="J52" s="1">
        <v>0.69166666666666665</v>
      </c>
      <c r="K52">
        <v>21</v>
      </c>
      <c r="L52">
        <v>85</v>
      </c>
      <c r="M52">
        <v>7</v>
      </c>
      <c r="N52" t="s">
        <v>19</v>
      </c>
      <c r="O52">
        <v>7</v>
      </c>
      <c r="P52">
        <v>1006.8</v>
      </c>
      <c r="Q52">
        <v>26.1</v>
      </c>
      <c r="R52">
        <v>61</v>
      </c>
      <c r="S52">
        <v>8</v>
      </c>
      <c r="T52" t="s">
        <v>6</v>
      </c>
      <c r="U52">
        <v>11</v>
      </c>
      <c r="V52">
        <v>1005.4</v>
      </c>
      <c r="W52" t="str">
        <f t="shared" si="1"/>
        <v>28/01/2015/01/2015</v>
      </c>
    </row>
    <row r="53" spans="1:23" ht="12.75" x14ac:dyDescent="0.2">
      <c r="A53" s="2" t="s">
        <v>96</v>
      </c>
      <c r="B53" t="s">
        <v>9</v>
      </c>
      <c r="C53">
        <v>20.399999999999999</v>
      </c>
      <c r="D53">
        <v>28.9</v>
      </c>
      <c r="E53">
        <v>0</v>
      </c>
      <c r="F53">
        <v>4.5999999999999996</v>
      </c>
      <c r="G53">
        <v>11</v>
      </c>
      <c r="H53" t="s">
        <v>23</v>
      </c>
      <c r="I53">
        <v>26</v>
      </c>
      <c r="J53" s="1">
        <v>0.62222222222222223</v>
      </c>
      <c r="K53">
        <v>24.8</v>
      </c>
      <c r="L53">
        <v>53</v>
      </c>
      <c r="M53">
        <v>5</v>
      </c>
      <c r="N53" t="s">
        <v>4</v>
      </c>
      <c r="O53">
        <v>7</v>
      </c>
      <c r="P53">
        <v>1008.9</v>
      </c>
      <c r="Q53">
        <v>26.6</v>
      </c>
      <c r="R53">
        <v>58</v>
      </c>
      <c r="S53">
        <v>3</v>
      </c>
      <c r="T53" t="s">
        <v>23</v>
      </c>
      <c r="U53">
        <v>15</v>
      </c>
      <c r="V53">
        <v>1006.4</v>
      </c>
      <c r="W53" t="str">
        <f t="shared" si="1"/>
        <v>29/01/2015/01/2015</v>
      </c>
    </row>
    <row r="54" spans="1:23" ht="12.75" x14ac:dyDescent="0.2">
      <c r="A54" s="2" t="s">
        <v>97</v>
      </c>
      <c r="B54" t="s">
        <v>11</v>
      </c>
      <c r="C54">
        <v>20.2</v>
      </c>
      <c r="D54">
        <v>29</v>
      </c>
      <c r="E54">
        <v>3.8</v>
      </c>
      <c r="F54">
        <v>7.8</v>
      </c>
      <c r="G54">
        <v>11.2</v>
      </c>
      <c r="H54" t="s">
        <v>12</v>
      </c>
      <c r="I54">
        <v>22</v>
      </c>
      <c r="J54" s="1">
        <v>0.74236111111111114</v>
      </c>
      <c r="K54">
        <v>25.2</v>
      </c>
      <c r="L54">
        <v>63</v>
      </c>
      <c r="M54">
        <v>6</v>
      </c>
      <c r="N54" t="s">
        <v>12</v>
      </c>
      <c r="O54">
        <v>4</v>
      </c>
      <c r="P54">
        <v>1009.9</v>
      </c>
      <c r="Q54">
        <v>28.3</v>
      </c>
      <c r="R54">
        <v>58</v>
      </c>
      <c r="S54">
        <v>2</v>
      </c>
      <c r="T54" t="s">
        <v>16</v>
      </c>
      <c r="U54">
        <v>9</v>
      </c>
      <c r="V54">
        <v>1006.3</v>
      </c>
      <c r="W54" t="str">
        <f t="shared" si="1"/>
        <v>30/01/2015/01/2015</v>
      </c>
    </row>
    <row r="55" spans="1:23" ht="12.75" x14ac:dyDescent="0.2">
      <c r="A55" s="2" t="s">
        <v>98</v>
      </c>
      <c r="B55" t="s">
        <v>14</v>
      </c>
      <c r="C55">
        <v>19.8</v>
      </c>
      <c r="D55">
        <v>31.8</v>
      </c>
      <c r="E55">
        <v>0</v>
      </c>
      <c r="F55">
        <v>7.4</v>
      </c>
      <c r="G55">
        <v>11.4</v>
      </c>
      <c r="H55" t="s">
        <v>6</v>
      </c>
      <c r="I55">
        <v>33</v>
      </c>
      <c r="J55" s="1">
        <v>0.71388888888888891</v>
      </c>
      <c r="K55">
        <v>26.8</v>
      </c>
      <c r="L55">
        <v>62</v>
      </c>
      <c r="M55">
        <v>1</v>
      </c>
      <c r="N55" t="s">
        <v>23</v>
      </c>
      <c r="O55">
        <v>6</v>
      </c>
      <c r="P55">
        <v>1008.2</v>
      </c>
      <c r="Q55">
        <v>29.8</v>
      </c>
      <c r="R55">
        <v>62</v>
      </c>
      <c r="S55">
        <v>2</v>
      </c>
      <c r="T55" t="s">
        <v>12</v>
      </c>
      <c r="U55">
        <v>13</v>
      </c>
      <c r="V55">
        <v>1003.5</v>
      </c>
      <c r="W55" t="str">
        <f t="shared" si="1"/>
        <v>31/01/2015/01/2015</v>
      </c>
    </row>
    <row r="56" spans="1:23" ht="12.75" x14ac:dyDescent="0.2">
      <c r="A56" s="2" t="s">
        <v>99</v>
      </c>
      <c r="B56" t="s">
        <v>5</v>
      </c>
      <c r="C56">
        <v>19.100000000000001</v>
      </c>
      <c r="D56">
        <v>28.4</v>
      </c>
      <c r="E56">
        <v>0</v>
      </c>
      <c r="F56">
        <v>7.6</v>
      </c>
      <c r="G56">
        <v>11.4</v>
      </c>
      <c r="H56" t="s">
        <v>16</v>
      </c>
      <c r="I56">
        <v>26</v>
      </c>
      <c r="J56" s="1">
        <v>0.68611111111111112</v>
      </c>
      <c r="K56">
        <v>25.1</v>
      </c>
      <c r="L56">
        <v>51</v>
      </c>
      <c r="M56">
        <v>3</v>
      </c>
      <c r="N56" t="s">
        <v>18</v>
      </c>
      <c r="O56">
        <v>7</v>
      </c>
      <c r="P56">
        <v>1015.3</v>
      </c>
      <c r="Q56">
        <v>26.8</v>
      </c>
      <c r="R56">
        <v>46</v>
      </c>
      <c r="S56">
        <v>1</v>
      </c>
      <c r="T56" t="s">
        <v>12</v>
      </c>
      <c r="U56">
        <v>11</v>
      </c>
      <c r="V56">
        <v>1012.2</v>
      </c>
      <c r="W56" t="str">
        <f>CONCATENATE(""&amp;A56&amp;"/12/2014")</f>
        <v>1/12/2014/12/2014</v>
      </c>
    </row>
    <row r="57" spans="1:23" ht="12.75" x14ac:dyDescent="0.2">
      <c r="A57" s="2" t="s">
        <v>100</v>
      </c>
      <c r="B57" t="s">
        <v>7</v>
      </c>
      <c r="C57">
        <v>21.6</v>
      </c>
      <c r="D57">
        <v>29.1</v>
      </c>
      <c r="E57">
        <v>0</v>
      </c>
      <c r="F57">
        <v>9.6</v>
      </c>
      <c r="G57">
        <v>6.1</v>
      </c>
      <c r="H57" t="s">
        <v>18</v>
      </c>
      <c r="I57">
        <v>24</v>
      </c>
      <c r="J57" s="1">
        <v>0.6875</v>
      </c>
      <c r="K57">
        <v>25.8</v>
      </c>
      <c r="L57">
        <v>64</v>
      </c>
      <c r="M57">
        <v>7</v>
      </c>
      <c r="N57" t="s">
        <v>12</v>
      </c>
      <c r="O57">
        <v>9</v>
      </c>
      <c r="P57">
        <v>1016.4</v>
      </c>
      <c r="Q57">
        <v>26.5</v>
      </c>
      <c r="R57">
        <v>54</v>
      </c>
      <c r="S57">
        <v>5</v>
      </c>
      <c r="T57" t="s">
        <v>12</v>
      </c>
      <c r="U57">
        <v>11</v>
      </c>
      <c r="V57">
        <v>1014.4</v>
      </c>
      <c r="W57" t="str">
        <f t="shared" ref="W57:W86" si="2">CONCATENATE(""&amp;A57&amp;"/12/2014")</f>
        <v>2/12/2014/12/2014</v>
      </c>
    </row>
    <row r="58" spans="1:23" ht="12.75" x14ac:dyDescent="0.2">
      <c r="A58" s="2" t="s">
        <v>101</v>
      </c>
      <c r="B58" t="s">
        <v>8</v>
      </c>
      <c r="C58">
        <v>20.2</v>
      </c>
      <c r="D58">
        <v>29.8</v>
      </c>
      <c r="E58">
        <v>0.2</v>
      </c>
      <c r="F58">
        <v>8</v>
      </c>
      <c r="G58">
        <v>12.5</v>
      </c>
      <c r="H58" t="s">
        <v>18</v>
      </c>
      <c r="I58">
        <v>31</v>
      </c>
      <c r="J58" s="1">
        <v>0.60763888888888884</v>
      </c>
      <c r="K58">
        <v>27.1</v>
      </c>
      <c r="L58">
        <v>59</v>
      </c>
      <c r="M58">
        <v>3</v>
      </c>
      <c r="N58" t="s">
        <v>13</v>
      </c>
      <c r="O58">
        <v>2</v>
      </c>
      <c r="P58">
        <v>1017.8</v>
      </c>
      <c r="Q58">
        <v>27.5</v>
      </c>
      <c r="R58">
        <v>62</v>
      </c>
      <c r="S58">
        <v>3</v>
      </c>
      <c r="T58" t="s">
        <v>12</v>
      </c>
      <c r="U58">
        <v>15</v>
      </c>
      <c r="V58">
        <v>1014.7</v>
      </c>
      <c r="W58" t="str">
        <f t="shared" si="2"/>
        <v>3/12/2014/12/2014</v>
      </c>
    </row>
    <row r="59" spans="1:23" ht="12.75" x14ac:dyDescent="0.2">
      <c r="A59" s="2" t="s">
        <v>102</v>
      </c>
      <c r="B59" t="s">
        <v>9</v>
      </c>
      <c r="C59">
        <v>22.7</v>
      </c>
      <c r="D59">
        <v>30.3</v>
      </c>
      <c r="E59">
        <v>0</v>
      </c>
      <c r="F59">
        <v>7.8</v>
      </c>
      <c r="G59">
        <v>9.9</v>
      </c>
      <c r="H59" t="s">
        <v>12</v>
      </c>
      <c r="I59">
        <v>33</v>
      </c>
      <c r="J59" s="1">
        <v>0.70416666666666672</v>
      </c>
      <c r="K59">
        <v>27.6</v>
      </c>
      <c r="L59">
        <v>59</v>
      </c>
      <c r="M59">
        <v>6</v>
      </c>
      <c r="N59" t="s">
        <v>24</v>
      </c>
      <c r="O59">
        <v>9</v>
      </c>
      <c r="P59">
        <v>1016.8</v>
      </c>
      <c r="Q59">
        <v>28</v>
      </c>
      <c r="R59">
        <v>57</v>
      </c>
      <c r="S59">
        <v>7</v>
      </c>
      <c r="T59" t="s">
        <v>12</v>
      </c>
      <c r="U59">
        <v>15</v>
      </c>
      <c r="V59">
        <v>1013.2</v>
      </c>
      <c r="W59" t="str">
        <f t="shared" si="2"/>
        <v>4/12/2014/12/2014</v>
      </c>
    </row>
    <row r="60" spans="1:23" ht="12.75" x14ac:dyDescent="0.2">
      <c r="A60" s="2" t="s">
        <v>103</v>
      </c>
      <c r="B60" t="s">
        <v>11</v>
      </c>
      <c r="C60">
        <v>23.5</v>
      </c>
      <c r="D60">
        <v>30</v>
      </c>
      <c r="E60">
        <v>0</v>
      </c>
      <c r="F60">
        <v>9.1999999999999993</v>
      </c>
      <c r="G60">
        <v>4.5</v>
      </c>
      <c r="H60" t="s">
        <v>18</v>
      </c>
      <c r="I60">
        <v>26</v>
      </c>
      <c r="J60" s="1">
        <v>0.59305555555555556</v>
      </c>
      <c r="K60">
        <v>26.3</v>
      </c>
      <c r="L60">
        <v>58</v>
      </c>
      <c r="M60">
        <v>7</v>
      </c>
      <c r="N60" t="s">
        <v>24</v>
      </c>
      <c r="O60">
        <v>6</v>
      </c>
      <c r="P60">
        <v>1012.8</v>
      </c>
      <c r="Q60">
        <v>27.3</v>
      </c>
      <c r="R60">
        <v>62</v>
      </c>
      <c r="S60">
        <v>7</v>
      </c>
      <c r="T60" t="s">
        <v>12</v>
      </c>
      <c r="U60">
        <v>9</v>
      </c>
      <c r="V60">
        <v>1008.9</v>
      </c>
      <c r="W60" t="str">
        <f t="shared" si="2"/>
        <v>5/12/2014/12/2014</v>
      </c>
    </row>
    <row r="61" spans="1:23" ht="12.75" x14ac:dyDescent="0.2">
      <c r="A61" s="2" t="s">
        <v>104</v>
      </c>
      <c r="B61" t="s">
        <v>14</v>
      </c>
      <c r="C61">
        <v>22</v>
      </c>
      <c r="D61">
        <v>28.4</v>
      </c>
      <c r="E61">
        <v>11.6</v>
      </c>
      <c r="F61">
        <v>7.4</v>
      </c>
      <c r="G61">
        <v>1.7</v>
      </c>
      <c r="H61" t="s">
        <v>18</v>
      </c>
      <c r="I61">
        <v>26</v>
      </c>
      <c r="J61" s="1">
        <v>0.59027777777777779</v>
      </c>
      <c r="K61">
        <v>22.1</v>
      </c>
      <c r="L61">
        <v>92</v>
      </c>
      <c r="M61">
        <v>8</v>
      </c>
      <c r="N61" t="s">
        <v>22</v>
      </c>
      <c r="P61">
        <v>1009.8</v>
      </c>
      <c r="Q61">
        <v>27</v>
      </c>
      <c r="R61">
        <v>66</v>
      </c>
      <c r="S61">
        <v>8</v>
      </c>
      <c r="T61" t="s">
        <v>12</v>
      </c>
      <c r="U61">
        <v>11</v>
      </c>
      <c r="V61">
        <v>1006.4</v>
      </c>
      <c r="W61" t="str">
        <f t="shared" si="2"/>
        <v>6/12/2014/12/2014</v>
      </c>
    </row>
    <row r="62" spans="1:23" ht="12.75" x14ac:dyDescent="0.2">
      <c r="A62" s="2" t="s">
        <v>105</v>
      </c>
      <c r="B62" t="s">
        <v>1</v>
      </c>
      <c r="C62">
        <v>22</v>
      </c>
      <c r="D62">
        <v>30.3</v>
      </c>
      <c r="E62">
        <v>1.4</v>
      </c>
      <c r="F62">
        <v>4</v>
      </c>
      <c r="G62">
        <v>11.1</v>
      </c>
      <c r="H62" t="s">
        <v>16</v>
      </c>
      <c r="I62">
        <v>31</v>
      </c>
      <c r="J62" s="1">
        <v>0.74027777777777781</v>
      </c>
      <c r="K62">
        <v>26.5</v>
      </c>
      <c r="L62">
        <v>65</v>
      </c>
      <c r="M62">
        <v>7</v>
      </c>
      <c r="N62" t="s">
        <v>24</v>
      </c>
      <c r="O62">
        <v>7</v>
      </c>
      <c r="P62">
        <v>1008.6</v>
      </c>
      <c r="Q62">
        <v>29</v>
      </c>
      <c r="R62">
        <v>62</v>
      </c>
      <c r="S62">
        <v>3</v>
      </c>
      <c r="T62" t="s">
        <v>12</v>
      </c>
      <c r="U62">
        <v>13</v>
      </c>
      <c r="V62">
        <v>1006.4</v>
      </c>
      <c r="W62" t="str">
        <f t="shared" si="2"/>
        <v>7/12/2014/12/2014</v>
      </c>
    </row>
    <row r="63" spans="1:23" ht="12.75" x14ac:dyDescent="0.2">
      <c r="A63" s="2" t="s">
        <v>106</v>
      </c>
      <c r="B63" t="s">
        <v>5</v>
      </c>
      <c r="C63">
        <v>24.4</v>
      </c>
      <c r="D63">
        <v>30.4</v>
      </c>
      <c r="E63">
        <v>0</v>
      </c>
      <c r="F63">
        <v>7.4</v>
      </c>
      <c r="G63">
        <v>3.3</v>
      </c>
      <c r="H63" t="s">
        <v>12</v>
      </c>
      <c r="I63">
        <v>30</v>
      </c>
      <c r="J63" s="1">
        <v>0.54722222222222228</v>
      </c>
      <c r="K63">
        <v>28.4</v>
      </c>
      <c r="L63">
        <v>73</v>
      </c>
      <c r="M63">
        <v>7</v>
      </c>
      <c r="N63" t="s">
        <v>16</v>
      </c>
      <c r="O63">
        <v>6</v>
      </c>
      <c r="P63">
        <v>1012.2</v>
      </c>
      <c r="Q63">
        <v>27.7</v>
      </c>
      <c r="R63">
        <v>79</v>
      </c>
      <c r="S63">
        <v>8</v>
      </c>
      <c r="T63" t="s">
        <v>16</v>
      </c>
      <c r="U63">
        <v>6</v>
      </c>
      <c r="V63">
        <v>1010.4</v>
      </c>
      <c r="W63" t="str">
        <f t="shared" si="2"/>
        <v>8/12/2014/12/2014</v>
      </c>
    </row>
    <row r="64" spans="1:23" ht="12.75" x14ac:dyDescent="0.2">
      <c r="A64" s="2" t="s">
        <v>107</v>
      </c>
      <c r="B64" t="s">
        <v>7</v>
      </c>
      <c r="C64">
        <v>21.7</v>
      </c>
      <c r="D64">
        <v>33.200000000000003</v>
      </c>
      <c r="E64">
        <v>25.2</v>
      </c>
      <c r="F64">
        <v>5</v>
      </c>
      <c r="G64">
        <v>8.5</v>
      </c>
      <c r="H64" t="s">
        <v>18</v>
      </c>
      <c r="I64">
        <v>28</v>
      </c>
      <c r="J64" s="1">
        <v>0.78263888888888888</v>
      </c>
      <c r="K64">
        <v>27.9</v>
      </c>
      <c r="L64">
        <v>64</v>
      </c>
      <c r="M64">
        <v>6</v>
      </c>
      <c r="N64" t="s">
        <v>20</v>
      </c>
      <c r="O64">
        <v>6</v>
      </c>
      <c r="P64">
        <v>1014.4</v>
      </c>
      <c r="Q64">
        <v>30.1</v>
      </c>
      <c r="R64">
        <v>59</v>
      </c>
      <c r="S64">
        <v>6</v>
      </c>
      <c r="T64" t="s">
        <v>16</v>
      </c>
      <c r="U64">
        <v>13</v>
      </c>
      <c r="V64">
        <v>1010</v>
      </c>
      <c r="W64" t="str">
        <f t="shared" si="2"/>
        <v>9/12/2014/12/2014</v>
      </c>
    </row>
    <row r="65" spans="1:23" ht="12.75" x14ac:dyDescent="0.2">
      <c r="A65" s="2" t="s">
        <v>108</v>
      </c>
      <c r="B65" t="s">
        <v>8</v>
      </c>
      <c r="C65">
        <v>21.6</v>
      </c>
      <c r="D65">
        <v>29.9</v>
      </c>
      <c r="E65">
        <v>0.6</v>
      </c>
      <c r="F65">
        <v>9.4</v>
      </c>
      <c r="G65">
        <v>12.8</v>
      </c>
      <c r="H65" t="s">
        <v>12</v>
      </c>
      <c r="I65">
        <v>24</v>
      </c>
      <c r="J65" s="1">
        <v>0.69861111111111107</v>
      </c>
      <c r="K65">
        <v>27.5</v>
      </c>
      <c r="L65">
        <v>66</v>
      </c>
      <c r="M65">
        <v>6</v>
      </c>
      <c r="N65" t="s">
        <v>22</v>
      </c>
      <c r="P65">
        <v>1013.9</v>
      </c>
      <c r="Q65">
        <v>29</v>
      </c>
      <c r="R65">
        <v>63</v>
      </c>
      <c r="S65">
        <v>1</v>
      </c>
      <c r="T65" t="s">
        <v>18</v>
      </c>
      <c r="U65">
        <v>11</v>
      </c>
      <c r="V65">
        <v>1010.7</v>
      </c>
      <c r="W65" t="str">
        <f t="shared" si="2"/>
        <v>10/12/2014/12/2014</v>
      </c>
    </row>
    <row r="66" spans="1:23" ht="12.75" x14ac:dyDescent="0.2">
      <c r="A66" s="2" t="s">
        <v>109</v>
      </c>
      <c r="B66" t="s">
        <v>9</v>
      </c>
      <c r="C66">
        <v>24.4</v>
      </c>
      <c r="D66">
        <v>32.200000000000003</v>
      </c>
      <c r="E66">
        <v>0</v>
      </c>
      <c r="F66">
        <v>7.4</v>
      </c>
      <c r="G66">
        <v>4.0999999999999996</v>
      </c>
      <c r="H66" t="s">
        <v>20</v>
      </c>
      <c r="I66">
        <v>30</v>
      </c>
      <c r="J66" s="1">
        <v>0.68333333333333335</v>
      </c>
      <c r="K66">
        <v>29.2</v>
      </c>
      <c r="L66">
        <v>67</v>
      </c>
      <c r="M66">
        <v>5</v>
      </c>
      <c r="N66" t="s">
        <v>24</v>
      </c>
      <c r="O66">
        <v>7</v>
      </c>
      <c r="P66">
        <v>1009.9</v>
      </c>
      <c r="Q66">
        <v>24.4</v>
      </c>
      <c r="R66">
        <v>87</v>
      </c>
      <c r="S66">
        <v>7</v>
      </c>
      <c r="T66" t="s">
        <v>20</v>
      </c>
      <c r="U66">
        <v>13</v>
      </c>
      <c r="V66">
        <v>1005.4</v>
      </c>
      <c r="W66" t="str">
        <f t="shared" si="2"/>
        <v>11/12/2014/12/2014</v>
      </c>
    </row>
    <row r="67" spans="1:23" ht="12.75" x14ac:dyDescent="0.2">
      <c r="A67" s="2" t="s">
        <v>110</v>
      </c>
      <c r="B67" t="s">
        <v>11</v>
      </c>
      <c r="C67">
        <v>20.399999999999999</v>
      </c>
      <c r="D67">
        <v>24.7</v>
      </c>
      <c r="E67">
        <v>27</v>
      </c>
      <c r="F67">
        <v>9.8000000000000007</v>
      </c>
      <c r="G67">
        <v>0.8</v>
      </c>
      <c r="H67" t="s">
        <v>17</v>
      </c>
      <c r="I67">
        <v>30</v>
      </c>
      <c r="J67" s="1">
        <v>0.30555555555555558</v>
      </c>
      <c r="K67">
        <v>20.6</v>
      </c>
      <c r="L67">
        <v>75</v>
      </c>
      <c r="M67">
        <v>8</v>
      </c>
      <c r="N67" t="s">
        <v>6</v>
      </c>
      <c r="O67">
        <v>6</v>
      </c>
      <c r="P67">
        <v>1009.1</v>
      </c>
      <c r="Q67">
        <v>22.9</v>
      </c>
      <c r="R67">
        <v>76</v>
      </c>
      <c r="S67">
        <v>7</v>
      </c>
      <c r="T67" t="s">
        <v>12</v>
      </c>
      <c r="U67">
        <v>4</v>
      </c>
      <c r="V67">
        <v>1008.2</v>
      </c>
      <c r="W67" t="str">
        <f t="shared" si="2"/>
        <v>12/12/2014/12/2014</v>
      </c>
    </row>
    <row r="68" spans="1:23" ht="12.75" x14ac:dyDescent="0.2">
      <c r="A68" s="2" t="s">
        <v>111</v>
      </c>
      <c r="B68" t="s">
        <v>14</v>
      </c>
      <c r="C68">
        <v>18.7</v>
      </c>
      <c r="D68">
        <v>24.9</v>
      </c>
      <c r="E68">
        <v>3.8</v>
      </c>
      <c r="F68">
        <v>5</v>
      </c>
      <c r="G68">
        <v>0.1</v>
      </c>
      <c r="H68" t="s">
        <v>6</v>
      </c>
      <c r="I68">
        <v>35</v>
      </c>
      <c r="J68" s="1">
        <v>0.59305555555555556</v>
      </c>
      <c r="K68">
        <v>22.3</v>
      </c>
      <c r="L68">
        <v>64</v>
      </c>
      <c r="M68">
        <v>8</v>
      </c>
      <c r="N68" t="s">
        <v>6</v>
      </c>
      <c r="O68">
        <v>11</v>
      </c>
      <c r="P68">
        <v>1011.2</v>
      </c>
      <c r="Q68">
        <v>24</v>
      </c>
      <c r="R68">
        <v>57</v>
      </c>
      <c r="S68">
        <v>8</v>
      </c>
      <c r="T68" t="s">
        <v>17</v>
      </c>
      <c r="U68">
        <v>17</v>
      </c>
      <c r="V68">
        <v>1009.2</v>
      </c>
      <c r="W68" t="str">
        <f t="shared" si="2"/>
        <v>13/12/2014/12/2014</v>
      </c>
    </row>
    <row r="69" spans="1:23" ht="12.75" x14ac:dyDescent="0.2">
      <c r="A69" s="2" t="s">
        <v>112</v>
      </c>
      <c r="B69" t="s">
        <v>1</v>
      </c>
      <c r="C69">
        <v>18.7</v>
      </c>
      <c r="D69">
        <v>26.3</v>
      </c>
      <c r="E69">
        <v>0</v>
      </c>
      <c r="F69">
        <v>4.8</v>
      </c>
      <c r="G69">
        <v>4</v>
      </c>
      <c r="H69" t="s">
        <v>17</v>
      </c>
      <c r="I69">
        <v>28</v>
      </c>
      <c r="J69" s="1">
        <v>0.74027777777777781</v>
      </c>
      <c r="K69">
        <v>23.9</v>
      </c>
      <c r="L69">
        <v>56</v>
      </c>
      <c r="M69">
        <v>6</v>
      </c>
      <c r="N69" t="s">
        <v>6</v>
      </c>
      <c r="O69">
        <v>9</v>
      </c>
      <c r="P69">
        <v>1010.4</v>
      </c>
      <c r="Q69">
        <v>25.2</v>
      </c>
      <c r="R69">
        <v>57</v>
      </c>
      <c r="S69">
        <v>7</v>
      </c>
      <c r="T69" t="s">
        <v>21</v>
      </c>
      <c r="U69">
        <v>13</v>
      </c>
      <c r="V69">
        <v>1008.5</v>
      </c>
      <c r="W69" t="str">
        <f t="shared" si="2"/>
        <v>14/12/2014/12/2014</v>
      </c>
    </row>
    <row r="70" spans="1:23" ht="12.75" x14ac:dyDescent="0.2">
      <c r="A70" s="2" t="s">
        <v>113</v>
      </c>
      <c r="B70" t="s">
        <v>5</v>
      </c>
      <c r="C70">
        <v>17.600000000000001</v>
      </c>
      <c r="D70">
        <v>28.8</v>
      </c>
      <c r="E70">
        <v>0</v>
      </c>
      <c r="F70">
        <v>7.2</v>
      </c>
      <c r="G70">
        <v>13.3</v>
      </c>
      <c r="H70" t="s">
        <v>12</v>
      </c>
      <c r="I70">
        <v>26</v>
      </c>
      <c r="J70" s="1">
        <v>0.61319444444444449</v>
      </c>
      <c r="K70">
        <v>25.1</v>
      </c>
      <c r="L70">
        <v>49</v>
      </c>
      <c r="M70">
        <v>2</v>
      </c>
      <c r="N70" t="s">
        <v>2</v>
      </c>
      <c r="O70">
        <v>6</v>
      </c>
      <c r="P70">
        <v>1011.5</v>
      </c>
      <c r="Q70">
        <v>27.5</v>
      </c>
      <c r="R70">
        <v>50</v>
      </c>
      <c r="S70">
        <v>1</v>
      </c>
      <c r="T70" t="s">
        <v>23</v>
      </c>
      <c r="U70">
        <v>13</v>
      </c>
      <c r="V70">
        <v>1008.7</v>
      </c>
      <c r="W70" t="str">
        <f t="shared" si="2"/>
        <v>15/12/2014/12/2014</v>
      </c>
    </row>
    <row r="71" spans="1:23" ht="12.75" x14ac:dyDescent="0.2">
      <c r="A71" s="2" t="s">
        <v>114</v>
      </c>
      <c r="B71" t="s">
        <v>7</v>
      </c>
      <c r="C71">
        <v>17.5</v>
      </c>
      <c r="D71">
        <v>30</v>
      </c>
      <c r="E71">
        <v>0</v>
      </c>
      <c r="F71">
        <v>7.8</v>
      </c>
      <c r="G71">
        <v>11.5</v>
      </c>
      <c r="H71" t="s">
        <v>12</v>
      </c>
      <c r="I71">
        <v>26</v>
      </c>
      <c r="J71" s="1">
        <v>0.79513888888888884</v>
      </c>
      <c r="K71">
        <v>26.2</v>
      </c>
      <c r="L71">
        <v>54</v>
      </c>
      <c r="M71">
        <v>6</v>
      </c>
      <c r="N71" t="s">
        <v>16</v>
      </c>
      <c r="O71">
        <v>7</v>
      </c>
      <c r="P71">
        <v>1010.5</v>
      </c>
      <c r="Q71">
        <v>27.9</v>
      </c>
      <c r="R71">
        <v>58</v>
      </c>
      <c r="S71">
        <v>3</v>
      </c>
      <c r="T71" t="s">
        <v>12</v>
      </c>
      <c r="U71">
        <v>11</v>
      </c>
      <c r="V71">
        <v>1005.7</v>
      </c>
      <c r="W71" t="str">
        <f t="shared" si="2"/>
        <v>16/12/2014/12/2014</v>
      </c>
    </row>
    <row r="72" spans="1:23" ht="12.75" x14ac:dyDescent="0.2">
      <c r="A72" s="2" t="s">
        <v>115</v>
      </c>
      <c r="B72" t="s">
        <v>8</v>
      </c>
      <c r="C72">
        <v>22.4</v>
      </c>
      <c r="D72">
        <v>35</v>
      </c>
      <c r="E72">
        <v>0</v>
      </c>
      <c r="F72">
        <v>7.8</v>
      </c>
      <c r="G72">
        <v>12.6</v>
      </c>
      <c r="H72" t="s">
        <v>12</v>
      </c>
      <c r="I72">
        <v>24</v>
      </c>
      <c r="J72" s="1">
        <v>0.6333333333333333</v>
      </c>
      <c r="K72">
        <v>29.9</v>
      </c>
      <c r="L72">
        <v>58</v>
      </c>
      <c r="M72">
        <v>1</v>
      </c>
      <c r="N72" t="s">
        <v>18</v>
      </c>
      <c r="O72">
        <v>2</v>
      </c>
      <c r="P72">
        <v>1006.7</v>
      </c>
      <c r="Q72">
        <v>33.799999999999997</v>
      </c>
      <c r="R72">
        <v>40</v>
      </c>
      <c r="S72">
        <v>3</v>
      </c>
      <c r="T72" t="s">
        <v>12</v>
      </c>
      <c r="U72">
        <v>9</v>
      </c>
      <c r="V72">
        <v>1003.1</v>
      </c>
      <c r="W72" t="str">
        <f t="shared" si="2"/>
        <v>17/12/2014/12/2014</v>
      </c>
    </row>
    <row r="73" spans="1:23" ht="12.75" x14ac:dyDescent="0.2">
      <c r="A73" s="2" t="s">
        <v>116</v>
      </c>
      <c r="B73" t="s">
        <v>9</v>
      </c>
      <c r="C73">
        <v>24.2</v>
      </c>
      <c r="D73">
        <v>32.4</v>
      </c>
      <c r="E73">
        <v>1.2</v>
      </c>
      <c r="F73">
        <v>8</v>
      </c>
      <c r="G73">
        <v>6.6</v>
      </c>
      <c r="H73" t="s">
        <v>10</v>
      </c>
      <c r="I73">
        <v>56</v>
      </c>
      <c r="J73" s="1">
        <v>0.73958333333333337</v>
      </c>
      <c r="K73">
        <v>29</v>
      </c>
      <c r="L73">
        <v>67</v>
      </c>
      <c r="M73">
        <v>6</v>
      </c>
      <c r="N73" t="s">
        <v>12</v>
      </c>
      <c r="O73">
        <v>7</v>
      </c>
      <c r="P73">
        <v>1010.5</v>
      </c>
      <c r="Q73">
        <v>30.1</v>
      </c>
      <c r="R73">
        <v>69</v>
      </c>
      <c r="S73">
        <v>7</v>
      </c>
      <c r="T73" t="s">
        <v>12</v>
      </c>
      <c r="U73">
        <v>9</v>
      </c>
      <c r="V73">
        <v>1005.7</v>
      </c>
      <c r="W73" t="str">
        <f t="shared" si="2"/>
        <v>18/12/2014/12/2014</v>
      </c>
    </row>
    <row r="74" spans="1:23" ht="12.75" x14ac:dyDescent="0.2">
      <c r="A74" s="2" t="s">
        <v>117</v>
      </c>
      <c r="B74" t="s">
        <v>11</v>
      </c>
      <c r="C74">
        <v>20.8</v>
      </c>
      <c r="D74">
        <v>34.700000000000003</v>
      </c>
      <c r="E74">
        <v>16.8</v>
      </c>
      <c r="F74">
        <v>9.1999999999999993</v>
      </c>
      <c r="G74">
        <v>9.9</v>
      </c>
      <c r="H74" t="s">
        <v>23</v>
      </c>
      <c r="I74">
        <v>28</v>
      </c>
      <c r="J74" s="1">
        <v>0.80138888888888893</v>
      </c>
      <c r="K74">
        <v>26</v>
      </c>
      <c r="L74">
        <v>65</v>
      </c>
      <c r="M74">
        <v>4</v>
      </c>
      <c r="N74" t="s">
        <v>20</v>
      </c>
      <c r="O74">
        <v>7</v>
      </c>
      <c r="P74">
        <v>1011.7</v>
      </c>
      <c r="Q74">
        <v>34.200000000000003</v>
      </c>
      <c r="R74">
        <v>24</v>
      </c>
      <c r="S74">
        <v>1</v>
      </c>
      <c r="T74" t="s">
        <v>3</v>
      </c>
      <c r="U74">
        <v>7</v>
      </c>
      <c r="V74">
        <v>1008.2</v>
      </c>
      <c r="W74" t="str">
        <f t="shared" si="2"/>
        <v>19/12/2014/12/2014</v>
      </c>
    </row>
    <row r="75" spans="1:23" ht="12.75" x14ac:dyDescent="0.2">
      <c r="A75" s="2" t="s">
        <v>118</v>
      </c>
      <c r="B75" t="s">
        <v>14</v>
      </c>
      <c r="C75">
        <v>21.8</v>
      </c>
      <c r="D75">
        <v>29.1</v>
      </c>
      <c r="E75">
        <v>0</v>
      </c>
      <c r="F75">
        <v>6.8</v>
      </c>
      <c r="G75">
        <v>12.5</v>
      </c>
      <c r="H75" t="s">
        <v>23</v>
      </c>
      <c r="I75">
        <v>33</v>
      </c>
      <c r="J75" s="1">
        <v>0.64583333333333337</v>
      </c>
      <c r="K75">
        <v>26.3</v>
      </c>
      <c r="L75">
        <v>58</v>
      </c>
      <c r="M75">
        <v>2</v>
      </c>
      <c r="N75" t="s">
        <v>21</v>
      </c>
      <c r="O75">
        <v>11</v>
      </c>
      <c r="P75">
        <v>1016</v>
      </c>
      <c r="Q75">
        <v>28.1</v>
      </c>
      <c r="R75">
        <v>47</v>
      </c>
      <c r="S75">
        <v>1</v>
      </c>
      <c r="T75" t="s">
        <v>23</v>
      </c>
      <c r="U75">
        <v>13</v>
      </c>
      <c r="V75">
        <v>1013.5</v>
      </c>
      <c r="W75" t="str">
        <f t="shared" si="2"/>
        <v>20/12/2014/12/2014</v>
      </c>
    </row>
    <row r="76" spans="1:23" ht="12.75" x14ac:dyDescent="0.2">
      <c r="A76" s="2" t="s">
        <v>119</v>
      </c>
      <c r="B76" t="s">
        <v>1</v>
      </c>
      <c r="C76">
        <v>20.7</v>
      </c>
      <c r="D76">
        <v>29.3</v>
      </c>
      <c r="E76">
        <v>0</v>
      </c>
      <c r="F76">
        <v>10.4</v>
      </c>
      <c r="G76">
        <v>10.6</v>
      </c>
      <c r="H76" t="s">
        <v>18</v>
      </c>
      <c r="I76">
        <v>24</v>
      </c>
      <c r="J76" s="1">
        <v>0.69444444444444442</v>
      </c>
      <c r="K76">
        <v>25</v>
      </c>
      <c r="L76">
        <v>62</v>
      </c>
      <c r="M76">
        <v>4</v>
      </c>
      <c r="N76" t="s">
        <v>16</v>
      </c>
      <c r="O76">
        <v>6</v>
      </c>
      <c r="P76">
        <v>1018.3</v>
      </c>
      <c r="Q76">
        <v>27.4</v>
      </c>
      <c r="R76">
        <v>55</v>
      </c>
      <c r="S76">
        <v>1</v>
      </c>
      <c r="T76" t="s">
        <v>12</v>
      </c>
      <c r="U76">
        <v>13</v>
      </c>
      <c r="V76">
        <v>1015.6</v>
      </c>
      <c r="W76" t="str">
        <f t="shared" si="2"/>
        <v>21/12/2014/12/2014</v>
      </c>
    </row>
    <row r="77" spans="1:23" ht="12.75" x14ac:dyDescent="0.2">
      <c r="A77" s="2" t="s">
        <v>120</v>
      </c>
      <c r="B77" t="s">
        <v>5</v>
      </c>
      <c r="C77">
        <v>18.899999999999999</v>
      </c>
      <c r="D77">
        <v>28.5</v>
      </c>
      <c r="E77">
        <v>0</v>
      </c>
      <c r="F77">
        <v>7.2</v>
      </c>
      <c r="G77">
        <v>12.1</v>
      </c>
      <c r="H77" t="s">
        <v>18</v>
      </c>
      <c r="I77">
        <v>30</v>
      </c>
      <c r="J77" s="1">
        <v>0.60277777777777775</v>
      </c>
      <c r="K77">
        <v>25.5</v>
      </c>
      <c r="L77">
        <v>56</v>
      </c>
      <c r="M77">
        <v>2</v>
      </c>
      <c r="N77" t="s">
        <v>21</v>
      </c>
      <c r="O77">
        <v>9</v>
      </c>
      <c r="P77">
        <v>1017.9</v>
      </c>
      <c r="Q77">
        <v>26.8</v>
      </c>
      <c r="R77">
        <v>53</v>
      </c>
      <c r="S77">
        <v>2</v>
      </c>
      <c r="T77" t="s">
        <v>23</v>
      </c>
      <c r="U77">
        <v>19</v>
      </c>
      <c r="V77">
        <v>1015.5</v>
      </c>
      <c r="W77" t="str">
        <f t="shared" si="2"/>
        <v>22/12/2014/12/2014</v>
      </c>
    </row>
    <row r="78" spans="1:23" ht="12.75" x14ac:dyDescent="0.2">
      <c r="A78" s="2" t="s">
        <v>121</v>
      </c>
      <c r="B78" t="s">
        <v>7</v>
      </c>
      <c r="C78">
        <v>19.100000000000001</v>
      </c>
      <c r="D78">
        <v>28.8</v>
      </c>
      <c r="E78">
        <v>0</v>
      </c>
      <c r="F78">
        <v>9.4</v>
      </c>
      <c r="G78">
        <v>11.9</v>
      </c>
      <c r="H78" t="s">
        <v>23</v>
      </c>
      <c r="I78">
        <v>30</v>
      </c>
      <c r="J78" s="1">
        <v>0.52152777777777781</v>
      </c>
      <c r="K78">
        <v>26.3</v>
      </c>
      <c r="L78">
        <v>55</v>
      </c>
      <c r="M78">
        <v>3</v>
      </c>
      <c r="N78" t="s">
        <v>23</v>
      </c>
      <c r="O78">
        <v>6</v>
      </c>
      <c r="P78">
        <v>1016.9</v>
      </c>
      <c r="Q78">
        <v>27.3</v>
      </c>
      <c r="R78">
        <v>54</v>
      </c>
      <c r="S78">
        <v>3</v>
      </c>
      <c r="T78" t="s">
        <v>16</v>
      </c>
      <c r="U78">
        <v>13</v>
      </c>
      <c r="V78">
        <v>1014.1</v>
      </c>
      <c r="W78" t="str">
        <f t="shared" si="2"/>
        <v>23/12/2014/12/2014</v>
      </c>
    </row>
    <row r="79" spans="1:23" ht="12.75" x14ac:dyDescent="0.2">
      <c r="A79" s="2" t="s">
        <v>122</v>
      </c>
      <c r="B79" t="s">
        <v>8</v>
      </c>
      <c r="C79">
        <v>20.8</v>
      </c>
      <c r="D79">
        <v>30.3</v>
      </c>
      <c r="E79">
        <v>0</v>
      </c>
      <c r="F79">
        <v>8</v>
      </c>
      <c r="G79">
        <v>12.1</v>
      </c>
      <c r="H79" t="s">
        <v>12</v>
      </c>
      <c r="I79">
        <v>24</v>
      </c>
      <c r="J79" s="1">
        <v>0.67083333333333328</v>
      </c>
      <c r="K79">
        <v>27.3</v>
      </c>
      <c r="L79">
        <v>55</v>
      </c>
      <c r="M79">
        <v>1</v>
      </c>
      <c r="N79" t="s">
        <v>16</v>
      </c>
      <c r="O79">
        <v>4</v>
      </c>
      <c r="P79">
        <v>1014.3</v>
      </c>
      <c r="Q79">
        <v>28.7</v>
      </c>
      <c r="R79">
        <v>52</v>
      </c>
      <c r="S79">
        <v>1</v>
      </c>
      <c r="T79" t="s">
        <v>12</v>
      </c>
      <c r="U79">
        <v>13</v>
      </c>
      <c r="V79">
        <v>1011.5</v>
      </c>
      <c r="W79" t="str">
        <f t="shared" si="2"/>
        <v>24/12/2014/12/2014</v>
      </c>
    </row>
    <row r="80" spans="1:23" ht="12.75" x14ac:dyDescent="0.2">
      <c r="A80" s="2" t="s">
        <v>123</v>
      </c>
      <c r="B80" t="s">
        <v>9</v>
      </c>
      <c r="C80">
        <v>21</v>
      </c>
      <c r="D80">
        <v>30.2</v>
      </c>
      <c r="E80">
        <v>0</v>
      </c>
      <c r="F80">
        <v>9</v>
      </c>
      <c r="G80">
        <v>11.2</v>
      </c>
      <c r="H80" t="s">
        <v>12</v>
      </c>
      <c r="I80">
        <v>24</v>
      </c>
      <c r="J80" s="1">
        <v>0.7</v>
      </c>
      <c r="K80">
        <v>26.3</v>
      </c>
      <c r="L80">
        <v>63</v>
      </c>
      <c r="M80">
        <v>3</v>
      </c>
      <c r="N80" t="s">
        <v>16</v>
      </c>
      <c r="O80">
        <v>4</v>
      </c>
      <c r="P80">
        <v>1013.9</v>
      </c>
      <c r="Q80">
        <v>29.4</v>
      </c>
      <c r="R80">
        <v>52</v>
      </c>
      <c r="S80">
        <v>3</v>
      </c>
      <c r="T80" t="s">
        <v>12</v>
      </c>
      <c r="U80">
        <v>11</v>
      </c>
      <c r="V80">
        <v>1009.9</v>
      </c>
      <c r="W80" t="str">
        <f t="shared" si="2"/>
        <v>25/12/2014/12/2014</v>
      </c>
    </row>
    <row r="81" spans="1:23" ht="12.75" x14ac:dyDescent="0.2">
      <c r="A81" s="2" t="s">
        <v>124</v>
      </c>
      <c r="B81" t="s">
        <v>11</v>
      </c>
      <c r="C81">
        <v>24.4</v>
      </c>
      <c r="D81">
        <v>31.7</v>
      </c>
      <c r="E81">
        <v>0</v>
      </c>
      <c r="F81">
        <v>8.8000000000000007</v>
      </c>
      <c r="G81">
        <v>6.9</v>
      </c>
      <c r="H81" t="s">
        <v>12</v>
      </c>
      <c r="I81">
        <v>22</v>
      </c>
      <c r="J81" s="1">
        <v>0.57430555555555551</v>
      </c>
      <c r="K81">
        <v>28.1</v>
      </c>
      <c r="L81">
        <v>61</v>
      </c>
      <c r="M81">
        <v>6</v>
      </c>
      <c r="N81" t="s">
        <v>13</v>
      </c>
      <c r="O81">
        <v>6</v>
      </c>
      <c r="P81">
        <v>1011.8</v>
      </c>
      <c r="Q81">
        <v>30</v>
      </c>
      <c r="R81">
        <v>57</v>
      </c>
      <c r="S81">
        <v>7</v>
      </c>
      <c r="T81" t="s">
        <v>16</v>
      </c>
      <c r="U81">
        <v>9</v>
      </c>
      <c r="V81">
        <v>1009.1</v>
      </c>
      <c r="W81" t="str">
        <f t="shared" si="2"/>
        <v>26/12/2014/12/2014</v>
      </c>
    </row>
    <row r="82" spans="1:23" ht="12.75" x14ac:dyDescent="0.2">
      <c r="A82" s="2" t="s">
        <v>125</v>
      </c>
      <c r="B82" t="s">
        <v>14</v>
      </c>
      <c r="C82">
        <v>20.9</v>
      </c>
      <c r="D82">
        <v>23.4</v>
      </c>
      <c r="E82">
        <v>7.2</v>
      </c>
      <c r="F82">
        <v>8.6</v>
      </c>
      <c r="G82">
        <v>0</v>
      </c>
      <c r="H82" t="s">
        <v>19</v>
      </c>
      <c r="I82">
        <v>30</v>
      </c>
      <c r="J82" s="1">
        <v>0.12083333333333333</v>
      </c>
      <c r="K82">
        <v>21.9</v>
      </c>
      <c r="L82">
        <v>89</v>
      </c>
      <c r="M82">
        <v>8</v>
      </c>
      <c r="N82" t="s">
        <v>19</v>
      </c>
      <c r="O82">
        <v>2</v>
      </c>
      <c r="P82">
        <v>1014.5</v>
      </c>
      <c r="Q82">
        <v>21.4</v>
      </c>
      <c r="R82">
        <v>90</v>
      </c>
      <c r="S82">
        <v>8</v>
      </c>
      <c r="T82" t="s">
        <v>19</v>
      </c>
      <c r="U82">
        <v>6</v>
      </c>
      <c r="V82">
        <v>1013.9</v>
      </c>
      <c r="W82" t="str">
        <f t="shared" si="2"/>
        <v>27/12/2014/12/2014</v>
      </c>
    </row>
    <row r="83" spans="1:23" ht="12.75" x14ac:dyDescent="0.2">
      <c r="A83" s="2" t="s">
        <v>126</v>
      </c>
      <c r="B83" t="s">
        <v>1</v>
      </c>
      <c r="C83">
        <v>19.600000000000001</v>
      </c>
      <c r="D83">
        <v>27</v>
      </c>
      <c r="E83">
        <v>22.4</v>
      </c>
      <c r="F83">
        <v>0.2</v>
      </c>
      <c r="G83">
        <v>0.3</v>
      </c>
      <c r="H83" t="s">
        <v>3</v>
      </c>
      <c r="I83">
        <v>13</v>
      </c>
      <c r="J83" s="1">
        <v>6.9444444444444447E-4</v>
      </c>
      <c r="K83">
        <v>21.1</v>
      </c>
      <c r="L83">
        <v>95</v>
      </c>
      <c r="M83">
        <v>8</v>
      </c>
      <c r="N83" t="s">
        <v>19</v>
      </c>
      <c r="O83">
        <v>2</v>
      </c>
      <c r="P83">
        <v>1014.8</v>
      </c>
      <c r="Q83">
        <v>26</v>
      </c>
      <c r="R83">
        <v>74</v>
      </c>
      <c r="S83">
        <v>7</v>
      </c>
      <c r="T83" t="s">
        <v>19</v>
      </c>
      <c r="U83">
        <v>4</v>
      </c>
      <c r="V83">
        <v>1011.4</v>
      </c>
      <c r="W83" t="str">
        <f t="shared" si="2"/>
        <v>28/12/2014/12/2014</v>
      </c>
    </row>
    <row r="84" spans="1:23" ht="12.75" x14ac:dyDescent="0.2">
      <c r="A84" s="2" t="s">
        <v>127</v>
      </c>
      <c r="B84" t="s">
        <v>5</v>
      </c>
      <c r="C84">
        <v>21</v>
      </c>
      <c r="D84">
        <v>29.9</v>
      </c>
      <c r="E84">
        <v>6</v>
      </c>
      <c r="F84">
        <v>1.6</v>
      </c>
      <c r="G84">
        <v>4.8</v>
      </c>
      <c r="H84" t="s">
        <v>18</v>
      </c>
      <c r="I84">
        <v>20</v>
      </c>
      <c r="J84" s="1">
        <v>0.56111111111111112</v>
      </c>
      <c r="K84">
        <v>26.2</v>
      </c>
      <c r="L84">
        <v>78</v>
      </c>
      <c r="M84">
        <v>7</v>
      </c>
      <c r="N84" t="s">
        <v>22</v>
      </c>
      <c r="P84">
        <v>1010.8</v>
      </c>
      <c r="Q84">
        <v>28.4</v>
      </c>
      <c r="R84">
        <v>71</v>
      </c>
      <c r="S84">
        <v>7</v>
      </c>
      <c r="T84" t="s">
        <v>18</v>
      </c>
      <c r="U84">
        <v>7</v>
      </c>
      <c r="V84">
        <v>1006.9</v>
      </c>
      <c r="W84" t="str">
        <f t="shared" si="2"/>
        <v>29/12/2014/12/2014</v>
      </c>
    </row>
    <row r="85" spans="1:23" ht="12.75" x14ac:dyDescent="0.2">
      <c r="A85" s="2" t="s">
        <v>128</v>
      </c>
      <c r="B85" t="s">
        <v>7</v>
      </c>
      <c r="C85">
        <v>22.1</v>
      </c>
      <c r="D85">
        <v>35.5</v>
      </c>
      <c r="E85">
        <v>1</v>
      </c>
      <c r="F85">
        <v>5.2</v>
      </c>
      <c r="G85">
        <v>11.7</v>
      </c>
      <c r="H85" t="s">
        <v>6</v>
      </c>
      <c r="I85">
        <v>22</v>
      </c>
      <c r="J85" s="1">
        <v>0.69097222222222221</v>
      </c>
      <c r="K85">
        <v>29</v>
      </c>
      <c r="L85">
        <v>70</v>
      </c>
      <c r="M85">
        <v>5</v>
      </c>
      <c r="N85" t="s">
        <v>20</v>
      </c>
      <c r="O85">
        <v>4</v>
      </c>
      <c r="P85">
        <v>1009.4</v>
      </c>
      <c r="Q85">
        <v>34</v>
      </c>
      <c r="R85">
        <v>51</v>
      </c>
      <c r="S85">
        <v>2</v>
      </c>
      <c r="T85" t="s">
        <v>13</v>
      </c>
      <c r="U85">
        <v>6</v>
      </c>
      <c r="V85">
        <v>1005.6</v>
      </c>
      <c r="W85" t="str">
        <f t="shared" si="2"/>
        <v>30/12/2014/12/2014</v>
      </c>
    </row>
    <row r="86" spans="1:23" ht="12.75" x14ac:dyDescent="0.2">
      <c r="A86" s="2" t="s">
        <v>129</v>
      </c>
      <c r="B86" t="s">
        <v>8</v>
      </c>
      <c r="C86">
        <v>23.8</v>
      </c>
      <c r="D86">
        <v>33.9</v>
      </c>
      <c r="E86">
        <v>0</v>
      </c>
      <c r="F86">
        <v>5.8</v>
      </c>
      <c r="G86">
        <v>10.7</v>
      </c>
      <c r="H86" t="s">
        <v>23</v>
      </c>
      <c r="I86">
        <v>30</v>
      </c>
      <c r="J86" s="1">
        <v>0.69097222222222221</v>
      </c>
      <c r="K86">
        <v>31</v>
      </c>
      <c r="L86">
        <v>55</v>
      </c>
      <c r="M86">
        <v>2</v>
      </c>
      <c r="N86" t="s">
        <v>6</v>
      </c>
      <c r="O86">
        <v>4</v>
      </c>
      <c r="P86">
        <v>1009.6</v>
      </c>
      <c r="Q86">
        <v>30.5</v>
      </c>
      <c r="R86">
        <v>62</v>
      </c>
      <c r="S86">
        <v>6</v>
      </c>
      <c r="T86" t="s">
        <v>18</v>
      </c>
      <c r="U86">
        <v>13</v>
      </c>
      <c r="V86">
        <v>1009.2</v>
      </c>
      <c r="W86" t="str">
        <f t="shared" si="2"/>
        <v>31/12/2014/12/2014</v>
      </c>
    </row>
    <row r="87" spans="1:23" ht="12.75" x14ac:dyDescent="0.2">
      <c r="A87" s="2" t="s">
        <v>130</v>
      </c>
      <c r="B87" t="s">
        <v>14</v>
      </c>
      <c r="C87">
        <v>20.9</v>
      </c>
      <c r="D87">
        <v>30.9</v>
      </c>
      <c r="E87">
        <v>0</v>
      </c>
      <c r="F87">
        <v>9.1999999999999993</v>
      </c>
      <c r="G87">
        <v>11.6</v>
      </c>
      <c r="H87" t="s">
        <v>16</v>
      </c>
      <c r="I87">
        <v>35</v>
      </c>
      <c r="J87" s="1">
        <v>0.67291666666666672</v>
      </c>
      <c r="K87">
        <v>26.9</v>
      </c>
      <c r="L87">
        <v>58</v>
      </c>
      <c r="M87">
        <v>7</v>
      </c>
      <c r="N87" t="s">
        <v>24</v>
      </c>
      <c r="O87">
        <v>7</v>
      </c>
      <c r="P87">
        <v>1016.5</v>
      </c>
      <c r="Q87">
        <v>27.7</v>
      </c>
      <c r="R87">
        <v>61</v>
      </c>
      <c r="S87">
        <v>1</v>
      </c>
      <c r="T87" t="s">
        <v>16</v>
      </c>
      <c r="U87">
        <v>15</v>
      </c>
      <c r="V87">
        <v>1009.5</v>
      </c>
      <c r="W87" t="str">
        <f>CONCATENATE(""&amp;A87&amp;"/11/2014")</f>
        <v>1/11/2014/11/2014</v>
      </c>
    </row>
    <row r="88" spans="1:23" ht="12.75" x14ac:dyDescent="0.2">
      <c r="A88" s="2" t="s">
        <v>131</v>
      </c>
      <c r="B88" t="s">
        <v>1</v>
      </c>
      <c r="C88">
        <v>21.2</v>
      </c>
      <c r="D88">
        <v>31.2</v>
      </c>
      <c r="E88">
        <v>0</v>
      </c>
      <c r="F88">
        <v>8.8000000000000007</v>
      </c>
      <c r="G88">
        <v>8.6999999999999993</v>
      </c>
      <c r="H88" t="s">
        <v>23</v>
      </c>
      <c r="I88">
        <v>37</v>
      </c>
      <c r="J88" s="1">
        <v>0.60138888888888886</v>
      </c>
      <c r="K88">
        <v>30</v>
      </c>
      <c r="L88">
        <v>50</v>
      </c>
      <c r="M88">
        <v>5</v>
      </c>
      <c r="N88" t="s">
        <v>2</v>
      </c>
      <c r="O88">
        <v>6</v>
      </c>
      <c r="P88">
        <v>1014.4</v>
      </c>
      <c r="Q88">
        <v>26.2</v>
      </c>
      <c r="R88">
        <v>55</v>
      </c>
      <c r="S88">
        <v>3</v>
      </c>
      <c r="T88" t="s">
        <v>21</v>
      </c>
      <c r="U88">
        <v>20</v>
      </c>
      <c r="V88">
        <v>1014.5</v>
      </c>
      <c r="W88" t="str">
        <f t="shared" ref="W88:W116" si="3">CONCATENATE(""&amp;A88&amp;"/11/2014")</f>
        <v>2/11/2014/11/2014</v>
      </c>
    </row>
    <row r="89" spans="1:23" ht="12.75" x14ac:dyDescent="0.2">
      <c r="A89" s="2" t="s">
        <v>132</v>
      </c>
      <c r="B89" t="s">
        <v>5</v>
      </c>
      <c r="C89">
        <v>20.6</v>
      </c>
      <c r="D89">
        <v>23.8</v>
      </c>
      <c r="E89">
        <v>0</v>
      </c>
      <c r="F89">
        <v>11.6</v>
      </c>
      <c r="G89">
        <v>1.2</v>
      </c>
      <c r="H89" t="s">
        <v>23</v>
      </c>
      <c r="I89">
        <v>30</v>
      </c>
      <c r="J89" s="1">
        <v>0.7006944444444444</v>
      </c>
      <c r="K89">
        <v>23.6</v>
      </c>
      <c r="L89">
        <v>56</v>
      </c>
      <c r="M89">
        <v>7</v>
      </c>
      <c r="N89" t="s">
        <v>21</v>
      </c>
      <c r="O89">
        <v>11</v>
      </c>
      <c r="P89">
        <v>1022.3</v>
      </c>
      <c r="Q89">
        <v>22.9</v>
      </c>
      <c r="R89">
        <v>54</v>
      </c>
      <c r="S89">
        <v>7</v>
      </c>
      <c r="T89" t="s">
        <v>21</v>
      </c>
      <c r="U89">
        <v>13</v>
      </c>
      <c r="V89">
        <v>1020.7</v>
      </c>
      <c r="W89" t="str">
        <f t="shared" si="3"/>
        <v>3/11/2014/11/2014</v>
      </c>
    </row>
    <row r="90" spans="1:23" ht="12.75" x14ac:dyDescent="0.2">
      <c r="A90" s="2" t="s">
        <v>133</v>
      </c>
      <c r="B90" t="s">
        <v>7</v>
      </c>
      <c r="C90">
        <v>15.3</v>
      </c>
      <c r="D90">
        <v>26.4</v>
      </c>
      <c r="E90">
        <v>0</v>
      </c>
      <c r="F90">
        <v>5.3</v>
      </c>
      <c r="G90">
        <v>10.199999999999999</v>
      </c>
      <c r="H90" t="s">
        <v>23</v>
      </c>
      <c r="I90">
        <v>28</v>
      </c>
      <c r="J90" s="1">
        <v>0.43680555555555556</v>
      </c>
      <c r="K90">
        <v>22.4</v>
      </c>
      <c r="L90">
        <v>56</v>
      </c>
      <c r="M90">
        <v>4</v>
      </c>
      <c r="N90" t="s">
        <v>18</v>
      </c>
      <c r="O90">
        <v>6</v>
      </c>
      <c r="P90">
        <v>1023.8</v>
      </c>
      <c r="Q90">
        <v>23.7</v>
      </c>
      <c r="R90">
        <v>49</v>
      </c>
      <c r="S90">
        <v>3</v>
      </c>
      <c r="T90" t="s">
        <v>18</v>
      </c>
      <c r="U90">
        <v>15</v>
      </c>
      <c r="V90">
        <v>1020.4</v>
      </c>
      <c r="W90" t="str">
        <f t="shared" si="3"/>
        <v>4/11/2014/11/2014</v>
      </c>
    </row>
    <row r="91" spans="1:23" ht="12.75" x14ac:dyDescent="0.2">
      <c r="A91" s="2" t="s">
        <v>134</v>
      </c>
      <c r="B91" t="s">
        <v>8</v>
      </c>
      <c r="C91">
        <v>16.3</v>
      </c>
      <c r="D91">
        <v>27</v>
      </c>
      <c r="E91">
        <v>0</v>
      </c>
      <c r="F91">
        <v>7</v>
      </c>
      <c r="G91">
        <v>9.3000000000000007</v>
      </c>
      <c r="H91" t="s">
        <v>18</v>
      </c>
      <c r="I91">
        <v>30</v>
      </c>
      <c r="J91" s="1">
        <v>0.71388888888888891</v>
      </c>
      <c r="K91">
        <v>23.5</v>
      </c>
      <c r="L91">
        <v>54</v>
      </c>
      <c r="M91">
        <v>6</v>
      </c>
      <c r="N91" t="s">
        <v>12</v>
      </c>
      <c r="O91">
        <v>6</v>
      </c>
      <c r="P91">
        <v>1021.4</v>
      </c>
      <c r="Q91">
        <v>24.8</v>
      </c>
      <c r="R91">
        <v>50</v>
      </c>
      <c r="S91">
        <v>2</v>
      </c>
      <c r="T91" t="s">
        <v>18</v>
      </c>
      <c r="U91">
        <v>13</v>
      </c>
      <c r="V91">
        <v>1016.8</v>
      </c>
      <c r="W91" t="str">
        <f t="shared" si="3"/>
        <v>5/11/2014/11/2014</v>
      </c>
    </row>
    <row r="92" spans="1:23" ht="12.75" x14ac:dyDescent="0.2">
      <c r="A92" s="2" t="s">
        <v>135</v>
      </c>
      <c r="B92" t="s">
        <v>9</v>
      </c>
      <c r="C92">
        <v>18.2</v>
      </c>
      <c r="D92">
        <v>28.4</v>
      </c>
      <c r="E92">
        <v>0</v>
      </c>
      <c r="F92">
        <v>8.8000000000000007</v>
      </c>
      <c r="G92">
        <v>9</v>
      </c>
      <c r="H92" t="s">
        <v>12</v>
      </c>
      <c r="I92">
        <v>33</v>
      </c>
      <c r="J92" s="1">
        <v>0.70486111111111116</v>
      </c>
      <c r="K92">
        <v>24.8</v>
      </c>
      <c r="L92">
        <v>49</v>
      </c>
      <c r="M92">
        <v>1</v>
      </c>
      <c r="N92" t="s">
        <v>24</v>
      </c>
      <c r="O92">
        <v>4</v>
      </c>
      <c r="P92">
        <v>1015.9</v>
      </c>
      <c r="Q92">
        <v>26.4</v>
      </c>
      <c r="R92">
        <v>53</v>
      </c>
      <c r="S92">
        <v>3</v>
      </c>
      <c r="T92" t="s">
        <v>12</v>
      </c>
      <c r="U92">
        <v>15</v>
      </c>
      <c r="V92">
        <v>1011.6</v>
      </c>
      <c r="W92" t="str">
        <f t="shared" si="3"/>
        <v>6/11/2014/11/2014</v>
      </c>
    </row>
    <row r="93" spans="1:23" ht="12.75" x14ac:dyDescent="0.2">
      <c r="A93" s="2" t="s">
        <v>136</v>
      </c>
      <c r="B93" t="s">
        <v>11</v>
      </c>
      <c r="C93">
        <v>19.5</v>
      </c>
      <c r="D93">
        <v>29.1</v>
      </c>
      <c r="E93">
        <v>9.1999999999999993</v>
      </c>
      <c r="F93">
        <v>7.8</v>
      </c>
      <c r="G93">
        <v>10.6</v>
      </c>
      <c r="H93" t="s">
        <v>18</v>
      </c>
      <c r="I93">
        <v>24</v>
      </c>
      <c r="J93" s="1">
        <v>0.60277777777777775</v>
      </c>
      <c r="K93">
        <v>26</v>
      </c>
      <c r="L93">
        <v>59</v>
      </c>
      <c r="M93">
        <v>5</v>
      </c>
      <c r="N93" t="s">
        <v>13</v>
      </c>
      <c r="O93">
        <v>2</v>
      </c>
      <c r="P93">
        <v>1017.1</v>
      </c>
      <c r="Q93">
        <v>27.7</v>
      </c>
      <c r="R93">
        <v>53</v>
      </c>
      <c r="S93">
        <v>7</v>
      </c>
      <c r="T93" t="s">
        <v>16</v>
      </c>
      <c r="U93">
        <v>11</v>
      </c>
      <c r="V93">
        <v>1015</v>
      </c>
      <c r="W93" t="str">
        <f t="shared" si="3"/>
        <v>7/11/2014/11/2014</v>
      </c>
    </row>
    <row r="94" spans="1:23" ht="12.75" x14ac:dyDescent="0.2">
      <c r="A94" s="2" t="s">
        <v>137</v>
      </c>
      <c r="B94" t="s">
        <v>14</v>
      </c>
      <c r="C94">
        <v>20.7</v>
      </c>
      <c r="D94">
        <v>29.1</v>
      </c>
      <c r="E94">
        <v>0</v>
      </c>
      <c r="F94">
        <v>7.6</v>
      </c>
      <c r="G94">
        <v>12</v>
      </c>
      <c r="H94" t="s">
        <v>18</v>
      </c>
      <c r="I94">
        <v>31</v>
      </c>
      <c r="J94" s="1">
        <v>0.57222222222222219</v>
      </c>
      <c r="K94">
        <v>26</v>
      </c>
      <c r="L94">
        <v>47</v>
      </c>
      <c r="M94">
        <v>1</v>
      </c>
      <c r="N94" t="s">
        <v>21</v>
      </c>
      <c r="O94">
        <v>7</v>
      </c>
      <c r="P94">
        <v>1021.2</v>
      </c>
      <c r="Q94">
        <v>26.9</v>
      </c>
      <c r="R94">
        <v>44</v>
      </c>
      <c r="S94">
        <v>1</v>
      </c>
      <c r="T94" t="s">
        <v>12</v>
      </c>
      <c r="U94">
        <v>13</v>
      </c>
      <c r="V94">
        <v>1018.2</v>
      </c>
      <c r="W94" t="str">
        <f t="shared" si="3"/>
        <v>8/11/2014/11/2014</v>
      </c>
    </row>
    <row r="95" spans="1:23" ht="12.75" x14ac:dyDescent="0.2">
      <c r="A95" s="2" t="s">
        <v>138</v>
      </c>
      <c r="B95" t="s">
        <v>1</v>
      </c>
      <c r="C95">
        <v>17</v>
      </c>
      <c r="D95">
        <v>28.5</v>
      </c>
      <c r="E95">
        <v>0</v>
      </c>
      <c r="F95">
        <v>9.1999999999999993</v>
      </c>
      <c r="G95">
        <v>12.5</v>
      </c>
      <c r="H95" t="s">
        <v>12</v>
      </c>
      <c r="I95">
        <v>24</v>
      </c>
      <c r="J95" s="1">
        <v>0.65763888888888888</v>
      </c>
      <c r="K95">
        <v>24.8</v>
      </c>
      <c r="L95">
        <v>50</v>
      </c>
      <c r="M95">
        <v>1</v>
      </c>
      <c r="N95" t="s">
        <v>20</v>
      </c>
      <c r="O95">
        <v>7</v>
      </c>
      <c r="P95">
        <v>1020.1</v>
      </c>
      <c r="Q95">
        <v>26.7</v>
      </c>
      <c r="R95">
        <v>50</v>
      </c>
      <c r="S95">
        <v>1</v>
      </c>
      <c r="T95" t="s">
        <v>18</v>
      </c>
      <c r="U95">
        <v>13</v>
      </c>
      <c r="V95">
        <v>1017</v>
      </c>
      <c r="W95" t="str">
        <f t="shared" si="3"/>
        <v>9/11/2014/11/2014</v>
      </c>
    </row>
    <row r="96" spans="1:23" ht="12.75" x14ac:dyDescent="0.2">
      <c r="A96" s="2" t="s">
        <v>139</v>
      </c>
      <c r="B96" t="s">
        <v>5</v>
      </c>
      <c r="C96">
        <v>19.899999999999999</v>
      </c>
      <c r="D96">
        <v>29.2</v>
      </c>
      <c r="E96">
        <v>0</v>
      </c>
      <c r="F96">
        <v>8</v>
      </c>
      <c r="G96">
        <v>10.6</v>
      </c>
      <c r="H96" t="s">
        <v>12</v>
      </c>
      <c r="I96">
        <v>28</v>
      </c>
      <c r="J96" s="1">
        <v>0.65763888888888888</v>
      </c>
      <c r="K96">
        <v>26.9</v>
      </c>
      <c r="L96">
        <v>53</v>
      </c>
      <c r="M96">
        <v>5</v>
      </c>
      <c r="N96" t="s">
        <v>13</v>
      </c>
      <c r="O96">
        <v>7</v>
      </c>
      <c r="P96">
        <v>1019.2</v>
      </c>
      <c r="Q96">
        <v>26.9</v>
      </c>
      <c r="R96">
        <v>50</v>
      </c>
      <c r="S96">
        <v>7</v>
      </c>
      <c r="T96" t="s">
        <v>16</v>
      </c>
      <c r="U96">
        <v>13</v>
      </c>
      <c r="V96">
        <v>1015.5</v>
      </c>
      <c r="W96" t="str">
        <f t="shared" si="3"/>
        <v>10/11/2014/11/2014</v>
      </c>
    </row>
    <row r="97" spans="1:23" ht="12.75" x14ac:dyDescent="0.2">
      <c r="A97" s="2" t="s">
        <v>140</v>
      </c>
      <c r="B97" t="s">
        <v>7</v>
      </c>
      <c r="C97">
        <v>18.8</v>
      </c>
      <c r="D97">
        <v>29.9</v>
      </c>
      <c r="E97">
        <v>0</v>
      </c>
      <c r="F97">
        <v>9</v>
      </c>
      <c r="G97">
        <v>10.199999999999999</v>
      </c>
      <c r="H97" t="s">
        <v>12</v>
      </c>
      <c r="I97">
        <v>28</v>
      </c>
      <c r="J97" s="1">
        <v>0.66388888888888886</v>
      </c>
      <c r="K97">
        <v>25.9</v>
      </c>
      <c r="L97">
        <v>53</v>
      </c>
      <c r="M97">
        <v>1</v>
      </c>
      <c r="N97" t="s">
        <v>18</v>
      </c>
      <c r="O97">
        <v>6</v>
      </c>
      <c r="P97">
        <v>1016.6</v>
      </c>
      <c r="Q97">
        <v>28.1</v>
      </c>
      <c r="R97">
        <v>52</v>
      </c>
      <c r="S97">
        <v>1</v>
      </c>
      <c r="T97" t="s">
        <v>18</v>
      </c>
      <c r="U97">
        <v>13</v>
      </c>
      <c r="V97">
        <v>1013.8</v>
      </c>
      <c r="W97" t="str">
        <f t="shared" si="3"/>
        <v>11/11/2014/11/2014</v>
      </c>
    </row>
    <row r="98" spans="1:23" ht="12.75" x14ac:dyDescent="0.2">
      <c r="A98" s="2" t="s">
        <v>141</v>
      </c>
      <c r="B98" t="s">
        <v>8</v>
      </c>
      <c r="C98">
        <v>22.1</v>
      </c>
      <c r="D98">
        <v>28.3</v>
      </c>
      <c r="E98">
        <v>0</v>
      </c>
      <c r="F98">
        <v>7.4</v>
      </c>
      <c r="G98">
        <v>8.1</v>
      </c>
      <c r="H98" t="s">
        <v>21</v>
      </c>
      <c r="I98">
        <v>30</v>
      </c>
      <c r="J98" s="1">
        <v>0.69027777777777777</v>
      </c>
      <c r="K98">
        <v>25.8</v>
      </c>
      <c r="L98">
        <v>61</v>
      </c>
      <c r="M98">
        <v>6</v>
      </c>
      <c r="N98" t="s">
        <v>18</v>
      </c>
      <c r="O98">
        <v>7</v>
      </c>
      <c r="P98">
        <v>1016.8</v>
      </c>
      <c r="Q98">
        <v>25.7</v>
      </c>
      <c r="R98">
        <v>63</v>
      </c>
      <c r="S98">
        <v>5</v>
      </c>
      <c r="T98" t="s">
        <v>23</v>
      </c>
      <c r="U98">
        <v>15</v>
      </c>
      <c r="V98">
        <v>1014.3</v>
      </c>
      <c r="W98" t="str">
        <f t="shared" si="3"/>
        <v>12/11/2014/11/2014</v>
      </c>
    </row>
    <row r="99" spans="1:23" ht="12.75" x14ac:dyDescent="0.2">
      <c r="A99" s="2" t="s">
        <v>142</v>
      </c>
      <c r="B99" t="s">
        <v>9</v>
      </c>
      <c r="C99">
        <v>20.3</v>
      </c>
      <c r="D99">
        <v>28.6</v>
      </c>
      <c r="E99">
        <v>9.1999999999999993</v>
      </c>
      <c r="F99">
        <v>5.4</v>
      </c>
      <c r="G99">
        <v>7.6</v>
      </c>
      <c r="H99" t="s">
        <v>23</v>
      </c>
      <c r="I99">
        <v>28</v>
      </c>
      <c r="J99" s="1">
        <v>0.59861111111111109</v>
      </c>
      <c r="K99">
        <v>23.9</v>
      </c>
      <c r="L99">
        <v>78</v>
      </c>
      <c r="M99">
        <v>7</v>
      </c>
      <c r="N99" t="s">
        <v>17</v>
      </c>
      <c r="O99">
        <v>4</v>
      </c>
      <c r="P99">
        <v>1018.5</v>
      </c>
      <c r="Q99">
        <v>26.2</v>
      </c>
      <c r="R99">
        <v>61</v>
      </c>
      <c r="S99">
        <v>6</v>
      </c>
      <c r="T99" t="s">
        <v>18</v>
      </c>
      <c r="U99">
        <v>13</v>
      </c>
      <c r="V99">
        <v>1016.2</v>
      </c>
      <c r="W99" t="str">
        <f t="shared" si="3"/>
        <v>13/11/2014/11/2014</v>
      </c>
    </row>
    <row r="100" spans="1:23" ht="12.75" x14ac:dyDescent="0.2">
      <c r="A100" s="2" t="s">
        <v>143</v>
      </c>
      <c r="B100" t="s">
        <v>11</v>
      </c>
      <c r="C100">
        <v>20.9</v>
      </c>
      <c r="D100">
        <v>30</v>
      </c>
      <c r="E100">
        <v>0.2</v>
      </c>
      <c r="F100">
        <v>7.2</v>
      </c>
      <c r="G100">
        <v>12.5</v>
      </c>
      <c r="H100" t="s">
        <v>16</v>
      </c>
      <c r="I100">
        <v>31</v>
      </c>
      <c r="J100" s="1">
        <v>0.72083333333333333</v>
      </c>
      <c r="K100">
        <v>27.9</v>
      </c>
      <c r="L100">
        <v>47</v>
      </c>
      <c r="M100">
        <v>1</v>
      </c>
      <c r="N100" t="s">
        <v>13</v>
      </c>
      <c r="O100">
        <v>7</v>
      </c>
      <c r="P100">
        <v>1018.7</v>
      </c>
      <c r="Q100">
        <v>28.7</v>
      </c>
      <c r="R100">
        <v>57</v>
      </c>
      <c r="S100">
        <v>2</v>
      </c>
      <c r="T100" t="s">
        <v>12</v>
      </c>
      <c r="U100">
        <v>11</v>
      </c>
      <c r="V100">
        <v>1014.1</v>
      </c>
      <c r="W100" t="str">
        <f t="shared" si="3"/>
        <v>14/11/2014/11/2014</v>
      </c>
    </row>
    <row r="101" spans="1:23" ht="12.75" x14ac:dyDescent="0.2">
      <c r="A101" s="2" t="s">
        <v>144</v>
      </c>
      <c r="B101" t="s">
        <v>14</v>
      </c>
      <c r="C101">
        <v>21.4</v>
      </c>
      <c r="D101">
        <v>32.200000000000003</v>
      </c>
      <c r="E101">
        <v>0</v>
      </c>
      <c r="F101">
        <v>6</v>
      </c>
      <c r="G101">
        <v>12.9</v>
      </c>
      <c r="H101" t="s">
        <v>12</v>
      </c>
      <c r="I101">
        <v>30</v>
      </c>
      <c r="J101" s="1">
        <v>0.62986111111111109</v>
      </c>
      <c r="K101">
        <v>29.6</v>
      </c>
      <c r="L101">
        <v>51</v>
      </c>
      <c r="M101">
        <v>0</v>
      </c>
      <c r="N101" t="s">
        <v>18</v>
      </c>
      <c r="O101">
        <v>6</v>
      </c>
      <c r="P101">
        <v>1013.4</v>
      </c>
      <c r="Q101">
        <v>30.9</v>
      </c>
      <c r="R101">
        <v>56</v>
      </c>
      <c r="S101">
        <v>0</v>
      </c>
      <c r="T101" t="s">
        <v>16</v>
      </c>
      <c r="U101">
        <v>13</v>
      </c>
      <c r="V101">
        <v>1007.3</v>
      </c>
      <c r="W101" t="str">
        <f t="shared" si="3"/>
        <v>15/11/2014/11/2014</v>
      </c>
    </row>
    <row r="102" spans="1:23" ht="12.75" x14ac:dyDescent="0.2">
      <c r="A102" s="2" t="s">
        <v>145</v>
      </c>
      <c r="B102" t="s">
        <v>1</v>
      </c>
      <c r="C102">
        <v>23</v>
      </c>
      <c r="D102">
        <v>38.9</v>
      </c>
      <c r="E102">
        <v>0</v>
      </c>
      <c r="F102">
        <v>9</v>
      </c>
      <c r="G102">
        <v>10.8</v>
      </c>
      <c r="H102" t="s">
        <v>10</v>
      </c>
      <c r="I102">
        <v>35</v>
      </c>
      <c r="J102" s="1">
        <v>0.67777777777777781</v>
      </c>
      <c r="K102">
        <v>31.3</v>
      </c>
      <c r="L102">
        <v>51</v>
      </c>
      <c r="M102">
        <v>5</v>
      </c>
      <c r="N102" t="s">
        <v>18</v>
      </c>
      <c r="O102">
        <v>6</v>
      </c>
      <c r="P102">
        <v>1007.2</v>
      </c>
      <c r="Q102">
        <v>33.200000000000003</v>
      </c>
      <c r="R102">
        <v>54</v>
      </c>
      <c r="S102">
        <v>7</v>
      </c>
      <c r="T102" t="s">
        <v>12</v>
      </c>
      <c r="U102">
        <v>7</v>
      </c>
      <c r="V102">
        <v>1003.8</v>
      </c>
      <c r="W102" t="str">
        <f t="shared" si="3"/>
        <v>16/11/2014/11/2014</v>
      </c>
    </row>
    <row r="103" spans="1:23" ht="12.75" x14ac:dyDescent="0.2">
      <c r="A103" s="2" t="s">
        <v>146</v>
      </c>
      <c r="B103" t="s">
        <v>5</v>
      </c>
      <c r="C103">
        <v>23.4</v>
      </c>
      <c r="D103">
        <v>30.3</v>
      </c>
      <c r="E103">
        <v>0</v>
      </c>
      <c r="F103">
        <v>6.2</v>
      </c>
      <c r="G103">
        <v>11.9</v>
      </c>
      <c r="H103" t="s">
        <v>23</v>
      </c>
      <c r="I103">
        <v>31</v>
      </c>
      <c r="J103" s="1">
        <v>0.50902777777777775</v>
      </c>
      <c r="K103">
        <v>28.9</v>
      </c>
      <c r="L103">
        <v>53</v>
      </c>
      <c r="M103">
        <v>1</v>
      </c>
      <c r="N103" t="s">
        <v>21</v>
      </c>
      <c r="O103">
        <v>11</v>
      </c>
      <c r="P103">
        <v>1013</v>
      </c>
      <c r="Q103">
        <v>26.6</v>
      </c>
      <c r="R103">
        <v>57</v>
      </c>
      <c r="S103">
        <v>6</v>
      </c>
      <c r="T103" t="s">
        <v>23</v>
      </c>
      <c r="U103">
        <v>15</v>
      </c>
      <c r="V103">
        <v>1011.5</v>
      </c>
      <c r="W103" t="str">
        <f t="shared" si="3"/>
        <v>17/11/2014/11/2014</v>
      </c>
    </row>
    <row r="104" spans="1:23" ht="12.75" x14ac:dyDescent="0.2">
      <c r="A104" s="2" t="s">
        <v>147</v>
      </c>
      <c r="B104" t="s">
        <v>7</v>
      </c>
      <c r="C104">
        <v>22.3</v>
      </c>
      <c r="D104">
        <v>28.3</v>
      </c>
      <c r="E104">
        <v>2.6</v>
      </c>
      <c r="F104">
        <v>9.6</v>
      </c>
      <c r="G104">
        <v>4.2</v>
      </c>
      <c r="H104" t="s">
        <v>18</v>
      </c>
      <c r="I104">
        <v>24</v>
      </c>
      <c r="J104" s="1">
        <v>0.67638888888888893</v>
      </c>
      <c r="K104">
        <v>24</v>
      </c>
      <c r="L104">
        <v>86</v>
      </c>
      <c r="M104">
        <v>8</v>
      </c>
      <c r="N104" t="s">
        <v>2</v>
      </c>
      <c r="O104">
        <v>4</v>
      </c>
      <c r="P104">
        <v>1016.2</v>
      </c>
      <c r="Q104">
        <v>27.8</v>
      </c>
      <c r="R104">
        <v>73</v>
      </c>
      <c r="S104">
        <v>4</v>
      </c>
      <c r="T104" t="s">
        <v>12</v>
      </c>
      <c r="U104">
        <v>11</v>
      </c>
      <c r="V104">
        <v>1012.5</v>
      </c>
      <c r="W104" t="str">
        <f t="shared" si="3"/>
        <v>18/11/2014/11/2014</v>
      </c>
    </row>
    <row r="105" spans="1:23" ht="12.75" x14ac:dyDescent="0.2">
      <c r="A105" s="2" t="s">
        <v>148</v>
      </c>
      <c r="B105" t="s">
        <v>8</v>
      </c>
      <c r="C105">
        <v>24</v>
      </c>
      <c r="D105">
        <v>30</v>
      </c>
      <c r="E105">
        <v>13.8</v>
      </c>
      <c r="F105">
        <v>5</v>
      </c>
      <c r="G105">
        <v>4.5</v>
      </c>
      <c r="H105" t="s">
        <v>19</v>
      </c>
      <c r="I105">
        <v>41</v>
      </c>
      <c r="J105" s="1">
        <v>0.68194444444444446</v>
      </c>
      <c r="K105">
        <v>27.4</v>
      </c>
      <c r="L105">
        <v>74</v>
      </c>
      <c r="M105">
        <v>7</v>
      </c>
      <c r="N105" t="s">
        <v>18</v>
      </c>
      <c r="O105">
        <v>11</v>
      </c>
      <c r="P105">
        <v>1017.7</v>
      </c>
      <c r="Q105">
        <v>25.9</v>
      </c>
      <c r="R105">
        <v>79</v>
      </c>
      <c r="S105">
        <v>7</v>
      </c>
      <c r="T105" t="s">
        <v>18</v>
      </c>
      <c r="U105">
        <v>17</v>
      </c>
      <c r="V105">
        <v>1014</v>
      </c>
      <c r="W105" t="str">
        <f t="shared" si="3"/>
        <v>19/11/2014/11/2014</v>
      </c>
    </row>
    <row r="106" spans="1:23" ht="12.75" x14ac:dyDescent="0.2">
      <c r="A106" s="2" t="s">
        <v>149</v>
      </c>
      <c r="B106" t="s">
        <v>9</v>
      </c>
      <c r="C106">
        <v>19.100000000000001</v>
      </c>
      <c r="D106">
        <v>28.9</v>
      </c>
      <c r="E106">
        <v>56</v>
      </c>
      <c r="F106">
        <v>7</v>
      </c>
      <c r="G106">
        <v>10.8</v>
      </c>
      <c r="H106" t="s">
        <v>12</v>
      </c>
      <c r="I106">
        <v>33</v>
      </c>
      <c r="J106" s="1">
        <v>0.72013888888888888</v>
      </c>
      <c r="K106">
        <v>26.4</v>
      </c>
      <c r="L106">
        <v>64</v>
      </c>
      <c r="M106">
        <v>4</v>
      </c>
      <c r="N106" t="s">
        <v>12</v>
      </c>
      <c r="O106">
        <v>7</v>
      </c>
      <c r="P106">
        <v>1018.2</v>
      </c>
      <c r="Q106">
        <v>27.9</v>
      </c>
      <c r="R106">
        <v>64</v>
      </c>
      <c r="S106">
        <v>4</v>
      </c>
      <c r="T106" t="s">
        <v>12</v>
      </c>
      <c r="U106">
        <v>13</v>
      </c>
      <c r="V106">
        <v>1014.6</v>
      </c>
      <c r="W106" t="str">
        <f t="shared" si="3"/>
        <v>20/11/2014/11/2014</v>
      </c>
    </row>
    <row r="107" spans="1:23" ht="12.75" x14ac:dyDescent="0.2">
      <c r="A107" s="2" t="s">
        <v>150</v>
      </c>
      <c r="B107" t="s">
        <v>11</v>
      </c>
      <c r="C107">
        <v>22.8</v>
      </c>
      <c r="D107">
        <v>30.4</v>
      </c>
      <c r="E107">
        <v>0</v>
      </c>
      <c r="F107">
        <v>6.6</v>
      </c>
      <c r="G107">
        <v>11.7</v>
      </c>
      <c r="H107" t="s">
        <v>12</v>
      </c>
      <c r="I107">
        <v>37</v>
      </c>
      <c r="J107" s="1">
        <v>0.61875000000000002</v>
      </c>
      <c r="K107">
        <v>28.4</v>
      </c>
      <c r="L107">
        <v>62</v>
      </c>
      <c r="M107">
        <v>5</v>
      </c>
      <c r="N107" t="s">
        <v>24</v>
      </c>
      <c r="O107">
        <v>7</v>
      </c>
      <c r="P107">
        <v>1015.6</v>
      </c>
      <c r="Q107">
        <v>28.9</v>
      </c>
      <c r="R107">
        <v>67</v>
      </c>
      <c r="S107">
        <v>5</v>
      </c>
      <c r="T107" t="s">
        <v>12</v>
      </c>
      <c r="U107">
        <v>13</v>
      </c>
      <c r="V107">
        <v>1011.1</v>
      </c>
      <c r="W107" t="str">
        <f t="shared" si="3"/>
        <v>21/11/2014/11/2014</v>
      </c>
    </row>
    <row r="108" spans="1:23" ht="12.75" x14ac:dyDescent="0.2">
      <c r="A108" s="2" t="s">
        <v>151</v>
      </c>
      <c r="B108" t="s">
        <v>14</v>
      </c>
      <c r="C108">
        <v>24.2</v>
      </c>
      <c r="D108">
        <v>31.5</v>
      </c>
      <c r="E108">
        <v>0</v>
      </c>
      <c r="F108">
        <v>10.199999999999999</v>
      </c>
      <c r="G108">
        <v>10.8</v>
      </c>
      <c r="H108" t="s">
        <v>12</v>
      </c>
      <c r="I108">
        <v>37</v>
      </c>
      <c r="J108" s="1">
        <v>0.63888888888888884</v>
      </c>
      <c r="K108">
        <v>29.6</v>
      </c>
      <c r="L108">
        <v>59</v>
      </c>
      <c r="M108">
        <v>5</v>
      </c>
      <c r="N108" t="s">
        <v>24</v>
      </c>
      <c r="O108">
        <v>4</v>
      </c>
      <c r="P108">
        <v>1014.8</v>
      </c>
      <c r="Q108">
        <v>29.1</v>
      </c>
      <c r="R108">
        <v>67</v>
      </c>
      <c r="S108">
        <v>2</v>
      </c>
      <c r="T108" t="s">
        <v>12</v>
      </c>
      <c r="U108">
        <v>15</v>
      </c>
      <c r="V108">
        <v>1011.6</v>
      </c>
      <c r="W108" t="str">
        <f t="shared" si="3"/>
        <v>22/11/2014/11/2014</v>
      </c>
    </row>
    <row r="109" spans="1:23" ht="12.75" x14ac:dyDescent="0.2">
      <c r="A109" s="2" t="s">
        <v>152</v>
      </c>
      <c r="B109" t="s">
        <v>1</v>
      </c>
      <c r="C109">
        <v>24.1</v>
      </c>
      <c r="D109">
        <v>30.4</v>
      </c>
      <c r="E109">
        <v>0</v>
      </c>
      <c r="F109">
        <v>9.8000000000000007</v>
      </c>
      <c r="G109">
        <v>11.2</v>
      </c>
      <c r="H109" t="s">
        <v>12</v>
      </c>
      <c r="I109">
        <v>33</v>
      </c>
      <c r="J109" s="1">
        <v>0.63055555555555554</v>
      </c>
      <c r="K109">
        <v>29.5</v>
      </c>
      <c r="L109">
        <v>58</v>
      </c>
      <c r="M109">
        <v>6</v>
      </c>
      <c r="N109" t="s">
        <v>16</v>
      </c>
      <c r="O109">
        <v>6</v>
      </c>
      <c r="P109">
        <v>1017.8</v>
      </c>
      <c r="Q109">
        <v>29.2</v>
      </c>
      <c r="R109">
        <v>54</v>
      </c>
      <c r="S109">
        <v>2</v>
      </c>
      <c r="T109" t="s">
        <v>16</v>
      </c>
      <c r="U109">
        <v>13</v>
      </c>
      <c r="V109">
        <v>1014.2</v>
      </c>
      <c r="W109" t="str">
        <f t="shared" si="3"/>
        <v>23/11/2014/11/2014</v>
      </c>
    </row>
    <row r="110" spans="1:23" ht="12.75" x14ac:dyDescent="0.2">
      <c r="A110" s="2" t="s">
        <v>153</v>
      </c>
      <c r="B110" t="s">
        <v>5</v>
      </c>
      <c r="C110">
        <v>22.6</v>
      </c>
      <c r="D110">
        <v>30.5</v>
      </c>
      <c r="E110">
        <v>0</v>
      </c>
      <c r="F110">
        <v>11</v>
      </c>
      <c r="G110">
        <v>12.2</v>
      </c>
      <c r="H110" t="s">
        <v>12</v>
      </c>
      <c r="I110">
        <v>35</v>
      </c>
      <c r="J110" s="1">
        <v>0.66180555555555554</v>
      </c>
      <c r="K110">
        <v>28.2</v>
      </c>
      <c r="L110">
        <v>52</v>
      </c>
      <c r="M110">
        <v>3</v>
      </c>
      <c r="N110" t="s">
        <v>24</v>
      </c>
      <c r="O110">
        <v>9</v>
      </c>
      <c r="P110">
        <v>1017.6</v>
      </c>
      <c r="Q110">
        <v>27.6</v>
      </c>
      <c r="R110">
        <v>65</v>
      </c>
      <c r="S110">
        <v>5</v>
      </c>
      <c r="T110" t="s">
        <v>12</v>
      </c>
      <c r="U110">
        <v>15</v>
      </c>
      <c r="V110">
        <v>1013.1</v>
      </c>
      <c r="W110" t="str">
        <f t="shared" si="3"/>
        <v>24/11/2014/11/2014</v>
      </c>
    </row>
    <row r="111" spans="1:23" ht="12.75" x14ac:dyDescent="0.2">
      <c r="A111" s="2" t="s">
        <v>154</v>
      </c>
      <c r="B111" t="s">
        <v>7</v>
      </c>
      <c r="C111">
        <v>21.4</v>
      </c>
      <c r="D111">
        <v>31.1</v>
      </c>
      <c r="E111">
        <v>0</v>
      </c>
      <c r="F111">
        <v>10.199999999999999</v>
      </c>
      <c r="G111">
        <v>12.1</v>
      </c>
      <c r="H111" t="s">
        <v>16</v>
      </c>
      <c r="I111">
        <v>28</v>
      </c>
      <c r="J111" s="1">
        <v>0.72638888888888886</v>
      </c>
      <c r="K111">
        <v>28</v>
      </c>
      <c r="L111">
        <v>48</v>
      </c>
      <c r="M111">
        <v>3</v>
      </c>
      <c r="N111" t="s">
        <v>15</v>
      </c>
      <c r="O111">
        <v>7</v>
      </c>
      <c r="P111">
        <v>1015.3</v>
      </c>
      <c r="Q111">
        <v>29.9</v>
      </c>
      <c r="R111">
        <v>52</v>
      </c>
      <c r="S111">
        <v>5</v>
      </c>
      <c r="T111" t="s">
        <v>16</v>
      </c>
      <c r="U111">
        <v>9</v>
      </c>
      <c r="V111">
        <v>1011.6</v>
      </c>
      <c r="W111" t="str">
        <f t="shared" si="3"/>
        <v>25/11/2014/11/2014</v>
      </c>
    </row>
    <row r="112" spans="1:23" ht="12.75" x14ac:dyDescent="0.2">
      <c r="A112" s="2" t="s">
        <v>155</v>
      </c>
      <c r="B112" t="s">
        <v>8</v>
      </c>
      <c r="C112">
        <v>23.4</v>
      </c>
      <c r="D112">
        <v>29.1</v>
      </c>
      <c r="E112">
        <v>3.6</v>
      </c>
      <c r="F112">
        <v>7.8</v>
      </c>
      <c r="G112">
        <v>5.0999999999999996</v>
      </c>
      <c r="H112" t="s">
        <v>18</v>
      </c>
      <c r="I112">
        <v>24</v>
      </c>
      <c r="J112" s="1">
        <v>0.62847222222222221</v>
      </c>
      <c r="K112">
        <v>24.5</v>
      </c>
      <c r="L112">
        <v>79</v>
      </c>
      <c r="M112">
        <v>7</v>
      </c>
      <c r="N112" t="s">
        <v>13</v>
      </c>
      <c r="O112">
        <v>7</v>
      </c>
      <c r="P112">
        <v>1017.2</v>
      </c>
      <c r="Q112">
        <v>27.8</v>
      </c>
      <c r="R112">
        <v>63</v>
      </c>
      <c r="S112">
        <v>7</v>
      </c>
      <c r="T112" t="s">
        <v>18</v>
      </c>
      <c r="U112">
        <v>11</v>
      </c>
      <c r="V112">
        <v>1014.7</v>
      </c>
      <c r="W112" t="str">
        <f t="shared" si="3"/>
        <v>26/11/2014/11/2014</v>
      </c>
    </row>
    <row r="113" spans="1:23" ht="12.75" x14ac:dyDescent="0.2">
      <c r="A113" s="2" t="s">
        <v>156</v>
      </c>
      <c r="B113" t="s">
        <v>9</v>
      </c>
      <c r="C113">
        <v>23.4</v>
      </c>
      <c r="D113">
        <v>32</v>
      </c>
      <c r="E113">
        <v>3</v>
      </c>
      <c r="F113">
        <v>6.8</v>
      </c>
      <c r="G113">
        <v>10.4</v>
      </c>
      <c r="H113" t="s">
        <v>19</v>
      </c>
      <c r="I113">
        <v>83</v>
      </c>
      <c r="J113" s="1">
        <v>0.69722222222222219</v>
      </c>
      <c r="K113">
        <v>28.7</v>
      </c>
      <c r="L113">
        <v>54</v>
      </c>
      <c r="M113">
        <v>6</v>
      </c>
      <c r="N113" t="s">
        <v>24</v>
      </c>
      <c r="O113">
        <v>6</v>
      </c>
      <c r="P113">
        <v>1016.3</v>
      </c>
      <c r="Q113">
        <v>30.1</v>
      </c>
      <c r="R113">
        <v>51</v>
      </c>
      <c r="S113">
        <v>1</v>
      </c>
      <c r="T113" t="s">
        <v>12</v>
      </c>
      <c r="U113">
        <v>13</v>
      </c>
      <c r="V113">
        <v>1012.1</v>
      </c>
      <c r="W113" t="str">
        <f t="shared" si="3"/>
        <v>27/11/2014/11/2014</v>
      </c>
    </row>
    <row r="114" spans="1:23" ht="12.75" x14ac:dyDescent="0.2">
      <c r="A114" s="2" t="s">
        <v>157</v>
      </c>
      <c r="B114" t="s">
        <v>11</v>
      </c>
      <c r="C114">
        <v>17.8</v>
      </c>
      <c r="D114">
        <v>27.4</v>
      </c>
      <c r="E114">
        <v>43.4</v>
      </c>
      <c r="F114">
        <v>9.4</v>
      </c>
      <c r="G114">
        <v>6.4</v>
      </c>
      <c r="H114" t="s">
        <v>21</v>
      </c>
      <c r="I114">
        <v>35</v>
      </c>
      <c r="J114" s="1">
        <v>0.61041666666666672</v>
      </c>
      <c r="K114">
        <v>25.2</v>
      </c>
      <c r="L114">
        <v>71</v>
      </c>
      <c r="M114">
        <v>7</v>
      </c>
      <c r="N114" t="s">
        <v>17</v>
      </c>
      <c r="O114">
        <v>7</v>
      </c>
      <c r="P114">
        <v>1018.7</v>
      </c>
      <c r="Q114">
        <v>24.9</v>
      </c>
      <c r="R114">
        <v>59</v>
      </c>
      <c r="S114">
        <v>7</v>
      </c>
      <c r="T114" t="s">
        <v>23</v>
      </c>
      <c r="U114">
        <v>17</v>
      </c>
      <c r="V114">
        <v>1017.9</v>
      </c>
      <c r="W114" t="str">
        <f t="shared" si="3"/>
        <v>28/11/2014/11/2014</v>
      </c>
    </row>
    <row r="115" spans="1:23" ht="12.75" x14ac:dyDescent="0.2">
      <c r="A115" s="2" t="s">
        <v>158</v>
      </c>
      <c r="B115" t="s">
        <v>14</v>
      </c>
      <c r="C115">
        <v>19.399999999999999</v>
      </c>
      <c r="D115">
        <v>27.3</v>
      </c>
      <c r="E115">
        <v>1</v>
      </c>
      <c r="F115">
        <v>7.8</v>
      </c>
      <c r="G115">
        <v>12.3</v>
      </c>
      <c r="H115" t="s">
        <v>18</v>
      </c>
      <c r="I115">
        <v>31</v>
      </c>
      <c r="J115" s="1">
        <v>0.5805555555555556</v>
      </c>
      <c r="K115">
        <v>24.8</v>
      </c>
      <c r="L115">
        <v>48</v>
      </c>
      <c r="M115">
        <v>3</v>
      </c>
      <c r="N115" t="s">
        <v>21</v>
      </c>
      <c r="O115">
        <v>11</v>
      </c>
      <c r="P115">
        <v>1019.4</v>
      </c>
      <c r="Q115">
        <v>25.7</v>
      </c>
      <c r="R115">
        <v>47</v>
      </c>
      <c r="S115">
        <v>2</v>
      </c>
      <c r="T115" t="s">
        <v>23</v>
      </c>
      <c r="U115">
        <v>13</v>
      </c>
      <c r="V115">
        <v>1016.6</v>
      </c>
      <c r="W115" t="str">
        <f t="shared" si="3"/>
        <v>29/11/2014/11/2014</v>
      </c>
    </row>
    <row r="116" spans="1:23" ht="12.75" x14ac:dyDescent="0.2">
      <c r="A116" s="2" t="s">
        <v>159</v>
      </c>
      <c r="B116" t="s">
        <v>1</v>
      </c>
      <c r="C116">
        <v>16.399999999999999</v>
      </c>
      <c r="D116">
        <v>27.8</v>
      </c>
      <c r="E116">
        <v>0</v>
      </c>
      <c r="F116">
        <v>9.6</v>
      </c>
      <c r="G116">
        <v>12.9</v>
      </c>
      <c r="H116" t="s">
        <v>12</v>
      </c>
      <c r="I116">
        <v>26</v>
      </c>
      <c r="J116" s="1">
        <v>0.67013888888888884</v>
      </c>
      <c r="K116">
        <v>25.2</v>
      </c>
      <c r="L116">
        <v>50</v>
      </c>
      <c r="M116">
        <v>3</v>
      </c>
      <c r="N116" t="s">
        <v>15</v>
      </c>
      <c r="O116">
        <v>4</v>
      </c>
      <c r="P116">
        <v>1017.3</v>
      </c>
      <c r="Q116">
        <v>26.5</v>
      </c>
      <c r="R116">
        <v>48</v>
      </c>
      <c r="S116">
        <v>5</v>
      </c>
      <c r="T116" t="s">
        <v>18</v>
      </c>
      <c r="U116">
        <v>15</v>
      </c>
      <c r="V116">
        <v>1013.7</v>
      </c>
      <c r="W116" t="str">
        <f t="shared" si="3"/>
        <v>30/11/2014/11/2014</v>
      </c>
    </row>
    <row r="117" spans="1:23" ht="12.75" x14ac:dyDescent="0.2">
      <c r="A117" s="2" t="s">
        <v>160</v>
      </c>
      <c r="B117" t="s">
        <v>8</v>
      </c>
      <c r="C117">
        <v>15.9</v>
      </c>
      <c r="D117">
        <v>31.4</v>
      </c>
      <c r="E117">
        <v>0</v>
      </c>
      <c r="F117">
        <v>5.6</v>
      </c>
      <c r="G117">
        <v>10.3</v>
      </c>
      <c r="H117" t="s">
        <v>17</v>
      </c>
      <c r="I117">
        <v>43</v>
      </c>
      <c r="J117" s="1">
        <v>0.84027777777777779</v>
      </c>
      <c r="K117">
        <v>23.4</v>
      </c>
      <c r="L117">
        <v>55</v>
      </c>
      <c r="M117">
        <v>0</v>
      </c>
      <c r="N117" t="s">
        <v>15</v>
      </c>
      <c r="O117">
        <v>6</v>
      </c>
      <c r="P117">
        <v>1017.6</v>
      </c>
      <c r="Q117">
        <v>27.5</v>
      </c>
      <c r="R117">
        <v>53</v>
      </c>
      <c r="S117">
        <v>1</v>
      </c>
      <c r="T117" t="s">
        <v>12</v>
      </c>
      <c r="U117">
        <v>11</v>
      </c>
      <c r="V117">
        <v>1011.8</v>
      </c>
      <c r="W117" t="str">
        <f>CONCATENATE(""&amp;A117&amp;"/10/2014")</f>
        <v>1/10/2014/10/2014</v>
      </c>
    </row>
    <row r="118" spans="1:23" ht="12.75" x14ac:dyDescent="0.2">
      <c r="A118" s="2" t="s">
        <v>161</v>
      </c>
      <c r="B118" t="s">
        <v>9</v>
      </c>
      <c r="C118">
        <v>17.600000000000001</v>
      </c>
      <c r="D118">
        <v>23.2</v>
      </c>
      <c r="E118">
        <v>0</v>
      </c>
      <c r="F118">
        <v>7</v>
      </c>
      <c r="G118">
        <v>7.7</v>
      </c>
      <c r="H118" t="s">
        <v>17</v>
      </c>
      <c r="I118">
        <v>37</v>
      </c>
      <c r="J118" s="1">
        <v>2.6388888888888889E-2</v>
      </c>
      <c r="K118">
        <v>20.3</v>
      </c>
      <c r="L118">
        <v>55</v>
      </c>
      <c r="M118">
        <v>7</v>
      </c>
      <c r="N118" t="s">
        <v>23</v>
      </c>
      <c r="O118">
        <v>7</v>
      </c>
      <c r="P118">
        <v>1022.3</v>
      </c>
      <c r="Q118">
        <v>22</v>
      </c>
      <c r="R118">
        <v>53</v>
      </c>
      <c r="S118">
        <v>5</v>
      </c>
      <c r="T118" t="s">
        <v>18</v>
      </c>
      <c r="U118">
        <v>11</v>
      </c>
      <c r="V118">
        <v>1019.6</v>
      </c>
      <c r="W118" t="str">
        <f t="shared" ref="W118:W147" si="4">CONCATENATE(""&amp;A118&amp;"/10/2014")</f>
        <v>2/10/2014/10/2014</v>
      </c>
    </row>
    <row r="119" spans="1:23" ht="12.75" x14ac:dyDescent="0.2">
      <c r="A119" s="2" t="s">
        <v>162</v>
      </c>
      <c r="B119" t="s">
        <v>11</v>
      </c>
      <c r="C119">
        <v>13.3</v>
      </c>
      <c r="D119">
        <v>26</v>
      </c>
      <c r="E119">
        <v>0</v>
      </c>
      <c r="F119">
        <v>8.8000000000000007</v>
      </c>
      <c r="G119">
        <v>10.199999999999999</v>
      </c>
      <c r="H119" t="s">
        <v>18</v>
      </c>
      <c r="I119">
        <v>26</v>
      </c>
      <c r="J119" s="1">
        <v>0.52708333333333335</v>
      </c>
      <c r="K119">
        <v>21.4</v>
      </c>
      <c r="L119">
        <v>58</v>
      </c>
      <c r="M119">
        <v>0</v>
      </c>
      <c r="N119" t="s">
        <v>23</v>
      </c>
      <c r="O119">
        <v>4</v>
      </c>
      <c r="P119">
        <v>1020.3</v>
      </c>
      <c r="Q119">
        <v>24.7</v>
      </c>
      <c r="R119">
        <v>55</v>
      </c>
      <c r="S119">
        <v>1</v>
      </c>
      <c r="T119" t="s">
        <v>16</v>
      </c>
      <c r="U119">
        <v>7</v>
      </c>
      <c r="V119">
        <v>1017</v>
      </c>
      <c r="W119" t="str">
        <f t="shared" si="4"/>
        <v>3/10/2014/10/2014</v>
      </c>
    </row>
    <row r="120" spans="1:23" ht="12.75" x14ac:dyDescent="0.2">
      <c r="A120" s="2" t="s">
        <v>163</v>
      </c>
      <c r="B120" t="s">
        <v>14</v>
      </c>
      <c r="C120">
        <v>20</v>
      </c>
      <c r="D120">
        <v>25.8</v>
      </c>
      <c r="E120">
        <v>0</v>
      </c>
      <c r="G120">
        <v>8.6999999999999993</v>
      </c>
      <c r="H120" t="s">
        <v>18</v>
      </c>
      <c r="I120">
        <v>28</v>
      </c>
      <c r="J120" s="1">
        <v>0.56111111111111112</v>
      </c>
      <c r="K120">
        <v>22.1</v>
      </c>
      <c r="L120">
        <v>67</v>
      </c>
      <c r="M120">
        <v>7</v>
      </c>
      <c r="N120" t="s">
        <v>13</v>
      </c>
      <c r="O120">
        <v>7</v>
      </c>
      <c r="P120">
        <v>1022.6</v>
      </c>
      <c r="Q120">
        <v>24.1</v>
      </c>
      <c r="R120">
        <v>52</v>
      </c>
      <c r="S120">
        <v>1</v>
      </c>
      <c r="T120" t="s">
        <v>18</v>
      </c>
      <c r="U120">
        <v>13</v>
      </c>
      <c r="V120">
        <v>1019.3</v>
      </c>
      <c r="W120" t="str">
        <f t="shared" si="4"/>
        <v>4/10/2014/10/2014</v>
      </c>
    </row>
    <row r="121" spans="1:23" ht="12.75" x14ac:dyDescent="0.2">
      <c r="A121" s="2" t="s">
        <v>164</v>
      </c>
      <c r="B121" t="s">
        <v>1</v>
      </c>
      <c r="C121">
        <v>15.7</v>
      </c>
      <c r="D121">
        <v>26.9</v>
      </c>
      <c r="E121">
        <v>0</v>
      </c>
      <c r="F121">
        <v>7</v>
      </c>
      <c r="G121">
        <v>10.8</v>
      </c>
      <c r="H121" t="s">
        <v>12</v>
      </c>
      <c r="I121">
        <v>26</v>
      </c>
      <c r="J121" s="1">
        <v>0.75069444444444444</v>
      </c>
      <c r="K121">
        <v>23.1</v>
      </c>
      <c r="L121">
        <v>56</v>
      </c>
      <c r="M121">
        <v>4</v>
      </c>
      <c r="N121" t="s">
        <v>20</v>
      </c>
      <c r="O121">
        <v>4</v>
      </c>
      <c r="P121">
        <v>1021.9</v>
      </c>
      <c r="Q121">
        <v>25.3</v>
      </c>
      <c r="R121">
        <v>45</v>
      </c>
      <c r="S121">
        <v>1</v>
      </c>
      <c r="T121" t="s">
        <v>12</v>
      </c>
      <c r="U121">
        <v>11</v>
      </c>
      <c r="V121">
        <v>1017.6</v>
      </c>
      <c r="W121" t="str">
        <f t="shared" si="4"/>
        <v>5/10/2014/10/2014</v>
      </c>
    </row>
    <row r="122" spans="1:23" ht="12.75" x14ac:dyDescent="0.2">
      <c r="A122" s="2" t="s">
        <v>165</v>
      </c>
      <c r="B122" t="s">
        <v>5</v>
      </c>
      <c r="C122">
        <v>14.4</v>
      </c>
      <c r="D122">
        <v>27.2</v>
      </c>
      <c r="E122">
        <v>0</v>
      </c>
      <c r="F122">
        <v>7.2</v>
      </c>
      <c r="G122">
        <v>11.2</v>
      </c>
      <c r="H122" t="s">
        <v>18</v>
      </c>
      <c r="I122">
        <v>24</v>
      </c>
      <c r="J122" s="1">
        <v>0.55208333333333337</v>
      </c>
      <c r="K122">
        <v>23.6</v>
      </c>
      <c r="L122">
        <v>49</v>
      </c>
      <c r="M122">
        <v>1</v>
      </c>
      <c r="N122" t="s">
        <v>23</v>
      </c>
      <c r="O122">
        <v>2</v>
      </c>
      <c r="P122">
        <v>1020.4</v>
      </c>
      <c r="Q122">
        <v>25.6</v>
      </c>
      <c r="R122">
        <v>39</v>
      </c>
      <c r="S122">
        <v>1</v>
      </c>
      <c r="T122" t="s">
        <v>18</v>
      </c>
      <c r="U122">
        <v>11</v>
      </c>
      <c r="V122">
        <v>1015.9</v>
      </c>
      <c r="W122" t="str">
        <f t="shared" si="4"/>
        <v>6/10/2014/10/2014</v>
      </c>
    </row>
    <row r="123" spans="1:23" ht="12.75" x14ac:dyDescent="0.2">
      <c r="A123" s="2" t="s">
        <v>166</v>
      </c>
      <c r="B123" t="s">
        <v>7</v>
      </c>
      <c r="C123">
        <v>14.4</v>
      </c>
      <c r="D123">
        <v>26.9</v>
      </c>
      <c r="E123">
        <v>0</v>
      </c>
      <c r="F123">
        <v>7.4</v>
      </c>
      <c r="G123">
        <v>10.9</v>
      </c>
      <c r="H123" t="s">
        <v>12</v>
      </c>
      <c r="I123">
        <v>28</v>
      </c>
      <c r="J123" s="1">
        <v>0.65486111111111112</v>
      </c>
      <c r="K123">
        <v>24</v>
      </c>
      <c r="L123">
        <v>47</v>
      </c>
      <c r="M123">
        <v>0</v>
      </c>
      <c r="N123" t="s">
        <v>24</v>
      </c>
      <c r="O123">
        <v>9</v>
      </c>
      <c r="P123">
        <v>1016.8</v>
      </c>
      <c r="Q123">
        <v>25.1</v>
      </c>
      <c r="R123">
        <v>52</v>
      </c>
      <c r="S123">
        <v>2</v>
      </c>
      <c r="T123" t="s">
        <v>12</v>
      </c>
      <c r="U123">
        <v>11</v>
      </c>
      <c r="V123">
        <v>1012.1</v>
      </c>
      <c r="W123" t="str">
        <f t="shared" si="4"/>
        <v>7/10/2014/10/2014</v>
      </c>
    </row>
    <row r="124" spans="1:23" ht="12.75" x14ac:dyDescent="0.2">
      <c r="A124" s="2" t="s">
        <v>167</v>
      </c>
      <c r="B124" t="s">
        <v>8</v>
      </c>
      <c r="C124">
        <v>16.899999999999999</v>
      </c>
      <c r="D124">
        <v>31.7</v>
      </c>
      <c r="E124">
        <v>0</v>
      </c>
      <c r="F124">
        <v>6</v>
      </c>
      <c r="G124">
        <v>8.8000000000000007</v>
      </c>
      <c r="H124" t="s">
        <v>21</v>
      </c>
      <c r="I124">
        <v>37</v>
      </c>
      <c r="J124" s="1">
        <v>0.72638888888888886</v>
      </c>
      <c r="K124">
        <v>25.5</v>
      </c>
      <c r="L124">
        <v>55</v>
      </c>
      <c r="M124">
        <v>1</v>
      </c>
      <c r="N124" t="s">
        <v>15</v>
      </c>
      <c r="O124">
        <v>4</v>
      </c>
      <c r="P124">
        <v>1013.9</v>
      </c>
      <c r="Q124">
        <v>25.3</v>
      </c>
      <c r="R124">
        <v>67</v>
      </c>
      <c r="S124">
        <v>4</v>
      </c>
      <c r="T124" t="s">
        <v>23</v>
      </c>
      <c r="U124">
        <v>17</v>
      </c>
      <c r="V124">
        <v>1011.7</v>
      </c>
      <c r="W124" t="str">
        <f t="shared" si="4"/>
        <v>8/10/2014/10/2014</v>
      </c>
    </row>
    <row r="125" spans="1:23" ht="12.75" x14ac:dyDescent="0.2">
      <c r="A125" s="2" t="s">
        <v>168</v>
      </c>
      <c r="B125" t="s">
        <v>9</v>
      </c>
      <c r="C125">
        <v>19.399999999999999</v>
      </c>
      <c r="D125">
        <v>25.3</v>
      </c>
      <c r="E125">
        <v>0</v>
      </c>
      <c r="F125">
        <v>5.2</v>
      </c>
      <c r="G125">
        <v>7.3</v>
      </c>
      <c r="H125" t="s">
        <v>23</v>
      </c>
      <c r="I125">
        <v>33</v>
      </c>
      <c r="J125" s="1">
        <v>0.53055555555555556</v>
      </c>
      <c r="K125">
        <v>23.5</v>
      </c>
      <c r="L125">
        <v>56</v>
      </c>
      <c r="M125">
        <v>6</v>
      </c>
      <c r="N125" t="s">
        <v>17</v>
      </c>
      <c r="O125">
        <v>11</v>
      </c>
      <c r="P125">
        <v>1020.4</v>
      </c>
      <c r="Q125">
        <v>24</v>
      </c>
      <c r="R125">
        <v>49</v>
      </c>
      <c r="S125">
        <v>4</v>
      </c>
      <c r="T125" t="s">
        <v>23</v>
      </c>
      <c r="U125">
        <v>13</v>
      </c>
      <c r="V125">
        <v>1018.2</v>
      </c>
      <c r="W125" t="str">
        <f t="shared" si="4"/>
        <v>9/10/2014/10/2014</v>
      </c>
    </row>
    <row r="126" spans="1:23" ht="12.75" x14ac:dyDescent="0.2">
      <c r="A126" s="2" t="s">
        <v>169</v>
      </c>
      <c r="B126" t="s">
        <v>11</v>
      </c>
      <c r="C126">
        <v>14.9</v>
      </c>
      <c r="D126">
        <v>25.4</v>
      </c>
      <c r="E126">
        <v>0</v>
      </c>
      <c r="F126">
        <v>8</v>
      </c>
      <c r="G126">
        <v>9.9</v>
      </c>
      <c r="H126" t="s">
        <v>12</v>
      </c>
      <c r="I126">
        <v>24</v>
      </c>
      <c r="J126" s="1">
        <v>0.6069444444444444</v>
      </c>
      <c r="K126">
        <v>21.6</v>
      </c>
      <c r="L126">
        <v>58</v>
      </c>
      <c r="M126">
        <v>4</v>
      </c>
      <c r="N126" t="s">
        <v>15</v>
      </c>
      <c r="O126">
        <v>6</v>
      </c>
      <c r="P126">
        <v>1020.8</v>
      </c>
      <c r="Q126">
        <v>24</v>
      </c>
      <c r="R126">
        <v>50</v>
      </c>
      <c r="S126">
        <v>1</v>
      </c>
      <c r="T126" t="s">
        <v>12</v>
      </c>
      <c r="U126">
        <v>11</v>
      </c>
      <c r="V126">
        <v>1016.7</v>
      </c>
      <c r="W126" t="str">
        <f t="shared" si="4"/>
        <v>10/10/2014/10/2014</v>
      </c>
    </row>
    <row r="127" spans="1:23" ht="12.75" x14ac:dyDescent="0.2">
      <c r="A127" s="2" t="s">
        <v>170</v>
      </c>
      <c r="B127" t="s">
        <v>14</v>
      </c>
      <c r="C127">
        <v>17.7</v>
      </c>
      <c r="D127">
        <v>26.4</v>
      </c>
      <c r="E127">
        <v>0</v>
      </c>
      <c r="F127">
        <v>6.6</v>
      </c>
      <c r="G127">
        <v>7.7</v>
      </c>
      <c r="H127" t="s">
        <v>23</v>
      </c>
      <c r="I127">
        <v>24</v>
      </c>
      <c r="J127" s="1">
        <v>0.57499999999999996</v>
      </c>
      <c r="K127">
        <v>21.7</v>
      </c>
      <c r="L127">
        <v>62</v>
      </c>
      <c r="M127">
        <v>7</v>
      </c>
      <c r="N127" t="s">
        <v>2</v>
      </c>
      <c r="O127">
        <v>2</v>
      </c>
      <c r="P127">
        <v>1019.3</v>
      </c>
      <c r="Q127">
        <v>25.2</v>
      </c>
      <c r="R127">
        <v>52</v>
      </c>
      <c r="S127">
        <v>1</v>
      </c>
      <c r="T127" t="s">
        <v>18</v>
      </c>
      <c r="U127">
        <v>11</v>
      </c>
      <c r="V127">
        <v>1015.3</v>
      </c>
      <c r="W127" t="str">
        <f t="shared" si="4"/>
        <v>11/10/2014/10/2014</v>
      </c>
    </row>
    <row r="128" spans="1:23" ht="12.75" x14ac:dyDescent="0.2">
      <c r="A128" s="2" t="s">
        <v>171</v>
      </c>
      <c r="B128" t="s">
        <v>1</v>
      </c>
      <c r="C128">
        <v>17.399999999999999</v>
      </c>
      <c r="D128">
        <v>26.2</v>
      </c>
      <c r="E128">
        <v>0</v>
      </c>
      <c r="F128">
        <v>5.8</v>
      </c>
      <c r="G128">
        <v>10.199999999999999</v>
      </c>
      <c r="H128" t="s">
        <v>18</v>
      </c>
      <c r="I128">
        <v>28</v>
      </c>
      <c r="J128" s="1">
        <v>0.64583333333333337</v>
      </c>
      <c r="K128">
        <v>23.9</v>
      </c>
      <c r="L128">
        <v>58</v>
      </c>
      <c r="M128">
        <v>4</v>
      </c>
      <c r="N128" t="s">
        <v>23</v>
      </c>
      <c r="O128">
        <v>6</v>
      </c>
      <c r="P128">
        <v>1019.6</v>
      </c>
      <c r="Q128">
        <v>23.7</v>
      </c>
      <c r="R128">
        <v>57</v>
      </c>
      <c r="S128">
        <v>1</v>
      </c>
      <c r="T128" t="s">
        <v>18</v>
      </c>
      <c r="U128">
        <v>15</v>
      </c>
      <c r="V128">
        <v>1016.6</v>
      </c>
      <c r="W128" t="str">
        <f t="shared" si="4"/>
        <v>12/10/2014/10/2014</v>
      </c>
    </row>
    <row r="129" spans="1:23" ht="12.75" x14ac:dyDescent="0.2">
      <c r="A129" s="2" t="s">
        <v>172</v>
      </c>
      <c r="B129" t="s">
        <v>5</v>
      </c>
      <c r="C129">
        <v>16.2</v>
      </c>
      <c r="D129">
        <v>26.9</v>
      </c>
      <c r="E129">
        <v>0</v>
      </c>
      <c r="F129">
        <v>7</v>
      </c>
      <c r="G129">
        <v>10.5</v>
      </c>
      <c r="H129" t="s">
        <v>18</v>
      </c>
      <c r="I129">
        <v>37</v>
      </c>
      <c r="J129" s="1">
        <v>0.5541666666666667</v>
      </c>
      <c r="K129">
        <v>23.2</v>
      </c>
      <c r="L129">
        <v>57</v>
      </c>
      <c r="M129">
        <v>3</v>
      </c>
      <c r="N129" t="s">
        <v>13</v>
      </c>
      <c r="O129">
        <v>7</v>
      </c>
      <c r="P129">
        <v>1016.7</v>
      </c>
      <c r="Q129">
        <v>25.2</v>
      </c>
      <c r="R129">
        <v>56</v>
      </c>
      <c r="S129">
        <v>3</v>
      </c>
      <c r="T129" t="s">
        <v>16</v>
      </c>
      <c r="U129">
        <v>13</v>
      </c>
      <c r="V129">
        <v>1011.5</v>
      </c>
      <c r="W129" t="str">
        <f t="shared" si="4"/>
        <v>13/10/2014/10/2014</v>
      </c>
    </row>
    <row r="130" spans="1:23" ht="12.75" x14ac:dyDescent="0.2">
      <c r="A130" s="2" t="s">
        <v>173</v>
      </c>
      <c r="B130" t="s">
        <v>7</v>
      </c>
      <c r="C130">
        <v>17.3</v>
      </c>
      <c r="D130">
        <v>27.7</v>
      </c>
      <c r="E130">
        <v>3.2</v>
      </c>
      <c r="F130">
        <v>8.6</v>
      </c>
      <c r="G130">
        <v>10.9</v>
      </c>
      <c r="H130" t="s">
        <v>10</v>
      </c>
      <c r="I130">
        <v>41</v>
      </c>
      <c r="J130" s="1">
        <v>0.61805555555555558</v>
      </c>
      <c r="K130">
        <v>23.4</v>
      </c>
      <c r="L130">
        <v>60</v>
      </c>
      <c r="M130">
        <v>6</v>
      </c>
      <c r="N130" t="s">
        <v>15</v>
      </c>
      <c r="O130">
        <v>13</v>
      </c>
      <c r="P130">
        <v>1010.7</v>
      </c>
      <c r="Q130">
        <v>26.8</v>
      </c>
      <c r="R130">
        <v>26</v>
      </c>
      <c r="S130">
        <v>1</v>
      </c>
      <c r="T130" t="s">
        <v>10</v>
      </c>
      <c r="U130">
        <v>19</v>
      </c>
      <c r="V130">
        <v>1008.4</v>
      </c>
      <c r="W130" t="str">
        <f t="shared" si="4"/>
        <v>14/10/2014/10/2014</v>
      </c>
    </row>
    <row r="131" spans="1:23" ht="12.75" x14ac:dyDescent="0.2">
      <c r="A131" s="2" t="s">
        <v>174</v>
      </c>
      <c r="B131" t="s">
        <v>8</v>
      </c>
      <c r="C131">
        <v>13.3</v>
      </c>
      <c r="D131">
        <v>26.2</v>
      </c>
      <c r="E131">
        <v>0</v>
      </c>
      <c r="F131">
        <v>12.4</v>
      </c>
      <c r="G131">
        <v>12.5</v>
      </c>
      <c r="H131" t="s">
        <v>20</v>
      </c>
      <c r="I131">
        <v>35</v>
      </c>
      <c r="J131" s="1">
        <v>0.53402777777777777</v>
      </c>
      <c r="K131">
        <v>18.3</v>
      </c>
      <c r="L131">
        <v>34</v>
      </c>
      <c r="M131">
        <v>0</v>
      </c>
      <c r="N131" t="s">
        <v>10</v>
      </c>
      <c r="O131">
        <v>13</v>
      </c>
      <c r="P131">
        <v>1015.9</v>
      </c>
      <c r="Q131">
        <v>25.3</v>
      </c>
      <c r="R131">
        <v>25</v>
      </c>
      <c r="S131">
        <v>1</v>
      </c>
      <c r="T131" t="s">
        <v>10</v>
      </c>
      <c r="U131">
        <v>13</v>
      </c>
      <c r="V131">
        <v>1012.3</v>
      </c>
      <c r="W131" t="str">
        <f t="shared" si="4"/>
        <v>15/10/2014/10/2014</v>
      </c>
    </row>
    <row r="132" spans="1:23" ht="12.75" x14ac:dyDescent="0.2">
      <c r="A132" s="2" t="s">
        <v>175</v>
      </c>
      <c r="B132" t="s">
        <v>9</v>
      </c>
      <c r="C132">
        <v>13.2</v>
      </c>
      <c r="D132">
        <v>26.7</v>
      </c>
      <c r="E132">
        <v>0</v>
      </c>
      <c r="F132">
        <v>7.6</v>
      </c>
      <c r="G132">
        <v>12.1</v>
      </c>
      <c r="H132" t="s">
        <v>23</v>
      </c>
      <c r="I132">
        <v>26</v>
      </c>
      <c r="J132" s="1">
        <v>0.57222222222222219</v>
      </c>
      <c r="K132">
        <v>22.8</v>
      </c>
      <c r="L132">
        <v>45</v>
      </c>
      <c r="M132">
        <v>1</v>
      </c>
      <c r="N132" t="s">
        <v>4</v>
      </c>
      <c r="O132">
        <v>7</v>
      </c>
      <c r="P132">
        <v>1019.2</v>
      </c>
      <c r="Q132">
        <v>25.7</v>
      </c>
      <c r="R132">
        <v>37</v>
      </c>
      <c r="S132">
        <v>1</v>
      </c>
      <c r="T132" t="s">
        <v>18</v>
      </c>
      <c r="U132">
        <v>11</v>
      </c>
      <c r="V132">
        <v>1015.7</v>
      </c>
      <c r="W132" t="str">
        <f t="shared" si="4"/>
        <v>16/10/2014/10/2014</v>
      </c>
    </row>
    <row r="133" spans="1:23" ht="12.75" x14ac:dyDescent="0.2">
      <c r="A133" s="2" t="s">
        <v>176</v>
      </c>
      <c r="B133" t="s">
        <v>11</v>
      </c>
      <c r="C133">
        <v>15.5</v>
      </c>
      <c r="D133">
        <v>30.2</v>
      </c>
      <c r="E133">
        <v>0</v>
      </c>
      <c r="F133">
        <v>5.2</v>
      </c>
      <c r="G133">
        <v>11.9</v>
      </c>
      <c r="H133" t="s">
        <v>23</v>
      </c>
      <c r="I133">
        <v>30</v>
      </c>
      <c r="J133" s="1">
        <v>0.6743055555555556</v>
      </c>
      <c r="K133">
        <v>23.8</v>
      </c>
      <c r="L133">
        <v>54</v>
      </c>
      <c r="M133">
        <v>2</v>
      </c>
      <c r="N133" t="s">
        <v>2</v>
      </c>
      <c r="O133">
        <v>7</v>
      </c>
      <c r="P133">
        <v>1020.7</v>
      </c>
      <c r="Q133">
        <v>26.7</v>
      </c>
      <c r="R133">
        <v>38</v>
      </c>
      <c r="S133">
        <v>4</v>
      </c>
      <c r="T133" t="s">
        <v>18</v>
      </c>
      <c r="U133">
        <v>13</v>
      </c>
      <c r="V133">
        <v>1016.6</v>
      </c>
      <c r="W133" t="str">
        <f t="shared" si="4"/>
        <v>17/10/2014/10/2014</v>
      </c>
    </row>
    <row r="134" spans="1:23" ht="12.75" x14ac:dyDescent="0.2">
      <c r="A134" s="2" t="s">
        <v>177</v>
      </c>
      <c r="B134" t="s">
        <v>14</v>
      </c>
      <c r="C134">
        <v>16.100000000000001</v>
      </c>
      <c r="D134">
        <v>26.5</v>
      </c>
      <c r="E134">
        <v>0</v>
      </c>
      <c r="F134">
        <v>7.8</v>
      </c>
      <c r="G134">
        <v>11.8</v>
      </c>
      <c r="H134" t="s">
        <v>21</v>
      </c>
      <c r="I134">
        <v>39</v>
      </c>
      <c r="J134" s="1">
        <v>0.52638888888888891</v>
      </c>
      <c r="K134">
        <v>23.2</v>
      </c>
      <c r="L134">
        <v>48</v>
      </c>
      <c r="M134">
        <v>1</v>
      </c>
      <c r="N134" t="s">
        <v>2</v>
      </c>
      <c r="O134">
        <v>9</v>
      </c>
      <c r="P134">
        <v>1026</v>
      </c>
      <c r="Q134">
        <v>24</v>
      </c>
      <c r="R134">
        <v>46</v>
      </c>
      <c r="S134">
        <v>2</v>
      </c>
      <c r="T134" t="s">
        <v>21</v>
      </c>
      <c r="U134">
        <v>15</v>
      </c>
      <c r="V134">
        <v>1023.3</v>
      </c>
      <c r="W134" t="str">
        <f t="shared" si="4"/>
        <v>18/10/2014/10/2014</v>
      </c>
    </row>
    <row r="135" spans="1:23" ht="12.75" x14ac:dyDescent="0.2">
      <c r="A135" s="2" t="s">
        <v>178</v>
      </c>
      <c r="B135" t="s">
        <v>1</v>
      </c>
      <c r="C135">
        <v>15.2</v>
      </c>
      <c r="D135">
        <v>26.9</v>
      </c>
      <c r="E135">
        <v>0</v>
      </c>
      <c r="F135">
        <v>7.6</v>
      </c>
      <c r="G135">
        <v>12.1</v>
      </c>
      <c r="H135" t="s">
        <v>23</v>
      </c>
      <c r="I135">
        <v>30</v>
      </c>
      <c r="J135" s="1">
        <v>0.60347222222222219</v>
      </c>
      <c r="K135">
        <v>23.1</v>
      </c>
      <c r="L135">
        <v>47</v>
      </c>
      <c r="M135">
        <v>2</v>
      </c>
      <c r="N135" t="s">
        <v>17</v>
      </c>
      <c r="O135">
        <v>6</v>
      </c>
      <c r="P135">
        <v>1027.7</v>
      </c>
      <c r="Q135">
        <v>24.5</v>
      </c>
      <c r="R135">
        <v>46</v>
      </c>
      <c r="S135">
        <v>1</v>
      </c>
      <c r="T135" t="s">
        <v>18</v>
      </c>
      <c r="U135">
        <v>17</v>
      </c>
      <c r="V135">
        <v>1023.2</v>
      </c>
      <c r="W135" t="str">
        <f t="shared" si="4"/>
        <v>19/10/2014/10/2014</v>
      </c>
    </row>
    <row r="136" spans="1:23" ht="12.75" x14ac:dyDescent="0.2">
      <c r="A136" s="2" t="s">
        <v>179</v>
      </c>
      <c r="B136" t="s">
        <v>5</v>
      </c>
      <c r="C136">
        <v>14.2</v>
      </c>
      <c r="D136">
        <v>26.6</v>
      </c>
      <c r="E136">
        <v>0</v>
      </c>
      <c r="F136">
        <v>8.8000000000000007</v>
      </c>
      <c r="G136">
        <v>12.3</v>
      </c>
      <c r="H136" t="s">
        <v>12</v>
      </c>
      <c r="I136">
        <v>24</v>
      </c>
      <c r="J136" s="1">
        <v>0.57986111111111116</v>
      </c>
      <c r="K136">
        <v>22.4</v>
      </c>
      <c r="L136">
        <v>49</v>
      </c>
      <c r="M136">
        <v>1</v>
      </c>
      <c r="N136" t="s">
        <v>6</v>
      </c>
      <c r="O136">
        <v>4</v>
      </c>
      <c r="P136">
        <v>1025.5999999999999</v>
      </c>
      <c r="Q136">
        <v>24.7</v>
      </c>
      <c r="R136">
        <v>46</v>
      </c>
      <c r="S136">
        <v>1</v>
      </c>
      <c r="T136" t="s">
        <v>18</v>
      </c>
      <c r="U136">
        <v>13</v>
      </c>
      <c r="V136">
        <v>1021.7</v>
      </c>
      <c r="W136" t="str">
        <f t="shared" si="4"/>
        <v>20/10/2014/10/2014</v>
      </c>
    </row>
    <row r="137" spans="1:23" ht="12.75" x14ac:dyDescent="0.2">
      <c r="A137" s="2" t="s">
        <v>180</v>
      </c>
      <c r="B137" t="s">
        <v>7</v>
      </c>
      <c r="C137">
        <v>16.600000000000001</v>
      </c>
      <c r="D137">
        <v>27.1</v>
      </c>
      <c r="E137">
        <v>0</v>
      </c>
      <c r="F137">
        <v>7.2</v>
      </c>
      <c r="G137">
        <v>3.4</v>
      </c>
      <c r="H137" t="s">
        <v>21</v>
      </c>
      <c r="I137">
        <v>37</v>
      </c>
      <c r="J137" s="1">
        <v>0.65972222222222221</v>
      </c>
      <c r="K137">
        <v>23.2</v>
      </c>
      <c r="L137">
        <v>53</v>
      </c>
      <c r="M137">
        <v>7</v>
      </c>
      <c r="N137" t="s">
        <v>6</v>
      </c>
      <c r="O137">
        <v>17</v>
      </c>
      <c r="P137">
        <v>1027.0999999999999</v>
      </c>
      <c r="Q137">
        <v>23.7</v>
      </c>
      <c r="R137">
        <v>55</v>
      </c>
      <c r="S137">
        <v>6</v>
      </c>
      <c r="T137" t="s">
        <v>21</v>
      </c>
      <c r="U137">
        <v>19</v>
      </c>
      <c r="V137">
        <v>1024.4000000000001</v>
      </c>
      <c r="W137" t="str">
        <f t="shared" si="4"/>
        <v>21/10/2014/10/2014</v>
      </c>
    </row>
    <row r="138" spans="1:23" ht="12.75" x14ac:dyDescent="0.2">
      <c r="A138" s="2" t="s">
        <v>181</v>
      </c>
      <c r="B138" t="s">
        <v>8</v>
      </c>
      <c r="C138">
        <v>16.600000000000001</v>
      </c>
      <c r="D138">
        <v>25.5</v>
      </c>
      <c r="E138">
        <v>0</v>
      </c>
      <c r="F138">
        <v>7.8</v>
      </c>
      <c r="G138">
        <v>9.1999999999999993</v>
      </c>
      <c r="H138" t="s">
        <v>23</v>
      </c>
      <c r="I138">
        <v>31</v>
      </c>
      <c r="J138" s="1">
        <v>0.65694444444444444</v>
      </c>
      <c r="K138">
        <v>22.2</v>
      </c>
      <c r="L138">
        <v>48</v>
      </c>
      <c r="M138">
        <v>5</v>
      </c>
      <c r="N138" t="s">
        <v>6</v>
      </c>
      <c r="O138">
        <v>9</v>
      </c>
      <c r="P138">
        <v>1025.5999999999999</v>
      </c>
      <c r="Q138">
        <v>24</v>
      </c>
      <c r="R138">
        <v>48</v>
      </c>
      <c r="S138">
        <v>2</v>
      </c>
      <c r="T138" t="s">
        <v>23</v>
      </c>
      <c r="U138">
        <v>17</v>
      </c>
      <c r="V138">
        <v>1022</v>
      </c>
      <c r="W138" t="str">
        <f t="shared" si="4"/>
        <v>22/10/2014/10/2014</v>
      </c>
    </row>
    <row r="139" spans="1:23" ht="12.75" x14ac:dyDescent="0.2">
      <c r="A139" s="2" t="s">
        <v>182</v>
      </c>
      <c r="B139" t="s">
        <v>9</v>
      </c>
      <c r="C139">
        <v>12.7</v>
      </c>
      <c r="D139">
        <v>27</v>
      </c>
      <c r="E139">
        <v>0</v>
      </c>
      <c r="F139">
        <v>7.6</v>
      </c>
      <c r="G139">
        <v>11.6</v>
      </c>
      <c r="H139" t="s">
        <v>12</v>
      </c>
      <c r="I139">
        <v>30</v>
      </c>
      <c r="J139" s="1">
        <v>0.6791666666666667</v>
      </c>
      <c r="K139">
        <v>22.2</v>
      </c>
      <c r="L139">
        <v>50</v>
      </c>
      <c r="M139">
        <v>1</v>
      </c>
      <c r="N139" t="s">
        <v>15</v>
      </c>
      <c r="O139">
        <v>4</v>
      </c>
      <c r="P139">
        <v>1022.6</v>
      </c>
      <c r="Q139">
        <v>25.7</v>
      </c>
      <c r="R139">
        <v>47</v>
      </c>
      <c r="S139">
        <v>1</v>
      </c>
      <c r="T139" t="s">
        <v>12</v>
      </c>
      <c r="U139">
        <v>9</v>
      </c>
      <c r="V139">
        <v>1017.3</v>
      </c>
      <c r="W139" t="str">
        <f t="shared" si="4"/>
        <v>23/10/2014/10/2014</v>
      </c>
    </row>
    <row r="140" spans="1:23" ht="12.75" x14ac:dyDescent="0.2">
      <c r="A140" s="2" t="s">
        <v>183</v>
      </c>
      <c r="B140" t="s">
        <v>11</v>
      </c>
      <c r="C140">
        <v>16.100000000000001</v>
      </c>
      <c r="D140">
        <v>27.3</v>
      </c>
      <c r="E140">
        <v>0</v>
      </c>
      <c r="F140">
        <v>7.8</v>
      </c>
      <c r="G140">
        <v>11</v>
      </c>
      <c r="H140" t="s">
        <v>12</v>
      </c>
      <c r="I140">
        <v>31</v>
      </c>
      <c r="J140" s="1">
        <v>0.6645833333333333</v>
      </c>
      <c r="K140">
        <v>24.8</v>
      </c>
      <c r="L140">
        <v>50</v>
      </c>
      <c r="M140">
        <v>1</v>
      </c>
      <c r="N140" t="s">
        <v>16</v>
      </c>
      <c r="O140">
        <v>6</v>
      </c>
      <c r="P140">
        <v>1022.8</v>
      </c>
      <c r="Q140">
        <v>25</v>
      </c>
      <c r="R140">
        <v>54</v>
      </c>
      <c r="S140">
        <v>1</v>
      </c>
      <c r="T140" t="s">
        <v>12</v>
      </c>
      <c r="U140">
        <v>13</v>
      </c>
      <c r="V140">
        <v>1019.3</v>
      </c>
      <c r="W140" t="str">
        <f t="shared" si="4"/>
        <v>24/10/2014/10/2014</v>
      </c>
    </row>
    <row r="141" spans="1:23" ht="12.75" x14ac:dyDescent="0.2">
      <c r="A141" s="2" t="s">
        <v>184</v>
      </c>
      <c r="B141" t="s">
        <v>14</v>
      </c>
      <c r="C141">
        <v>17.3</v>
      </c>
      <c r="D141">
        <v>28.6</v>
      </c>
      <c r="E141">
        <v>0</v>
      </c>
      <c r="F141">
        <v>10</v>
      </c>
      <c r="G141">
        <v>11.7</v>
      </c>
      <c r="H141" t="s">
        <v>18</v>
      </c>
      <c r="I141">
        <v>30</v>
      </c>
      <c r="J141" s="1">
        <v>0.55277777777777781</v>
      </c>
      <c r="K141">
        <v>24.6</v>
      </c>
      <c r="L141">
        <v>49</v>
      </c>
      <c r="M141">
        <v>2</v>
      </c>
      <c r="N141" t="s">
        <v>13</v>
      </c>
      <c r="O141">
        <v>6</v>
      </c>
      <c r="P141">
        <v>1020.6</v>
      </c>
      <c r="Q141">
        <v>26.2</v>
      </c>
      <c r="R141">
        <v>57</v>
      </c>
      <c r="S141">
        <v>1</v>
      </c>
      <c r="T141" t="s">
        <v>12</v>
      </c>
      <c r="U141">
        <v>13</v>
      </c>
      <c r="V141">
        <v>1015</v>
      </c>
      <c r="W141" t="str">
        <f t="shared" si="4"/>
        <v>25/10/2014/10/2014</v>
      </c>
    </row>
    <row r="142" spans="1:23" ht="12.75" x14ac:dyDescent="0.2">
      <c r="A142" s="2" t="s">
        <v>185</v>
      </c>
      <c r="B142" t="s">
        <v>1</v>
      </c>
      <c r="C142">
        <v>18.100000000000001</v>
      </c>
      <c r="D142">
        <v>29</v>
      </c>
      <c r="E142">
        <v>0</v>
      </c>
      <c r="F142">
        <v>7.8</v>
      </c>
      <c r="G142">
        <v>10.8</v>
      </c>
      <c r="H142" t="s">
        <v>12</v>
      </c>
      <c r="I142">
        <v>35</v>
      </c>
      <c r="J142" s="1">
        <v>0.67013888888888884</v>
      </c>
      <c r="K142">
        <v>26.2</v>
      </c>
      <c r="L142">
        <v>56</v>
      </c>
      <c r="N142" t="s">
        <v>23</v>
      </c>
      <c r="O142">
        <v>6</v>
      </c>
      <c r="P142">
        <v>1016.4</v>
      </c>
      <c r="Q142">
        <v>26.9</v>
      </c>
      <c r="R142">
        <v>63</v>
      </c>
      <c r="S142">
        <v>1</v>
      </c>
      <c r="T142" t="s">
        <v>16</v>
      </c>
      <c r="U142">
        <v>13</v>
      </c>
      <c r="V142">
        <v>1011.5</v>
      </c>
      <c r="W142" t="str">
        <f t="shared" si="4"/>
        <v>26/10/2014/10/2014</v>
      </c>
    </row>
    <row r="143" spans="1:23" ht="12.75" x14ac:dyDescent="0.2">
      <c r="A143" s="2" t="s">
        <v>186</v>
      </c>
      <c r="B143" t="s">
        <v>5</v>
      </c>
      <c r="C143">
        <v>20.5</v>
      </c>
      <c r="D143">
        <v>34</v>
      </c>
      <c r="E143">
        <v>0</v>
      </c>
      <c r="F143">
        <v>8</v>
      </c>
      <c r="G143">
        <v>9.8000000000000007</v>
      </c>
      <c r="H143" t="s">
        <v>12</v>
      </c>
      <c r="I143">
        <v>26</v>
      </c>
      <c r="J143" s="1">
        <v>0.89513888888888893</v>
      </c>
      <c r="K143">
        <v>27.4</v>
      </c>
      <c r="L143">
        <v>55</v>
      </c>
      <c r="M143">
        <v>0</v>
      </c>
      <c r="N143" t="s">
        <v>16</v>
      </c>
      <c r="O143">
        <v>6</v>
      </c>
      <c r="P143">
        <v>1011.6</v>
      </c>
      <c r="Q143">
        <v>29.2</v>
      </c>
      <c r="R143">
        <v>59</v>
      </c>
      <c r="S143">
        <v>2</v>
      </c>
      <c r="T143" t="s">
        <v>18</v>
      </c>
      <c r="U143">
        <v>15</v>
      </c>
      <c r="V143">
        <v>1005.8</v>
      </c>
      <c r="W143" t="str">
        <f t="shared" si="4"/>
        <v>27/10/2014/10/2014</v>
      </c>
    </row>
    <row r="144" spans="1:23" ht="12.75" x14ac:dyDescent="0.2">
      <c r="A144" s="2" t="s">
        <v>187</v>
      </c>
      <c r="B144" t="s">
        <v>7</v>
      </c>
      <c r="C144">
        <v>21.2</v>
      </c>
      <c r="D144">
        <v>34.200000000000003</v>
      </c>
      <c r="E144">
        <v>2.6</v>
      </c>
      <c r="F144">
        <v>9.8000000000000007</v>
      </c>
      <c r="G144">
        <v>10.5</v>
      </c>
      <c r="H144" t="s">
        <v>23</v>
      </c>
      <c r="I144">
        <v>37</v>
      </c>
      <c r="J144" s="1">
        <v>0.4236111111111111</v>
      </c>
      <c r="K144">
        <v>33.9</v>
      </c>
      <c r="L144">
        <v>29</v>
      </c>
      <c r="M144">
        <v>1</v>
      </c>
      <c r="N144" t="s">
        <v>21</v>
      </c>
      <c r="O144">
        <v>7</v>
      </c>
      <c r="P144">
        <v>1010.3</v>
      </c>
      <c r="Q144">
        <v>28.1</v>
      </c>
      <c r="R144">
        <v>58</v>
      </c>
      <c r="S144">
        <v>1</v>
      </c>
      <c r="T144" t="s">
        <v>18</v>
      </c>
      <c r="U144">
        <v>11</v>
      </c>
      <c r="V144">
        <v>1009.2</v>
      </c>
      <c r="W144" t="str">
        <f t="shared" si="4"/>
        <v>28/10/2014/10/2014</v>
      </c>
    </row>
    <row r="145" spans="1:23" ht="12.75" x14ac:dyDescent="0.2">
      <c r="A145" s="2" t="s">
        <v>188</v>
      </c>
      <c r="B145" t="s">
        <v>8</v>
      </c>
      <c r="C145">
        <v>17.5</v>
      </c>
      <c r="D145">
        <v>30.7</v>
      </c>
      <c r="E145">
        <v>0</v>
      </c>
      <c r="F145">
        <v>7.4</v>
      </c>
      <c r="G145">
        <v>11.6</v>
      </c>
      <c r="H145" t="s">
        <v>23</v>
      </c>
      <c r="I145">
        <v>35</v>
      </c>
      <c r="J145" s="1">
        <v>0.60902777777777772</v>
      </c>
      <c r="K145">
        <v>27.9</v>
      </c>
      <c r="L145">
        <v>50</v>
      </c>
      <c r="M145">
        <v>1</v>
      </c>
      <c r="N145" t="s">
        <v>2</v>
      </c>
      <c r="O145">
        <v>7</v>
      </c>
      <c r="P145">
        <v>1014.8</v>
      </c>
      <c r="Q145">
        <v>28.2</v>
      </c>
      <c r="R145">
        <v>35</v>
      </c>
      <c r="S145">
        <v>0</v>
      </c>
      <c r="T145" t="s">
        <v>23</v>
      </c>
      <c r="U145">
        <v>20</v>
      </c>
      <c r="V145">
        <v>1013.1</v>
      </c>
      <c r="W145" t="str">
        <f t="shared" si="4"/>
        <v>29/10/2014/10/2014</v>
      </c>
    </row>
    <row r="146" spans="1:23" ht="12.75" x14ac:dyDescent="0.2">
      <c r="A146" s="2" t="s">
        <v>189</v>
      </c>
      <c r="B146" t="s">
        <v>9</v>
      </c>
      <c r="C146">
        <v>18.2</v>
      </c>
      <c r="D146">
        <v>28.8</v>
      </c>
      <c r="E146">
        <v>0</v>
      </c>
      <c r="F146">
        <v>10.4</v>
      </c>
      <c r="H146" t="s">
        <v>18</v>
      </c>
      <c r="I146">
        <v>28</v>
      </c>
      <c r="J146" s="1">
        <v>0.72361111111111109</v>
      </c>
      <c r="K146">
        <v>26.2</v>
      </c>
      <c r="L146">
        <v>53</v>
      </c>
      <c r="M146">
        <v>1</v>
      </c>
      <c r="N146" t="s">
        <v>23</v>
      </c>
      <c r="O146">
        <v>6</v>
      </c>
      <c r="P146">
        <v>1017.7</v>
      </c>
      <c r="Q146">
        <v>28.2</v>
      </c>
      <c r="R146">
        <v>53</v>
      </c>
      <c r="S146">
        <v>4</v>
      </c>
      <c r="T146" t="s">
        <v>12</v>
      </c>
      <c r="U146">
        <v>9</v>
      </c>
      <c r="V146">
        <v>1013.2</v>
      </c>
      <c r="W146" t="str">
        <f t="shared" si="4"/>
        <v>30/10/2014/10/2014</v>
      </c>
    </row>
    <row r="147" spans="1:23" ht="12.75" x14ac:dyDescent="0.2">
      <c r="A147" s="2" t="s">
        <v>190</v>
      </c>
      <c r="B147" t="s">
        <v>11</v>
      </c>
      <c r="C147">
        <v>21.6</v>
      </c>
      <c r="D147">
        <v>30.4</v>
      </c>
      <c r="E147">
        <v>0</v>
      </c>
      <c r="F147">
        <v>7.4</v>
      </c>
      <c r="H147" t="s">
        <v>16</v>
      </c>
      <c r="I147">
        <v>33</v>
      </c>
      <c r="J147" s="1">
        <v>0.71805555555555556</v>
      </c>
      <c r="K147">
        <v>27.1</v>
      </c>
      <c r="L147">
        <v>58</v>
      </c>
      <c r="M147">
        <v>4</v>
      </c>
      <c r="N147" t="s">
        <v>13</v>
      </c>
      <c r="O147">
        <v>6</v>
      </c>
      <c r="P147">
        <v>1016.8</v>
      </c>
      <c r="Q147">
        <v>28.1</v>
      </c>
      <c r="R147">
        <v>56</v>
      </c>
      <c r="S147">
        <v>2</v>
      </c>
      <c r="T147" t="s">
        <v>16</v>
      </c>
      <c r="U147">
        <v>13</v>
      </c>
      <c r="V147">
        <v>1013</v>
      </c>
      <c r="W147" t="str">
        <f t="shared" si="4"/>
        <v>31/10/2014/10/2014</v>
      </c>
    </row>
    <row r="148" spans="1:23" ht="12.75" x14ac:dyDescent="0.2">
      <c r="A148" s="2" t="s">
        <v>191</v>
      </c>
      <c r="B148" t="s">
        <v>5</v>
      </c>
      <c r="C148">
        <v>13.4</v>
      </c>
      <c r="D148">
        <v>25.3</v>
      </c>
      <c r="E148">
        <v>0</v>
      </c>
      <c r="F148">
        <v>4.5999999999999996</v>
      </c>
      <c r="G148">
        <v>10.3</v>
      </c>
      <c r="H148" t="s">
        <v>12</v>
      </c>
      <c r="I148">
        <v>24</v>
      </c>
      <c r="J148" s="1">
        <v>0.6958333333333333</v>
      </c>
      <c r="K148">
        <v>19.8</v>
      </c>
      <c r="L148">
        <v>69</v>
      </c>
      <c r="M148">
        <v>1</v>
      </c>
      <c r="N148" t="s">
        <v>3</v>
      </c>
      <c r="O148">
        <v>4</v>
      </c>
      <c r="P148">
        <v>1019.8</v>
      </c>
      <c r="Q148">
        <v>22.8</v>
      </c>
      <c r="R148">
        <v>56</v>
      </c>
      <c r="S148">
        <v>1</v>
      </c>
      <c r="T148" t="s">
        <v>16</v>
      </c>
      <c r="U148">
        <v>9</v>
      </c>
      <c r="V148">
        <v>1014.9</v>
      </c>
      <c r="W148" t="str">
        <f>CONCATENATE(""&amp;A148&amp;"/9/2014")</f>
        <v>1/9/2014/9/2014</v>
      </c>
    </row>
    <row r="149" spans="1:23" ht="12.75" x14ac:dyDescent="0.2">
      <c r="A149" s="2" t="s">
        <v>192</v>
      </c>
      <c r="B149" t="s">
        <v>7</v>
      </c>
      <c r="C149">
        <v>12</v>
      </c>
      <c r="D149">
        <v>29.1</v>
      </c>
      <c r="E149">
        <v>0</v>
      </c>
      <c r="F149">
        <v>4.5999999999999996</v>
      </c>
      <c r="G149">
        <v>6.7</v>
      </c>
      <c r="H149" t="s">
        <v>20</v>
      </c>
      <c r="I149">
        <v>43</v>
      </c>
      <c r="J149" s="1">
        <v>0.65416666666666667</v>
      </c>
      <c r="K149">
        <v>18.3</v>
      </c>
      <c r="L149">
        <v>60</v>
      </c>
      <c r="M149">
        <v>7</v>
      </c>
      <c r="N149" t="s">
        <v>24</v>
      </c>
      <c r="O149">
        <v>4</v>
      </c>
      <c r="P149">
        <v>1013.6</v>
      </c>
      <c r="Q149">
        <v>29</v>
      </c>
      <c r="R149">
        <v>27</v>
      </c>
      <c r="S149">
        <v>4</v>
      </c>
      <c r="T149" t="s">
        <v>15</v>
      </c>
      <c r="U149">
        <v>9</v>
      </c>
      <c r="V149">
        <v>1005.9</v>
      </c>
      <c r="W149" t="str">
        <f t="shared" ref="W149:W177" si="5">CONCATENATE(""&amp;A149&amp;"/9/2014")</f>
        <v>2/9/2014/9/2014</v>
      </c>
    </row>
    <row r="150" spans="1:23" ht="12.75" x14ac:dyDescent="0.2">
      <c r="A150" s="2" t="s">
        <v>193</v>
      </c>
      <c r="B150" t="s">
        <v>8</v>
      </c>
      <c r="C150">
        <v>10.9</v>
      </c>
      <c r="D150">
        <v>23.1</v>
      </c>
      <c r="E150">
        <v>0</v>
      </c>
      <c r="F150">
        <v>10.8</v>
      </c>
      <c r="G150">
        <v>10.9</v>
      </c>
      <c r="H150" t="s">
        <v>10</v>
      </c>
      <c r="I150">
        <v>44</v>
      </c>
      <c r="J150" s="1">
        <v>0.52013888888888893</v>
      </c>
      <c r="K150">
        <v>16.3</v>
      </c>
      <c r="L150">
        <v>37</v>
      </c>
      <c r="M150">
        <v>1</v>
      </c>
      <c r="N150" t="s">
        <v>10</v>
      </c>
      <c r="O150">
        <v>15</v>
      </c>
      <c r="P150">
        <v>1012.7</v>
      </c>
      <c r="Q150">
        <v>22.5</v>
      </c>
      <c r="R150">
        <v>18</v>
      </c>
      <c r="S150">
        <v>1</v>
      </c>
      <c r="T150" t="s">
        <v>10</v>
      </c>
      <c r="U150">
        <v>11</v>
      </c>
      <c r="V150">
        <v>1009.3</v>
      </c>
      <c r="W150" t="str">
        <f t="shared" si="5"/>
        <v>3/9/2014/9/2014</v>
      </c>
    </row>
    <row r="151" spans="1:23" ht="12.75" x14ac:dyDescent="0.2">
      <c r="A151" s="2" t="s">
        <v>194</v>
      </c>
      <c r="B151" t="s">
        <v>9</v>
      </c>
      <c r="C151">
        <v>10</v>
      </c>
      <c r="D151">
        <v>23.9</v>
      </c>
      <c r="E151">
        <v>0</v>
      </c>
      <c r="F151">
        <v>8.8000000000000007</v>
      </c>
      <c r="G151">
        <v>10.1</v>
      </c>
      <c r="H151" t="s">
        <v>20</v>
      </c>
      <c r="I151">
        <v>26</v>
      </c>
      <c r="J151" s="1">
        <v>0.55833333333333335</v>
      </c>
      <c r="K151">
        <v>17.3</v>
      </c>
      <c r="L151">
        <v>31</v>
      </c>
      <c r="M151">
        <v>1</v>
      </c>
      <c r="N151" t="s">
        <v>19</v>
      </c>
      <c r="O151">
        <v>6</v>
      </c>
      <c r="P151">
        <v>1015</v>
      </c>
      <c r="Q151">
        <v>23.7</v>
      </c>
      <c r="R151">
        <v>15</v>
      </c>
      <c r="S151">
        <v>1</v>
      </c>
      <c r="T151" t="s">
        <v>19</v>
      </c>
      <c r="U151">
        <v>6</v>
      </c>
      <c r="V151">
        <v>1011</v>
      </c>
      <c r="W151" t="str">
        <f t="shared" si="5"/>
        <v>4/9/2014/9/2014</v>
      </c>
    </row>
    <row r="152" spans="1:23" ht="12.75" x14ac:dyDescent="0.2">
      <c r="A152" s="2" t="s">
        <v>195</v>
      </c>
      <c r="B152" t="s">
        <v>11</v>
      </c>
      <c r="C152">
        <v>9.1</v>
      </c>
      <c r="D152">
        <v>23.8</v>
      </c>
      <c r="E152">
        <v>0</v>
      </c>
      <c r="F152">
        <v>5.8</v>
      </c>
      <c r="G152">
        <v>10.7</v>
      </c>
      <c r="H152" t="s">
        <v>18</v>
      </c>
      <c r="I152">
        <v>24</v>
      </c>
      <c r="J152" s="1">
        <v>0.64652777777777781</v>
      </c>
      <c r="K152">
        <v>16.7</v>
      </c>
      <c r="L152">
        <v>48</v>
      </c>
      <c r="M152">
        <v>1</v>
      </c>
      <c r="N152" t="s">
        <v>19</v>
      </c>
      <c r="O152">
        <v>6</v>
      </c>
      <c r="P152">
        <v>1018.2</v>
      </c>
      <c r="Q152">
        <v>21.5</v>
      </c>
      <c r="R152">
        <v>38</v>
      </c>
      <c r="S152">
        <v>3</v>
      </c>
      <c r="T152" t="s">
        <v>12</v>
      </c>
      <c r="U152">
        <v>9</v>
      </c>
      <c r="V152">
        <v>1015.4</v>
      </c>
      <c r="W152" t="str">
        <f t="shared" si="5"/>
        <v>5/9/2014/9/2014</v>
      </c>
    </row>
    <row r="153" spans="1:23" ht="12.75" x14ac:dyDescent="0.2">
      <c r="A153" s="2" t="s">
        <v>196</v>
      </c>
      <c r="B153" t="s">
        <v>14</v>
      </c>
      <c r="C153">
        <v>11.5</v>
      </c>
      <c r="D153">
        <v>23.4</v>
      </c>
      <c r="E153">
        <v>0</v>
      </c>
      <c r="F153">
        <v>6.4</v>
      </c>
      <c r="G153">
        <v>8.1999999999999993</v>
      </c>
      <c r="H153" t="s">
        <v>17</v>
      </c>
      <c r="I153">
        <v>30</v>
      </c>
      <c r="J153" s="1">
        <v>0.68194444444444446</v>
      </c>
      <c r="K153">
        <v>17.600000000000001</v>
      </c>
      <c r="L153">
        <v>56</v>
      </c>
      <c r="M153">
        <v>1</v>
      </c>
      <c r="N153" t="s">
        <v>3</v>
      </c>
      <c r="O153">
        <v>9</v>
      </c>
      <c r="P153">
        <v>1025.0999999999999</v>
      </c>
      <c r="Q153">
        <v>20.3</v>
      </c>
      <c r="R153">
        <v>50</v>
      </c>
      <c r="S153">
        <v>7</v>
      </c>
      <c r="T153" t="s">
        <v>21</v>
      </c>
      <c r="U153">
        <v>11</v>
      </c>
      <c r="V153">
        <v>1022.7</v>
      </c>
      <c r="W153" t="str">
        <f t="shared" si="5"/>
        <v>6/9/2014/9/2014</v>
      </c>
    </row>
    <row r="154" spans="1:23" ht="12.75" x14ac:dyDescent="0.2">
      <c r="A154" s="2" t="s">
        <v>197</v>
      </c>
      <c r="B154" t="s">
        <v>1</v>
      </c>
      <c r="C154">
        <v>12.9</v>
      </c>
      <c r="D154">
        <v>23.1</v>
      </c>
      <c r="E154">
        <v>0</v>
      </c>
      <c r="F154">
        <v>6.4</v>
      </c>
      <c r="G154">
        <v>8.5</v>
      </c>
      <c r="H154" t="s">
        <v>21</v>
      </c>
      <c r="I154">
        <v>30</v>
      </c>
      <c r="J154" s="1">
        <v>0.54027777777777775</v>
      </c>
      <c r="K154">
        <v>19.5</v>
      </c>
      <c r="L154">
        <v>56</v>
      </c>
      <c r="M154">
        <v>5</v>
      </c>
      <c r="N154" t="s">
        <v>17</v>
      </c>
      <c r="O154">
        <v>11</v>
      </c>
      <c r="P154">
        <v>1027.0999999999999</v>
      </c>
      <c r="Q154">
        <v>20.9</v>
      </c>
      <c r="R154">
        <v>52</v>
      </c>
      <c r="S154">
        <v>6</v>
      </c>
      <c r="T154" t="s">
        <v>21</v>
      </c>
      <c r="U154">
        <v>15</v>
      </c>
      <c r="V154">
        <v>1024</v>
      </c>
      <c r="W154" t="str">
        <f t="shared" si="5"/>
        <v>7/9/2014/9/2014</v>
      </c>
    </row>
    <row r="155" spans="1:23" ht="12.75" x14ac:dyDescent="0.2">
      <c r="A155" s="2" t="s">
        <v>198</v>
      </c>
      <c r="B155" t="s">
        <v>5</v>
      </c>
      <c r="C155">
        <v>13.8</v>
      </c>
      <c r="D155">
        <v>23</v>
      </c>
      <c r="E155">
        <v>3</v>
      </c>
      <c r="F155">
        <v>4.4000000000000004</v>
      </c>
      <c r="G155">
        <v>5.6</v>
      </c>
      <c r="H155" t="s">
        <v>21</v>
      </c>
      <c r="I155">
        <v>33</v>
      </c>
      <c r="J155" s="1">
        <v>0.47569444444444442</v>
      </c>
      <c r="K155">
        <v>18.899999999999999</v>
      </c>
      <c r="L155">
        <v>70</v>
      </c>
      <c r="M155">
        <v>6</v>
      </c>
      <c r="N155" t="s">
        <v>6</v>
      </c>
      <c r="O155">
        <v>7</v>
      </c>
      <c r="P155">
        <v>1025.9000000000001</v>
      </c>
      <c r="Q155">
        <v>21.3</v>
      </c>
      <c r="R155">
        <v>52</v>
      </c>
      <c r="S155">
        <v>5</v>
      </c>
      <c r="T155" t="s">
        <v>23</v>
      </c>
      <c r="U155">
        <v>11</v>
      </c>
      <c r="V155">
        <v>1022.1</v>
      </c>
      <c r="W155" t="str">
        <f t="shared" si="5"/>
        <v>8/9/2014/9/2014</v>
      </c>
    </row>
    <row r="156" spans="1:23" ht="12.75" x14ac:dyDescent="0.2">
      <c r="A156" s="2" t="s">
        <v>199</v>
      </c>
      <c r="B156" t="s">
        <v>7</v>
      </c>
      <c r="C156">
        <v>12.4</v>
      </c>
      <c r="D156">
        <v>23.6</v>
      </c>
      <c r="E156">
        <v>0</v>
      </c>
      <c r="F156">
        <v>4</v>
      </c>
      <c r="G156">
        <v>10.5</v>
      </c>
      <c r="H156" t="s">
        <v>12</v>
      </c>
      <c r="I156">
        <v>24</v>
      </c>
      <c r="J156" s="1">
        <v>0.61319444444444449</v>
      </c>
      <c r="K156">
        <v>19.3</v>
      </c>
      <c r="L156">
        <v>66</v>
      </c>
      <c r="M156">
        <v>5</v>
      </c>
      <c r="N156" t="s">
        <v>3</v>
      </c>
      <c r="O156">
        <v>4</v>
      </c>
      <c r="P156">
        <v>1022.6</v>
      </c>
      <c r="Q156">
        <v>22.4</v>
      </c>
      <c r="R156">
        <v>59</v>
      </c>
      <c r="S156">
        <v>3</v>
      </c>
      <c r="T156" t="s">
        <v>18</v>
      </c>
      <c r="U156">
        <v>13</v>
      </c>
      <c r="V156">
        <v>1018.3</v>
      </c>
      <c r="W156" t="str">
        <f t="shared" si="5"/>
        <v>9/9/2014/9/2014</v>
      </c>
    </row>
    <row r="157" spans="1:23" ht="12.75" x14ac:dyDescent="0.2">
      <c r="A157" s="2" t="s">
        <v>200</v>
      </c>
      <c r="B157" t="s">
        <v>8</v>
      </c>
      <c r="C157">
        <v>13.3</v>
      </c>
      <c r="D157">
        <v>28.3</v>
      </c>
      <c r="E157">
        <v>0</v>
      </c>
      <c r="F157">
        <v>4</v>
      </c>
      <c r="G157">
        <v>10.3</v>
      </c>
      <c r="H157" t="s">
        <v>12</v>
      </c>
      <c r="I157">
        <v>26</v>
      </c>
      <c r="J157" s="1">
        <v>0.58958333333333335</v>
      </c>
      <c r="K157">
        <v>21.3</v>
      </c>
      <c r="L157">
        <v>63</v>
      </c>
      <c r="M157">
        <v>2</v>
      </c>
      <c r="N157" t="s">
        <v>20</v>
      </c>
      <c r="O157">
        <v>6</v>
      </c>
      <c r="P157">
        <v>1016.9</v>
      </c>
      <c r="Q157">
        <v>23.8</v>
      </c>
      <c r="R157">
        <v>65</v>
      </c>
      <c r="S157">
        <v>5</v>
      </c>
      <c r="T157" t="s">
        <v>12</v>
      </c>
      <c r="U157">
        <v>7</v>
      </c>
      <c r="V157">
        <v>1011</v>
      </c>
      <c r="W157" t="str">
        <f t="shared" si="5"/>
        <v>10/9/2014/9/2014</v>
      </c>
    </row>
    <row r="158" spans="1:23" ht="12.75" x14ac:dyDescent="0.2">
      <c r="A158" s="2" t="s">
        <v>201</v>
      </c>
      <c r="B158" t="s">
        <v>9</v>
      </c>
      <c r="C158">
        <v>11.7</v>
      </c>
      <c r="D158">
        <v>27</v>
      </c>
      <c r="E158">
        <v>0</v>
      </c>
      <c r="F158">
        <v>3.8</v>
      </c>
      <c r="G158">
        <v>10.6</v>
      </c>
      <c r="H158" t="s">
        <v>12</v>
      </c>
      <c r="I158">
        <v>22</v>
      </c>
      <c r="J158" s="1">
        <v>0.58750000000000002</v>
      </c>
      <c r="K158">
        <v>20.7</v>
      </c>
      <c r="L158">
        <v>50</v>
      </c>
      <c r="M158">
        <v>0</v>
      </c>
      <c r="N158" t="s">
        <v>3</v>
      </c>
      <c r="O158">
        <v>6</v>
      </c>
      <c r="P158">
        <v>1017.8</v>
      </c>
      <c r="Q158">
        <v>24.5</v>
      </c>
      <c r="R158">
        <v>33</v>
      </c>
      <c r="S158">
        <v>0</v>
      </c>
      <c r="T158" t="s">
        <v>12</v>
      </c>
      <c r="U158">
        <v>9</v>
      </c>
      <c r="V158">
        <v>1015.1</v>
      </c>
      <c r="W158" t="str">
        <f t="shared" si="5"/>
        <v>11/9/2014/9/2014</v>
      </c>
    </row>
    <row r="159" spans="1:23" ht="12.75" x14ac:dyDescent="0.2">
      <c r="A159" s="2" t="s">
        <v>202</v>
      </c>
      <c r="B159" t="s">
        <v>11</v>
      </c>
      <c r="C159">
        <v>13.8</v>
      </c>
      <c r="D159">
        <v>25.2</v>
      </c>
      <c r="E159">
        <v>0</v>
      </c>
      <c r="F159">
        <v>4</v>
      </c>
      <c r="G159">
        <v>10.199999999999999</v>
      </c>
      <c r="H159" t="s">
        <v>12</v>
      </c>
      <c r="I159">
        <v>28</v>
      </c>
      <c r="J159" s="1">
        <v>0.57777777777777772</v>
      </c>
      <c r="K159">
        <v>20.6</v>
      </c>
      <c r="L159">
        <v>69</v>
      </c>
      <c r="M159">
        <v>5</v>
      </c>
      <c r="N159" t="s">
        <v>2</v>
      </c>
      <c r="O159">
        <v>6</v>
      </c>
      <c r="P159">
        <v>1022.6</v>
      </c>
      <c r="Q159">
        <v>23.8</v>
      </c>
      <c r="R159">
        <v>49</v>
      </c>
      <c r="S159">
        <v>2</v>
      </c>
      <c r="T159" t="s">
        <v>23</v>
      </c>
      <c r="U159">
        <v>11</v>
      </c>
      <c r="V159">
        <v>1020.4</v>
      </c>
      <c r="W159" t="str">
        <f t="shared" si="5"/>
        <v>12/9/2014/9/2014</v>
      </c>
    </row>
    <row r="160" spans="1:23" ht="12.75" x14ac:dyDescent="0.2">
      <c r="A160" s="2" t="s">
        <v>203</v>
      </c>
      <c r="B160" t="s">
        <v>14</v>
      </c>
      <c r="C160">
        <v>15.1</v>
      </c>
      <c r="D160">
        <v>24.2</v>
      </c>
      <c r="E160">
        <v>0</v>
      </c>
      <c r="F160">
        <v>5</v>
      </c>
      <c r="G160">
        <v>7.2</v>
      </c>
      <c r="H160" t="s">
        <v>12</v>
      </c>
      <c r="I160">
        <v>24</v>
      </c>
      <c r="J160" s="1">
        <v>0.6020833333333333</v>
      </c>
      <c r="K160">
        <v>22.2</v>
      </c>
      <c r="L160">
        <v>55</v>
      </c>
      <c r="M160">
        <v>5</v>
      </c>
      <c r="N160" t="s">
        <v>12</v>
      </c>
      <c r="O160">
        <v>7</v>
      </c>
      <c r="P160">
        <v>1024.2</v>
      </c>
      <c r="Q160">
        <v>22.3</v>
      </c>
      <c r="R160">
        <v>52</v>
      </c>
      <c r="S160">
        <v>7</v>
      </c>
      <c r="T160" t="s">
        <v>12</v>
      </c>
      <c r="U160">
        <v>7</v>
      </c>
      <c r="V160">
        <v>1021.8</v>
      </c>
      <c r="W160" t="str">
        <f t="shared" si="5"/>
        <v>13/9/2014/9/2014</v>
      </c>
    </row>
    <row r="161" spans="1:23" ht="12.75" x14ac:dyDescent="0.2">
      <c r="A161" s="2" t="s">
        <v>204</v>
      </c>
      <c r="B161" t="s">
        <v>1</v>
      </c>
      <c r="C161">
        <v>12.8</v>
      </c>
      <c r="D161">
        <v>24.7</v>
      </c>
      <c r="E161">
        <v>0</v>
      </c>
      <c r="F161">
        <v>4.2</v>
      </c>
      <c r="G161">
        <v>10.1</v>
      </c>
      <c r="H161" t="s">
        <v>18</v>
      </c>
      <c r="I161">
        <v>22</v>
      </c>
      <c r="J161" s="1">
        <v>0.66041666666666665</v>
      </c>
      <c r="K161">
        <v>19.600000000000001</v>
      </c>
      <c r="L161">
        <v>66</v>
      </c>
      <c r="M161">
        <v>1</v>
      </c>
      <c r="N161" t="s">
        <v>3</v>
      </c>
      <c r="O161">
        <v>6</v>
      </c>
      <c r="P161">
        <v>1023.4</v>
      </c>
      <c r="Q161">
        <v>23.2</v>
      </c>
      <c r="R161">
        <v>50</v>
      </c>
      <c r="S161">
        <v>1</v>
      </c>
      <c r="T161" t="s">
        <v>12</v>
      </c>
      <c r="U161">
        <v>9</v>
      </c>
      <c r="V161">
        <v>1018.8</v>
      </c>
      <c r="W161" t="str">
        <f t="shared" si="5"/>
        <v>14/9/2014/9/2014</v>
      </c>
    </row>
    <row r="162" spans="1:23" ht="12.75" x14ac:dyDescent="0.2">
      <c r="A162" s="2" t="s">
        <v>205</v>
      </c>
      <c r="B162" t="s">
        <v>5</v>
      </c>
      <c r="C162">
        <v>12.8</v>
      </c>
      <c r="D162">
        <v>26.3</v>
      </c>
      <c r="E162">
        <v>0</v>
      </c>
      <c r="F162">
        <v>5</v>
      </c>
      <c r="G162">
        <v>10.4</v>
      </c>
      <c r="H162" t="s">
        <v>16</v>
      </c>
      <c r="I162">
        <v>24</v>
      </c>
      <c r="J162" s="1">
        <v>0.68055555555555558</v>
      </c>
      <c r="K162">
        <v>20.100000000000001</v>
      </c>
      <c r="L162">
        <v>63</v>
      </c>
      <c r="M162">
        <v>1</v>
      </c>
      <c r="N162" t="s">
        <v>3</v>
      </c>
      <c r="O162">
        <v>6</v>
      </c>
      <c r="P162">
        <v>1019.8</v>
      </c>
      <c r="Q162">
        <v>23.7</v>
      </c>
      <c r="R162">
        <v>50</v>
      </c>
      <c r="S162">
        <v>1</v>
      </c>
      <c r="T162" t="s">
        <v>12</v>
      </c>
      <c r="U162">
        <v>13</v>
      </c>
      <c r="V162">
        <v>1014.3</v>
      </c>
      <c r="W162" t="str">
        <f t="shared" si="5"/>
        <v>15/9/2014/9/2014</v>
      </c>
    </row>
    <row r="163" spans="1:23" ht="12.75" x14ac:dyDescent="0.2">
      <c r="A163" s="2" t="s">
        <v>206</v>
      </c>
      <c r="B163" t="s">
        <v>7</v>
      </c>
      <c r="C163">
        <v>13.3</v>
      </c>
      <c r="D163">
        <v>26.9</v>
      </c>
      <c r="E163">
        <v>0</v>
      </c>
      <c r="F163">
        <v>5.4</v>
      </c>
      <c r="G163">
        <v>9.6999999999999993</v>
      </c>
      <c r="H163" t="s">
        <v>12</v>
      </c>
      <c r="I163">
        <v>30</v>
      </c>
      <c r="J163" s="1">
        <v>0.60902777777777772</v>
      </c>
      <c r="K163">
        <v>22.4</v>
      </c>
      <c r="L163">
        <v>49</v>
      </c>
      <c r="M163">
        <v>1</v>
      </c>
      <c r="N163" t="s">
        <v>13</v>
      </c>
      <c r="O163">
        <v>6</v>
      </c>
      <c r="P163">
        <v>1017</v>
      </c>
      <c r="Q163">
        <v>24.3</v>
      </c>
      <c r="R163">
        <v>62</v>
      </c>
      <c r="S163">
        <v>4</v>
      </c>
      <c r="T163" t="s">
        <v>12</v>
      </c>
      <c r="U163">
        <v>13</v>
      </c>
      <c r="V163">
        <v>1011.3</v>
      </c>
      <c r="W163" t="str">
        <f t="shared" si="5"/>
        <v>16/9/2014/9/2014</v>
      </c>
    </row>
    <row r="164" spans="1:23" ht="12.75" x14ac:dyDescent="0.2">
      <c r="A164" s="2" t="s">
        <v>207</v>
      </c>
      <c r="B164" t="s">
        <v>8</v>
      </c>
      <c r="C164">
        <v>11.9</v>
      </c>
      <c r="D164">
        <v>29.5</v>
      </c>
      <c r="E164">
        <v>0</v>
      </c>
      <c r="F164">
        <v>6.2</v>
      </c>
      <c r="G164">
        <v>11</v>
      </c>
      <c r="H164" t="s">
        <v>15</v>
      </c>
      <c r="I164">
        <v>33</v>
      </c>
      <c r="J164" s="1">
        <v>0.66527777777777775</v>
      </c>
      <c r="K164">
        <v>24.4</v>
      </c>
      <c r="L164">
        <v>35</v>
      </c>
      <c r="M164">
        <v>0</v>
      </c>
      <c r="N164" t="s">
        <v>19</v>
      </c>
      <c r="O164">
        <v>6</v>
      </c>
      <c r="P164">
        <v>1015.2</v>
      </c>
      <c r="Q164">
        <v>28.8</v>
      </c>
      <c r="R164">
        <v>18</v>
      </c>
      <c r="S164">
        <v>1</v>
      </c>
      <c r="T164" t="s">
        <v>20</v>
      </c>
      <c r="U164">
        <v>20</v>
      </c>
      <c r="V164">
        <v>1010.5</v>
      </c>
      <c r="W164" t="str">
        <f t="shared" si="5"/>
        <v>17/9/2014/9/2014</v>
      </c>
    </row>
    <row r="165" spans="1:23" ht="12.75" x14ac:dyDescent="0.2">
      <c r="A165" s="2" t="s">
        <v>208</v>
      </c>
      <c r="B165" t="s">
        <v>9</v>
      </c>
      <c r="C165">
        <v>11.1</v>
      </c>
      <c r="D165">
        <v>27.3</v>
      </c>
      <c r="E165">
        <v>0</v>
      </c>
      <c r="F165">
        <v>9</v>
      </c>
      <c r="G165">
        <v>11.3</v>
      </c>
      <c r="H165" t="s">
        <v>3</v>
      </c>
      <c r="I165">
        <v>26</v>
      </c>
      <c r="J165" s="1">
        <v>0.4</v>
      </c>
      <c r="K165">
        <v>22.2</v>
      </c>
      <c r="L165">
        <v>25</v>
      </c>
      <c r="M165">
        <v>1</v>
      </c>
      <c r="N165" t="s">
        <v>3</v>
      </c>
      <c r="O165">
        <v>7</v>
      </c>
      <c r="P165">
        <v>1019.5</v>
      </c>
      <c r="Q165">
        <v>26.8</v>
      </c>
      <c r="R165">
        <v>15</v>
      </c>
      <c r="S165">
        <v>0</v>
      </c>
      <c r="T165" t="s">
        <v>20</v>
      </c>
      <c r="U165">
        <v>6</v>
      </c>
      <c r="V165">
        <v>1015.2</v>
      </c>
      <c r="W165" t="str">
        <f t="shared" si="5"/>
        <v>18/9/2014/9/2014</v>
      </c>
    </row>
    <row r="166" spans="1:23" ht="12.75" x14ac:dyDescent="0.2">
      <c r="A166" s="2" t="s">
        <v>209</v>
      </c>
      <c r="B166" t="s">
        <v>11</v>
      </c>
      <c r="C166">
        <v>11.2</v>
      </c>
      <c r="D166">
        <v>24.7</v>
      </c>
      <c r="E166">
        <v>0</v>
      </c>
      <c r="F166">
        <v>7.6</v>
      </c>
      <c r="G166">
        <v>11</v>
      </c>
      <c r="H166" t="s">
        <v>18</v>
      </c>
      <c r="I166">
        <v>28</v>
      </c>
      <c r="J166" s="1">
        <v>0.56736111111111109</v>
      </c>
      <c r="K166">
        <v>20.2</v>
      </c>
      <c r="L166">
        <v>51</v>
      </c>
      <c r="M166">
        <v>1</v>
      </c>
      <c r="N166" t="s">
        <v>19</v>
      </c>
      <c r="O166">
        <v>4</v>
      </c>
      <c r="P166">
        <v>1021.5</v>
      </c>
      <c r="Q166">
        <v>23.1</v>
      </c>
      <c r="R166">
        <v>43</v>
      </c>
      <c r="S166">
        <v>1</v>
      </c>
      <c r="T166" t="s">
        <v>16</v>
      </c>
      <c r="U166">
        <v>11</v>
      </c>
      <c r="V166">
        <v>1016.4</v>
      </c>
      <c r="W166" t="str">
        <f t="shared" si="5"/>
        <v>19/9/2014/9/2014</v>
      </c>
    </row>
    <row r="167" spans="1:23" ht="12.75" x14ac:dyDescent="0.2">
      <c r="A167" s="2" t="s">
        <v>210</v>
      </c>
      <c r="B167" t="s">
        <v>14</v>
      </c>
      <c r="C167">
        <v>14.4</v>
      </c>
      <c r="D167">
        <v>24</v>
      </c>
      <c r="E167">
        <v>0</v>
      </c>
      <c r="F167">
        <v>5.6</v>
      </c>
      <c r="G167">
        <v>6.9</v>
      </c>
      <c r="H167" t="s">
        <v>23</v>
      </c>
      <c r="I167">
        <v>31</v>
      </c>
      <c r="J167" s="1">
        <v>0.64444444444444449</v>
      </c>
      <c r="K167">
        <v>19.5</v>
      </c>
      <c r="L167">
        <v>66</v>
      </c>
      <c r="M167">
        <v>5</v>
      </c>
      <c r="N167" t="s">
        <v>2</v>
      </c>
      <c r="O167">
        <v>6</v>
      </c>
      <c r="P167">
        <v>1022</v>
      </c>
      <c r="Q167">
        <v>21.9</v>
      </c>
      <c r="R167">
        <v>54</v>
      </c>
      <c r="S167">
        <v>4</v>
      </c>
      <c r="T167" t="s">
        <v>23</v>
      </c>
      <c r="U167">
        <v>15</v>
      </c>
      <c r="V167">
        <v>1018.8</v>
      </c>
      <c r="W167" t="str">
        <f t="shared" si="5"/>
        <v>20/9/2014/9/2014</v>
      </c>
    </row>
    <row r="168" spans="1:23" ht="12.75" x14ac:dyDescent="0.2">
      <c r="A168" s="2" t="s">
        <v>211</v>
      </c>
      <c r="B168" t="s">
        <v>1</v>
      </c>
      <c r="C168">
        <v>12.6</v>
      </c>
      <c r="D168">
        <v>24.4</v>
      </c>
      <c r="E168">
        <v>0</v>
      </c>
      <c r="F168">
        <v>5.6</v>
      </c>
      <c r="G168">
        <v>10.1</v>
      </c>
      <c r="H168" t="s">
        <v>23</v>
      </c>
      <c r="I168">
        <v>33</v>
      </c>
      <c r="J168" s="1">
        <v>0.52569444444444446</v>
      </c>
      <c r="K168">
        <v>20.8</v>
      </c>
      <c r="L168">
        <v>52</v>
      </c>
      <c r="M168">
        <v>5</v>
      </c>
      <c r="N168" t="s">
        <v>6</v>
      </c>
      <c r="O168">
        <v>9</v>
      </c>
      <c r="P168">
        <v>1026.5</v>
      </c>
      <c r="Q168">
        <v>22.6</v>
      </c>
      <c r="R168">
        <v>47</v>
      </c>
      <c r="S168">
        <v>4</v>
      </c>
      <c r="T168" t="s">
        <v>21</v>
      </c>
      <c r="U168">
        <v>15</v>
      </c>
      <c r="V168">
        <v>1023.9</v>
      </c>
      <c r="W168" t="str">
        <f t="shared" si="5"/>
        <v>21/9/2014/9/2014</v>
      </c>
    </row>
    <row r="169" spans="1:23" ht="12.75" x14ac:dyDescent="0.2">
      <c r="A169" s="2" t="s">
        <v>212</v>
      </c>
      <c r="B169" t="s">
        <v>5</v>
      </c>
      <c r="C169">
        <v>13.4</v>
      </c>
      <c r="D169">
        <v>23.4</v>
      </c>
      <c r="E169">
        <v>0.6</v>
      </c>
      <c r="F169">
        <v>6.8</v>
      </c>
      <c r="G169">
        <v>7.1</v>
      </c>
      <c r="H169" t="s">
        <v>21</v>
      </c>
      <c r="I169">
        <v>35</v>
      </c>
      <c r="J169" s="1">
        <v>0.4597222222222222</v>
      </c>
      <c r="K169">
        <v>20.2</v>
      </c>
      <c r="L169">
        <v>67</v>
      </c>
      <c r="M169">
        <v>6</v>
      </c>
      <c r="N169" t="s">
        <v>17</v>
      </c>
      <c r="O169">
        <v>9</v>
      </c>
      <c r="P169">
        <v>1027.7</v>
      </c>
      <c r="Q169">
        <v>21.4</v>
      </c>
      <c r="R169">
        <v>53</v>
      </c>
      <c r="S169">
        <v>7</v>
      </c>
      <c r="T169" t="s">
        <v>23</v>
      </c>
      <c r="U169">
        <v>17</v>
      </c>
      <c r="V169">
        <v>1025.5</v>
      </c>
      <c r="W169" t="str">
        <f t="shared" si="5"/>
        <v>22/9/2014/9/2014</v>
      </c>
    </row>
    <row r="170" spans="1:23" ht="12.75" x14ac:dyDescent="0.2">
      <c r="A170" s="2" t="s">
        <v>213</v>
      </c>
      <c r="B170" t="s">
        <v>7</v>
      </c>
      <c r="C170">
        <v>15.5</v>
      </c>
      <c r="D170">
        <v>23.9</v>
      </c>
      <c r="E170">
        <v>3</v>
      </c>
      <c r="F170">
        <v>4.8</v>
      </c>
      <c r="G170">
        <v>9.6999999999999993</v>
      </c>
      <c r="H170" t="s">
        <v>23</v>
      </c>
      <c r="I170">
        <v>31</v>
      </c>
      <c r="J170" s="1">
        <v>0.55555555555555558</v>
      </c>
      <c r="K170">
        <v>21.1</v>
      </c>
      <c r="L170">
        <v>53</v>
      </c>
      <c r="M170">
        <v>6</v>
      </c>
      <c r="N170" t="s">
        <v>17</v>
      </c>
      <c r="O170">
        <v>11</v>
      </c>
      <c r="P170">
        <v>1028.7</v>
      </c>
      <c r="Q170">
        <v>22.2</v>
      </c>
      <c r="R170">
        <v>41</v>
      </c>
      <c r="S170">
        <v>3</v>
      </c>
      <c r="T170" t="s">
        <v>23</v>
      </c>
      <c r="U170">
        <v>13</v>
      </c>
      <c r="V170">
        <v>1025.3</v>
      </c>
      <c r="W170" t="str">
        <f t="shared" si="5"/>
        <v>23/9/2014/9/2014</v>
      </c>
    </row>
    <row r="171" spans="1:23" ht="12.75" x14ac:dyDescent="0.2">
      <c r="A171" s="2" t="s">
        <v>214</v>
      </c>
      <c r="B171" t="s">
        <v>8</v>
      </c>
      <c r="C171">
        <v>13.9</v>
      </c>
      <c r="D171">
        <v>23.4</v>
      </c>
      <c r="E171">
        <v>0.8</v>
      </c>
      <c r="F171">
        <v>6.2</v>
      </c>
      <c r="G171">
        <v>6.8</v>
      </c>
      <c r="H171" t="s">
        <v>23</v>
      </c>
      <c r="I171">
        <v>24</v>
      </c>
      <c r="J171" s="1">
        <v>0.51180555555555551</v>
      </c>
      <c r="K171">
        <v>19.100000000000001</v>
      </c>
      <c r="L171">
        <v>76</v>
      </c>
      <c r="M171">
        <v>7</v>
      </c>
      <c r="N171" t="s">
        <v>20</v>
      </c>
      <c r="O171">
        <v>6</v>
      </c>
      <c r="P171">
        <v>1025</v>
      </c>
      <c r="Q171">
        <v>22.4</v>
      </c>
      <c r="R171">
        <v>56</v>
      </c>
      <c r="S171">
        <v>3</v>
      </c>
      <c r="T171" t="s">
        <v>12</v>
      </c>
      <c r="U171">
        <v>11</v>
      </c>
      <c r="V171">
        <v>1020.4</v>
      </c>
      <c r="W171" t="str">
        <f t="shared" si="5"/>
        <v>24/9/2014/9/2014</v>
      </c>
    </row>
    <row r="172" spans="1:23" ht="12.75" x14ac:dyDescent="0.2">
      <c r="A172" s="2" t="s">
        <v>215</v>
      </c>
      <c r="B172" t="s">
        <v>9</v>
      </c>
      <c r="C172">
        <v>14.8</v>
      </c>
      <c r="D172">
        <v>26.3</v>
      </c>
      <c r="E172">
        <v>0</v>
      </c>
      <c r="F172">
        <v>5</v>
      </c>
      <c r="G172">
        <v>7.5</v>
      </c>
      <c r="H172" t="s">
        <v>12</v>
      </c>
      <c r="I172">
        <v>39</v>
      </c>
      <c r="J172" s="1">
        <v>0.66666666666666663</v>
      </c>
      <c r="K172">
        <v>22.8</v>
      </c>
      <c r="L172">
        <v>56</v>
      </c>
      <c r="M172">
        <v>5</v>
      </c>
      <c r="N172" t="s">
        <v>20</v>
      </c>
      <c r="O172">
        <v>9</v>
      </c>
      <c r="P172">
        <v>1019.1</v>
      </c>
      <c r="Q172">
        <v>24.6</v>
      </c>
      <c r="R172">
        <v>61</v>
      </c>
      <c r="S172">
        <v>3</v>
      </c>
      <c r="T172" t="s">
        <v>12</v>
      </c>
      <c r="U172">
        <v>13</v>
      </c>
      <c r="V172">
        <v>1011.1</v>
      </c>
      <c r="W172" t="str">
        <f t="shared" si="5"/>
        <v>25/9/2014/9/2014</v>
      </c>
    </row>
    <row r="173" spans="1:23" ht="12.75" x14ac:dyDescent="0.2">
      <c r="A173" s="2" t="s">
        <v>216</v>
      </c>
      <c r="B173" t="s">
        <v>11</v>
      </c>
      <c r="C173">
        <v>13.9</v>
      </c>
      <c r="D173">
        <v>25.5</v>
      </c>
      <c r="E173">
        <v>9.8000000000000007</v>
      </c>
      <c r="F173">
        <v>5.2</v>
      </c>
      <c r="G173">
        <v>10.199999999999999</v>
      </c>
      <c r="H173" t="s">
        <v>10</v>
      </c>
      <c r="I173">
        <v>26</v>
      </c>
      <c r="J173" s="1">
        <v>0.47222222222222221</v>
      </c>
      <c r="K173">
        <v>21.7</v>
      </c>
      <c r="L173">
        <v>56</v>
      </c>
      <c r="M173">
        <v>1</v>
      </c>
      <c r="N173" t="s">
        <v>3</v>
      </c>
      <c r="O173">
        <v>9</v>
      </c>
      <c r="P173">
        <v>1015.5</v>
      </c>
      <c r="Q173">
        <v>22.8</v>
      </c>
      <c r="R173">
        <v>57</v>
      </c>
      <c r="S173">
        <v>5</v>
      </c>
      <c r="T173" t="s">
        <v>18</v>
      </c>
      <c r="U173">
        <v>11</v>
      </c>
      <c r="V173">
        <v>1013.2</v>
      </c>
      <c r="W173" t="str">
        <f t="shared" si="5"/>
        <v>26/9/2014/9/2014</v>
      </c>
    </row>
    <row r="174" spans="1:23" ht="12.75" x14ac:dyDescent="0.2">
      <c r="A174" s="2" t="s">
        <v>217</v>
      </c>
      <c r="B174" t="s">
        <v>14</v>
      </c>
      <c r="C174">
        <v>14.5</v>
      </c>
      <c r="D174">
        <v>26.6</v>
      </c>
      <c r="E174">
        <v>0</v>
      </c>
      <c r="F174">
        <v>6.6</v>
      </c>
      <c r="G174">
        <v>9.5</v>
      </c>
      <c r="H174" t="s">
        <v>2</v>
      </c>
      <c r="I174">
        <v>26</v>
      </c>
      <c r="J174" s="1">
        <v>0.88541666666666663</v>
      </c>
      <c r="K174">
        <v>21.1</v>
      </c>
      <c r="L174">
        <v>60</v>
      </c>
      <c r="M174">
        <v>4</v>
      </c>
      <c r="N174" t="s">
        <v>10</v>
      </c>
      <c r="O174">
        <v>6</v>
      </c>
      <c r="P174">
        <v>1019.3</v>
      </c>
      <c r="Q174">
        <v>24.7</v>
      </c>
      <c r="R174">
        <v>47</v>
      </c>
      <c r="S174">
        <v>2</v>
      </c>
      <c r="T174" t="s">
        <v>18</v>
      </c>
      <c r="U174">
        <v>13</v>
      </c>
      <c r="V174">
        <v>1015.2</v>
      </c>
      <c r="W174" t="str">
        <f t="shared" si="5"/>
        <v>27/9/2014/9/2014</v>
      </c>
    </row>
    <row r="175" spans="1:23" ht="12.75" x14ac:dyDescent="0.2">
      <c r="A175" s="2" t="s">
        <v>218</v>
      </c>
      <c r="B175" t="s">
        <v>1</v>
      </c>
      <c r="C175">
        <v>15</v>
      </c>
      <c r="D175">
        <v>23.9</v>
      </c>
      <c r="E175">
        <v>10.4</v>
      </c>
      <c r="F175">
        <v>5</v>
      </c>
      <c r="G175">
        <v>9.1999999999999993</v>
      </c>
      <c r="H175" t="s">
        <v>12</v>
      </c>
      <c r="I175">
        <v>24</v>
      </c>
      <c r="J175" s="1">
        <v>0.59791666666666665</v>
      </c>
      <c r="K175">
        <v>20.3</v>
      </c>
      <c r="L175">
        <v>62</v>
      </c>
      <c r="M175">
        <v>2</v>
      </c>
      <c r="N175" t="s">
        <v>17</v>
      </c>
      <c r="O175">
        <v>11</v>
      </c>
      <c r="P175">
        <v>1022.4</v>
      </c>
      <c r="Q175">
        <v>23.1</v>
      </c>
      <c r="R175">
        <v>53</v>
      </c>
      <c r="S175">
        <v>2</v>
      </c>
      <c r="T175" t="s">
        <v>18</v>
      </c>
      <c r="U175">
        <v>9</v>
      </c>
      <c r="V175">
        <v>1019.2</v>
      </c>
      <c r="W175" t="str">
        <f t="shared" si="5"/>
        <v>28/9/2014/9/2014</v>
      </c>
    </row>
    <row r="176" spans="1:23" ht="12.75" x14ac:dyDescent="0.2">
      <c r="A176" s="2" t="s">
        <v>219</v>
      </c>
      <c r="B176" t="s">
        <v>5</v>
      </c>
      <c r="C176">
        <v>13.2</v>
      </c>
      <c r="D176">
        <v>24.9</v>
      </c>
      <c r="E176">
        <v>0</v>
      </c>
      <c r="F176">
        <v>5.8</v>
      </c>
      <c r="G176">
        <v>10.4</v>
      </c>
      <c r="H176" t="s">
        <v>18</v>
      </c>
      <c r="I176">
        <v>24</v>
      </c>
      <c r="J176" s="1">
        <v>0.51736111111111116</v>
      </c>
      <c r="K176">
        <v>21.2</v>
      </c>
      <c r="L176">
        <v>59</v>
      </c>
      <c r="M176">
        <v>2</v>
      </c>
      <c r="N176" t="s">
        <v>21</v>
      </c>
      <c r="O176">
        <v>2</v>
      </c>
      <c r="P176">
        <v>1021.5</v>
      </c>
      <c r="Q176">
        <v>23.7</v>
      </c>
      <c r="R176">
        <v>52</v>
      </c>
      <c r="S176">
        <v>1</v>
      </c>
      <c r="T176" t="s">
        <v>18</v>
      </c>
      <c r="U176">
        <v>11</v>
      </c>
      <c r="V176">
        <v>1017.3</v>
      </c>
      <c r="W176" t="str">
        <f t="shared" si="5"/>
        <v>29/9/2014/9/2014</v>
      </c>
    </row>
    <row r="177" spans="1:23" ht="12.75" x14ac:dyDescent="0.2">
      <c r="A177" s="2" t="s">
        <v>220</v>
      </c>
      <c r="B177" t="s">
        <v>7</v>
      </c>
      <c r="C177">
        <v>13.6</v>
      </c>
      <c r="D177">
        <v>26.2</v>
      </c>
      <c r="E177">
        <v>0</v>
      </c>
      <c r="F177">
        <v>6</v>
      </c>
      <c r="G177">
        <v>10.8</v>
      </c>
      <c r="H177" t="s">
        <v>12</v>
      </c>
      <c r="I177">
        <v>28</v>
      </c>
      <c r="J177" s="1">
        <v>0.66597222222222219</v>
      </c>
      <c r="K177">
        <v>22.6</v>
      </c>
      <c r="L177">
        <v>53</v>
      </c>
      <c r="M177">
        <v>0</v>
      </c>
      <c r="N177" t="s">
        <v>16</v>
      </c>
      <c r="O177">
        <v>4</v>
      </c>
      <c r="P177">
        <v>1021</v>
      </c>
      <c r="Q177">
        <v>25.1</v>
      </c>
      <c r="R177">
        <v>53</v>
      </c>
      <c r="S177">
        <v>0</v>
      </c>
      <c r="T177" t="s">
        <v>12</v>
      </c>
      <c r="U177">
        <v>9</v>
      </c>
      <c r="V177">
        <v>1016.9</v>
      </c>
      <c r="W177" t="str">
        <f t="shared" si="5"/>
        <v>30/9/2014/9/2014</v>
      </c>
    </row>
    <row r="178" spans="1:23" ht="12.75" x14ac:dyDescent="0.2">
      <c r="A178" s="2" t="s">
        <v>221</v>
      </c>
      <c r="B178" t="s">
        <v>11</v>
      </c>
      <c r="C178">
        <v>10.6</v>
      </c>
      <c r="D178">
        <v>28.5</v>
      </c>
      <c r="E178">
        <v>0</v>
      </c>
      <c r="F178">
        <v>3.4</v>
      </c>
      <c r="G178">
        <v>10.199999999999999</v>
      </c>
      <c r="H178" t="s">
        <v>20</v>
      </c>
      <c r="I178">
        <v>28</v>
      </c>
      <c r="J178" s="1">
        <v>0.6</v>
      </c>
      <c r="K178">
        <v>19.3</v>
      </c>
      <c r="L178">
        <v>66</v>
      </c>
      <c r="M178">
        <v>1</v>
      </c>
      <c r="N178" t="s">
        <v>22</v>
      </c>
      <c r="P178">
        <v>1016.4</v>
      </c>
      <c r="Q178">
        <v>27.4</v>
      </c>
      <c r="R178">
        <v>28</v>
      </c>
      <c r="S178">
        <v>3</v>
      </c>
      <c r="T178" t="s">
        <v>20</v>
      </c>
      <c r="U178">
        <v>13</v>
      </c>
      <c r="V178">
        <v>1010.8</v>
      </c>
      <c r="W178" t="str">
        <f>CONCATENATE(""&amp;A178&amp;"/8/2014")</f>
        <v>1/8/2014/8/2014</v>
      </c>
    </row>
    <row r="179" spans="1:23" ht="12.75" x14ac:dyDescent="0.2">
      <c r="A179" s="2" t="s">
        <v>222</v>
      </c>
      <c r="B179" t="s">
        <v>14</v>
      </c>
      <c r="C179">
        <v>12.3</v>
      </c>
      <c r="D179">
        <v>21.4</v>
      </c>
      <c r="E179">
        <v>0</v>
      </c>
      <c r="F179">
        <v>7.6</v>
      </c>
      <c r="G179">
        <v>10.1</v>
      </c>
      <c r="H179" t="s">
        <v>3</v>
      </c>
      <c r="I179">
        <v>28</v>
      </c>
      <c r="J179" s="1">
        <v>0.32847222222222222</v>
      </c>
      <c r="K179">
        <v>15</v>
      </c>
      <c r="L179">
        <v>29</v>
      </c>
      <c r="M179">
        <v>1</v>
      </c>
      <c r="N179" t="s">
        <v>3</v>
      </c>
      <c r="O179">
        <v>11</v>
      </c>
      <c r="P179">
        <v>1023.3</v>
      </c>
      <c r="Q179">
        <v>20.6</v>
      </c>
      <c r="R179">
        <v>9</v>
      </c>
      <c r="S179">
        <v>0</v>
      </c>
      <c r="T179" t="s">
        <v>21</v>
      </c>
      <c r="U179">
        <v>6</v>
      </c>
      <c r="V179">
        <v>1021.9</v>
      </c>
      <c r="W179" t="str">
        <f t="shared" ref="W179:W208" si="6">CONCATENATE(""&amp;A179&amp;"/8/2014")</f>
        <v>2/8/2014/8/2014</v>
      </c>
    </row>
    <row r="180" spans="1:23" ht="12.75" x14ac:dyDescent="0.2">
      <c r="A180" s="2" t="s">
        <v>223</v>
      </c>
      <c r="B180" t="s">
        <v>1</v>
      </c>
      <c r="C180">
        <v>9.8000000000000007</v>
      </c>
      <c r="D180">
        <v>21.4</v>
      </c>
      <c r="E180">
        <v>0</v>
      </c>
      <c r="F180">
        <v>7</v>
      </c>
      <c r="G180">
        <v>8.5</v>
      </c>
      <c r="H180" t="s">
        <v>17</v>
      </c>
      <c r="I180">
        <v>28</v>
      </c>
      <c r="J180" s="1">
        <v>0.64513888888888893</v>
      </c>
      <c r="K180">
        <v>15.2</v>
      </c>
      <c r="L180">
        <v>52</v>
      </c>
      <c r="M180">
        <v>3</v>
      </c>
      <c r="N180" t="s">
        <v>4</v>
      </c>
      <c r="O180">
        <v>6</v>
      </c>
      <c r="P180">
        <v>1029</v>
      </c>
      <c r="Q180">
        <v>19.5</v>
      </c>
      <c r="R180">
        <v>50</v>
      </c>
      <c r="S180">
        <v>3</v>
      </c>
      <c r="T180" t="s">
        <v>17</v>
      </c>
      <c r="U180">
        <v>11</v>
      </c>
      <c r="V180">
        <v>1026.5</v>
      </c>
      <c r="W180" t="str">
        <f t="shared" si="6"/>
        <v>3/8/2014/8/2014</v>
      </c>
    </row>
    <row r="181" spans="1:23" ht="12.75" x14ac:dyDescent="0.2">
      <c r="A181" s="2" t="s">
        <v>224</v>
      </c>
      <c r="B181" t="s">
        <v>5</v>
      </c>
      <c r="C181">
        <v>11.9</v>
      </c>
      <c r="D181">
        <v>20.2</v>
      </c>
      <c r="E181">
        <v>2</v>
      </c>
      <c r="F181">
        <v>4</v>
      </c>
      <c r="G181">
        <v>3.2</v>
      </c>
      <c r="H181" t="s">
        <v>6</v>
      </c>
      <c r="I181">
        <v>31</v>
      </c>
      <c r="J181" s="1">
        <v>0.44236111111111109</v>
      </c>
      <c r="K181">
        <v>15.7</v>
      </c>
      <c r="L181">
        <v>82</v>
      </c>
      <c r="M181">
        <v>7</v>
      </c>
      <c r="N181" t="s">
        <v>3</v>
      </c>
      <c r="O181">
        <v>6</v>
      </c>
      <c r="P181">
        <v>1030.5999999999999</v>
      </c>
      <c r="Q181">
        <v>19.100000000000001</v>
      </c>
      <c r="R181">
        <v>47</v>
      </c>
      <c r="S181">
        <v>7</v>
      </c>
      <c r="T181" t="s">
        <v>17</v>
      </c>
      <c r="U181">
        <v>13</v>
      </c>
      <c r="V181">
        <v>1029</v>
      </c>
      <c r="W181" t="str">
        <f t="shared" si="6"/>
        <v>4/8/2014/8/2014</v>
      </c>
    </row>
    <row r="182" spans="1:23" ht="12.75" x14ac:dyDescent="0.2">
      <c r="A182" s="2" t="s">
        <v>225</v>
      </c>
      <c r="B182" t="s">
        <v>7</v>
      </c>
      <c r="C182">
        <v>10.9</v>
      </c>
      <c r="D182">
        <v>21.8</v>
      </c>
      <c r="E182">
        <v>0.4</v>
      </c>
      <c r="F182">
        <v>3.4</v>
      </c>
      <c r="G182">
        <v>9.6</v>
      </c>
      <c r="H182" t="s">
        <v>21</v>
      </c>
      <c r="I182">
        <v>24</v>
      </c>
      <c r="J182" s="1">
        <v>0.60486111111111107</v>
      </c>
      <c r="K182">
        <v>15.7</v>
      </c>
      <c r="L182">
        <v>69</v>
      </c>
      <c r="M182">
        <v>1</v>
      </c>
      <c r="N182" t="s">
        <v>19</v>
      </c>
      <c r="O182">
        <v>6</v>
      </c>
      <c r="P182">
        <v>1031.3</v>
      </c>
      <c r="Q182">
        <v>19.899999999999999</v>
      </c>
      <c r="R182">
        <v>48</v>
      </c>
      <c r="S182">
        <v>3</v>
      </c>
      <c r="T182" t="s">
        <v>23</v>
      </c>
      <c r="U182">
        <v>13</v>
      </c>
      <c r="V182">
        <v>1028.2</v>
      </c>
      <c r="W182" t="str">
        <f t="shared" si="6"/>
        <v>5/8/2014/8/2014</v>
      </c>
    </row>
    <row r="183" spans="1:23" ht="12.75" x14ac:dyDescent="0.2">
      <c r="A183" s="2" t="s">
        <v>226</v>
      </c>
      <c r="B183" t="s">
        <v>8</v>
      </c>
      <c r="C183">
        <v>10</v>
      </c>
      <c r="D183">
        <v>22.3</v>
      </c>
      <c r="F183">
        <v>4.2</v>
      </c>
      <c r="G183">
        <v>8.9</v>
      </c>
      <c r="H183" t="s">
        <v>23</v>
      </c>
      <c r="I183">
        <v>28</v>
      </c>
      <c r="J183" s="1">
        <v>0.63472222222222219</v>
      </c>
      <c r="K183">
        <v>15.5</v>
      </c>
      <c r="L183">
        <v>63</v>
      </c>
      <c r="M183">
        <v>6</v>
      </c>
      <c r="N183" t="s">
        <v>19</v>
      </c>
      <c r="O183">
        <v>4</v>
      </c>
      <c r="P183">
        <v>1031.7</v>
      </c>
      <c r="Q183">
        <v>21.1</v>
      </c>
      <c r="R183">
        <v>41</v>
      </c>
      <c r="S183">
        <v>1</v>
      </c>
      <c r="T183" t="s">
        <v>23</v>
      </c>
      <c r="U183">
        <v>11</v>
      </c>
      <c r="V183">
        <v>1027.7</v>
      </c>
      <c r="W183" t="str">
        <f t="shared" si="6"/>
        <v>6/8/2014/8/2014</v>
      </c>
    </row>
    <row r="184" spans="1:23" ht="12.75" x14ac:dyDescent="0.2">
      <c r="A184" s="2" t="s">
        <v>227</v>
      </c>
      <c r="B184" t="s">
        <v>9</v>
      </c>
      <c r="C184">
        <v>9</v>
      </c>
      <c r="D184">
        <v>24</v>
      </c>
      <c r="E184">
        <v>0</v>
      </c>
      <c r="F184">
        <v>4</v>
      </c>
      <c r="G184">
        <v>10</v>
      </c>
      <c r="H184" t="s">
        <v>3</v>
      </c>
      <c r="I184">
        <v>15</v>
      </c>
      <c r="J184" s="1">
        <v>0.46597222222222223</v>
      </c>
      <c r="K184">
        <v>15.6</v>
      </c>
      <c r="L184">
        <v>67</v>
      </c>
      <c r="M184">
        <v>1</v>
      </c>
      <c r="N184" t="s">
        <v>3</v>
      </c>
      <c r="O184">
        <v>4</v>
      </c>
      <c r="P184">
        <v>1028.9000000000001</v>
      </c>
      <c r="Q184">
        <v>23.2</v>
      </c>
      <c r="R184">
        <v>25</v>
      </c>
      <c r="S184">
        <v>1</v>
      </c>
      <c r="T184" t="s">
        <v>17</v>
      </c>
      <c r="U184">
        <v>4</v>
      </c>
      <c r="V184">
        <v>1024.5</v>
      </c>
      <c r="W184" t="str">
        <f t="shared" si="6"/>
        <v>7/8/2014/8/2014</v>
      </c>
    </row>
    <row r="185" spans="1:23" ht="12.75" x14ac:dyDescent="0.2">
      <c r="A185" s="2" t="s">
        <v>228</v>
      </c>
      <c r="B185" t="s">
        <v>11</v>
      </c>
      <c r="C185">
        <v>9.4</v>
      </c>
      <c r="D185">
        <v>23.3</v>
      </c>
      <c r="E185">
        <v>0</v>
      </c>
      <c r="F185">
        <v>3.8</v>
      </c>
      <c r="G185">
        <v>6.7</v>
      </c>
      <c r="H185" t="s">
        <v>4</v>
      </c>
      <c r="I185">
        <v>17</v>
      </c>
      <c r="J185" s="1">
        <v>0.47569444444444442</v>
      </c>
      <c r="K185">
        <v>16</v>
      </c>
      <c r="L185">
        <v>62</v>
      </c>
      <c r="M185">
        <v>1</v>
      </c>
      <c r="N185" t="s">
        <v>4</v>
      </c>
      <c r="O185">
        <v>7</v>
      </c>
      <c r="P185">
        <v>1030.2</v>
      </c>
      <c r="Q185">
        <v>21.6</v>
      </c>
      <c r="R185">
        <v>42</v>
      </c>
      <c r="S185">
        <v>6</v>
      </c>
      <c r="T185" t="s">
        <v>23</v>
      </c>
      <c r="U185">
        <v>7</v>
      </c>
      <c r="V185">
        <v>1026.9000000000001</v>
      </c>
      <c r="W185" t="str">
        <f t="shared" si="6"/>
        <v>8/8/2014/8/2014</v>
      </c>
    </row>
    <row r="186" spans="1:23" ht="12.75" x14ac:dyDescent="0.2">
      <c r="A186" s="2" t="s">
        <v>229</v>
      </c>
      <c r="B186" t="s">
        <v>14</v>
      </c>
      <c r="C186">
        <v>11</v>
      </c>
      <c r="D186">
        <v>21.9</v>
      </c>
      <c r="E186">
        <v>0</v>
      </c>
      <c r="F186">
        <v>4</v>
      </c>
      <c r="G186">
        <v>3</v>
      </c>
      <c r="H186" t="s">
        <v>23</v>
      </c>
      <c r="I186">
        <v>28</v>
      </c>
      <c r="J186" s="1">
        <v>0.61111111111111116</v>
      </c>
      <c r="K186">
        <v>17.2</v>
      </c>
      <c r="L186">
        <v>67</v>
      </c>
      <c r="M186">
        <v>2</v>
      </c>
      <c r="N186" t="s">
        <v>4</v>
      </c>
      <c r="O186">
        <v>6</v>
      </c>
      <c r="P186">
        <v>1030</v>
      </c>
      <c r="Q186">
        <v>19.100000000000001</v>
      </c>
      <c r="R186">
        <v>64</v>
      </c>
      <c r="S186">
        <v>7</v>
      </c>
      <c r="T186" t="s">
        <v>21</v>
      </c>
      <c r="U186">
        <v>11</v>
      </c>
      <c r="V186">
        <v>1026.9000000000001</v>
      </c>
      <c r="W186" t="str">
        <f t="shared" si="6"/>
        <v>9/8/2014/8/2014</v>
      </c>
    </row>
    <row r="187" spans="1:23" ht="12.75" x14ac:dyDescent="0.2">
      <c r="A187" s="2" t="s">
        <v>230</v>
      </c>
      <c r="B187" t="s">
        <v>1</v>
      </c>
      <c r="C187">
        <v>11.6</v>
      </c>
      <c r="D187">
        <v>24.6</v>
      </c>
      <c r="E187">
        <v>0</v>
      </c>
      <c r="F187">
        <v>2.8</v>
      </c>
      <c r="G187">
        <v>9.8000000000000007</v>
      </c>
      <c r="H187" t="s">
        <v>16</v>
      </c>
      <c r="I187">
        <v>19</v>
      </c>
      <c r="J187" s="1">
        <v>0.64444444444444449</v>
      </c>
      <c r="K187">
        <v>17.3</v>
      </c>
      <c r="L187">
        <v>73</v>
      </c>
      <c r="M187">
        <v>1</v>
      </c>
      <c r="N187" t="s">
        <v>19</v>
      </c>
      <c r="O187">
        <v>6</v>
      </c>
      <c r="P187">
        <v>1026.2</v>
      </c>
      <c r="Q187">
        <v>23.4</v>
      </c>
      <c r="R187">
        <v>45</v>
      </c>
      <c r="S187">
        <v>2</v>
      </c>
      <c r="T187" t="s">
        <v>24</v>
      </c>
      <c r="U187">
        <v>4</v>
      </c>
      <c r="V187">
        <v>1020.5</v>
      </c>
      <c r="W187" t="str">
        <f t="shared" si="6"/>
        <v>10/8/2014/8/2014</v>
      </c>
    </row>
    <row r="188" spans="1:23" ht="12.75" x14ac:dyDescent="0.2">
      <c r="A188" s="2" t="s">
        <v>231</v>
      </c>
      <c r="B188" t="s">
        <v>5</v>
      </c>
      <c r="C188">
        <v>11.3</v>
      </c>
      <c r="D188">
        <v>25.9</v>
      </c>
      <c r="E188">
        <v>0</v>
      </c>
      <c r="F188">
        <v>4.5999999999999996</v>
      </c>
      <c r="G188">
        <v>9.9</v>
      </c>
      <c r="H188" t="s">
        <v>21</v>
      </c>
      <c r="I188">
        <v>26</v>
      </c>
      <c r="J188" s="1">
        <v>0.69236111111111109</v>
      </c>
      <c r="K188">
        <v>17</v>
      </c>
      <c r="L188">
        <v>64</v>
      </c>
      <c r="M188">
        <v>1</v>
      </c>
      <c r="N188" t="s">
        <v>19</v>
      </c>
      <c r="O188">
        <v>6</v>
      </c>
      <c r="P188">
        <v>1022.2</v>
      </c>
      <c r="Q188">
        <v>23.5</v>
      </c>
      <c r="R188">
        <v>33</v>
      </c>
      <c r="S188">
        <v>2</v>
      </c>
      <c r="T188" t="s">
        <v>23</v>
      </c>
      <c r="U188">
        <v>11</v>
      </c>
      <c r="V188">
        <v>1018.4</v>
      </c>
      <c r="W188" t="str">
        <f t="shared" si="6"/>
        <v>11/8/2014/8/2014</v>
      </c>
    </row>
    <row r="189" spans="1:23" ht="12.75" x14ac:dyDescent="0.2">
      <c r="A189" s="2" t="s">
        <v>232</v>
      </c>
      <c r="B189" t="s">
        <v>7</v>
      </c>
      <c r="C189">
        <v>11.4</v>
      </c>
      <c r="D189">
        <v>22.1</v>
      </c>
      <c r="E189">
        <v>0</v>
      </c>
      <c r="F189">
        <v>4</v>
      </c>
      <c r="G189">
        <v>9.3000000000000007</v>
      </c>
      <c r="H189" t="s">
        <v>21</v>
      </c>
      <c r="I189">
        <v>30</v>
      </c>
      <c r="J189" s="1">
        <v>0.68125000000000002</v>
      </c>
      <c r="K189">
        <v>17.8</v>
      </c>
      <c r="L189">
        <v>60</v>
      </c>
      <c r="M189">
        <v>1</v>
      </c>
      <c r="N189" t="s">
        <v>2</v>
      </c>
      <c r="O189">
        <v>4</v>
      </c>
      <c r="P189">
        <v>1025.2</v>
      </c>
      <c r="Q189">
        <v>19.7</v>
      </c>
      <c r="R189">
        <v>52</v>
      </c>
      <c r="S189">
        <v>6</v>
      </c>
      <c r="T189" t="s">
        <v>21</v>
      </c>
      <c r="U189">
        <v>13</v>
      </c>
      <c r="V189">
        <v>1022.9</v>
      </c>
      <c r="W189" t="str">
        <f t="shared" si="6"/>
        <v>12/8/2014/8/2014</v>
      </c>
    </row>
    <row r="190" spans="1:23" ht="12.75" x14ac:dyDescent="0.2">
      <c r="A190" s="2" t="s">
        <v>233</v>
      </c>
      <c r="B190" t="s">
        <v>8</v>
      </c>
      <c r="C190">
        <v>12.1</v>
      </c>
      <c r="D190">
        <v>22.6</v>
      </c>
      <c r="E190">
        <v>0</v>
      </c>
      <c r="F190">
        <v>5.6</v>
      </c>
      <c r="G190">
        <v>9.1999999999999993</v>
      </c>
      <c r="H190" t="s">
        <v>23</v>
      </c>
      <c r="I190">
        <v>28</v>
      </c>
      <c r="J190" s="1">
        <v>0.57291666666666663</v>
      </c>
      <c r="K190">
        <v>16.600000000000001</v>
      </c>
      <c r="L190">
        <v>59</v>
      </c>
      <c r="M190">
        <v>2</v>
      </c>
      <c r="N190" t="s">
        <v>4</v>
      </c>
      <c r="O190">
        <v>7</v>
      </c>
      <c r="P190">
        <v>1028.4000000000001</v>
      </c>
      <c r="Q190">
        <v>19.8</v>
      </c>
      <c r="R190">
        <v>48</v>
      </c>
      <c r="S190">
        <v>3</v>
      </c>
      <c r="T190" t="s">
        <v>21</v>
      </c>
      <c r="U190">
        <v>15</v>
      </c>
      <c r="V190">
        <v>1026.3</v>
      </c>
      <c r="W190" t="str">
        <f t="shared" si="6"/>
        <v>13/8/2014/8/2014</v>
      </c>
    </row>
    <row r="191" spans="1:23" ht="12.75" x14ac:dyDescent="0.2">
      <c r="A191" s="2" t="s">
        <v>234</v>
      </c>
      <c r="B191" t="s">
        <v>9</v>
      </c>
      <c r="C191">
        <v>10.8</v>
      </c>
      <c r="D191">
        <v>21.6</v>
      </c>
      <c r="E191">
        <v>0</v>
      </c>
      <c r="F191">
        <v>3.4</v>
      </c>
      <c r="G191">
        <v>5.5</v>
      </c>
      <c r="H191" t="s">
        <v>21</v>
      </c>
      <c r="I191">
        <v>30</v>
      </c>
      <c r="J191" s="1">
        <v>0.63194444444444442</v>
      </c>
      <c r="K191">
        <v>17.2</v>
      </c>
      <c r="L191">
        <v>62</v>
      </c>
      <c r="M191">
        <v>3</v>
      </c>
      <c r="N191" t="s">
        <v>19</v>
      </c>
      <c r="O191">
        <v>7</v>
      </c>
      <c r="P191">
        <v>1030.5</v>
      </c>
      <c r="Q191">
        <v>20.9</v>
      </c>
      <c r="R191">
        <v>44</v>
      </c>
      <c r="S191">
        <v>2</v>
      </c>
      <c r="T191" t="s">
        <v>21</v>
      </c>
      <c r="U191">
        <v>13</v>
      </c>
      <c r="V191">
        <v>1028</v>
      </c>
      <c r="W191" t="str">
        <f t="shared" si="6"/>
        <v>14/8/2014/8/2014</v>
      </c>
    </row>
    <row r="192" spans="1:23" ht="12.75" x14ac:dyDescent="0.2">
      <c r="A192" s="2" t="s">
        <v>235</v>
      </c>
      <c r="B192" t="s">
        <v>11</v>
      </c>
      <c r="C192">
        <v>12</v>
      </c>
      <c r="D192">
        <v>20.9</v>
      </c>
      <c r="E192">
        <v>0</v>
      </c>
      <c r="F192">
        <v>4</v>
      </c>
      <c r="G192">
        <v>0.6</v>
      </c>
      <c r="H192" t="s">
        <v>17</v>
      </c>
      <c r="I192">
        <v>30</v>
      </c>
      <c r="J192" s="1">
        <v>0.57916666666666672</v>
      </c>
      <c r="K192">
        <v>15.8</v>
      </c>
      <c r="L192">
        <v>73</v>
      </c>
      <c r="M192">
        <v>7</v>
      </c>
      <c r="N192" t="s">
        <v>3</v>
      </c>
      <c r="O192">
        <v>4</v>
      </c>
      <c r="P192">
        <v>1028.3</v>
      </c>
      <c r="Q192">
        <v>19.600000000000001</v>
      </c>
      <c r="R192">
        <v>57</v>
      </c>
      <c r="S192">
        <v>7</v>
      </c>
      <c r="T192" t="s">
        <v>21</v>
      </c>
      <c r="U192">
        <v>13</v>
      </c>
      <c r="V192">
        <v>1024</v>
      </c>
      <c r="W192" t="str">
        <f t="shared" si="6"/>
        <v>15/8/2014/8/2014</v>
      </c>
    </row>
    <row r="193" spans="1:23" ht="12.75" x14ac:dyDescent="0.2">
      <c r="A193" s="2" t="s">
        <v>236</v>
      </c>
      <c r="B193" t="s">
        <v>14</v>
      </c>
      <c r="C193">
        <v>13.6</v>
      </c>
      <c r="D193">
        <v>17.399999999999999</v>
      </c>
      <c r="E193">
        <v>4</v>
      </c>
      <c r="F193">
        <v>2.2000000000000002</v>
      </c>
      <c r="G193">
        <v>0</v>
      </c>
      <c r="H193" t="s">
        <v>12</v>
      </c>
      <c r="I193">
        <v>26</v>
      </c>
      <c r="J193" s="1">
        <v>0.99236111111111114</v>
      </c>
      <c r="K193">
        <v>15.3</v>
      </c>
      <c r="L193">
        <v>95</v>
      </c>
      <c r="M193">
        <v>8</v>
      </c>
      <c r="N193" t="s">
        <v>17</v>
      </c>
      <c r="O193">
        <v>2</v>
      </c>
      <c r="P193">
        <v>1021</v>
      </c>
      <c r="Q193">
        <v>17.100000000000001</v>
      </c>
      <c r="R193">
        <v>92</v>
      </c>
      <c r="S193">
        <v>8</v>
      </c>
      <c r="T193" t="s">
        <v>18</v>
      </c>
      <c r="U193">
        <v>6</v>
      </c>
      <c r="V193">
        <v>1015.9</v>
      </c>
      <c r="W193" t="str">
        <f t="shared" si="6"/>
        <v>16/8/2014/8/2014</v>
      </c>
    </row>
    <row r="194" spans="1:23" ht="12.75" x14ac:dyDescent="0.2">
      <c r="A194" s="2" t="s">
        <v>237</v>
      </c>
      <c r="B194" t="s">
        <v>1</v>
      </c>
      <c r="C194">
        <v>14.8</v>
      </c>
      <c r="D194">
        <v>22.5</v>
      </c>
      <c r="E194">
        <v>51.6</v>
      </c>
      <c r="G194">
        <v>7.8</v>
      </c>
      <c r="H194" t="s">
        <v>10</v>
      </c>
      <c r="I194">
        <v>37</v>
      </c>
      <c r="J194" s="1">
        <v>0.44513888888888886</v>
      </c>
      <c r="K194">
        <v>17.399999999999999</v>
      </c>
      <c r="L194">
        <v>64</v>
      </c>
      <c r="M194">
        <v>6</v>
      </c>
      <c r="N194" t="s">
        <v>10</v>
      </c>
      <c r="O194">
        <v>7</v>
      </c>
      <c r="P194">
        <v>1010.7</v>
      </c>
      <c r="Q194">
        <v>22</v>
      </c>
      <c r="R194">
        <v>25</v>
      </c>
      <c r="S194">
        <v>0</v>
      </c>
      <c r="T194" t="s">
        <v>10</v>
      </c>
      <c r="U194">
        <v>13</v>
      </c>
      <c r="V194">
        <v>1007.2</v>
      </c>
      <c r="W194" t="str">
        <f t="shared" si="6"/>
        <v>17/8/2014/8/2014</v>
      </c>
    </row>
    <row r="195" spans="1:23" ht="12.75" x14ac:dyDescent="0.2">
      <c r="A195" s="2" t="s">
        <v>238</v>
      </c>
      <c r="B195" t="s">
        <v>5</v>
      </c>
      <c r="C195">
        <v>11.7</v>
      </c>
      <c r="D195">
        <v>20.9</v>
      </c>
      <c r="E195">
        <v>0</v>
      </c>
      <c r="F195">
        <v>7.2</v>
      </c>
      <c r="G195">
        <v>9.8000000000000007</v>
      </c>
      <c r="H195" t="s">
        <v>20</v>
      </c>
      <c r="I195">
        <v>56</v>
      </c>
      <c r="J195" s="1">
        <v>0.63888888888888884</v>
      </c>
      <c r="K195">
        <v>15.5</v>
      </c>
      <c r="L195">
        <v>55</v>
      </c>
      <c r="M195">
        <v>5</v>
      </c>
      <c r="N195" t="s">
        <v>10</v>
      </c>
      <c r="O195">
        <v>20</v>
      </c>
      <c r="P195">
        <v>1011.6</v>
      </c>
      <c r="Q195">
        <v>19.2</v>
      </c>
      <c r="R195">
        <v>44</v>
      </c>
      <c r="S195">
        <v>3</v>
      </c>
      <c r="T195" t="s">
        <v>10</v>
      </c>
      <c r="U195">
        <v>20</v>
      </c>
      <c r="V195">
        <v>1008.5</v>
      </c>
      <c r="W195" t="str">
        <f t="shared" si="6"/>
        <v>18/8/2014/8/2014</v>
      </c>
    </row>
    <row r="196" spans="1:23" ht="12.75" x14ac:dyDescent="0.2">
      <c r="A196" s="2" t="s">
        <v>239</v>
      </c>
      <c r="B196" t="s">
        <v>7</v>
      </c>
      <c r="C196">
        <v>13.6</v>
      </c>
      <c r="D196">
        <v>24.3</v>
      </c>
      <c r="E196">
        <v>0</v>
      </c>
      <c r="F196">
        <v>9</v>
      </c>
      <c r="G196">
        <v>10.6</v>
      </c>
      <c r="H196" t="s">
        <v>10</v>
      </c>
      <c r="I196">
        <v>39</v>
      </c>
      <c r="J196" s="1">
        <v>0.44583333333333336</v>
      </c>
      <c r="K196">
        <v>18.100000000000001</v>
      </c>
      <c r="L196">
        <v>53</v>
      </c>
      <c r="M196">
        <v>1</v>
      </c>
      <c r="N196" t="s">
        <v>10</v>
      </c>
      <c r="O196">
        <v>15</v>
      </c>
      <c r="P196">
        <v>1013.8</v>
      </c>
      <c r="Q196">
        <v>23.5</v>
      </c>
      <c r="R196">
        <v>35</v>
      </c>
      <c r="S196">
        <v>1</v>
      </c>
      <c r="T196" t="s">
        <v>10</v>
      </c>
      <c r="U196">
        <v>15</v>
      </c>
      <c r="V196">
        <v>1011</v>
      </c>
      <c r="W196" t="str">
        <f t="shared" si="6"/>
        <v>19/8/2014/8/2014</v>
      </c>
    </row>
    <row r="197" spans="1:23" ht="12.75" x14ac:dyDescent="0.2">
      <c r="A197" s="2" t="s">
        <v>240</v>
      </c>
      <c r="B197" t="s">
        <v>8</v>
      </c>
      <c r="C197">
        <v>9.8000000000000007</v>
      </c>
      <c r="D197">
        <v>24.2</v>
      </c>
      <c r="E197">
        <v>0</v>
      </c>
      <c r="F197">
        <v>6.4</v>
      </c>
      <c r="G197">
        <v>9.9</v>
      </c>
      <c r="H197" t="s">
        <v>23</v>
      </c>
      <c r="I197">
        <v>24</v>
      </c>
      <c r="J197" s="1">
        <v>0.71736111111111112</v>
      </c>
      <c r="K197">
        <v>17.899999999999999</v>
      </c>
      <c r="L197">
        <v>54</v>
      </c>
      <c r="M197">
        <v>0</v>
      </c>
      <c r="N197" t="s">
        <v>3</v>
      </c>
      <c r="O197">
        <v>7</v>
      </c>
      <c r="P197">
        <v>1020.2</v>
      </c>
      <c r="Q197">
        <v>21.7</v>
      </c>
      <c r="R197">
        <v>47</v>
      </c>
      <c r="S197">
        <v>2</v>
      </c>
      <c r="T197" t="s">
        <v>18</v>
      </c>
      <c r="U197">
        <v>9</v>
      </c>
      <c r="V197">
        <v>1017.7</v>
      </c>
      <c r="W197" t="str">
        <f t="shared" si="6"/>
        <v>20/8/2014/8/2014</v>
      </c>
    </row>
    <row r="198" spans="1:23" ht="12.75" x14ac:dyDescent="0.2">
      <c r="A198" s="2" t="s">
        <v>241</v>
      </c>
      <c r="B198" t="s">
        <v>9</v>
      </c>
      <c r="C198">
        <v>12.1</v>
      </c>
      <c r="D198">
        <v>23.2</v>
      </c>
      <c r="E198">
        <v>0</v>
      </c>
      <c r="F198">
        <v>6.6</v>
      </c>
      <c r="G198">
        <v>10.199999999999999</v>
      </c>
      <c r="H198" t="s">
        <v>21</v>
      </c>
      <c r="I198">
        <v>39</v>
      </c>
      <c r="J198" s="1">
        <v>0.64097222222222228</v>
      </c>
      <c r="K198">
        <v>18.3</v>
      </c>
      <c r="L198">
        <v>58</v>
      </c>
      <c r="M198">
        <v>1</v>
      </c>
      <c r="N198" t="s">
        <v>4</v>
      </c>
      <c r="O198">
        <v>7</v>
      </c>
      <c r="P198">
        <v>1023.2</v>
      </c>
      <c r="Q198">
        <v>21.4</v>
      </c>
      <c r="R198">
        <v>52</v>
      </c>
      <c r="S198">
        <v>3</v>
      </c>
      <c r="T198" t="s">
        <v>17</v>
      </c>
      <c r="U198">
        <v>17</v>
      </c>
      <c r="V198">
        <v>1020.7</v>
      </c>
      <c r="W198" t="str">
        <f t="shared" si="6"/>
        <v>21/8/2014/8/2014</v>
      </c>
    </row>
    <row r="199" spans="1:23" ht="12.75" x14ac:dyDescent="0.2">
      <c r="A199" s="2" t="s">
        <v>242</v>
      </c>
      <c r="B199" t="s">
        <v>11</v>
      </c>
      <c r="C199">
        <v>14</v>
      </c>
      <c r="D199">
        <v>17.100000000000001</v>
      </c>
      <c r="E199">
        <v>3.2</v>
      </c>
      <c r="F199">
        <v>4.2</v>
      </c>
      <c r="G199">
        <v>0</v>
      </c>
      <c r="H199" t="s">
        <v>6</v>
      </c>
      <c r="I199">
        <v>24</v>
      </c>
      <c r="J199" s="1">
        <v>0.62291666666666667</v>
      </c>
      <c r="K199">
        <v>15.8</v>
      </c>
      <c r="L199">
        <v>83</v>
      </c>
      <c r="M199">
        <v>8</v>
      </c>
      <c r="N199" t="s">
        <v>4</v>
      </c>
      <c r="O199">
        <v>6</v>
      </c>
      <c r="P199">
        <v>1025.9000000000001</v>
      </c>
      <c r="Q199">
        <v>15.9</v>
      </c>
      <c r="R199">
        <v>88</v>
      </c>
      <c r="S199">
        <v>8</v>
      </c>
      <c r="T199" t="s">
        <v>6</v>
      </c>
      <c r="U199">
        <v>13</v>
      </c>
      <c r="V199">
        <v>1023.2</v>
      </c>
      <c r="W199" t="str">
        <f t="shared" si="6"/>
        <v>22/8/2014/8/2014</v>
      </c>
    </row>
    <row r="200" spans="1:23" ht="12.75" x14ac:dyDescent="0.2">
      <c r="A200" s="2" t="s">
        <v>243</v>
      </c>
      <c r="B200" t="s">
        <v>14</v>
      </c>
      <c r="C200">
        <v>13.8</v>
      </c>
      <c r="D200">
        <v>18.5</v>
      </c>
      <c r="E200">
        <v>22.4</v>
      </c>
      <c r="F200">
        <v>4</v>
      </c>
      <c r="G200">
        <v>0</v>
      </c>
      <c r="H200" t="s">
        <v>6</v>
      </c>
      <c r="I200">
        <v>37</v>
      </c>
      <c r="J200" s="1">
        <v>0.56458333333333333</v>
      </c>
      <c r="K200">
        <v>14.7</v>
      </c>
      <c r="L200">
        <v>93</v>
      </c>
      <c r="M200">
        <v>8</v>
      </c>
      <c r="N200" t="s">
        <v>19</v>
      </c>
      <c r="O200">
        <v>7</v>
      </c>
      <c r="P200">
        <v>1023.8</v>
      </c>
      <c r="Q200">
        <v>15.8</v>
      </c>
      <c r="R200">
        <v>85</v>
      </c>
      <c r="S200">
        <v>8</v>
      </c>
      <c r="T200" t="s">
        <v>6</v>
      </c>
      <c r="U200">
        <v>11</v>
      </c>
      <c r="V200">
        <v>1022.2</v>
      </c>
      <c r="W200" t="str">
        <f t="shared" si="6"/>
        <v>23/8/2014/8/2014</v>
      </c>
    </row>
    <row r="201" spans="1:23" ht="12.75" x14ac:dyDescent="0.2">
      <c r="A201" s="2" t="s">
        <v>244</v>
      </c>
      <c r="B201" t="s">
        <v>1</v>
      </c>
      <c r="C201">
        <v>14</v>
      </c>
      <c r="D201">
        <v>22.8</v>
      </c>
      <c r="E201">
        <v>6</v>
      </c>
      <c r="F201">
        <v>1.4</v>
      </c>
      <c r="G201">
        <v>3.5</v>
      </c>
      <c r="H201" t="s">
        <v>17</v>
      </c>
      <c r="I201">
        <v>31</v>
      </c>
      <c r="J201" s="1">
        <v>0.4861111111111111</v>
      </c>
      <c r="K201">
        <v>18</v>
      </c>
      <c r="L201">
        <v>72</v>
      </c>
      <c r="M201">
        <v>8</v>
      </c>
      <c r="N201" t="s">
        <v>2</v>
      </c>
      <c r="O201">
        <v>7</v>
      </c>
      <c r="P201">
        <v>1023.9</v>
      </c>
      <c r="Q201">
        <v>22.5</v>
      </c>
      <c r="R201">
        <v>43</v>
      </c>
      <c r="S201">
        <v>7</v>
      </c>
      <c r="T201" t="s">
        <v>6</v>
      </c>
      <c r="U201">
        <v>11</v>
      </c>
      <c r="V201">
        <v>1020.4</v>
      </c>
      <c r="W201" t="str">
        <f t="shared" si="6"/>
        <v>24/8/2014/8/2014</v>
      </c>
    </row>
    <row r="202" spans="1:23" ht="12.75" x14ac:dyDescent="0.2">
      <c r="A202" s="2" t="s">
        <v>245</v>
      </c>
      <c r="B202" t="s">
        <v>5</v>
      </c>
      <c r="C202">
        <v>13.7</v>
      </c>
      <c r="D202">
        <v>24</v>
      </c>
      <c r="E202">
        <v>0</v>
      </c>
      <c r="F202">
        <v>4.2</v>
      </c>
      <c r="G202">
        <v>8.9</v>
      </c>
      <c r="H202" t="s">
        <v>17</v>
      </c>
      <c r="I202">
        <v>26</v>
      </c>
      <c r="J202" s="1">
        <v>0.67638888888888893</v>
      </c>
      <c r="K202">
        <v>19.3</v>
      </c>
      <c r="L202">
        <v>64</v>
      </c>
      <c r="M202">
        <v>1</v>
      </c>
      <c r="N202" t="s">
        <v>4</v>
      </c>
      <c r="O202">
        <v>9</v>
      </c>
      <c r="P202">
        <v>1021.7</v>
      </c>
      <c r="Q202">
        <v>22.7</v>
      </c>
      <c r="R202">
        <v>51</v>
      </c>
      <c r="S202">
        <v>2</v>
      </c>
      <c r="T202" t="s">
        <v>2</v>
      </c>
      <c r="U202">
        <v>9</v>
      </c>
      <c r="V202">
        <v>1017.9</v>
      </c>
      <c r="W202" t="str">
        <f t="shared" si="6"/>
        <v>25/8/2014/8/2014</v>
      </c>
    </row>
    <row r="203" spans="1:23" ht="12.75" x14ac:dyDescent="0.2">
      <c r="A203" s="2" t="s">
        <v>246</v>
      </c>
      <c r="B203" t="s">
        <v>7</v>
      </c>
      <c r="C203">
        <v>12.8</v>
      </c>
      <c r="D203">
        <v>23.9</v>
      </c>
      <c r="E203">
        <v>0</v>
      </c>
      <c r="F203">
        <v>4</v>
      </c>
      <c r="G203">
        <v>9.1</v>
      </c>
      <c r="H203" t="s">
        <v>17</v>
      </c>
      <c r="I203">
        <v>28</v>
      </c>
      <c r="J203" s="1">
        <v>0.75208333333333333</v>
      </c>
      <c r="K203">
        <v>18.399999999999999</v>
      </c>
      <c r="L203">
        <v>64</v>
      </c>
      <c r="M203">
        <v>1</v>
      </c>
      <c r="N203" t="s">
        <v>19</v>
      </c>
      <c r="O203">
        <v>6</v>
      </c>
      <c r="P203">
        <v>1018.3</v>
      </c>
      <c r="Q203">
        <v>23.7</v>
      </c>
      <c r="R203">
        <v>40</v>
      </c>
      <c r="S203">
        <v>1</v>
      </c>
      <c r="T203" t="s">
        <v>17</v>
      </c>
      <c r="U203">
        <v>9</v>
      </c>
      <c r="V203">
        <v>1014.3</v>
      </c>
      <c r="W203" t="str">
        <f t="shared" si="6"/>
        <v>26/8/2014/8/2014</v>
      </c>
    </row>
    <row r="204" spans="1:23" ht="12.75" x14ac:dyDescent="0.2">
      <c r="A204" s="2" t="s">
        <v>247</v>
      </c>
      <c r="B204" t="s">
        <v>8</v>
      </c>
      <c r="C204">
        <v>12</v>
      </c>
      <c r="D204">
        <v>23.8</v>
      </c>
      <c r="E204">
        <v>0</v>
      </c>
      <c r="F204">
        <v>4</v>
      </c>
      <c r="G204">
        <v>7.4</v>
      </c>
      <c r="H204" t="s">
        <v>10</v>
      </c>
      <c r="I204">
        <v>35</v>
      </c>
      <c r="J204" s="1">
        <v>0.64166666666666672</v>
      </c>
      <c r="K204">
        <v>18.399999999999999</v>
      </c>
      <c r="L204">
        <v>65</v>
      </c>
      <c r="M204">
        <v>1</v>
      </c>
      <c r="N204" t="s">
        <v>3</v>
      </c>
      <c r="O204">
        <v>9</v>
      </c>
      <c r="P204">
        <v>1016.3</v>
      </c>
      <c r="Q204">
        <v>21</v>
      </c>
      <c r="R204">
        <v>48</v>
      </c>
      <c r="S204">
        <v>7</v>
      </c>
      <c r="T204" t="s">
        <v>2</v>
      </c>
      <c r="U204">
        <v>11</v>
      </c>
      <c r="V204">
        <v>1012.2</v>
      </c>
      <c r="W204" t="str">
        <f t="shared" si="6"/>
        <v>27/8/2014/8/2014</v>
      </c>
    </row>
    <row r="205" spans="1:23" ht="12.75" x14ac:dyDescent="0.2">
      <c r="A205" s="2" t="s">
        <v>248</v>
      </c>
      <c r="B205" t="s">
        <v>9</v>
      </c>
      <c r="C205">
        <v>12.7</v>
      </c>
      <c r="D205">
        <v>23.7</v>
      </c>
      <c r="E205">
        <v>3.6</v>
      </c>
      <c r="F205">
        <v>4.4000000000000004</v>
      </c>
      <c r="G205">
        <v>7.6</v>
      </c>
      <c r="H205" t="s">
        <v>4</v>
      </c>
      <c r="I205">
        <v>35</v>
      </c>
      <c r="J205" s="1">
        <v>0.49444444444444446</v>
      </c>
      <c r="K205">
        <v>19.5</v>
      </c>
      <c r="L205">
        <v>63</v>
      </c>
      <c r="M205">
        <v>5</v>
      </c>
      <c r="N205" t="s">
        <v>4</v>
      </c>
      <c r="O205">
        <v>13</v>
      </c>
      <c r="P205">
        <v>1016.2</v>
      </c>
      <c r="Q205">
        <v>22.6</v>
      </c>
      <c r="R205">
        <v>37</v>
      </c>
      <c r="S205">
        <v>2</v>
      </c>
      <c r="T205" t="s">
        <v>2</v>
      </c>
      <c r="U205">
        <v>11</v>
      </c>
      <c r="V205">
        <v>1017.2</v>
      </c>
      <c r="W205" t="str">
        <f t="shared" si="6"/>
        <v>28/8/2014/8/2014</v>
      </c>
    </row>
    <row r="206" spans="1:23" ht="12.75" x14ac:dyDescent="0.2">
      <c r="A206" s="2" t="s">
        <v>249</v>
      </c>
      <c r="B206" t="s">
        <v>11</v>
      </c>
      <c r="C206">
        <v>12.3</v>
      </c>
      <c r="D206">
        <v>23.9</v>
      </c>
      <c r="E206">
        <v>0</v>
      </c>
      <c r="F206">
        <v>6</v>
      </c>
      <c r="G206">
        <v>10.9</v>
      </c>
      <c r="H206" t="s">
        <v>23</v>
      </c>
      <c r="I206">
        <v>20</v>
      </c>
      <c r="J206" s="1">
        <v>0.64583333333333337</v>
      </c>
      <c r="K206">
        <v>17.399999999999999</v>
      </c>
      <c r="L206">
        <v>52</v>
      </c>
      <c r="M206">
        <v>1</v>
      </c>
      <c r="N206" t="s">
        <v>19</v>
      </c>
      <c r="O206">
        <v>7</v>
      </c>
      <c r="P206">
        <v>1023.2</v>
      </c>
      <c r="Q206">
        <v>22.8</v>
      </c>
      <c r="R206">
        <v>32</v>
      </c>
      <c r="S206">
        <v>1</v>
      </c>
      <c r="T206" t="s">
        <v>2</v>
      </c>
      <c r="U206">
        <v>6</v>
      </c>
      <c r="V206">
        <v>1018.7</v>
      </c>
      <c r="W206" t="str">
        <f t="shared" si="6"/>
        <v>29/8/2014/8/2014</v>
      </c>
    </row>
    <row r="207" spans="1:23" ht="12.75" x14ac:dyDescent="0.2">
      <c r="A207" s="2" t="s">
        <v>250</v>
      </c>
      <c r="B207" t="s">
        <v>14</v>
      </c>
      <c r="C207">
        <v>9.6999999999999993</v>
      </c>
      <c r="D207">
        <v>24.3</v>
      </c>
      <c r="E207">
        <v>0</v>
      </c>
      <c r="F207">
        <v>4</v>
      </c>
      <c r="G207">
        <v>10.5</v>
      </c>
      <c r="H207" t="s">
        <v>12</v>
      </c>
      <c r="I207">
        <v>19</v>
      </c>
      <c r="J207" s="1">
        <v>0.63263888888888886</v>
      </c>
      <c r="K207">
        <v>16.7</v>
      </c>
      <c r="L207">
        <v>61</v>
      </c>
      <c r="M207">
        <v>1</v>
      </c>
      <c r="N207" t="s">
        <v>4</v>
      </c>
      <c r="O207">
        <v>7</v>
      </c>
      <c r="P207">
        <v>1020.4</v>
      </c>
      <c r="Q207">
        <v>23.1</v>
      </c>
      <c r="R207">
        <v>40</v>
      </c>
      <c r="S207">
        <v>2</v>
      </c>
      <c r="T207" t="s">
        <v>6</v>
      </c>
      <c r="U207">
        <v>6</v>
      </c>
      <c r="V207">
        <v>1016.2</v>
      </c>
      <c r="W207" t="str">
        <f t="shared" si="6"/>
        <v>30/8/2014/8/2014</v>
      </c>
    </row>
    <row r="208" spans="1:23" ht="12.75" x14ac:dyDescent="0.2">
      <c r="A208" s="2" t="s">
        <v>251</v>
      </c>
      <c r="B208" t="s">
        <v>1</v>
      </c>
      <c r="C208">
        <v>13.6</v>
      </c>
      <c r="D208">
        <v>25.8</v>
      </c>
      <c r="E208">
        <v>0</v>
      </c>
      <c r="F208">
        <v>4</v>
      </c>
      <c r="G208">
        <v>10.9</v>
      </c>
      <c r="H208" t="s">
        <v>23</v>
      </c>
      <c r="I208">
        <v>24</v>
      </c>
      <c r="J208" s="1">
        <v>0.67361111111111116</v>
      </c>
      <c r="K208">
        <v>19.5</v>
      </c>
      <c r="L208">
        <v>58</v>
      </c>
      <c r="M208">
        <v>1</v>
      </c>
      <c r="N208" t="s">
        <v>19</v>
      </c>
      <c r="O208">
        <v>6</v>
      </c>
      <c r="P208">
        <v>1019.2</v>
      </c>
      <c r="Q208">
        <v>23.2</v>
      </c>
      <c r="R208">
        <v>46</v>
      </c>
      <c r="S208">
        <v>1</v>
      </c>
      <c r="T208" t="s">
        <v>12</v>
      </c>
      <c r="U208">
        <v>9</v>
      </c>
      <c r="V208">
        <v>1015.5</v>
      </c>
      <c r="W208" t="str">
        <f t="shared" si="6"/>
        <v>31/8/2014/8/2014</v>
      </c>
    </row>
    <row r="209" spans="1:23" ht="12.75" x14ac:dyDescent="0.2">
      <c r="A209" s="2" t="s">
        <v>252</v>
      </c>
      <c r="B209" t="s">
        <v>7</v>
      </c>
      <c r="C209">
        <v>5.2</v>
      </c>
      <c r="D209">
        <v>19.8</v>
      </c>
      <c r="E209">
        <v>0</v>
      </c>
      <c r="F209">
        <v>7</v>
      </c>
      <c r="G209">
        <v>10.199999999999999</v>
      </c>
      <c r="H209" t="s">
        <v>10</v>
      </c>
      <c r="I209">
        <v>28</v>
      </c>
      <c r="J209" s="1">
        <v>5.0694444444444445E-2</v>
      </c>
      <c r="K209">
        <v>12.1</v>
      </c>
      <c r="L209">
        <v>49</v>
      </c>
      <c r="M209">
        <v>0</v>
      </c>
      <c r="N209" t="s">
        <v>3</v>
      </c>
      <c r="O209">
        <v>7</v>
      </c>
      <c r="P209">
        <v>1025.7</v>
      </c>
      <c r="Q209">
        <v>18.899999999999999</v>
      </c>
      <c r="R209">
        <v>25</v>
      </c>
      <c r="S209">
        <v>0</v>
      </c>
      <c r="T209" t="s">
        <v>2</v>
      </c>
      <c r="U209">
        <v>6</v>
      </c>
      <c r="V209">
        <v>1023.3</v>
      </c>
      <c r="W209" t="str">
        <f>CONCATENATE(""&amp;A209&amp;"/7/2014")</f>
        <v>1/7/2014/7/2014</v>
      </c>
    </row>
    <row r="210" spans="1:23" ht="12.75" x14ac:dyDescent="0.2">
      <c r="A210" s="2" t="s">
        <v>253</v>
      </c>
      <c r="B210" t="s">
        <v>8</v>
      </c>
      <c r="C210">
        <v>5.3</v>
      </c>
      <c r="D210">
        <v>21.2</v>
      </c>
      <c r="E210">
        <v>0</v>
      </c>
      <c r="F210">
        <v>2.6</v>
      </c>
      <c r="G210">
        <v>10.199999999999999</v>
      </c>
      <c r="H210" t="s">
        <v>4</v>
      </c>
      <c r="I210">
        <v>20</v>
      </c>
      <c r="J210" s="1">
        <v>0.40625</v>
      </c>
      <c r="K210">
        <v>11.6</v>
      </c>
      <c r="L210">
        <v>63</v>
      </c>
      <c r="M210">
        <v>1</v>
      </c>
      <c r="N210" t="s">
        <v>19</v>
      </c>
      <c r="O210">
        <v>6</v>
      </c>
      <c r="P210">
        <v>1026.4000000000001</v>
      </c>
      <c r="Q210">
        <v>20.7</v>
      </c>
      <c r="R210">
        <v>30</v>
      </c>
      <c r="S210">
        <v>1</v>
      </c>
      <c r="T210" t="s">
        <v>20</v>
      </c>
      <c r="U210">
        <v>6</v>
      </c>
      <c r="V210">
        <v>1022.9</v>
      </c>
      <c r="W210" t="str">
        <f t="shared" ref="W210:W239" si="7">CONCATENATE(""&amp;A210&amp;"/7/2014")</f>
        <v>2/7/2014/7/2014</v>
      </c>
    </row>
    <row r="211" spans="1:23" ht="12.75" x14ac:dyDescent="0.2">
      <c r="A211" s="2" t="s">
        <v>254</v>
      </c>
      <c r="B211" t="s">
        <v>9</v>
      </c>
      <c r="C211">
        <v>7.4</v>
      </c>
      <c r="D211">
        <v>22.6</v>
      </c>
      <c r="E211">
        <v>0</v>
      </c>
      <c r="F211">
        <v>3.6</v>
      </c>
      <c r="G211">
        <v>9.8000000000000007</v>
      </c>
      <c r="H211" t="s">
        <v>3</v>
      </c>
      <c r="I211">
        <v>17</v>
      </c>
      <c r="J211" s="1">
        <v>0.44861111111111113</v>
      </c>
      <c r="K211">
        <v>13.8</v>
      </c>
      <c r="L211">
        <v>60</v>
      </c>
      <c r="M211">
        <v>1</v>
      </c>
      <c r="N211" t="s">
        <v>19</v>
      </c>
      <c r="O211">
        <v>4</v>
      </c>
      <c r="P211">
        <v>1027.0999999999999</v>
      </c>
      <c r="Q211">
        <v>21.8</v>
      </c>
      <c r="R211">
        <v>45</v>
      </c>
      <c r="S211">
        <v>1</v>
      </c>
      <c r="T211" t="s">
        <v>23</v>
      </c>
      <c r="U211">
        <v>7</v>
      </c>
      <c r="V211">
        <v>1023.1</v>
      </c>
      <c r="W211" t="str">
        <f t="shared" si="7"/>
        <v>3/7/2014/7/2014</v>
      </c>
    </row>
    <row r="212" spans="1:23" ht="12.75" x14ac:dyDescent="0.2">
      <c r="A212" s="2" t="s">
        <v>255</v>
      </c>
      <c r="B212" t="s">
        <v>11</v>
      </c>
      <c r="C212">
        <v>9.4</v>
      </c>
      <c r="D212">
        <v>23.9</v>
      </c>
      <c r="E212">
        <v>0</v>
      </c>
      <c r="F212">
        <v>3</v>
      </c>
      <c r="G212">
        <v>8.6999999999999993</v>
      </c>
      <c r="H212" t="s">
        <v>23</v>
      </c>
      <c r="I212">
        <v>15</v>
      </c>
      <c r="J212" s="1">
        <v>0.65972222222222221</v>
      </c>
      <c r="K212">
        <v>13.7</v>
      </c>
      <c r="L212">
        <v>78</v>
      </c>
      <c r="M212">
        <v>3</v>
      </c>
      <c r="N212" t="s">
        <v>19</v>
      </c>
      <c r="O212">
        <v>6</v>
      </c>
      <c r="P212">
        <v>1024.7</v>
      </c>
      <c r="Q212">
        <v>21.9</v>
      </c>
      <c r="R212">
        <v>47</v>
      </c>
      <c r="S212">
        <v>4</v>
      </c>
      <c r="T212" t="s">
        <v>16</v>
      </c>
      <c r="U212">
        <v>4</v>
      </c>
      <c r="V212">
        <v>1020.5</v>
      </c>
      <c r="W212" t="str">
        <f t="shared" si="7"/>
        <v>4/7/2014/7/2014</v>
      </c>
    </row>
    <row r="213" spans="1:23" ht="12.75" x14ac:dyDescent="0.2">
      <c r="A213" s="2" t="s">
        <v>256</v>
      </c>
      <c r="B213" t="s">
        <v>14</v>
      </c>
      <c r="C213">
        <v>11.5</v>
      </c>
      <c r="D213">
        <v>24.4</v>
      </c>
      <c r="E213">
        <v>0.4</v>
      </c>
      <c r="F213">
        <v>2.6</v>
      </c>
      <c r="G213">
        <v>9.8000000000000007</v>
      </c>
      <c r="H213" t="s">
        <v>19</v>
      </c>
      <c r="I213">
        <v>20</v>
      </c>
      <c r="J213" s="1">
        <v>0.45694444444444443</v>
      </c>
      <c r="K213">
        <v>16.399999999999999</v>
      </c>
      <c r="L213">
        <v>78</v>
      </c>
      <c r="M213">
        <v>1</v>
      </c>
      <c r="N213" t="s">
        <v>3</v>
      </c>
      <c r="O213">
        <v>4</v>
      </c>
      <c r="P213">
        <v>1019.5</v>
      </c>
      <c r="Q213">
        <v>23.6</v>
      </c>
      <c r="R213">
        <v>41</v>
      </c>
      <c r="S213">
        <v>3</v>
      </c>
      <c r="T213" t="s">
        <v>19</v>
      </c>
      <c r="U213">
        <v>6</v>
      </c>
      <c r="V213">
        <v>1014.8</v>
      </c>
      <c r="W213" t="str">
        <f t="shared" si="7"/>
        <v>5/7/2014/7/2014</v>
      </c>
    </row>
    <row r="214" spans="1:23" ht="12.75" x14ac:dyDescent="0.2">
      <c r="A214" s="2" t="s">
        <v>257</v>
      </c>
      <c r="B214" t="s">
        <v>1</v>
      </c>
      <c r="C214">
        <v>5.3</v>
      </c>
      <c r="D214">
        <v>20.5</v>
      </c>
      <c r="E214">
        <v>0</v>
      </c>
      <c r="F214">
        <v>4</v>
      </c>
      <c r="G214">
        <v>10.199999999999999</v>
      </c>
      <c r="H214" t="s">
        <v>10</v>
      </c>
      <c r="I214">
        <v>31</v>
      </c>
      <c r="J214" s="1">
        <v>0.63749999999999996</v>
      </c>
      <c r="K214">
        <v>15.1</v>
      </c>
      <c r="L214">
        <v>43</v>
      </c>
      <c r="M214">
        <v>0</v>
      </c>
      <c r="N214" t="s">
        <v>3</v>
      </c>
      <c r="O214">
        <v>7</v>
      </c>
      <c r="P214">
        <v>1016.7</v>
      </c>
      <c r="Q214">
        <v>20.399999999999999</v>
      </c>
      <c r="R214">
        <v>27</v>
      </c>
      <c r="S214">
        <v>0</v>
      </c>
      <c r="T214" t="s">
        <v>10</v>
      </c>
      <c r="U214">
        <v>13</v>
      </c>
      <c r="V214">
        <v>1012</v>
      </c>
      <c r="W214" t="str">
        <f t="shared" si="7"/>
        <v>6/7/2014/7/2014</v>
      </c>
    </row>
    <row r="215" spans="1:23" ht="12.75" x14ac:dyDescent="0.2">
      <c r="A215" s="2" t="s">
        <v>258</v>
      </c>
      <c r="B215" t="s">
        <v>5</v>
      </c>
      <c r="C215">
        <v>8</v>
      </c>
      <c r="D215">
        <v>19.899999999999999</v>
      </c>
      <c r="E215">
        <v>0</v>
      </c>
      <c r="F215">
        <v>7.6</v>
      </c>
      <c r="G215">
        <v>10</v>
      </c>
      <c r="H215" t="s">
        <v>10</v>
      </c>
      <c r="I215">
        <v>26</v>
      </c>
      <c r="J215" s="1">
        <v>0.40347222222222223</v>
      </c>
      <c r="K215">
        <v>13.5</v>
      </c>
      <c r="L215">
        <v>43</v>
      </c>
      <c r="M215">
        <v>0</v>
      </c>
      <c r="N215" t="s">
        <v>3</v>
      </c>
      <c r="O215">
        <v>11</v>
      </c>
      <c r="P215">
        <v>1016.4</v>
      </c>
      <c r="Q215">
        <v>19.7</v>
      </c>
      <c r="R215">
        <v>28</v>
      </c>
      <c r="S215">
        <v>1</v>
      </c>
      <c r="T215" t="s">
        <v>3</v>
      </c>
      <c r="U215">
        <v>6</v>
      </c>
      <c r="V215">
        <v>1013.4</v>
      </c>
      <c r="W215" t="str">
        <f t="shared" si="7"/>
        <v>7/7/2014/7/2014</v>
      </c>
    </row>
    <row r="216" spans="1:23" ht="12.75" x14ac:dyDescent="0.2">
      <c r="A216" s="2" t="s">
        <v>259</v>
      </c>
      <c r="B216" t="s">
        <v>7</v>
      </c>
      <c r="C216">
        <v>6.2</v>
      </c>
      <c r="D216">
        <v>21.7</v>
      </c>
      <c r="E216">
        <v>0</v>
      </c>
      <c r="F216">
        <v>4</v>
      </c>
      <c r="G216">
        <v>9.9</v>
      </c>
      <c r="H216" t="s">
        <v>16</v>
      </c>
      <c r="I216">
        <v>15</v>
      </c>
      <c r="J216" s="1">
        <v>0.63263888888888886</v>
      </c>
      <c r="K216">
        <v>12.6</v>
      </c>
      <c r="L216">
        <v>55</v>
      </c>
      <c r="M216">
        <v>0</v>
      </c>
      <c r="N216" t="s">
        <v>3</v>
      </c>
      <c r="O216">
        <v>6</v>
      </c>
      <c r="P216">
        <v>1018.4</v>
      </c>
      <c r="Q216">
        <v>20.6</v>
      </c>
      <c r="R216">
        <v>34</v>
      </c>
      <c r="S216">
        <v>0</v>
      </c>
      <c r="T216" t="s">
        <v>12</v>
      </c>
      <c r="U216">
        <v>6</v>
      </c>
      <c r="V216">
        <v>1013.5</v>
      </c>
      <c r="W216" t="str">
        <f t="shared" si="7"/>
        <v>8/7/2014/7/2014</v>
      </c>
    </row>
    <row r="217" spans="1:23" ht="12.75" x14ac:dyDescent="0.2">
      <c r="A217" s="2" t="s">
        <v>260</v>
      </c>
      <c r="B217" t="s">
        <v>8</v>
      </c>
      <c r="C217">
        <v>4.7</v>
      </c>
      <c r="D217">
        <v>23.4</v>
      </c>
      <c r="E217">
        <v>0</v>
      </c>
      <c r="F217">
        <v>2.8</v>
      </c>
      <c r="G217">
        <v>9.8000000000000007</v>
      </c>
      <c r="H217" t="s">
        <v>16</v>
      </c>
      <c r="I217">
        <v>26</v>
      </c>
      <c r="J217" s="1">
        <v>0.64722222222222225</v>
      </c>
      <c r="K217">
        <v>12.3</v>
      </c>
      <c r="L217">
        <v>61</v>
      </c>
      <c r="M217">
        <v>0</v>
      </c>
      <c r="N217" t="s">
        <v>22</v>
      </c>
      <c r="P217">
        <v>1015</v>
      </c>
      <c r="Q217">
        <v>21.7</v>
      </c>
      <c r="R217">
        <v>37</v>
      </c>
      <c r="S217">
        <v>0</v>
      </c>
      <c r="T217" t="s">
        <v>12</v>
      </c>
      <c r="U217">
        <v>7</v>
      </c>
      <c r="V217">
        <v>1009</v>
      </c>
      <c r="W217" t="str">
        <f t="shared" si="7"/>
        <v>9/7/2014/7/2014</v>
      </c>
    </row>
    <row r="218" spans="1:23" ht="12.75" x14ac:dyDescent="0.2">
      <c r="A218" s="2" t="s">
        <v>261</v>
      </c>
      <c r="B218" t="s">
        <v>9</v>
      </c>
      <c r="C218">
        <v>10</v>
      </c>
      <c r="D218">
        <v>20</v>
      </c>
      <c r="E218">
        <v>0</v>
      </c>
      <c r="F218">
        <v>5</v>
      </c>
      <c r="G218">
        <v>9.8000000000000007</v>
      </c>
      <c r="H218" t="s">
        <v>20</v>
      </c>
      <c r="I218">
        <v>48</v>
      </c>
      <c r="J218" s="1">
        <v>0.5756944444444444</v>
      </c>
      <c r="K218">
        <v>15.8</v>
      </c>
      <c r="L218">
        <v>28</v>
      </c>
      <c r="M218">
        <v>0</v>
      </c>
      <c r="N218" t="s">
        <v>10</v>
      </c>
      <c r="O218">
        <v>17</v>
      </c>
      <c r="P218">
        <v>1013.5</v>
      </c>
      <c r="Q218">
        <v>18.7</v>
      </c>
      <c r="R218">
        <v>25</v>
      </c>
      <c r="S218">
        <v>1</v>
      </c>
      <c r="T218" t="s">
        <v>10</v>
      </c>
      <c r="U218">
        <v>26</v>
      </c>
      <c r="V218">
        <v>1011.9</v>
      </c>
      <c r="W218" t="str">
        <f t="shared" si="7"/>
        <v>10/7/2014/7/2014</v>
      </c>
    </row>
    <row r="219" spans="1:23" ht="12.75" x14ac:dyDescent="0.2">
      <c r="A219" s="2" t="s">
        <v>262</v>
      </c>
      <c r="B219" t="s">
        <v>11</v>
      </c>
      <c r="C219">
        <v>9.3000000000000007</v>
      </c>
      <c r="D219">
        <v>22.4</v>
      </c>
      <c r="E219">
        <v>0</v>
      </c>
      <c r="F219">
        <v>9.6</v>
      </c>
      <c r="G219">
        <v>9.9</v>
      </c>
      <c r="H219" t="s">
        <v>3</v>
      </c>
      <c r="I219">
        <v>33</v>
      </c>
      <c r="J219" s="1">
        <v>1.3194444444444444E-2</v>
      </c>
      <c r="K219">
        <v>14.6</v>
      </c>
      <c r="L219">
        <v>38</v>
      </c>
      <c r="M219">
        <v>0</v>
      </c>
      <c r="N219" t="s">
        <v>10</v>
      </c>
      <c r="O219">
        <v>9</v>
      </c>
      <c r="P219">
        <v>1021.4</v>
      </c>
      <c r="Q219">
        <v>21.6</v>
      </c>
      <c r="R219">
        <v>19</v>
      </c>
      <c r="S219">
        <v>0</v>
      </c>
      <c r="T219" t="s">
        <v>15</v>
      </c>
      <c r="U219">
        <v>6</v>
      </c>
      <c r="V219">
        <v>1017.9</v>
      </c>
      <c r="W219" t="str">
        <f t="shared" si="7"/>
        <v>11/7/2014/7/2014</v>
      </c>
    </row>
    <row r="220" spans="1:23" ht="12.75" x14ac:dyDescent="0.2">
      <c r="A220" s="2" t="s">
        <v>263</v>
      </c>
      <c r="B220" t="s">
        <v>14</v>
      </c>
      <c r="C220">
        <v>2.6</v>
      </c>
      <c r="D220">
        <v>22.6</v>
      </c>
      <c r="E220">
        <v>0</v>
      </c>
      <c r="F220">
        <v>4.5999999999999996</v>
      </c>
      <c r="G220">
        <v>9.9</v>
      </c>
      <c r="H220" t="s">
        <v>10</v>
      </c>
      <c r="I220">
        <v>22</v>
      </c>
      <c r="J220" s="1">
        <v>0.6118055555555556</v>
      </c>
      <c r="K220">
        <v>14.4</v>
      </c>
      <c r="L220">
        <v>46</v>
      </c>
      <c r="M220">
        <v>0</v>
      </c>
      <c r="N220" t="s">
        <v>19</v>
      </c>
      <c r="O220">
        <v>4</v>
      </c>
      <c r="P220">
        <v>1021.4</v>
      </c>
      <c r="Q220">
        <v>21.7</v>
      </c>
      <c r="R220">
        <v>22</v>
      </c>
      <c r="S220">
        <v>0</v>
      </c>
      <c r="T220" t="s">
        <v>10</v>
      </c>
      <c r="U220">
        <v>11</v>
      </c>
      <c r="V220">
        <v>1017.6</v>
      </c>
      <c r="W220" t="str">
        <f t="shared" si="7"/>
        <v>12/7/2014/7/2014</v>
      </c>
    </row>
    <row r="221" spans="1:23" ht="12.75" x14ac:dyDescent="0.2">
      <c r="A221" s="2" t="s">
        <v>264</v>
      </c>
      <c r="B221" t="s">
        <v>1</v>
      </c>
      <c r="C221">
        <v>7.5</v>
      </c>
      <c r="D221">
        <v>21.8</v>
      </c>
      <c r="E221">
        <v>0</v>
      </c>
      <c r="F221">
        <v>4.8</v>
      </c>
      <c r="G221">
        <v>9.6999999999999993</v>
      </c>
      <c r="H221" t="s">
        <v>21</v>
      </c>
      <c r="I221">
        <v>20</v>
      </c>
      <c r="J221" s="1">
        <v>0.70208333333333328</v>
      </c>
      <c r="K221">
        <v>14.2</v>
      </c>
      <c r="L221">
        <v>44</v>
      </c>
      <c r="M221">
        <v>0</v>
      </c>
      <c r="N221" t="s">
        <v>3</v>
      </c>
      <c r="O221">
        <v>7</v>
      </c>
      <c r="P221">
        <v>1022.9</v>
      </c>
      <c r="Q221">
        <v>20.6</v>
      </c>
      <c r="R221">
        <v>27</v>
      </c>
      <c r="S221">
        <v>2</v>
      </c>
      <c r="T221" t="s">
        <v>21</v>
      </c>
      <c r="U221">
        <v>6</v>
      </c>
      <c r="V221">
        <v>1021.1</v>
      </c>
      <c r="W221" t="str">
        <f t="shared" si="7"/>
        <v>13/7/2014/7/2014</v>
      </c>
    </row>
    <row r="222" spans="1:23" ht="12.75" x14ac:dyDescent="0.2">
      <c r="A222" s="2" t="s">
        <v>265</v>
      </c>
      <c r="B222" t="s">
        <v>5</v>
      </c>
      <c r="C222">
        <v>10.5</v>
      </c>
      <c r="D222">
        <v>21.4</v>
      </c>
      <c r="E222">
        <v>0</v>
      </c>
      <c r="F222">
        <v>3.8</v>
      </c>
      <c r="G222">
        <v>9</v>
      </c>
      <c r="H222" t="s">
        <v>21</v>
      </c>
      <c r="I222">
        <v>30</v>
      </c>
      <c r="J222" s="1">
        <v>0.5854166666666667</v>
      </c>
      <c r="K222">
        <v>14.7</v>
      </c>
      <c r="L222">
        <v>59</v>
      </c>
      <c r="M222">
        <v>2</v>
      </c>
      <c r="N222" t="s">
        <v>19</v>
      </c>
      <c r="O222">
        <v>9</v>
      </c>
      <c r="P222">
        <v>1028.5</v>
      </c>
      <c r="Q222">
        <v>20.100000000000001</v>
      </c>
      <c r="R222">
        <v>45</v>
      </c>
      <c r="S222">
        <v>2</v>
      </c>
      <c r="T222" t="s">
        <v>17</v>
      </c>
      <c r="U222">
        <v>15</v>
      </c>
      <c r="V222">
        <v>1024.7</v>
      </c>
      <c r="W222" t="str">
        <f t="shared" si="7"/>
        <v>14/7/2014/7/2014</v>
      </c>
    </row>
    <row r="223" spans="1:23" ht="12.75" x14ac:dyDescent="0.2">
      <c r="A223" s="2" t="s">
        <v>266</v>
      </c>
      <c r="B223" t="s">
        <v>7</v>
      </c>
      <c r="C223">
        <v>12.5</v>
      </c>
      <c r="D223">
        <v>20.5</v>
      </c>
      <c r="E223">
        <v>0</v>
      </c>
      <c r="F223">
        <v>4.2</v>
      </c>
      <c r="G223">
        <v>2.6</v>
      </c>
      <c r="H223" t="s">
        <v>17</v>
      </c>
      <c r="I223">
        <v>22</v>
      </c>
      <c r="J223" s="1">
        <v>0.49791666666666667</v>
      </c>
      <c r="K223">
        <v>14.4</v>
      </c>
      <c r="L223">
        <v>82</v>
      </c>
      <c r="M223">
        <v>7</v>
      </c>
      <c r="N223" t="s">
        <v>4</v>
      </c>
      <c r="O223">
        <v>2</v>
      </c>
      <c r="P223">
        <v>1025.3</v>
      </c>
      <c r="Q223">
        <v>18.899999999999999</v>
      </c>
      <c r="R223">
        <v>67</v>
      </c>
      <c r="S223">
        <v>7</v>
      </c>
      <c r="T223" t="s">
        <v>13</v>
      </c>
      <c r="U223">
        <v>2</v>
      </c>
      <c r="V223">
        <v>1021.3</v>
      </c>
      <c r="W223" t="str">
        <f t="shared" si="7"/>
        <v>15/7/2014/7/2014</v>
      </c>
    </row>
    <row r="224" spans="1:23" ht="12.75" x14ac:dyDescent="0.2">
      <c r="A224" s="2" t="s">
        <v>267</v>
      </c>
      <c r="B224" t="s">
        <v>8</v>
      </c>
      <c r="C224">
        <v>11.2</v>
      </c>
      <c r="D224">
        <v>22</v>
      </c>
      <c r="E224">
        <v>0.8</v>
      </c>
      <c r="F224">
        <v>2.4</v>
      </c>
      <c r="G224">
        <v>3.2</v>
      </c>
      <c r="H224" t="s">
        <v>4</v>
      </c>
      <c r="I224">
        <v>11</v>
      </c>
      <c r="J224" s="1">
        <v>0.19791666666666666</v>
      </c>
      <c r="K224">
        <v>13.6</v>
      </c>
      <c r="L224">
        <v>89</v>
      </c>
      <c r="M224">
        <v>7</v>
      </c>
      <c r="N224" t="s">
        <v>3</v>
      </c>
      <c r="O224">
        <v>2</v>
      </c>
      <c r="P224">
        <v>1020.2</v>
      </c>
      <c r="Q224">
        <v>17.899999999999999</v>
      </c>
      <c r="R224">
        <v>83</v>
      </c>
      <c r="S224">
        <v>7</v>
      </c>
      <c r="T224" t="s">
        <v>22</v>
      </c>
      <c r="V224">
        <v>1017.3</v>
      </c>
      <c r="W224" t="str">
        <f t="shared" si="7"/>
        <v>16/7/2014/7/2014</v>
      </c>
    </row>
    <row r="225" spans="1:23" ht="12.75" x14ac:dyDescent="0.2">
      <c r="A225" s="2" t="s">
        <v>268</v>
      </c>
      <c r="B225" t="s">
        <v>9</v>
      </c>
      <c r="C225">
        <v>7</v>
      </c>
      <c r="D225">
        <v>22.2</v>
      </c>
      <c r="E225">
        <v>2</v>
      </c>
      <c r="F225">
        <v>1.2</v>
      </c>
      <c r="G225">
        <v>10.199999999999999</v>
      </c>
      <c r="H225" t="s">
        <v>10</v>
      </c>
      <c r="I225">
        <v>37</v>
      </c>
      <c r="J225" s="1">
        <v>0.67500000000000004</v>
      </c>
      <c r="K225">
        <v>15</v>
      </c>
      <c r="L225">
        <v>78</v>
      </c>
      <c r="M225">
        <v>1</v>
      </c>
      <c r="N225" t="s">
        <v>22</v>
      </c>
      <c r="P225">
        <v>1018.6</v>
      </c>
      <c r="Q225">
        <v>21.2</v>
      </c>
      <c r="R225">
        <v>27</v>
      </c>
      <c r="S225">
        <v>0</v>
      </c>
      <c r="T225" t="s">
        <v>20</v>
      </c>
      <c r="U225">
        <v>15</v>
      </c>
      <c r="V225">
        <v>1014.7</v>
      </c>
      <c r="W225" t="str">
        <f t="shared" si="7"/>
        <v>17/7/2014/7/2014</v>
      </c>
    </row>
    <row r="226" spans="1:23" ht="12.75" x14ac:dyDescent="0.2">
      <c r="A226" s="2" t="s">
        <v>269</v>
      </c>
      <c r="B226" t="s">
        <v>11</v>
      </c>
      <c r="C226">
        <v>7.3</v>
      </c>
      <c r="D226">
        <v>18.7</v>
      </c>
      <c r="E226">
        <v>0.2</v>
      </c>
      <c r="F226">
        <v>6.6</v>
      </c>
      <c r="G226">
        <v>9.9</v>
      </c>
      <c r="H226" t="s">
        <v>10</v>
      </c>
      <c r="I226">
        <v>56</v>
      </c>
      <c r="J226" s="1">
        <v>0.53541666666666665</v>
      </c>
      <c r="K226">
        <v>16.2</v>
      </c>
      <c r="L226">
        <v>41</v>
      </c>
      <c r="M226">
        <v>1</v>
      </c>
      <c r="N226" t="s">
        <v>10</v>
      </c>
      <c r="O226">
        <v>15</v>
      </c>
      <c r="P226">
        <v>1014.8</v>
      </c>
      <c r="Q226">
        <v>17.8</v>
      </c>
      <c r="R226">
        <v>23</v>
      </c>
      <c r="S226">
        <v>0</v>
      </c>
      <c r="T226" t="s">
        <v>10</v>
      </c>
      <c r="U226">
        <v>22</v>
      </c>
      <c r="V226">
        <v>1011.7</v>
      </c>
      <c r="W226" t="str">
        <f t="shared" si="7"/>
        <v>18/7/2014/7/2014</v>
      </c>
    </row>
    <row r="227" spans="1:23" ht="12.75" x14ac:dyDescent="0.2">
      <c r="A227" s="2" t="s">
        <v>270</v>
      </c>
      <c r="B227" t="s">
        <v>14</v>
      </c>
      <c r="C227">
        <v>6.7</v>
      </c>
      <c r="D227">
        <v>20.3</v>
      </c>
      <c r="E227">
        <v>0</v>
      </c>
      <c r="F227">
        <v>9</v>
      </c>
      <c r="G227">
        <v>10</v>
      </c>
      <c r="H227" t="s">
        <v>3</v>
      </c>
      <c r="I227">
        <v>28</v>
      </c>
      <c r="J227" s="1">
        <v>0.6</v>
      </c>
      <c r="K227">
        <v>11.8</v>
      </c>
      <c r="L227">
        <v>47</v>
      </c>
      <c r="M227">
        <v>0</v>
      </c>
      <c r="N227" t="s">
        <v>10</v>
      </c>
      <c r="O227">
        <v>11</v>
      </c>
      <c r="P227">
        <v>1019.4</v>
      </c>
      <c r="Q227">
        <v>19.7</v>
      </c>
      <c r="R227">
        <v>23</v>
      </c>
      <c r="S227">
        <v>1</v>
      </c>
      <c r="T227" t="s">
        <v>10</v>
      </c>
      <c r="U227">
        <v>13</v>
      </c>
      <c r="V227">
        <v>1016.1</v>
      </c>
      <c r="W227" t="str">
        <f t="shared" si="7"/>
        <v>19/7/2014/7/2014</v>
      </c>
    </row>
    <row r="228" spans="1:23" ht="12.75" x14ac:dyDescent="0.2">
      <c r="A228" s="2" t="s">
        <v>271</v>
      </c>
      <c r="B228" t="s">
        <v>1</v>
      </c>
      <c r="C228">
        <v>8.1999999999999993</v>
      </c>
      <c r="D228">
        <v>23.2</v>
      </c>
      <c r="E228">
        <v>0</v>
      </c>
      <c r="F228">
        <v>5</v>
      </c>
      <c r="G228">
        <v>10.1</v>
      </c>
      <c r="H228" t="s">
        <v>10</v>
      </c>
      <c r="I228">
        <v>24</v>
      </c>
      <c r="J228" s="1">
        <v>0.52708333333333335</v>
      </c>
      <c r="K228">
        <v>14.4</v>
      </c>
      <c r="L228">
        <v>46</v>
      </c>
      <c r="M228">
        <v>6</v>
      </c>
      <c r="N228" t="s">
        <v>19</v>
      </c>
      <c r="O228">
        <v>6</v>
      </c>
      <c r="P228">
        <v>1021.4</v>
      </c>
      <c r="Q228">
        <v>22.2</v>
      </c>
      <c r="R228">
        <v>33</v>
      </c>
      <c r="S228">
        <v>5</v>
      </c>
      <c r="T228" t="s">
        <v>2</v>
      </c>
      <c r="U228">
        <v>6</v>
      </c>
      <c r="V228">
        <v>1018.9</v>
      </c>
      <c r="W228" t="str">
        <f t="shared" si="7"/>
        <v>20/7/2014/7/2014</v>
      </c>
    </row>
    <row r="229" spans="1:23" ht="12.75" x14ac:dyDescent="0.2">
      <c r="A229" s="2" t="s">
        <v>272</v>
      </c>
      <c r="B229" t="s">
        <v>5</v>
      </c>
      <c r="C229">
        <v>11</v>
      </c>
      <c r="D229">
        <v>22.2</v>
      </c>
      <c r="E229">
        <v>0</v>
      </c>
      <c r="F229">
        <v>3.8</v>
      </c>
      <c r="G229">
        <v>6.9</v>
      </c>
      <c r="H229" t="s">
        <v>21</v>
      </c>
      <c r="I229">
        <v>20</v>
      </c>
      <c r="J229" s="1">
        <v>0.52986111111111112</v>
      </c>
      <c r="K229">
        <v>15.7</v>
      </c>
      <c r="L229">
        <v>70</v>
      </c>
      <c r="M229">
        <v>4</v>
      </c>
      <c r="N229" t="s">
        <v>3</v>
      </c>
      <c r="O229">
        <v>6</v>
      </c>
      <c r="P229">
        <v>1023.5</v>
      </c>
      <c r="Q229">
        <v>20.3</v>
      </c>
      <c r="R229">
        <v>56</v>
      </c>
      <c r="S229">
        <v>7</v>
      </c>
      <c r="T229" t="s">
        <v>21</v>
      </c>
      <c r="U229">
        <v>7</v>
      </c>
      <c r="V229">
        <v>1020.1</v>
      </c>
      <c r="W229" t="str">
        <f t="shared" si="7"/>
        <v>21/7/2014/7/2014</v>
      </c>
    </row>
    <row r="230" spans="1:23" ht="12.75" x14ac:dyDescent="0.2">
      <c r="A230" s="2" t="s">
        <v>273</v>
      </c>
      <c r="B230" t="s">
        <v>7</v>
      </c>
      <c r="C230">
        <v>10.5</v>
      </c>
      <c r="D230">
        <v>22.6</v>
      </c>
      <c r="E230">
        <v>0</v>
      </c>
      <c r="F230">
        <v>3.2</v>
      </c>
      <c r="G230">
        <v>7.1</v>
      </c>
      <c r="H230" t="s">
        <v>17</v>
      </c>
      <c r="I230">
        <v>28</v>
      </c>
      <c r="J230" s="1">
        <v>0.64166666666666672</v>
      </c>
      <c r="K230">
        <v>15.5</v>
      </c>
      <c r="L230">
        <v>78</v>
      </c>
      <c r="M230">
        <v>2</v>
      </c>
      <c r="N230" t="s">
        <v>3</v>
      </c>
      <c r="O230">
        <v>6</v>
      </c>
      <c r="P230">
        <v>1022.7</v>
      </c>
      <c r="Q230">
        <v>21.4</v>
      </c>
      <c r="R230">
        <v>47</v>
      </c>
      <c r="S230">
        <v>3</v>
      </c>
      <c r="T230" t="s">
        <v>20</v>
      </c>
      <c r="U230">
        <v>4</v>
      </c>
      <c r="V230">
        <v>1018.2</v>
      </c>
      <c r="W230" t="str">
        <f t="shared" si="7"/>
        <v>22/7/2014/7/2014</v>
      </c>
    </row>
    <row r="231" spans="1:23" ht="12.75" x14ac:dyDescent="0.2">
      <c r="A231" s="2" t="s">
        <v>274</v>
      </c>
      <c r="B231" t="s">
        <v>8</v>
      </c>
      <c r="C231">
        <v>9.4</v>
      </c>
      <c r="D231">
        <v>22.8</v>
      </c>
      <c r="E231">
        <v>2.4</v>
      </c>
      <c r="F231">
        <v>3.6</v>
      </c>
      <c r="G231">
        <v>9.8000000000000007</v>
      </c>
      <c r="H231" t="s">
        <v>23</v>
      </c>
      <c r="I231">
        <v>20</v>
      </c>
      <c r="J231" s="1">
        <v>0.64930555555555558</v>
      </c>
      <c r="K231">
        <v>14.5</v>
      </c>
      <c r="L231">
        <v>76</v>
      </c>
      <c r="M231">
        <v>1</v>
      </c>
      <c r="N231" t="s">
        <v>19</v>
      </c>
      <c r="O231">
        <v>7</v>
      </c>
      <c r="P231">
        <v>1023.7</v>
      </c>
      <c r="Q231">
        <v>19.8</v>
      </c>
      <c r="R231">
        <v>54</v>
      </c>
      <c r="S231">
        <v>3</v>
      </c>
      <c r="T231" t="s">
        <v>12</v>
      </c>
      <c r="U231">
        <v>6</v>
      </c>
      <c r="V231">
        <v>1020.3</v>
      </c>
      <c r="W231" t="str">
        <f t="shared" si="7"/>
        <v>23/7/2014/7/2014</v>
      </c>
    </row>
    <row r="232" spans="1:23" ht="12.75" x14ac:dyDescent="0.2">
      <c r="A232" s="2" t="s">
        <v>275</v>
      </c>
      <c r="B232" t="s">
        <v>9</v>
      </c>
      <c r="C232">
        <v>11.2</v>
      </c>
      <c r="D232">
        <v>23.3</v>
      </c>
      <c r="E232">
        <v>0.2</v>
      </c>
      <c r="F232">
        <v>3</v>
      </c>
      <c r="G232">
        <v>9.5</v>
      </c>
      <c r="H232" t="s">
        <v>23</v>
      </c>
      <c r="I232">
        <v>19</v>
      </c>
      <c r="J232" s="1">
        <v>0.60624999999999996</v>
      </c>
      <c r="K232">
        <v>16.5</v>
      </c>
      <c r="L232">
        <v>65</v>
      </c>
      <c r="M232">
        <v>2</v>
      </c>
      <c r="N232" t="s">
        <v>4</v>
      </c>
      <c r="O232">
        <v>4</v>
      </c>
      <c r="P232">
        <v>1023.2</v>
      </c>
      <c r="Q232">
        <v>21.5</v>
      </c>
      <c r="R232">
        <v>49</v>
      </c>
      <c r="S232">
        <v>1</v>
      </c>
      <c r="T232" t="s">
        <v>12</v>
      </c>
      <c r="U232">
        <v>9</v>
      </c>
      <c r="V232">
        <v>1021.2</v>
      </c>
      <c r="W232" t="str">
        <f t="shared" si="7"/>
        <v>24/7/2014/7/2014</v>
      </c>
    </row>
    <row r="233" spans="1:23" ht="12.75" x14ac:dyDescent="0.2">
      <c r="A233" s="2" t="s">
        <v>276</v>
      </c>
      <c r="B233" t="s">
        <v>11</v>
      </c>
      <c r="C233">
        <v>10.1</v>
      </c>
      <c r="D233">
        <v>23.8</v>
      </c>
      <c r="E233">
        <v>0</v>
      </c>
      <c r="F233">
        <v>3.6</v>
      </c>
      <c r="G233">
        <v>9.9</v>
      </c>
      <c r="H233" t="s">
        <v>12</v>
      </c>
      <c r="I233">
        <v>22</v>
      </c>
      <c r="J233" s="1">
        <v>0.65347222222222223</v>
      </c>
      <c r="K233">
        <v>16.399999999999999</v>
      </c>
      <c r="L233">
        <v>75</v>
      </c>
      <c r="M233">
        <v>1</v>
      </c>
      <c r="N233" t="s">
        <v>3</v>
      </c>
      <c r="O233">
        <v>4</v>
      </c>
      <c r="P233">
        <v>1027.0999999999999</v>
      </c>
      <c r="Q233">
        <v>22.6</v>
      </c>
      <c r="R233">
        <v>57</v>
      </c>
      <c r="S233">
        <v>3</v>
      </c>
      <c r="T233" t="s">
        <v>12</v>
      </c>
      <c r="U233">
        <v>9</v>
      </c>
      <c r="V233">
        <v>1023.7</v>
      </c>
      <c r="W233" t="str">
        <f t="shared" si="7"/>
        <v>25/7/2014/7/2014</v>
      </c>
    </row>
    <row r="234" spans="1:23" ht="12.75" x14ac:dyDescent="0.2">
      <c r="A234" s="2" t="s">
        <v>277</v>
      </c>
      <c r="B234" t="s">
        <v>14</v>
      </c>
      <c r="C234">
        <v>12.2</v>
      </c>
      <c r="D234">
        <v>22.7</v>
      </c>
      <c r="E234">
        <v>0</v>
      </c>
      <c r="F234">
        <v>2.6</v>
      </c>
      <c r="G234">
        <v>0.5</v>
      </c>
      <c r="H234" t="s">
        <v>10</v>
      </c>
      <c r="I234">
        <v>20</v>
      </c>
      <c r="J234" s="1">
        <v>0.71527777777777779</v>
      </c>
      <c r="K234">
        <v>16.2</v>
      </c>
      <c r="L234">
        <v>88</v>
      </c>
      <c r="M234">
        <v>7</v>
      </c>
      <c r="N234" t="s">
        <v>19</v>
      </c>
      <c r="O234">
        <v>4</v>
      </c>
      <c r="P234">
        <v>1027.5999999999999</v>
      </c>
      <c r="Q234">
        <v>21.4</v>
      </c>
      <c r="R234">
        <v>65</v>
      </c>
      <c r="S234">
        <v>8</v>
      </c>
      <c r="T234" t="s">
        <v>12</v>
      </c>
      <c r="U234">
        <v>6</v>
      </c>
      <c r="V234">
        <v>1023.1</v>
      </c>
      <c r="W234" t="str">
        <f t="shared" si="7"/>
        <v>26/7/2014/7/2014</v>
      </c>
    </row>
    <row r="235" spans="1:23" ht="12.75" x14ac:dyDescent="0.2">
      <c r="A235" s="2" t="s">
        <v>278</v>
      </c>
      <c r="B235" t="s">
        <v>1</v>
      </c>
      <c r="C235">
        <v>12</v>
      </c>
      <c r="D235">
        <v>24.4</v>
      </c>
      <c r="E235">
        <v>8</v>
      </c>
      <c r="F235">
        <v>2.4</v>
      </c>
      <c r="G235">
        <v>10.3</v>
      </c>
      <c r="H235" t="s">
        <v>3</v>
      </c>
      <c r="I235">
        <v>22</v>
      </c>
      <c r="J235" s="1">
        <v>0.4826388888888889</v>
      </c>
      <c r="K235">
        <v>17.399999999999999</v>
      </c>
      <c r="L235">
        <v>80</v>
      </c>
      <c r="M235">
        <v>1</v>
      </c>
      <c r="N235" t="s">
        <v>19</v>
      </c>
      <c r="O235">
        <v>6</v>
      </c>
      <c r="P235">
        <v>1023.8</v>
      </c>
      <c r="Q235">
        <v>23.6</v>
      </c>
      <c r="R235">
        <v>32</v>
      </c>
      <c r="S235">
        <v>1</v>
      </c>
      <c r="T235" t="s">
        <v>3</v>
      </c>
      <c r="U235">
        <v>6</v>
      </c>
      <c r="V235">
        <v>1020.7</v>
      </c>
      <c r="W235" t="str">
        <f t="shared" si="7"/>
        <v>27/7/2014/7/2014</v>
      </c>
    </row>
    <row r="236" spans="1:23" ht="12.75" x14ac:dyDescent="0.2">
      <c r="A236" s="2" t="s">
        <v>279</v>
      </c>
      <c r="B236" t="s">
        <v>5</v>
      </c>
      <c r="C236">
        <v>9.4</v>
      </c>
      <c r="D236">
        <v>23.7</v>
      </c>
      <c r="E236">
        <v>0.2</v>
      </c>
      <c r="F236">
        <v>3.4</v>
      </c>
      <c r="G236">
        <v>9.8000000000000007</v>
      </c>
      <c r="H236" t="s">
        <v>10</v>
      </c>
      <c r="I236">
        <v>22</v>
      </c>
      <c r="J236" s="1">
        <v>0.59027777777777779</v>
      </c>
      <c r="K236">
        <v>14.7</v>
      </c>
      <c r="L236">
        <v>72</v>
      </c>
      <c r="M236">
        <v>1</v>
      </c>
      <c r="N236" t="s">
        <v>19</v>
      </c>
      <c r="O236">
        <v>4</v>
      </c>
      <c r="P236">
        <v>1024.4000000000001</v>
      </c>
      <c r="Q236">
        <v>23.2</v>
      </c>
      <c r="R236">
        <v>32</v>
      </c>
      <c r="S236">
        <v>1</v>
      </c>
      <c r="T236" t="s">
        <v>10</v>
      </c>
      <c r="U236">
        <v>7</v>
      </c>
      <c r="V236">
        <v>1020.1</v>
      </c>
      <c r="W236" t="str">
        <f t="shared" si="7"/>
        <v>28/7/2014/7/2014</v>
      </c>
    </row>
    <row r="237" spans="1:23" ht="12.75" x14ac:dyDescent="0.2">
      <c r="A237" s="2" t="s">
        <v>280</v>
      </c>
      <c r="B237" t="s">
        <v>7</v>
      </c>
      <c r="C237">
        <v>7.3</v>
      </c>
      <c r="D237">
        <v>25.1</v>
      </c>
      <c r="E237">
        <v>0</v>
      </c>
      <c r="F237">
        <v>3.2</v>
      </c>
      <c r="G237">
        <v>10.199999999999999</v>
      </c>
      <c r="H237" t="s">
        <v>10</v>
      </c>
      <c r="I237">
        <v>24</v>
      </c>
      <c r="J237" s="1">
        <v>0.65138888888888891</v>
      </c>
      <c r="K237">
        <v>14.4</v>
      </c>
      <c r="L237">
        <v>59</v>
      </c>
      <c r="M237">
        <v>0</v>
      </c>
      <c r="N237" t="s">
        <v>10</v>
      </c>
      <c r="O237">
        <v>4</v>
      </c>
      <c r="P237">
        <v>1023.1</v>
      </c>
      <c r="Q237">
        <v>24.5</v>
      </c>
      <c r="R237">
        <v>20</v>
      </c>
      <c r="S237">
        <v>0</v>
      </c>
      <c r="T237" t="s">
        <v>10</v>
      </c>
      <c r="U237">
        <v>11</v>
      </c>
      <c r="V237">
        <v>1018.9</v>
      </c>
      <c r="W237" t="str">
        <f t="shared" si="7"/>
        <v>29/7/2014/7/2014</v>
      </c>
    </row>
    <row r="238" spans="1:23" ht="12.75" x14ac:dyDescent="0.2">
      <c r="A238" s="2" t="s">
        <v>281</v>
      </c>
      <c r="B238" t="s">
        <v>8</v>
      </c>
      <c r="C238">
        <v>7.8</v>
      </c>
      <c r="D238">
        <v>25.9</v>
      </c>
      <c r="E238">
        <v>0</v>
      </c>
      <c r="F238">
        <v>4.8</v>
      </c>
      <c r="G238">
        <v>9.8000000000000007</v>
      </c>
      <c r="H238" t="s">
        <v>20</v>
      </c>
      <c r="I238">
        <v>17</v>
      </c>
      <c r="J238" s="1">
        <v>0.57777777777777772</v>
      </c>
      <c r="K238">
        <v>13.7</v>
      </c>
      <c r="L238">
        <v>58</v>
      </c>
      <c r="M238">
        <v>0</v>
      </c>
      <c r="N238" t="s">
        <v>3</v>
      </c>
      <c r="O238">
        <v>4</v>
      </c>
      <c r="P238">
        <v>1023.2</v>
      </c>
      <c r="Q238">
        <v>25.3</v>
      </c>
      <c r="R238">
        <v>17</v>
      </c>
      <c r="S238">
        <v>0</v>
      </c>
      <c r="T238" t="s">
        <v>4</v>
      </c>
      <c r="U238">
        <v>4</v>
      </c>
      <c r="V238">
        <v>1018.4</v>
      </c>
      <c r="W238" t="str">
        <f t="shared" si="7"/>
        <v>30/7/2014/7/2014</v>
      </c>
    </row>
    <row r="239" spans="1:23" ht="12.75" x14ac:dyDescent="0.2">
      <c r="A239" s="2" t="s">
        <v>282</v>
      </c>
      <c r="B239" t="s">
        <v>9</v>
      </c>
      <c r="C239">
        <v>6.6</v>
      </c>
      <c r="D239">
        <v>25.4</v>
      </c>
      <c r="E239">
        <v>0</v>
      </c>
      <c r="F239">
        <v>4</v>
      </c>
      <c r="G239">
        <v>10.1</v>
      </c>
      <c r="H239" t="s">
        <v>24</v>
      </c>
      <c r="I239">
        <v>28</v>
      </c>
      <c r="J239" s="1">
        <v>0.96805555555555556</v>
      </c>
      <c r="K239">
        <v>14.3</v>
      </c>
      <c r="L239">
        <v>56</v>
      </c>
      <c r="M239">
        <v>0</v>
      </c>
      <c r="N239" t="s">
        <v>22</v>
      </c>
      <c r="P239">
        <v>1022</v>
      </c>
      <c r="Q239">
        <v>23.3</v>
      </c>
      <c r="R239">
        <v>46</v>
      </c>
      <c r="S239">
        <v>1</v>
      </c>
      <c r="T239" t="s">
        <v>16</v>
      </c>
      <c r="U239">
        <v>11</v>
      </c>
      <c r="V239">
        <v>1015.7</v>
      </c>
      <c r="W239" t="str">
        <f t="shared" si="7"/>
        <v>31/7/2014/7/2014</v>
      </c>
    </row>
    <row r="240" spans="1:23" ht="12.75" x14ac:dyDescent="0.2">
      <c r="A240" s="2" t="s">
        <v>283</v>
      </c>
      <c r="B240" t="s">
        <v>1</v>
      </c>
      <c r="C240">
        <v>14.4</v>
      </c>
      <c r="D240">
        <v>24.8</v>
      </c>
      <c r="E240">
        <v>0.4</v>
      </c>
      <c r="F240">
        <v>3</v>
      </c>
      <c r="G240">
        <v>8.3000000000000007</v>
      </c>
      <c r="H240" t="s">
        <v>18</v>
      </c>
      <c r="I240">
        <v>15</v>
      </c>
      <c r="J240" s="1">
        <v>0.58402777777777781</v>
      </c>
      <c r="K240">
        <v>17</v>
      </c>
      <c r="L240">
        <v>86</v>
      </c>
      <c r="M240">
        <v>7</v>
      </c>
      <c r="N240" t="s">
        <v>19</v>
      </c>
      <c r="O240">
        <v>6</v>
      </c>
      <c r="P240">
        <v>1021.1</v>
      </c>
      <c r="Q240">
        <v>23.5</v>
      </c>
      <c r="R240">
        <v>53</v>
      </c>
      <c r="S240">
        <v>6</v>
      </c>
      <c r="T240" t="s">
        <v>18</v>
      </c>
      <c r="U240">
        <v>7</v>
      </c>
      <c r="V240">
        <v>1017.7</v>
      </c>
      <c r="W240" t="str">
        <f>CONCATENATE(""&amp;A240&amp;"/6/2014")</f>
        <v>1/6/2014/6/2014</v>
      </c>
    </row>
    <row r="241" spans="1:23" ht="12.75" x14ac:dyDescent="0.2">
      <c r="A241" s="2" t="s">
        <v>284</v>
      </c>
      <c r="B241" t="s">
        <v>5</v>
      </c>
      <c r="C241">
        <v>13.8</v>
      </c>
      <c r="D241">
        <v>25.8</v>
      </c>
      <c r="E241">
        <v>0</v>
      </c>
      <c r="F241">
        <v>2.4</v>
      </c>
      <c r="G241">
        <v>9.6999999999999993</v>
      </c>
      <c r="H241" t="s">
        <v>18</v>
      </c>
      <c r="I241">
        <v>19</v>
      </c>
      <c r="J241" s="1">
        <v>0.54652777777777772</v>
      </c>
      <c r="K241">
        <v>18.7</v>
      </c>
      <c r="L241">
        <v>75</v>
      </c>
      <c r="M241">
        <v>1</v>
      </c>
      <c r="N241" t="s">
        <v>19</v>
      </c>
      <c r="O241">
        <v>6</v>
      </c>
      <c r="P241">
        <v>1019.7</v>
      </c>
      <c r="Q241">
        <v>24.6</v>
      </c>
      <c r="R241">
        <v>57</v>
      </c>
      <c r="S241">
        <v>4</v>
      </c>
      <c r="T241" t="s">
        <v>12</v>
      </c>
      <c r="U241">
        <v>7</v>
      </c>
      <c r="V241">
        <v>1016.3</v>
      </c>
      <c r="W241" t="str">
        <f t="shared" ref="W241:W269" si="8">CONCATENATE(""&amp;A241&amp;"/6/2014")</f>
        <v>2/6/2014/6/2014</v>
      </c>
    </row>
    <row r="242" spans="1:23" ht="12.75" x14ac:dyDescent="0.2">
      <c r="A242" s="2" t="s">
        <v>285</v>
      </c>
      <c r="B242" t="s">
        <v>7</v>
      </c>
      <c r="C242">
        <v>16.8</v>
      </c>
      <c r="D242">
        <v>24.6</v>
      </c>
      <c r="E242">
        <v>0</v>
      </c>
      <c r="F242">
        <v>3</v>
      </c>
      <c r="G242">
        <v>5</v>
      </c>
      <c r="H242" t="s">
        <v>20</v>
      </c>
      <c r="I242">
        <v>19</v>
      </c>
      <c r="J242" s="1">
        <v>0.60902777777777772</v>
      </c>
      <c r="K242">
        <v>18.399999999999999</v>
      </c>
      <c r="L242">
        <v>92</v>
      </c>
      <c r="M242">
        <v>7</v>
      </c>
      <c r="N242" t="s">
        <v>3</v>
      </c>
      <c r="O242">
        <v>6</v>
      </c>
      <c r="P242">
        <v>1019.7</v>
      </c>
      <c r="Q242">
        <v>23.6</v>
      </c>
      <c r="R242">
        <v>66</v>
      </c>
      <c r="S242">
        <v>7</v>
      </c>
      <c r="T242" t="s">
        <v>10</v>
      </c>
      <c r="U242">
        <v>6</v>
      </c>
      <c r="V242">
        <v>1017.1</v>
      </c>
      <c r="W242" t="str">
        <f t="shared" si="8"/>
        <v>3/6/2014/6/2014</v>
      </c>
    </row>
    <row r="243" spans="1:23" ht="12.75" x14ac:dyDescent="0.2">
      <c r="A243" s="2" t="s">
        <v>286</v>
      </c>
      <c r="B243" t="s">
        <v>8</v>
      </c>
      <c r="C243">
        <v>15.1</v>
      </c>
      <c r="D243">
        <v>25.8</v>
      </c>
      <c r="E243">
        <v>0</v>
      </c>
      <c r="F243">
        <v>1.8</v>
      </c>
      <c r="G243">
        <v>7.8</v>
      </c>
      <c r="H243" t="s">
        <v>3</v>
      </c>
      <c r="I243">
        <v>13</v>
      </c>
      <c r="J243" s="1">
        <v>0.40277777777777779</v>
      </c>
      <c r="K243">
        <v>19.5</v>
      </c>
      <c r="L243">
        <v>69</v>
      </c>
      <c r="M243">
        <v>3</v>
      </c>
      <c r="N243" t="s">
        <v>19</v>
      </c>
      <c r="O243">
        <v>4</v>
      </c>
      <c r="P243">
        <v>1022.5</v>
      </c>
      <c r="Q243">
        <v>23.4</v>
      </c>
      <c r="R243">
        <v>64</v>
      </c>
      <c r="S243">
        <v>7</v>
      </c>
      <c r="T243" t="s">
        <v>18</v>
      </c>
      <c r="U243">
        <v>6</v>
      </c>
      <c r="V243">
        <v>1020.6</v>
      </c>
      <c r="W243" t="str">
        <f t="shared" si="8"/>
        <v>4/6/2014/6/2014</v>
      </c>
    </row>
    <row r="244" spans="1:23" ht="12.75" x14ac:dyDescent="0.2">
      <c r="A244" s="2" t="s">
        <v>287</v>
      </c>
      <c r="B244" t="s">
        <v>9</v>
      </c>
      <c r="C244">
        <v>13.8</v>
      </c>
      <c r="D244">
        <v>26.1</v>
      </c>
      <c r="E244">
        <v>0</v>
      </c>
      <c r="F244">
        <v>3.6</v>
      </c>
      <c r="G244">
        <v>9.1</v>
      </c>
      <c r="H244" t="s">
        <v>17</v>
      </c>
      <c r="I244">
        <v>22</v>
      </c>
      <c r="J244" s="1">
        <v>0.84375</v>
      </c>
      <c r="K244">
        <v>18.5</v>
      </c>
      <c r="L244">
        <v>66</v>
      </c>
      <c r="M244">
        <v>1</v>
      </c>
      <c r="N244" t="s">
        <v>19</v>
      </c>
      <c r="O244">
        <v>6</v>
      </c>
      <c r="P244">
        <v>1023.5</v>
      </c>
      <c r="Q244">
        <v>24.9</v>
      </c>
      <c r="R244">
        <v>46</v>
      </c>
      <c r="S244">
        <v>5</v>
      </c>
      <c r="T244" t="s">
        <v>2</v>
      </c>
      <c r="U244">
        <v>6</v>
      </c>
      <c r="V244">
        <v>1019.7</v>
      </c>
      <c r="W244" t="str">
        <f t="shared" si="8"/>
        <v>5/6/2014/6/2014</v>
      </c>
    </row>
    <row r="245" spans="1:23" ht="12.75" x14ac:dyDescent="0.2">
      <c r="A245" s="2" t="s">
        <v>288</v>
      </c>
      <c r="B245" t="s">
        <v>11</v>
      </c>
      <c r="C245">
        <v>14.4</v>
      </c>
      <c r="D245">
        <v>25.9</v>
      </c>
      <c r="E245">
        <v>0</v>
      </c>
      <c r="F245">
        <v>3.4</v>
      </c>
      <c r="G245">
        <v>9.1</v>
      </c>
      <c r="H245" t="s">
        <v>17</v>
      </c>
      <c r="I245">
        <v>19</v>
      </c>
      <c r="J245" s="1">
        <v>0.6479166666666667</v>
      </c>
      <c r="K245">
        <v>19.2</v>
      </c>
      <c r="L245">
        <v>71</v>
      </c>
      <c r="M245">
        <v>1</v>
      </c>
      <c r="N245" t="s">
        <v>4</v>
      </c>
      <c r="O245">
        <v>6</v>
      </c>
      <c r="P245">
        <v>1022.3</v>
      </c>
      <c r="Q245">
        <v>23</v>
      </c>
      <c r="R245">
        <v>55</v>
      </c>
      <c r="S245">
        <v>2</v>
      </c>
      <c r="T245" t="s">
        <v>23</v>
      </c>
      <c r="U245">
        <v>9</v>
      </c>
      <c r="V245">
        <v>1018.6</v>
      </c>
      <c r="W245" t="str">
        <f t="shared" si="8"/>
        <v>6/6/2014/6/2014</v>
      </c>
    </row>
    <row r="246" spans="1:23" ht="12.75" x14ac:dyDescent="0.2">
      <c r="A246" s="2" t="s">
        <v>289</v>
      </c>
      <c r="B246" t="s">
        <v>14</v>
      </c>
      <c r="C246">
        <v>13.3</v>
      </c>
      <c r="D246">
        <v>24.4</v>
      </c>
      <c r="E246">
        <v>0</v>
      </c>
      <c r="F246">
        <v>3.6</v>
      </c>
      <c r="G246">
        <v>9.8000000000000007</v>
      </c>
      <c r="H246" t="s">
        <v>4</v>
      </c>
      <c r="I246">
        <v>24</v>
      </c>
      <c r="J246" s="1">
        <v>0.62222222222222223</v>
      </c>
      <c r="K246">
        <v>18.600000000000001</v>
      </c>
      <c r="L246">
        <v>64</v>
      </c>
      <c r="M246">
        <v>2</v>
      </c>
      <c r="N246" t="s">
        <v>19</v>
      </c>
      <c r="O246">
        <v>7</v>
      </c>
      <c r="P246">
        <v>1022.8</v>
      </c>
      <c r="Q246">
        <v>23</v>
      </c>
      <c r="R246">
        <v>43</v>
      </c>
      <c r="S246">
        <v>6</v>
      </c>
      <c r="T246" t="s">
        <v>4</v>
      </c>
      <c r="U246">
        <v>11</v>
      </c>
      <c r="V246">
        <v>1019.3</v>
      </c>
      <c r="W246" t="str">
        <f t="shared" si="8"/>
        <v>7/6/2014/6/2014</v>
      </c>
    </row>
    <row r="247" spans="1:23" ht="12.75" x14ac:dyDescent="0.2">
      <c r="A247" s="2" t="s">
        <v>290</v>
      </c>
      <c r="B247" t="s">
        <v>1</v>
      </c>
      <c r="C247">
        <v>13.9</v>
      </c>
      <c r="D247">
        <v>23.3</v>
      </c>
      <c r="E247">
        <v>0</v>
      </c>
      <c r="F247">
        <v>5</v>
      </c>
      <c r="G247">
        <v>6.5</v>
      </c>
      <c r="H247" t="s">
        <v>19</v>
      </c>
      <c r="I247">
        <v>20</v>
      </c>
      <c r="J247" s="1">
        <v>0.47499999999999998</v>
      </c>
      <c r="K247">
        <v>18</v>
      </c>
      <c r="L247">
        <v>62</v>
      </c>
      <c r="M247">
        <v>6</v>
      </c>
      <c r="N247" t="s">
        <v>4</v>
      </c>
      <c r="O247">
        <v>7</v>
      </c>
      <c r="P247">
        <v>1022.3</v>
      </c>
      <c r="Q247">
        <v>22</v>
      </c>
      <c r="R247">
        <v>53</v>
      </c>
      <c r="S247">
        <v>7</v>
      </c>
      <c r="T247" t="s">
        <v>17</v>
      </c>
      <c r="U247">
        <v>7</v>
      </c>
      <c r="V247">
        <v>1019.6</v>
      </c>
      <c r="W247" t="str">
        <f t="shared" si="8"/>
        <v>8/6/2014/6/2014</v>
      </c>
    </row>
    <row r="248" spans="1:23" ht="12.75" x14ac:dyDescent="0.2">
      <c r="A248" s="2" t="s">
        <v>291</v>
      </c>
      <c r="B248" t="s">
        <v>5</v>
      </c>
      <c r="C248">
        <v>14.4</v>
      </c>
      <c r="D248">
        <v>22.4</v>
      </c>
      <c r="E248">
        <v>0</v>
      </c>
      <c r="F248">
        <v>4.4000000000000004</v>
      </c>
      <c r="G248">
        <v>3.9</v>
      </c>
      <c r="H248" t="s">
        <v>17</v>
      </c>
      <c r="I248">
        <v>28</v>
      </c>
      <c r="J248" s="1">
        <v>0.6791666666666667</v>
      </c>
      <c r="K248">
        <v>18.3</v>
      </c>
      <c r="L248">
        <v>57</v>
      </c>
      <c r="M248">
        <v>7</v>
      </c>
      <c r="N248" t="s">
        <v>19</v>
      </c>
      <c r="O248">
        <v>9</v>
      </c>
      <c r="P248">
        <v>1022.6</v>
      </c>
      <c r="Q248">
        <v>20.9</v>
      </c>
      <c r="R248">
        <v>51</v>
      </c>
      <c r="S248">
        <v>7</v>
      </c>
      <c r="T248" t="s">
        <v>17</v>
      </c>
      <c r="U248">
        <v>11</v>
      </c>
      <c r="V248">
        <v>1020.7</v>
      </c>
      <c r="W248" t="str">
        <f t="shared" si="8"/>
        <v>9/6/2014/6/2014</v>
      </c>
    </row>
    <row r="249" spans="1:23" ht="12.75" x14ac:dyDescent="0.2">
      <c r="A249" s="2" t="s">
        <v>292</v>
      </c>
      <c r="B249" t="s">
        <v>7</v>
      </c>
      <c r="C249">
        <v>13.6</v>
      </c>
      <c r="D249">
        <v>23.9</v>
      </c>
      <c r="E249">
        <v>0</v>
      </c>
      <c r="F249">
        <v>4</v>
      </c>
      <c r="G249">
        <v>9.1999999999999993</v>
      </c>
      <c r="H249" t="s">
        <v>6</v>
      </c>
      <c r="I249">
        <v>41</v>
      </c>
      <c r="J249" s="1">
        <v>0.64027777777777772</v>
      </c>
      <c r="K249">
        <v>18</v>
      </c>
      <c r="L249">
        <v>62</v>
      </c>
      <c r="M249">
        <v>4</v>
      </c>
      <c r="N249" t="s">
        <v>19</v>
      </c>
      <c r="O249">
        <v>6</v>
      </c>
      <c r="P249">
        <v>1023.9</v>
      </c>
      <c r="Q249">
        <v>21.8</v>
      </c>
      <c r="R249">
        <v>50</v>
      </c>
      <c r="S249">
        <v>3</v>
      </c>
      <c r="T249" t="s">
        <v>17</v>
      </c>
      <c r="U249">
        <v>15</v>
      </c>
      <c r="V249">
        <v>1019.6</v>
      </c>
      <c r="W249" t="str">
        <f t="shared" si="8"/>
        <v>10/6/2014/6/2014</v>
      </c>
    </row>
    <row r="250" spans="1:23" ht="12.75" x14ac:dyDescent="0.2">
      <c r="A250" s="2" t="s">
        <v>293</v>
      </c>
      <c r="B250" t="s">
        <v>8</v>
      </c>
      <c r="C250">
        <v>13.9</v>
      </c>
      <c r="D250">
        <v>22.8</v>
      </c>
      <c r="E250">
        <v>0</v>
      </c>
      <c r="F250">
        <v>4.5999999999999996</v>
      </c>
      <c r="G250">
        <v>4.9000000000000004</v>
      </c>
      <c r="H250" t="s">
        <v>17</v>
      </c>
      <c r="I250">
        <v>30</v>
      </c>
      <c r="J250" s="1">
        <v>0.63611111111111107</v>
      </c>
      <c r="K250">
        <v>16.7</v>
      </c>
      <c r="L250">
        <v>69</v>
      </c>
      <c r="M250">
        <v>5</v>
      </c>
      <c r="N250" t="s">
        <v>3</v>
      </c>
      <c r="O250">
        <v>7</v>
      </c>
      <c r="P250">
        <v>1022.5</v>
      </c>
      <c r="Q250">
        <v>21.3</v>
      </c>
      <c r="R250">
        <v>47</v>
      </c>
      <c r="S250">
        <v>1</v>
      </c>
      <c r="T250" t="s">
        <v>17</v>
      </c>
      <c r="U250">
        <v>15</v>
      </c>
      <c r="V250">
        <v>1019.3</v>
      </c>
      <c r="W250" t="str">
        <f t="shared" si="8"/>
        <v>11/6/2014/6/2014</v>
      </c>
    </row>
    <row r="251" spans="1:23" ht="12.75" x14ac:dyDescent="0.2">
      <c r="A251" s="2" t="s">
        <v>294</v>
      </c>
      <c r="B251" t="s">
        <v>9</v>
      </c>
      <c r="C251">
        <v>14.4</v>
      </c>
      <c r="D251">
        <v>23.6</v>
      </c>
      <c r="E251">
        <v>0</v>
      </c>
      <c r="F251">
        <v>4.5999999999999996</v>
      </c>
      <c r="G251">
        <v>6.5</v>
      </c>
      <c r="H251" t="s">
        <v>17</v>
      </c>
      <c r="I251">
        <v>26</v>
      </c>
      <c r="J251" s="1">
        <v>0.4777777777777778</v>
      </c>
      <c r="K251">
        <v>18.7</v>
      </c>
      <c r="L251">
        <v>58</v>
      </c>
      <c r="M251">
        <v>2</v>
      </c>
      <c r="N251" t="s">
        <v>19</v>
      </c>
      <c r="O251">
        <v>6</v>
      </c>
      <c r="P251">
        <v>1020.9</v>
      </c>
      <c r="Q251">
        <v>21.7</v>
      </c>
      <c r="R251">
        <v>55</v>
      </c>
      <c r="S251">
        <v>7</v>
      </c>
      <c r="T251" t="s">
        <v>23</v>
      </c>
      <c r="U251">
        <v>9</v>
      </c>
      <c r="V251">
        <v>1018.4</v>
      </c>
      <c r="W251" t="str">
        <f t="shared" si="8"/>
        <v>12/6/2014/6/2014</v>
      </c>
    </row>
    <row r="252" spans="1:23" ht="12.75" x14ac:dyDescent="0.2">
      <c r="A252" s="2" t="s">
        <v>295</v>
      </c>
      <c r="B252" t="s">
        <v>11</v>
      </c>
      <c r="C252">
        <v>14.6</v>
      </c>
      <c r="D252">
        <v>24.1</v>
      </c>
      <c r="E252">
        <v>1.4</v>
      </c>
      <c r="F252">
        <v>3.6</v>
      </c>
      <c r="G252">
        <v>6.8</v>
      </c>
      <c r="H252" t="s">
        <v>21</v>
      </c>
      <c r="I252">
        <v>20</v>
      </c>
      <c r="J252" s="1">
        <v>1.1111111111111112E-2</v>
      </c>
      <c r="K252">
        <v>17.600000000000001</v>
      </c>
      <c r="L252">
        <v>83</v>
      </c>
      <c r="M252">
        <v>3</v>
      </c>
      <c r="N252" t="s">
        <v>4</v>
      </c>
      <c r="O252">
        <v>6</v>
      </c>
      <c r="P252">
        <v>1020.3</v>
      </c>
      <c r="Q252">
        <v>22.5</v>
      </c>
      <c r="R252">
        <v>57</v>
      </c>
      <c r="S252">
        <v>7</v>
      </c>
      <c r="T252" t="s">
        <v>12</v>
      </c>
      <c r="U252">
        <v>7</v>
      </c>
      <c r="V252">
        <v>1016.1</v>
      </c>
      <c r="W252" t="str">
        <f t="shared" si="8"/>
        <v>13/6/2014/6/2014</v>
      </c>
    </row>
    <row r="253" spans="1:23" ht="12.75" x14ac:dyDescent="0.2">
      <c r="A253" s="2" t="s">
        <v>296</v>
      </c>
      <c r="B253" t="s">
        <v>14</v>
      </c>
      <c r="C253">
        <v>15.3</v>
      </c>
      <c r="D253">
        <v>21</v>
      </c>
      <c r="E253">
        <v>0.8</v>
      </c>
      <c r="F253">
        <v>2.6</v>
      </c>
      <c r="G253">
        <v>0.4</v>
      </c>
      <c r="H253" t="s">
        <v>10</v>
      </c>
      <c r="I253">
        <v>26</v>
      </c>
      <c r="J253" s="1">
        <v>0.77430555555555558</v>
      </c>
      <c r="K253">
        <v>17.5</v>
      </c>
      <c r="L253">
        <v>88</v>
      </c>
      <c r="M253">
        <v>7</v>
      </c>
      <c r="N253" t="s">
        <v>19</v>
      </c>
      <c r="O253">
        <v>2</v>
      </c>
      <c r="P253">
        <v>1015.9</v>
      </c>
      <c r="Q253">
        <v>20.399999999999999</v>
      </c>
      <c r="R253">
        <v>70</v>
      </c>
      <c r="S253">
        <v>7</v>
      </c>
      <c r="T253" t="s">
        <v>24</v>
      </c>
      <c r="U253">
        <v>7</v>
      </c>
      <c r="V253">
        <v>1011.7</v>
      </c>
      <c r="W253" t="str">
        <f t="shared" si="8"/>
        <v>14/6/2014/6/2014</v>
      </c>
    </row>
    <row r="254" spans="1:23" ht="12.75" x14ac:dyDescent="0.2">
      <c r="A254" s="2" t="s">
        <v>297</v>
      </c>
      <c r="B254" t="s">
        <v>1</v>
      </c>
      <c r="C254">
        <v>9.8000000000000007</v>
      </c>
      <c r="D254">
        <v>20.6</v>
      </c>
      <c r="E254">
        <v>0.6</v>
      </c>
      <c r="F254">
        <v>2.2000000000000002</v>
      </c>
      <c r="G254">
        <v>9.8000000000000007</v>
      </c>
      <c r="H254" t="s">
        <v>10</v>
      </c>
      <c r="I254">
        <v>43</v>
      </c>
      <c r="J254" s="1">
        <v>0.75069444444444444</v>
      </c>
      <c r="K254">
        <v>16.600000000000001</v>
      </c>
      <c r="L254">
        <v>57</v>
      </c>
      <c r="M254">
        <v>2</v>
      </c>
      <c r="N254" t="s">
        <v>3</v>
      </c>
      <c r="O254">
        <v>6</v>
      </c>
      <c r="P254">
        <v>1015.8</v>
      </c>
      <c r="Q254">
        <v>19.7</v>
      </c>
      <c r="R254">
        <v>42</v>
      </c>
      <c r="S254">
        <v>2</v>
      </c>
      <c r="T254" t="s">
        <v>10</v>
      </c>
      <c r="U254">
        <v>13</v>
      </c>
      <c r="V254">
        <v>1013.9</v>
      </c>
      <c r="W254" t="str">
        <f t="shared" si="8"/>
        <v>15/6/2014/6/2014</v>
      </c>
    </row>
    <row r="255" spans="1:23" ht="12.75" x14ac:dyDescent="0.2">
      <c r="A255" s="2" t="s">
        <v>298</v>
      </c>
      <c r="B255" t="s">
        <v>5</v>
      </c>
      <c r="C255">
        <v>10.199999999999999</v>
      </c>
      <c r="D255">
        <v>21.6</v>
      </c>
      <c r="E255">
        <v>0</v>
      </c>
      <c r="F255">
        <v>5.4</v>
      </c>
      <c r="G255">
        <v>9.5</v>
      </c>
      <c r="H255" t="s">
        <v>10</v>
      </c>
      <c r="I255">
        <v>20</v>
      </c>
      <c r="J255" s="1">
        <v>2.0833333333333332E-2</v>
      </c>
      <c r="K255">
        <v>15.2</v>
      </c>
      <c r="L255">
        <v>57</v>
      </c>
      <c r="M255">
        <v>6</v>
      </c>
      <c r="N255" t="s">
        <v>3</v>
      </c>
      <c r="O255">
        <v>9</v>
      </c>
      <c r="P255">
        <v>1021.7</v>
      </c>
      <c r="Q255">
        <v>20.6</v>
      </c>
      <c r="R255">
        <v>38</v>
      </c>
      <c r="S255">
        <v>4</v>
      </c>
      <c r="T255" t="s">
        <v>4</v>
      </c>
      <c r="U255">
        <v>4</v>
      </c>
      <c r="V255">
        <v>1020.4</v>
      </c>
      <c r="W255" t="str">
        <f t="shared" si="8"/>
        <v>16/6/2014/6/2014</v>
      </c>
    </row>
    <row r="256" spans="1:23" ht="12.75" x14ac:dyDescent="0.2">
      <c r="A256" s="2" t="s">
        <v>299</v>
      </c>
      <c r="B256" t="s">
        <v>7</v>
      </c>
      <c r="C256">
        <v>8.5</v>
      </c>
      <c r="D256">
        <v>22.9</v>
      </c>
      <c r="E256">
        <v>0</v>
      </c>
      <c r="F256">
        <v>3.4</v>
      </c>
      <c r="G256">
        <v>9.8000000000000007</v>
      </c>
      <c r="H256" t="s">
        <v>2</v>
      </c>
      <c r="I256">
        <v>15</v>
      </c>
      <c r="J256" s="1">
        <v>0.5493055555555556</v>
      </c>
      <c r="K256">
        <v>14.9</v>
      </c>
      <c r="L256">
        <v>62</v>
      </c>
      <c r="M256">
        <v>1</v>
      </c>
      <c r="N256" t="s">
        <v>19</v>
      </c>
      <c r="O256">
        <v>6</v>
      </c>
      <c r="P256">
        <v>1024.8</v>
      </c>
      <c r="Q256">
        <v>22.1</v>
      </c>
      <c r="R256">
        <v>37</v>
      </c>
      <c r="S256">
        <v>1</v>
      </c>
      <c r="T256" t="s">
        <v>4</v>
      </c>
      <c r="U256">
        <v>6</v>
      </c>
      <c r="V256">
        <v>1021.8</v>
      </c>
      <c r="W256" t="str">
        <f t="shared" si="8"/>
        <v>17/6/2014/6/2014</v>
      </c>
    </row>
    <row r="257" spans="1:23" ht="12.75" x14ac:dyDescent="0.2">
      <c r="A257" s="2" t="s">
        <v>300</v>
      </c>
      <c r="B257" t="s">
        <v>8</v>
      </c>
      <c r="C257">
        <v>9.6</v>
      </c>
      <c r="D257">
        <v>24.3</v>
      </c>
      <c r="E257">
        <v>0</v>
      </c>
      <c r="F257">
        <v>2</v>
      </c>
      <c r="G257">
        <v>9.1999999999999993</v>
      </c>
      <c r="H257" t="s">
        <v>21</v>
      </c>
      <c r="I257">
        <v>20</v>
      </c>
      <c r="J257" s="1">
        <v>0.62986111111111109</v>
      </c>
      <c r="K257">
        <v>16.399999999999999</v>
      </c>
      <c r="L257">
        <v>61</v>
      </c>
      <c r="M257">
        <v>1</v>
      </c>
      <c r="N257" t="s">
        <v>19</v>
      </c>
      <c r="O257">
        <v>4</v>
      </c>
      <c r="P257">
        <v>1027.3</v>
      </c>
      <c r="Q257">
        <v>22.4</v>
      </c>
      <c r="R257">
        <v>45</v>
      </c>
      <c r="S257">
        <v>4</v>
      </c>
      <c r="T257" t="s">
        <v>2</v>
      </c>
      <c r="U257">
        <v>4</v>
      </c>
      <c r="V257">
        <v>1024.5</v>
      </c>
      <c r="W257" t="str">
        <f t="shared" si="8"/>
        <v>18/6/2014/6/2014</v>
      </c>
    </row>
    <row r="258" spans="1:23" ht="12.75" x14ac:dyDescent="0.2">
      <c r="A258" s="2" t="s">
        <v>301</v>
      </c>
      <c r="B258" t="s">
        <v>9</v>
      </c>
      <c r="C258">
        <v>13.8</v>
      </c>
      <c r="D258">
        <v>20.3</v>
      </c>
      <c r="E258">
        <v>0</v>
      </c>
      <c r="F258">
        <v>3.4</v>
      </c>
      <c r="G258">
        <v>1.5</v>
      </c>
      <c r="H258" t="s">
        <v>3</v>
      </c>
      <c r="I258">
        <v>15</v>
      </c>
      <c r="J258" s="1">
        <v>0.16458333333333333</v>
      </c>
      <c r="K258">
        <v>17.3</v>
      </c>
      <c r="L258">
        <v>78</v>
      </c>
      <c r="M258">
        <v>7</v>
      </c>
      <c r="N258" t="s">
        <v>19</v>
      </c>
      <c r="O258">
        <v>6</v>
      </c>
      <c r="P258">
        <v>1027</v>
      </c>
      <c r="Q258">
        <v>17.899999999999999</v>
      </c>
      <c r="R258">
        <v>83</v>
      </c>
      <c r="S258">
        <v>7</v>
      </c>
      <c r="T258" t="s">
        <v>17</v>
      </c>
      <c r="U258">
        <v>7</v>
      </c>
      <c r="V258">
        <v>1024.3</v>
      </c>
      <c r="W258" t="str">
        <f t="shared" si="8"/>
        <v>19/6/2014/6/2014</v>
      </c>
    </row>
    <row r="259" spans="1:23" ht="12.75" x14ac:dyDescent="0.2">
      <c r="A259" s="2" t="s">
        <v>302</v>
      </c>
      <c r="B259" t="s">
        <v>11</v>
      </c>
      <c r="C259">
        <v>15.7</v>
      </c>
      <c r="D259">
        <v>22.5</v>
      </c>
      <c r="E259">
        <v>5.8</v>
      </c>
      <c r="F259">
        <v>0.6</v>
      </c>
      <c r="G259">
        <v>3.3</v>
      </c>
      <c r="H259" t="s">
        <v>10</v>
      </c>
      <c r="I259">
        <v>13</v>
      </c>
      <c r="J259" s="1">
        <v>0.43472222222222223</v>
      </c>
      <c r="K259">
        <v>17.399999999999999</v>
      </c>
      <c r="L259">
        <v>90</v>
      </c>
      <c r="M259">
        <v>7</v>
      </c>
      <c r="N259" t="s">
        <v>19</v>
      </c>
      <c r="O259">
        <v>4</v>
      </c>
      <c r="P259">
        <v>1024.5</v>
      </c>
      <c r="Q259">
        <v>21.8</v>
      </c>
      <c r="R259">
        <v>65</v>
      </c>
      <c r="S259">
        <v>3</v>
      </c>
      <c r="T259" t="s">
        <v>4</v>
      </c>
      <c r="U259">
        <v>2</v>
      </c>
      <c r="V259">
        <v>1019.8</v>
      </c>
      <c r="W259" t="str">
        <f t="shared" si="8"/>
        <v>20/6/2014/6/2014</v>
      </c>
    </row>
    <row r="260" spans="1:23" ht="12.75" x14ac:dyDescent="0.2">
      <c r="A260" s="2" t="s">
        <v>303</v>
      </c>
      <c r="B260" t="s">
        <v>14</v>
      </c>
      <c r="C260">
        <v>14.9</v>
      </c>
      <c r="D260">
        <v>25.6</v>
      </c>
      <c r="E260">
        <v>0</v>
      </c>
      <c r="F260">
        <v>1.4</v>
      </c>
      <c r="G260">
        <v>7.9</v>
      </c>
      <c r="H260" t="s">
        <v>4</v>
      </c>
      <c r="I260">
        <v>15</v>
      </c>
      <c r="J260" s="1">
        <v>0.57916666666666672</v>
      </c>
      <c r="K260">
        <v>17.100000000000001</v>
      </c>
      <c r="L260">
        <v>87</v>
      </c>
      <c r="M260">
        <v>7</v>
      </c>
      <c r="N260" t="s">
        <v>3</v>
      </c>
      <c r="O260">
        <v>4</v>
      </c>
      <c r="P260">
        <v>1021.6</v>
      </c>
      <c r="Q260">
        <v>25.2</v>
      </c>
      <c r="R260">
        <v>46</v>
      </c>
      <c r="S260">
        <v>2</v>
      </c>
      <c r="T260" t="s">
        <v>19</v>
      </c>
      <c r="U260">
        <v>4</v>
      </c>
      <c r="V260">
        <v>1017.7</v>
      </c>
      <c r="W260" t="str">
        <f t="shared" si="8"/>
        <v>21/6/2014/6/2014</v>
      </c>
    </row>
    <row r="261" spans="1:23" ht="12.75" x14ac:dyDescent="0.2">
      <c r="A261" s="2" t="s">
        <v>304</v>
      </c>
      <c r="B261" t="s">
        <v>1</v>
      </c>
      <c r="C261">
        <v>13.2</v>
      </c>
      <c r="D261">
        <v>24.2</v>
      </c>
      <c r="E261">
        <v>5.2</v>
      </c>
      <c r="F261">
        <v>3.4</v>
      </c>
      <c r="G261">
        <v>9.1</v>
      </c>
      <c r="H261" t="s">
        <v>20</v>
      </c>
      <c r="I261">
        <v>19</v>
      </c>
      <c r="J261" s="1">
        <v>3.3333333333333333E-2</v>
      </c>
      <c r="K261">
        <v>15</v>
      </c>
      <c r="L261">
        <v>93</v>
      </c>
      <c r="M261">
        <v>2</v>
      </c>
      <c r="N261" t="s">
        <v>19</v>
      </c>
      <c r="O261">
        <v>4</v>
      </c>
      <c r="P261">
        <v>1021.3</v>
      </c>
      <c r="Q261">
        <v>23.6</v>
      </c>
      <c r="R261">
        <v>47</v>
      </c>
      <c r="S261">
        <v>1</v>
      </c>
      <c r="T261" t="s">
        <v>19</v>
      </c>
      <c r="U261">
        <v>4</v>
      </c>
      <c r="V261">
        <v>1017.1</v>
      </c>
      <c r="W261" t="str">
        <f t="shared" si="8"/>
        <v>22/6/2014/6/2014</v>
      </c>
    </row>
    <row r="262" spans="1:23" ht="12.75" x14ac:dyDescent="0.2">
      <c r="A262" s="2" t="s">
        <v>305</v>
      </c>
      <c r="B262" t="s">
        <v>5</v>
      </c>
      <c r="C262">
        <v>10.8</v>
      </c>
      <c r="D262">
        <v>24.1</v>
      </c>
      <c r="E262">
        <v>0.2</v>
      </c>
      <c r="F262">
        <v>2.4</v>
      </c>
      <c r="G262">
        <v>9.1999999999999993</v>
      </c>
      <c r="H262" t="s">
        <v>18</v>
      </c>
      <c r="I262">
        <v>17</v>
      </c>
      <c r="J262" s="1">
        <v>0.62916666666666665</v>
      </c>
      <c r="K262">
        <v>15</v>
      </c>
      <c r="L262">
        <v>77</v>
      </c>
      <c r="M262">
        <v>3</v>
      </c>
      <c r="N262" t="s">
        <v>19</v>
      </c>
      <c r="O262">
        <v>6</v>
      </c>
      <c r="P262">
        <v>1019.8</v>
      </c>
      <c r="Q262">
        <v>22.4</v>
      </c>
      <c r="R262">
        <v>52</v>
      </c>
      <c r="S262">
        <v>5</v>
      </c>
      <c r="T262" t="s">
        <v>12</v>
      </c>
      <c r="U262">
        <v>9</v>
      </c>
      <c r="V262">
        <v>1014.4</v>
      </c>
      <c r="W262" t="str">
        <f t="shared" si="8"/>
        <v>23/6/2014/6/2014</v>
      </c>
    </row>
    <row r="263" spans="1:23" ht="12.75" x14ac:dyDescent="0.2">
      <c r="A263" s="2" t="s">
        <v>306</v>
      </c>
      <c r="B263" t="s">
        <v>7</v>
      </c>
      <c r="C263">
        <v>10.199999999999999</v>
      </c>
      <c r="D263">
        <v>20.9</v>
      </c>
      <c r="E263">
        <v>0</v>
      </c>
      <c r="F263">
        <v>2.2000000000000002</v>
      </c>
      <c r="G263">
        <v>2.2999999999999998</v>
      </c>
      <c r="H263" t="s">
        <v>10</v>
      </c>
      <c r="I263">
        <v>43</v>
      </c>
      <c r="J263" s="1">
        <v>0.62986111111111109</v>
      </c>
      <c r="K263">
        <v>18.100000000000001</v>
      </c>
      <c r="L263">
        <v>47</v>
      </c>
      <c r="M263">
        <v>7</v>
      </c>
      <c r="N263" t="s">
        <v>20</v>
      </c>
      <c r="O263">
        <v>11</v>
      </c>
      <c r="P263">
        <v>1014.5</v>
      </c>
      <c r="Q263">
        <v>20.100000000000001</v>
      </c>
      <c r="R263">
        <v>30</v>
      </c>
      <c r="S263">
        <v>7</v>
      </c>
      <c r="T263" t="s">
        <v>10</v>
      </c>
      <c r="U263">
        <v>19</v>
      </c>
      <c r="V263">
        <v>1012.1</v>
      </c>
      <c r="W263" t="str">
        <f t="shared" si="8"/>
        <v>24/6/2014/6/2014</v>
      </c>
    </row>
    <row r="264" spans="1:23" ht="12.75" x14ac:dyDescent="0.2">
      <c r="A264" s="2" t="s">
        <v>307</v>
      </c>
      <c r="B264" t="s">
        <v>8</v>
      </c>
      <c r="C264">
        <v>13.4</v>
      </c>
      <c r="D264">
        <v>21.8</v>
      </c>
      <c r="E264">
        <v>0</v>
      </c>
      <c r="F264">
        <v>5.4</v>
      </c>
      <c r="G264">
        <v>8.8000000000000007</v>
      </c>
      <c r="H264" t="s">
        <v>3</v>
      </c>
      <c r="I264">
        <v>35</v>
      </c>
      <c r="J264" s="1">
        <v>0.59861111111111109</v>
      </c>
      <c r="K264">
        <v>15.7</v>
      </c>
      <c r="L264">
        <v>46</v>
      </c>
      <c r="M264">
        <v>6</v>
      </c>
      <c r="N264" t="s">
        <v>3</v>
      </c>
      <c r="O264">
        <v>9</v>
      </c>
      <c r="P264">
        <v>1019.8</v>
      </c>
      <c r="Q264">
        <v>21.7</v>
      </c>
      <c r="R264">
        <v>36</v>
      </c>
      <c r="S264">
        <v>1</v>
      </c>
      <c r="T264" t="s">
        <v>10</v>
      </c>
      <c r="U264">
        <v>13</v>
      </c>
      <c r="V264">
        <v>1016.5</v>
      </c>
      <c r="W264" t="str">
        <f t="shared" si="8"/>
        <v>25/6/2014/6/2014</v>
      </c>
    </row>
    <row r="265" spans="1:23" ht="12.75" x14ac:dyDescent="0.2">
      <c r="A265" s="2" t="s">
        <v>308</v>
      </c>
      <c r="B265" t="s">
        <v>9</v>
      </c>
      <c r="C265">
        <v>10</v>
      </c>
      <c r="D265">
        <v>24.2</v>
      </c>
      <c r="E265">
        <v>0</v>
      </c>
      <c r="F265">
        <v>6.8</v>
      </c>
      <c r="G265">
        <v>9.9</v>
      </c>
      <c r="H265" t="s">
        <v>10</v>
      </c>
      <c r="I265">
        <v>22</v>
      </c>
      <c r="J265" s="1">
        <v>9.166666666666666E-2</v>
      </c>
      <c r="K265">
        <v>16.3</v>
      </c>
      <c r="L265">
        <v>47</v>
      </c>
      <c r="M265">
        <v>0</v>
      </c>
      <c r="N265" t="s">
        <v>19</v>
      </c>
      <c r="O265">
        <v>6</v>
      </c>
      <c r="P265">
        <v>1024.0999999999999</v>
      </c>
      <c r="Q265">
        <v>24.2</v>
      </c>
      <c r="R265">
        <v>26</v>
      </c>
      <c r="S265">
        <v>0</v>
      </c>
      <c r="T265" t="s">
        <v>4</v>
      </c>
      <c r="U265">
        <v>4</v>
      </c>
      <c r="V265">
        <v>1021.5</v>
      </c>
      <c r="W265" t="str">
        <f t="shared" si="8"/>
        <v>26/6/2014/6/2014</v>
      </c>
    </row>
    <row r="266" spans="1:23" ht="12.75" x14ac:dyDescent="0.2">
      <c r="A266" s="2" t="s">
        <v>309</v>
      </c>
      <c r="B266" t="s">
        <v>11</v>
      </c>
      <c r="C266">
        <v>6.8</v>
      </c>
      <c r="D266">
        <v>23.6</v>
      </c>
      <c r="E266">
        <v>0</v>
      </c>
      <c r="F266">
        <v>3.4</v>
      </c>
      <c r="G266">
        <v>9.9</v>
      </c>
      <c r="H266" t="s">
        <v>18</v>
      </c>
      <c r="I266">
        <v>15</v>
      </c>
      <c r="J266" s="1">
        <v>0.57777777777777772</v>
      </c>
      <c r="K266">
        <v>11.8</v>
      </c>
      <c r="L266">
        <v>66</v>
      </c>
      <c r="M266">
        <v>0</v>
      </c>
      <c r="N266" t="s">
        <v>19</v>
      </c>
      <c r="O266">
        <v>4</v>
      </c>
      <c r="P266">
        <v>1023.9</v>
      </c>
      <c r="Q266">
        <v>21.5</v>
      </c>
      <c r="R266">
        <v>39</v>
      </c>
      <c r="S266">
        <v>0</v>
      </c>
      <c r="T266" t="s">
        <v>12</v>
      </c>
      <c r="U266">
        <v>7</v>
      </c>
      <c r="V266">
        <v>1019.3</v>
      </c>
      <c r="W266" t="str">
        <f t="shared" si="8"/>
        <v>27/6/2014/6/2014</v>
      </c>
    </row>
    <row r="267" spans="1:23" ht="12.75" x14ac:dyDescent="0.2">
      <c r="A267" s="2" t="s">
        <v>310</v>
      </c>
      <c r="B267" t="s">
        <v>14</v>
      </c>
      <c r="C267">
        <v>11.8</v>
      </c>
      <c r="D267">
        <v>24.9</v>
      </c>
      <c r="E267">
        <v>0</v>
      </c>
      <c r="F267">
        <v>3</v>
      </c>
      <c r="G267">
        <v>6</v>
      </c>
      <c r="H267" t="s">
        <v>13</v>
      </c>
      <c r="I267">
        <v>31</v>
      </c>
      <c r="J267" s="1">
        <v>0.65972222222222221</v>
      </c>
      <c r="K267">
        <v>17.899999999999999</v>
      </c>
      <c r="L267">
        <v>64</v>
      </c>
      <c r="M267">
        <v>3</v>
      </c>
      <c r="N267" t="s">
        <v>22</v>
      </c>
      <c r="P267">
        <v>1017.5</v>
      </c>
      <c r="Q267">
        <v>22.4</v>
      </c>
      <c r="R267">
        <v>63</v>
      </c>
      <c r="S267">
        <v>7</v>
      </c>
      <c r="T267" t="s">
        <v>12</v>
      </c>
      <c r="U267">
        <v>11</v>
      </c>
      <c r="V267">
        <v>1009.7</v>
      </c>
      <c r="W267" t="str">
        <f t="shared" si="8"/>
        <v>28/6/2014/6/2014</v>
      </c>
    </row>
    <row r="268" spans="1:23" ht="12.75" x14ac:dyDescent="0.2">
      <c r="A268" s="2" t="s">
        <v>311</v>
      </c>
      <c r="B268" t="s">
        <v>1</v>
      </c>
      <c r="C268">
        <v>12.3</v>
      </c>
      <c r="D268">
        <v>19.899999999999999</v>
      </c>
      <c r="E268">
        <v>1.6</v>
      </c>
      <c r="F268">
        <v>3.6</v>
      </c>
      <c r="G268">
        <v>10</v>
      </c>
      <c r="H268" t="s">
        <v>10</v>
      </c>
      <c r="I268">
        <v>54</v>
      </c>
      <c r="J268" s="1">
        <v>0.5625</v>
      </c>
      <c r="K268">
        <v>15.6</v>
      </c>
      <c r="L268">
        <v>41</v>
      </c>
      <c r="M268">
        <v>0</v>
      </c>
      <c r="N268" t="s">
        <v>10</v>
      </c>
      <c r="O268">
        <v>9</v>
      </c>
      <c r="P268">
        <v>1013.7</v>
      </c>
      <c r="Q268">
        <v>19</v>
      </c>
      <c r="R268">
        <v>34</v>
      </c>
      <c r="S268">
        <v>1</v>
      </c>
      <c r="T268" t="s">
        <v>10</v>
      </c>
      <c r="U268">
        <v>20</v>
      </c>
      <c r="V268">
        <v>1010.7</v>
      </c>
      <c r="W268" t="str">
        <f t="shared" si="8"/>
        <v>29/6/2014/6/2014</v>
      </c>
    </row>
    <row r="269" spans="1:23" ht="12.75" x14ac:dyDescent="0.2">
      <c r="A269" s="2" t="s">
        <v>312</v>
      </c>
      <c r="B269" t="s">
        <v>5</v>
      </c>
      <c r="C269">
        <v>5.2</v>
      </c>
      <c r="D269">
        <v>19.100000000000001</v>
      </c>
      <c r="E269">
        <v>0.2</v>
      </c>
      <c r="F269">
        <v>8</v>
      </c>
      <c r="G269">
        <v>9.9</v>
      </c>
      <c r="H269" t="s">
        <v>10</v>
      </c>
      <c r="I269">
        <v>43</v>
      </c>
      <c r="J269" s="1">
        <v>0.62222222222222223</v>
      </c>
      <c r="K269">
        <v>15</v>
      </c>
      <c r="L269">
        <v>44</v>
      </c>
      <c r="M269">
        <v>1</v>
      </c>
      <c r="N269" t="s">
        <v>19</v>
      </c>
      <c r="O269">
        <v>6</v>
      </c>
      <c r="P269">
        <v>1019.2</v>
      </c>
      <c r="Q269">
        <v>18.399999999999999</v>
      </c>
      <c r="R269">
        <v>30</v>
      </c>
      <c r="S269">
        <v>2</v>
      </c>
      <c r="T269" t="s">
        <v>10</v>
      </c>
      <c r="U269">
        <v>20</v>
      </c>
      <c r="V269">
        <v>1017.5</v>
      </c>
      <c r="W269" t="str">
        <f t="shared" si="8"/>
        <v>30/6/2014/6/2014</v>
      </c>
    </row>
    <row r="270" spans="1:23" ht="12.75" x14ac:dyDescent="0.2">
      <c r="A270" s="2" t="s">
        <v>313</v>
      </c>
      <c r="B270" t="s">
        <v>9</v>
      </c>
      <c r="C270">
        <v>18.399999999999999</v>
      </c>
      <c r="D270">
        <v>27.4</v>
      </c>
      <c r="E270">
        <v>4.5999999999999996</v>
      </c>
      <c r="F270">
        <v>0.2</v>
      </c>
      <c r="G270">
        <v>7.3</v>
      </c>
      <c r="H270" t="s">
        <v>18</v>
      </c>
      <c r="I270">
        <v>17</v>
      </c>
      <c r="J270" s="1">
        <v>0.65555555555555556</v>
      </c>
      <c r="K270">
        <v>21.7</v>
      </c>
      <c r="L270">
        <v>80</v>
      </c>
      <c r="M270">
        <v>3</v>
      </c>
      <c r="N270" t="s">
        <v>4</v>
      </c>
      <c r="O270">
        <v>7</v>
      </c>
      <c r="P270">
        <v>1015.6</v>
      </c>
      <c r="Q270">
        <v>24.9</v>
      </c>
      <c r="R270">
        <v>60</v>
      </c>
      <c r="S270">
        <v>2</v>
      </c>
      <c r="T270" t="s">
        <v>12</v>
      </c>
      <c r="U270">
        <v>6</v>
      </c>
      <c r="V270">
        <v>1012.2</v>
      </c>
      <c r="W270" t="str">
        <f>CONCATENATE(""&amp;A270&amp;"/5/2014")</f>
        <v>1/5/2014/5/2014</v>
      </c>
    </row>
    <row r="271" spans="1:23" ht="12.75" x14ac:dyDescent="0.2">
      <c r="A271" s="2" t="s">
        <v>314</v>
      </c>
      <c r="B271" t="s">
        <v>11</v>
      </c>
      <c r="C271">
        <v>17.7</v>
      </c>
      <c r="D271">
        <v>23.5</v>
      </c>
      <c r="E271">
        <v>1.2</v>
      </c>
      <c r="F271">
        <v>2.4</v>
      </c>
      <c r="G271">
        <v>0</v>
      </c>
      <c r="H271" t="s">
        <v>24</v>
      </c>
      <c r="I271">
        <v>22</v>
      </c>
      <c r="J271" s="1">
        <v>0.51249999999999996</v>
      </c>
      <c r="K271">
        <v>19.8</v>
      </c>
      <c r="L271">
        <v>94</v>
      </c>
      <c r="M271">
        <v>8</v>
      </c>
      <c r="N271" t="s">
        <v>22</v>
      </c>
      <c r="P271">
        <v>1010.2</v>
      </c>
      <c r="Q271">
        <v>21.8</v>
      </c>
      <c r="R271">
        <v>84</v>
      </c>
      <c r="S271">
        <v>8</v>
      </c>
      <c r="T271" t="s">
        <v>13</v>
      </c>
      <c r="U271">
        <v>4</v>
      </c>
      <c r="V271">
        <v>1004</v>
      </c>
      <c r="W271" t="str">
        <f t="shared" ref="W271:W300" si="9">CONCATENATE(""&amp;A271&amp;"/5/2014")</f>
        <v>2/5/2014/5/2014</v>
      </c>
    </row>
    <row r="272" spans="1:23" ht="12.75" x14ac:dyDescent="0.2">
      <c r="A272" s="2" t="s">
        <v>315</v>
      </c>
      <c r="B272" t="s">
        <v>14</v>
      </c>
      <c r="C272">
        <v>15.4</v>
      </c>
      <c r="D272">
        <v>21.1</v>
      </c>
      <c r="E272">
        <v>13.8</v>
      </c>
      <c r="F272">
        <v>6</v>
      </c>
      <c r="G272">
        <v>9</v>
      </c>
      <c r="H272" t="s">
        <v>20</v>
      </c>
      <c r="I272">
        <v>44</v>
      </c>
      <c r="J272" s="1">
        <v>0.53055555555555556</v>
      </c>
      <c r="K272">
        <v>16.899999999999999</v>
      </c>
      <c r="L272">
        <v>52</v>
      </c>
      <c r="M272">
        <v>5</v>
      </c>
      <c r="N272" t="s">
        <v>10</v>
      </c>
      <c r="O272">
        <v>20</v>
      </c>
      <c r="P272">
        <v>1005.8</v>
      </c>
      <c r="Q272">
        <v>19.2</v>
      </c>
      <c r="R272">
        <v>33</v>
      </c>
      <c r="S272">
        <v>6</v>
      </c>
      <c r="T272" t="s">
        <v>10</v>
      </c>
      <c r="U272">
        <v>20</v>
      </c>
      <c r="V272">
        <v>1004.3</v>
      </c>
      <c r="W272" t="str">
        <f t="shared" si="9"/>
        <v>3/5/2014/5/2014</v>
      </c>
    </row>
    <row r="273" spans="1:23" ht="12.75" x14ac:dyDescent="0.2">
      <c r="A273" s="2" t="s">
        <v>316</v>
      </c>
      <c r="B273" t="s">
        <v>1</v>
      </c>
      <c r="C273">
        <v>11.8</v>
      </c>
      <c r="E273">
        <v>0.2</v>
      </c>
      <c r="F273">
        <v>5.6</v>
      </c>
      <c r="G273">
        <v>9.9</v>
      </c>
      <c r="H273" t="s">
        <v>10</v>
      </c>
      <c r="I273">
        <v>48</v>
      </c>
      <c r="J273" s="1">
        <v>0.59513888888888888</v>
      </c>
      <c r="M273">
        <v>1</v>
      </c>
      <c r="N273" t="s">
        <v>10</v>
      </c>
      <c r="O273">
        <v>19</v>
      </c>
      <c r="P273">
        <v>1012.9</v>
      </c>
      <c r="S273">
        <v>1</v>
      </c>
      <c r="T273" t="s">
        <v>10</v>
      </c>
      <c r="U273">
        <v>22</v>
      </c>
      <c r="V273">
        <v>1011.4</v>
      </c>
      <c r="W273" t="str">
        <f t="shared" si="9"/>
        <v>4/5/2014/5/2014</v>
      </c>
    </row>
    <row r="274" spans="1:23" ht="12.75" x14ac:dyDescent="0.2">
      <c r="A274" s="2" t="s">
        <v>317</v>
      </c>
      <c r="B274" t="s">
        <v>5</v>
      </c>
      <c r="C274">
        <v>8.5</v>
      </c>
      <c r="D274">
        <v>22.5</v>
      </c>
      <c r="E274">
        <v>0</v>
      </c>
      <c r="F274">
        <v>6</v>
      </c>
      <c r="G274">
        <v>9.3000000000000007</v>
      </c>
      <c r="H274" t="s">
        <v>20</v>
      </c>
      <c r="I274">
        <v>28</v>
      </c>
      <c r="J274" s="1">
        <v>0.60416666666666663</v>
      </c>
      <c r="K274">
        <v>17.899999999999999</v>
      </c>
      <c r="L274">
        <v>51</v>
      </c>
      <c r="M274">
        <v>0</v>
      </c>
      <c r="N274" t="s">
        <v>3</v>
      </c>
      <c r="O274">
        <v>6</v>
      </c>
      <c r="P274">
        <v>1020.2</v>
      </c>
      <c r="S274">
        <v>1</v>
      </c>
      <c r="T274" t="s">
        <v>10</v>
      </c>
      <c r="U274">
        <v>11</v>
      </c>
      <c r="V274">
        <v>1017.4</v>
      </c>
      <c r="W274" t="str">
        <f t="shared" si="9"/>
        <v>5/5/2014/5/2014</v>
      </c>
    </row>
    <row r="275" spans="1:23" ht="12.75" x14ac:dyDescent="0.2">
      <c r="A275" s="2" t="s">
        <v>318</v>
      </c>
      <c r="B275" t="s">
        <v>7</v>
      </c>
      <c r="C275">
        <v>10.4</v>
      </c>
      <c r="D275">
        <v>22.4</v>
      </c>
      <c r="E275">
        <v>0</v>
      </c>
      <c r="F275">
        <v>5</v>
      </c>
      <c r="G275">
        <v>9.5</v>
      </c>
      <c r="H275" t="s">
        <v>19</v>
      </c>
      <c r="I275">
        <v>20</v>
      </c>
      <c r="J275" s="1">
        <v>0.5541666666666667</v>
      </c>
      <c r="K275">
        <v>17.2</v>
      </c>
      <c r="L275">
        <v>45</v>
      </c>
      <c r="M275">
        <v>1</v>
      </c>
      <c r="N275" t="s">
        <v>19</v>
      </c>
      <c r="O275">
        <v>7</v>
      </c>
      <c r="P275">
        <v>1021.2</v>
      </c>
      <c r="Q275">
        <v>21</v>
      </c>
      <c r="R275">
        <v>33</v>
      </c>
      <c r="S275">
        <v>3</v>
      </c>
      <c r="T275" t="s">
        <v>10</v>
      </c>
      <c r="U275">
        <v>9</v>
      </c>
      <c r="V275">
        <v>1017.6</v>
      </c>
      <c r="W275" t="str">
        <f t="shared" si="9"/>
        <v>6/5/2014/5/2014</v>
      </c>
    </row>
    <row r="276" spans="1:23" ht="12.75" x14ac:dyDescent="0.2">
      <c r="A276" s="2" t="s">
        <v>319</v>
      </c>
      <c r="B276" t="s">
        <v>8</v>
      </c>
      <c r="C276">
        <v>14.2</v>
      </c>
      <c r="D276">
        <v>23.7</v>
      </c>
      <c r="F276">
        <v>4</v>
      </c>
      <c r="G276">
        <v>7.4</v>
      </c>
      <c r="H276" t="s">
        <v>23</v>
      </c>
      <c r="I276">
        <v>24</v>
      </c>
      <c r="J276" s="1">
        <v>0.63402777777777775</v>
      </c>
      <c r="K276">
        <v>17.100000000000001</v>
      </c>
      <c r="L276">
        <v>56</v>
      </c>
      <c r="M276">
        <v>7</v>
      </c>
      <c r="N276" t="s">
        <v>19</v>
      </c>
      <c r="O276">
        <v>6</v>
      </c>
      <c r="P276">
        <v>1020.2</v>
      </c>
      <c r="Q276">
        <v>22.7</v>
      </c>
      <c r="R276">
        <v>50</v>
      </c>
      <c r="S276">
        <v>6</v>
      </c>
      <c r="T276" t="s">
        <v>21</v>
      </c>
      <c r="U276">
        <v>9</v>
      </c>
      <c r="V276">
        <v>1017.5</v>
      </c>
      <c r="W276" t="str">
        <f t="shared" si="9"/>
        <v>7/5/2014/5/2014</v>
      </c>
    </row>
    <row r="277" spans="1:23" ht="12.75" x14ac:dyDescent="0.2">
      <c r="A277" s="2" t="s">
        <v>320</v>
      </c>
      <c r="B277" t="s">
        <v>9</v>
      </c>
      <c r="C277">
        <v>15.3</v>
      </c>
      <c r="D277">
        <v>24.2</v>
      </c>
      <c r="E277">
        <v>0</v>
      </c>
      <c r="F277">
        <v>4.5999999999999996</v>
      </c>
      <c r="G277">
        <v>3.5</v>
      </c>
      <c r="H277" t="s">
        <v>17</v>
      </c>
      <c r="I277">
        <v>33</v>
      </c>
      <c r="J277" s="1">
        <v>0.45902777777777776</v>
      </c>
      <c r="K277">
        <v>20.5</v>
      </c>
      <c r="L277">
        <v>61</v>
      </c>
      <c r="M277">
        <v>5</v>
      </c>
      <c r="N277" t="s">
        <v>4</v>
      </c>
      <c r="O277">
        <v>7</v>
      </c>
      <c r="P277">
        <v>1022</v>
      </c>
      <c r="Q277">
        <v>21.2</v>
      </c>
      <c r="R277">
        <v>59</v>
      </c>
      <c r="S277">
        <v>7</v>
      </c>
      <c r="T277" t="s">
        <v>2</v>
      </c>
      <c r="U277">
        <v>7</v>
      </c>
      <c r="V277">
        <v>1019.3</v>
      </c>
      <c r="W277" t="str">
        <f t="shared" si="9"/>
        <v>8/5/2014/5/2014</v>
      </c>
    </row>
    <row r="278" spans="1:23" ht="12.75" x14ac:dyDescent="0.2">
      <c r="A278" s="2" t="s">
        <v>321</v>
      </c>
      <c r="B278" t="s">
        <v>11</v>
      </c>
      <c r="C278">
        <v>14.7</v>
      </c>
      <c r="D278">
        <v>24.7</v>
      </c>
      <c r="E278">
        <v>0</v>
      </c>
      <c r="F278">
        <v>4</v>
      </c>
      <c r="G278">
        <v>8.9</v>
      </c>
      <c r="H278" t="s">
        <v>6</v>
      </c>
      <c r="I278">
        <v>28</v>
      </c>
      <c r="J278" s="1">
        <v>0.57222222222222219</v>
      </c>
      <c r="K278">
        <v>19.899999999999999</v>
      </c>
      <c r="L278">
        <v>63</v>
      </c>
      <c r="M278">
        <v>2</v>
      </c>
      <c r="N278" t="s">
        <v>19</v>
      </c>
      <c r="O278">
        <v>9</v>
      </c>
      <c r="P278">
        <v>1024.3</v>
      </c>
      <c r="Q278">
        <v>23.4</v>
      </c>
      <c r="R278">
        <v>47</v>
      </c>
      <c r="S278">
        <v>7</v>
      </c>
      <c r="T278" t="s">
        <v>21</v>
      </c>
      <c r="U278">
        <v>13</v>
      </c>
      <c r="V278">
        <v>1021.1</v>
      </c>
      <c r="W278" t="str">
        <f t="shared" si="9"/>
        <v>9/5/2014/5/2014</v>
      </c>
    </row>
    <row r="279" spans="1:23" ht="12.75" x14ac:dyDescent="0.2">
      <c r="A279" s="2" t="s">
        <v>322</v>
      </c>
      <c r="B279" t="s">
        <v>14</v>
      </c>
      <c r="C279">
        <v>15.6</v>
      </c>
      <c r="D279">
        <v>24</v>
      </c>
      <c r="E279">
        <v>0</v>
      </c>
      <c r="F279">
        <v>6</v>
      </c>
      <c r="G279">
        <v>1.8</v>
      </c>
      <c r="H279" t="s">
        <v>23</v>
      </c>
      <c r="I279">
        <v>28</v>
      </c>
      <c r="J279" s="1">
        <v>0.55277777777777781</v>
      </c>
      <c r="K279">
        <v>19.100000000000001</v>
      </c>
      <c r="L279">
        <v>64</v>
      </c>
      <c r="M279">
        <v>7</v>
      </c>
      <c r="N279" t="s">
        <v>3</v>
      </c>
      <c r="O279">
        <v>4</v>
      </c>
      <c r="P279">
        <v>1024.5999999999999</v>
      </c>
      <c r="Q279">
        <v>20.7</v>
      </c>
      <c r="R279">
        <v>64</v>
      </c>
      <c r="S279">
        <v>8</v>
      </c>
      <c r="T279" t="s">
        <v>23</v>
      </c>
      <c r="U279">
        <v>9</v>
      </c>
      <c r="V279">
        <v>1021.9</v>
      </c>
      <c r="W279" t="str">
        <f t="shared" si="9"/>
        <v>10/5/2014/5/2014</v>
      </c>
    </row>
    <row r="280" spans="1:23" ht="12.75" x14ac:dyDescent="0.2">
      <c r="A280" s="2" t="s">
        <v>323</v>
      </c>
      <c r="B280" t="s">
        <v>1</v>
      </c>
      <c r="C280">
        <v>13.7</v>
      </c>
      <c r="D280">
        <v>25.4</v>
      </c>
      <c r="E280">
        <v>0.2</v>
      </c>
      <c r="F280">
        <v>2.8</v>
      </c>
      <c r="G280">
        <v>9.4</v>
      </c>
      <c r="H280" t="s">
        <v>19</v>
      </c>
      <c r="I280">
        <v>15</v>
      </c>
      <c r="J280" s="1">
        <v>0.38194444444444442</v>
      </c>
      <c r="K280">
        <v>18.600000000000001</v>
      </c>
      <c r="L280">
        <v>76</v>
      </c>
      <c r="M280">
        <v>1</v>
      </c>
      <c r="N280" t="s">
        <v>3</v>
      </c>
      <c r="O280">
        <v>7</v>
      </c>
      <c r="P280">
        <v>1024.5999999999999</v>
      </c>
      <c r="Q280">
        <v>23.6</v>
      </c>
      <c r="R280">
        <v>48</v>
      </c>
      <c r="S280">
        <v>1</v>
      </c>
      <c r="T280" t="s">
        <v>12</v>
      </c>
      <c r="U280">
        <v>6</v>
      </c>
      <c r="V280">
        <v>1021.4</v>
      </c>
      <c r="W280" t="str">
        <f t="shared" si="9"/>
        <v>11/5/2014/5/2014</v>
      </c>
    </row>
    <row r="281" spans="1:23" ht="12.75" x14ac:dyDescent="0.2">
      <c r="A281" s="2" t="s">
        <v>324</v>
      </c>
      <c r="B281" t="s">
        <v>5</v>
      </c>
      <c r="C281">
        <v>13.8</v>
      </c>
      <c r="D281">
        <v>24.7</v>
      </c>
      <c r="E281">
        <v>0</v>
      </c>
      <c r="F281">
        <v>2.4</v>
      </c>
      <c r="G281">
        <v>7.5</v>
      </c>
      <c r="H281" t="s">
        <v>17</v>
      </c>
      <c r="I281">
        <v>26</v>
      </c>
      <c r="J281" s="1">
        <v>0.68333333333333335</v>
      </c>
      <c r="K281">
        <v>19.7</v>
      </c>
      <c r="L281">
        <v>68</v>
      </c>
      <c r="M281">
        <v>2</v>
      </c>
      <c r="N281" t="s">
        <v>4</v>
      </c>
      <c r="O281">
        <v>9</v>
      </c>
      <c r="P281">
        <v>1026.5999999999999</v>
      </c>
      <c r="Q281">
        <v>22.4</v>
      </c>
      <c r="R281">
        <v>61</v>
      </c>
      <c r="S281">
        <v>4</v>
      </c>
      <c r="T281" t="s">
        <v>23</v>
      </c>
      <c r="U281">
        <v>11</v>
      </c>
      <c r="V281">
        <v>1023.9</v>
      </c>
      <c r="W281" t="str">
        <f t="shared" si="9"/>
        <v>12/5/2014/5/2014</v>
      </c>
    </row>
    <row r="282" spans="1:23" ht="12.75" x14ac:dyDescent="0.2">
      <c r="A282" s="2" t="s">
        <v>325</v>
      </c>
      <c r="B282" t="s">
        <v>7</v>
      </c>
      <c r="C282">
        <v>13.9</v>
      </c>
      <c r="D282">
        <v>24.8</v>
      </c>
      <c r="E282">
        <v>3.6</v>
      </c>
      <c r="F282">
        <v>4</v>
      </c>
      <c r="G282">
        <v>10.199999999999999</v>
      </c>
      <c r="H282" t="s">
        <v>17</v>
      </c>
      <c r="I282">
        <v>30</v>
      </c>
      <c r="J282" s="1">
        <v>0.54236111111111107</v>
      </c>
      <c r="K282">
        <v>19.399999999999999</v>
      </c>
      <c r="L282">
        <v>70</v>
      </c>
      <c r="M282">
        <v>1</v>
      </c>
      <c r="N282" t="s">
        <v>19</v>
      </c>
      <c r="O282">
        <v>7</v>
      </c>
      <c r="P282">
        <v>1026.5</v>
      </c>
      <c r="Q282">
        <v>23.6</v>
      </c>
      <c r="R282">
        <v>53</v>
      </c>
      <c r="S282">
        <v>5</v>
      </c>
      <c r="T282" t="s">
        <v>21</v>
      </c>
      <c r="U282">
        <v>17</v>
      </c>
      <c r="V282">
        <v>1023.3</v>
      </c>
      <c r="W282" t="str">
        <f t="shared" si="9"/>
        <v>13/5/2014/5/2014</v>
      </c>
    </row>
    <row r="283" spans="1:23" ht="12.75" x14ac:dyDescent="0.2">
      <c r="A283" s="2" t="s">
        <v>326</v>
      </c>
      <c r="B283" t="s">
        <v>8</v>
      </c>
      <c r="C283">
        <v>15.1</v>
      </c>
      <c r="D283">
        <v>23.2</v>
      </c>
      <c r="E283">
        <v>0</v>
      </c>
      <c r="F283">
        <v>5</v>
      </c>
      <c r="G283">
        <v>6.3</v>
      </c>
      <c r="H283" t="s">
        <v>17</v>
      </c>
      <c r="I283">
        <v>31</v>
      </c>
      <c r="J283" s="1">
        <v>0.57916666666666672</v>
      </c>
      <c r="K283">
        <v>19.600000000000001</v>
      </c>
      <c r="L283">
        <v>70</v>
      </c>
      <c r="M283">
        <v>6</v>
      </c>
      <c r="N283" t="s">
        <v>4</v>
      </c>
      <c r="O283">
        <v>6</v>
      </c>
      <c r="P283">
        <v>1026.0999999999999</v>
      </c>
      <c r="Q283">
        <v>21.4</v>
      </c>
      <c r="R283">
        <v>68</v>
      </c>
      <c r="S283">
        <v>7</v>
      </c>
      <c r="T283" t="s">
        <v>21</v>
      </c>
      <c r="U283">
        <v>15</v>
      </c>
      <c r="V283">
        <v>1023.5</v>
      </c>
      <c r="W283" t="str">
        <f t="shared" si="9"/>
        <v>14/5/2014/5/2014</v>
      </c>
    </row>
    <row r="284" spans="1:23" ht="12.75" x14ac:dyDescent="0.2">
      <c r="A284" s="2" t="s">
        <v>327</v>
      </c>
      <c r="B284" t="s">
        <v>9</v>
      </c>
      <c r="C284">
        <v>15.2</v>
      </c>
      <c r="D284">
        <v>24.8</v>
      </c>
      <c r="E284">
        <v>0</v>
      </c>
      <c r="F284">
        <v>3</v>
      </c>
      <c r="G284">
        <v>9.6</v>
      </c>
      <c r="H284" t="s">
        <v>23</v>
      </c>
      <c r="I284">
        <v>31</v>
      </c>
      <c r="J284" s="1">
        <v>0.56388888888888888</v>
      </c>
      <c r="K284">
        <v>20.5</v>
      </c>
      <c r="L284">
        <v>68</v>
      </c>
      <c r="M284">
        <v>2</v>
      </c>
      <c r="N284" t="s">
        <v>19</v>
      </c>
      <c r="O284">
        <v>6</v>
      </c>
      <c r="P284">
        <v>1026.5</v>
      </c>
      <c r="Q284">
        <v>23.7</v>
      </c>
      <c r="R284">
        <v>47</v>
      </c>
      <c r="S284">
        <v>2</v>
      </c>
      <c r="T284" t="s">
        <v>23</v>
      </c>
      <c r="U284">
        <v>15</v>
      </c>
      <c r="V284">
        <v>1024.0999999999999</v>
      </c>
      <c r="W284" t="str">
        <f t="shared" si="9"/>
        <v>15/5/2014/5/2014</v>
      </c>
    </row>
    <row r="285" spans="1:23" ht="12.75" x14ac:dyDescent="0.2">
      <c r="A285" s="2" t="s">
        <v>328</v>
      </c>
      <c r="B285" t="s">
        <v>11</v>
      </c>
      <c r="C285">
        <v>15.2</v>
      </c>
      <c r="D285">
        <v>23</v>
      </c>
      <c r="E285">
        <v>0.4</v>
      </c>
      <c r="F285">
        <v>5.8</v>
      </c>
      <c r="G285">
        <v>3.9</v>
      </c>
      <c r="H285" t="s">
        <v>23</v>
      </c>
      <c r="I285">
        <v>33</v>
      </c>
      <c r="J285" s="1">
        <v>0.53125</v>
      </c>
      <c r="K285">
        <v>20.399999999999999</v>
      </c>
      <c r="L285">
        <v>69</v>
      </c>
      <c r="M285">
        <v>6</v>
      </c>
      <c r="N285" t="s">
        <v>19</v>
      </c>
      <c r="O285">
        <v>6</v>
      </c>
      <c r="P285">
        <v>1027.7</v>
      </c>
      <c r="Q285">
        <v>22.4</v>
      </c>
      <c r="R285">
        <v>69</v>
      </c>
      <c r="S285">
        <v>7</v>
      </c>
      <c r="T285" t="s">
        <v>21</v>
      </c>
      <c r="U285">
        <v>6</v>
      </c>
      <c r="V285">
        <v>1026</v>
      </c>
      <c r="W285" t="str">
        <f t="shared" si="9"/>
        <v>16/5/2014/5/2014</v>
      </c>
    </row>
    <row r="286" spans="1:23" ht="12.75" x14ac:dyDescent="0.2">
      <c r="A286" s="2" t="s">
        <v>329</v>
      </c>
      <c r="B286" t="s">
        <v>14</v>
      </c>
      <c r="C286">
        <v>14.8</v>
      </c>
      <c r="D286">
        <v>24.6</v>
      </c>
      <c r="E286">
        <v>1.2</v>
      </c>
      <c r="F286">
        <v>1.6</v>
      </c>
      <c r="G286">
        <v>6</v>
      </c>
      <c r="H286" t="s">
        <v>18</v>
      </c>
      <c r="I286">
        <v>31</v>
      </c>
      <c r="J286" s="1">
        <v>0.48333333333333334</v>
      </c>
      <c r="K286">
        <v>19</v>
      </c>
      <c r="L286">
        <v>70</v>
      </c>
      <c r="M286">
        <v>7</v>
      </c>
      <c r="N286" t="s">
        <v>3</v>
      </c>
      <c r="O286">
        <v>2</v>
      </c>
      <c r="P286">
        <v>1029.9000000000001</v>
      </c>
      <c r="Q286">
        <v>22.4</v>
      </c>
      <c r="R286">
        <v>61</v>
      </c>
      <c r="S286">
        <v>5</v>
      </c>
      <c r="T286" t="s">
        <v>17</v>
      </c>
      <c r="U286">
        <v>9</v>
      </c>
      <c r="V286">
        <v>1026.8</v>
      </c>
      <c r="W286" t="str">
        <f t="shared" si="9"/>
        <v>17/5/2014/5/2014</v>
      </c>
    </row>
    <row r="287" spans="1:23" ht="12.75" x14ac:dyDescent="0.2">
      <c r="A287" s="2" t="s">
        <v>330</v>
      </c>
      <c r="B287" t="s">
        <v>1</v>
      </c>
      <c r="C287">
        <v>15</v>
      </c>
      <c r="D287">
        <v>25.1</v>
      </c>
      <c r="E287">
        <v>0.6</v>
      </c>
      <c r="F287">
        <v>3.4</v>
      </c>
      <c r="G287">
        <v>5.4</v>
      </c>
      <c r="H287" t="s">
        <v>23</v>
      </c>
      <c r="I287">
        <v>30</v>
      </c>
      <c r="J287" s="1">
        <v>0.5493055555555556</v>
      </c>
      <c r="K287">
        <v>20.7</v>
      </c>
      <c r="L287">
        <v>71</v>
      </c>
      <c r="M287">
        <v>5</v>
      </c>
      <c r="N287" t="s">
        <v>19</v>
      </c>
      <c r="O287">
        <v>4</v>
      </c>
      <c r="P287">
        <v>1028.4000000000001</v>
      </c>
      <c r="Q287">
        <v>22.2</v>
      </c>
      <c r="R287">
        <v>55</v>
      </c>
      <c r="S287">
        <v>7</v>
      </c>
      <c r="T287" t="s">
        <v>21</v>
      </c>
      <c r="U287">
        <v>7</v>
      </c>
      <c r="V287">
        <v>1026.5</v>
      </c>
      <c r="W287" t="str">
        <f t="shared" si="9"/>
        <v>18/5/2014/5/2014</v>
      </c>
    </row>
    <row r="288" spans="1:23" ht="12.75" x14ac:dyDescent="0.2">
      <c r="A288" s="2" t="s">
        <v>331</v>
      </c>
      <c r="B288" t="s">
        <v>5</v>
      </c>
      <c r="C288">
        <v>14.4</v>
      </c>
      <c r="D288">
        <v>24.7</v>
      </c>
      <c r="E288">
        <v>0.2</v>
      </c>
      <c r="F288">
        <v>4</v>
      </c>
      <c r="G288">
        <v>2.1</v>
      </c>
      <c r="H288" t="s">
        <v>18</v>
      </c>
      <c r="I288">
        <v>17</v>
      </c>
      <c r="J288" s="1">
        <v>0.63402777777777775</v>
      </c>
      <c r="K288">
        <v>18</v>
      </c>
      <c r="L288">
        <v>76</v>
      </c>
      <c r="M288">
        <v>7</v>
      </c>
      <c r="N288" t="s">
        <v>19</v>
      </c>
      <c r="O288">
        <v>4</v>
      </c>
      <c r="P288">
        <v>1027.8</v>
      </c>
      <c r="Q288">
        <v>23.2</v>
      </c>
      <c r="R288">
        <v>54</v>
      </c>
      <c r="S288">
        <v>7</v>
      </c>
      <c r="T288" t="s">
        <v>23</v>
      </c>
      <c r="U288">
        <v>7</v>
      </c>
      <c r="V288">
        <v>1024.4000000000001</v>
      </c>
      <c r="W288" t="str">
        <f t="shared" si="9"/>
        <v>19/5/2014/5/2014</v>
      </c>
    </row>
    <row r="289" spans="1:23" ht="12.75" x14ac:dyDescent="0.2">
      <c r="A289" s="2" t="s">
        <v>332</v>
      </c>
      <c r="B289" t="s">
        <v>7</v>
      </c>
      <c r="C289">
        <v>14.6</v>
      </c>
      <c r="D289">
        <v>24.7</v>
      </c>
      <c r="E289">
        <v>0</v>
      </c>
      <c r="F289">
        <v>2.4</v>
      </c>
      <c r="G289">
        <v>5.0999999999999996</v>
      </c>
      <c r="H289" t="s">
        <v>10</v>
      </c>
      <c r="I289">
        <v>15</v>
      </c>
      <c r="J289" s="1">
        <v>0.36388888888888887</v>
      </c>
      <c r="K289">
        <v>18.8</v>
      </c>
      <c r="L289">
        <v>69</v>
      </c>
      <c r="M289">
        <v>3</v>
      </c>
      <c r="N289" t="s">
        <v>19</v>
      </c>
      <c r="O289">
        <v>6</v>
      </c>
      <c r="P289">
        <v>1024.7</v>
      </c>
      <c r="Q289">
        <v>22.9</v>
      </c>
      <c r="R289">
        <v>56</v>
      </c>
      <c r="S289">
        <v>8</v>
      </c>
      <c r="T289" t="s">
        <v>23</v>
      </c>
      <c r="U289">
        <v>6</v>
      </c>
      <c r="V289">
        <v>1021.3</v>
      </c>
      <c r="W289" t="str">
        <f t="shared" si="9"/>
        <v>20/5/2014/5/2014</v>
      </c>
    </row>
    <row r="290" spans="1:23" ht="12.75" x14ac:dyDescent="0.2">
      <c r="A290" s="2" t="s">
        <v>333</v>
      </c>
      <c r="B290" t="s">
        <v>8</v>
      </c>
      <c r="C290">
        <v>14.7</v>
      </c>
      <c r="D290">
        <v>25.1</v>
      </c>
      <c r="E290">
        <v>0</v>
      </c>
      <c r="F290">
        <v>2.8</v>
      </c>
      <c r="G290">
        <v>10</v>
      </c>
      <c r="H290" t="s">
        <v>21</v>
      </c>
      <c r="I290">
        <v>28</v>
      </c>
      <c r="J290" s="1">
        <v>0.67152777777777772</v>
      </c>
      <c r="K290">
        <v>19.7</v>
      </c>
      <c r="L290">
        <v>71</v>
      </c>
      <c r="M290">
        <v>1</v>
      </c>
      <c r="N290" t="s">
        <v>19</v>
      </c>
      <c r="O290">
        <v>6</v>
      </c>
      <c r="P290">
        <v>1022.9</v>
      </c>
      <c r="Q290">
        <v>23.2</v>
      </c>
      <c r="R290">
        <v>59</v>
      </c>
      <c r="S290">
        <v>3</v>
      </c>
      <c r="T290" t="s">
        <v>17</v>
      </c>
      <c r="U290">
        <v>11</v>
      </c>
      <c r="V290">
        <v>1020.8</v>
      </c>
      <c r="W290" t="str">
        <f t="shared" si="9"/>
        <v>21/5/2014/5/2014</v>
      </c>
    </row>
    <row r="291" spans="1:23" ht="12.75" x14ac:dyDescent="0.2">
      <c r="A291" s="2" t="s">
        <v>334</v>
      </c>
      <c r="B291" t="s">
        <v>9</v>
      </c>
      <c r="C291">
        <v>17.8</v>
      </c>
      <c r="D291">
        <v>26.1</v>
      </c>
      <c r="E291">
        <v>1.2</v>
      </c>
      <c r="F291">
        <v>2</v>
      </c>
      <c r="G291">
        <v>7.4</v>
      </c>
      <c r="H291" t="s">
        <v>18</v>
      </c>
      <c r="I291">
        <v>22</v>
      </c>
      <c r="J291" s="1">
        <v>0.56874999999999998</v>
      </c>
      <c r="K291">
        <v>21.5</v>
      </c>
      <c r="L291">
        <v>74</v>
      </c>
      <c r="M291">
        <v>3</v>
      </c>
      <c r="N291" t="s">
        <v>19</v>
      </c>
      <c r="O291">
        <v>2</v>
      </c>
      <c r="P291">
        <v>1023.9</v>
      </c>
      <c r="Q291">
        <v>23.5</v>
      </c>
      <c r="R291">
        <v>61</v>
      </c>
      <c r="S291">
        <v>5</v>
      </c>
      <c r="T291" t="s">
        <v>23</v>
      </c>
      <c r="U291">
        <v>11</v>
      </c>
      <c r="V291">
        <v>1020.5</v>
      </c>
      <c r="W291" t="str">
        <f t="shared" si="9"/>
        <v>22/5/2014/5/2014</v>
      </c>
    </row>
    <row r="292" spans="1:23" ht="12.75" x14ac:dyDescent="0.2">
      <c r="A292" s="2" t="s">
        <v>335</v>
      </c>
      <c r="B292" t="s">
        <v>11</v>
      </c>
      <c r="C292">
        <v>16.7</v>
      </c>
      <c r="D292">
        <v>26.6</v>
      </c>
      <c r="E292">
        <v>0</v>
      </c>
      <c r="F292">
        <v>3.2</v>
      </c>
      <c r="G292">
        <v>7.4</v>
      </c>
      <c r="H292" t="s">
        <v>18</v>
      </c>
      <c r="I292">
        <v>24</v>
      </c>
      <c r="J292" s="1">
        <v>0.5805555555555556</v>
      </c>
      <c r="K292">
        <v>21.9</v>
      </c>
      <c r="L292">
        <v>75</v>
      </c>
      <c r="M292">
        <v>4</v>
      </c>
      <c r="N292" t="s">
        <v>22</v>
      </c>
      <c r="P292">
        <v>1021.6</v>
      </c>
      <c r="Q292">
        <v>23.4</v>
      </c>
      <c r="R292">
        <v>62</v>
      </c>
      <c r="S292">
        <v>3</v>
      </c>
      <c r="T292" t="s">
        <v>12</v>
      </c>
      <c r="U292">
        <v>6</v>
      </c>
      <c r="V292">
        <v>1016.8</v>
      </c>
      <c r="W292" t="str">
        <f t="shared" si="9"/>
        <v>23/5/2014/5/2014</v>
      </c>
    </row>
    <row r="293" spans="1:23" ht="12.75" x14ac:dyDescent="0.2">
      <c r="A293" s="2" t="s">
        <v>336</v>
      </c>
      <c r="B293" t="s">
        <v>14</v>
      </c>
      <c r="C293">
        <v>16.7</v>
      </c>
      <c r="D293">
        <v>27</v>
      </c>
      <c r="E293">
        <v>0.6</v>
      </c>
      <c r="F293">
        <v>1.6</v>
      </c>
      <c r="G293">
        <v>10.1</v>
      </c>
      <c r="H293" t="s">
        <v>3</v>
      </c>
      <c r="I293">
        <v>24</v>
      </c>
      <c r="J293" s="1">
        <v>0.44166666666666665</v>
      </c>
      <c r="K293">
        <v>21.4</v>
      </c>
      <c r="L293">
        <v>79</v>
      </c>
      <c r="M293">
        <v>2</v>
      </c>
      <c r="N293" t="s">
        <v>3</v>
      </c>
      <c r="O293">
        <v>2</v>
      </c>
      <c r="P293">
        <v>1017.8</v>
      </c>
      <c r="Q293">
        <v>25.8</v>
      </c>
      <c r="R293">
        <v>46</v>
      </c>
      <c r="S293">
        <v>5</v>
      </c>
      <c r="T293" t="s">
        <v>19</v>
      </c>
      <c r="U293">
        <v>7</v>
      </c>
      <c r="V293">
        <v>1014.2</v>
      </c>
      <c r="W293" t="str">
        <f t="shared" si="9"/>
        <v>24/5/2014/5/2014</v>
      </c>
    </row>
    <row r="294" spans="1:23" ht="12.75" x14ac:dyDescent="0.2">
      <c r="A294" s="2" t="s">
        <v>337</v>
      </c>
      <c r="B294" t="s">
        <v>1</v>
      </c>
      <c r="C294">
        <v>13.5</v>
      </c>
      <c r="D294">
        <v>28.4</v>
      </c>
      <c r="E294">
        <v>0</v>
      </c>
      <c r="F294">
        <v>4</v>
      </c>
      <c r="G294">
        <v>10.4</v>
      </c>
      <c r="H294" t="s">
        <v>19</v>
      </c>
      <c r="I294">
        <v>15</v>
      </c>
      <c r="J294" s="1">
        <v>0.42708333333333331</v>
      </c>
      <c r="K294">
        <v>19.2</v>
      </c>
      <c r="L294">
        <v>71</v>
      </c>
      <c r="M294">
        <v>0</v>
      </c>
      <c r="N294" t="s">
        <v>19</v>
      </c>
      <c r="O294">
        <v>4</v>
      </c>
      <c r="P294">
        <v>1020.9</v>
      </c>
      <c r="Q294">
        <v>27.9</v>
      </c>
      <c r="R294">
        <v>36</v>
      </c>
      <c r="S294">
        <v>1</v>
      </c>
      <c r="T294" t="s">
        <v>10</v>
      </c>
      <c r="U294">
        <v>2</v>
      </c>
      <c r="V294">
        <v>1018.4</v>
      </c>
      <c r="W294" t="str">
        <f t="shared" si="9"/>
        <v>25/5/2014/5/2014</v>
      </c>
    </row>
    <row r="295" spans="1:23" ht="12.75" x14ac:dyDescent="0.2">
      <c r="A295" s="2" t="s">
        <v>338</v>
      </c>
      <c r="B295" t="s">
        <v>5</v>
      </c>
      <c r="C295">
        <v>13.5</v>
      </c>
      <c r="D295">
        <v>28.4</v>
      </c>
      <c r="E295">
        <v>0.2</v>
      </c>
      <c r="F295">
        <v>4.4000000000000004</v>
      </c>
      <c r="G295">
        <v>10.1</v>
      </c>
      <c r="H295" t="s">
        <v>12</v>
      </c>
      <c r="I295">
        <v>15</v>
      </c>
      <c r="J295" s="1">
        <v>0.63055555555555554</v>
      </c>
      <c r="K295">
        <v>18.600000000000001</v>
      </c>
      <c r="L295">
        <v>71</v>
      </c>
      <c r="M295">
        <v>5</v>
      </c>
      <c r="N295" t="s">
        <v>19</v>
      </c>
      <c r="O295">
        <v>6</v>
      </c>
      <c r="P295">
        <v>1024.5999999999999</v>
      </c>
      <c r="Q295">
        <v>26.4</v>
      </c>
      <c r="R295">
        <v>42</v>
      </c>
      <c r="S295">
        <v>3</v>
      </c>
      <c r="T295" t="s">
        <v>18</v>
      </c>
      <c r="U295">
        <v>7</v>
      </c>
      <c r="V295">
        <v>1021.3</v>
      </c>
      <c r="W295" t="str">
        <f t="shared" si="9"/>
        <v>26/5/2014/5/2014</v>
      </c>
    </row>
    <row r="296" spans="1:23" ht="12.75" x14ac:dyDescent="0.2">
      <c r="A296" s="2" t="s">
        <v>339</v>
      </c>
      <c r="B296" t="s">
        <v>7</v>
      </c>
      <c r="C296">
        <v>13.8</v>
      </c>
      <c r="D296">
        <v>26.9</v>
      </c>
      <c r="E296">
        <v>0</v>
      </c>
      <c r="F296">
        <v>2.8</v>
      </c>
      <c r="G296">
        <v>9.6999999999999993</v>
      </c>
      <c r="H296" t="s">
        <v>18</v>
      </c>
      <c r="I296">
        <v>22</v>
      </c>
      <c r="J296" s="1">
        <v>0.62916666666666665</v>
      </c>
      <c r="K296">
        <v>19.899999999999999</v>
      </c>
      <c r="L296">
        <v>73</v>
      </c>
      <c r="M296">
        <v>5</v>
      </c>
      <c r="N296" t="s">
        <v>19</v>
      </c>
      <c r="O296">
        <v>6</v>
      </c>
      <c r="P296">
        <v>1023.6</v>
      </c>
      <c r="Q296">
        <v>24.8</v>
      </c>
      <c r="R296">
        <v>60</v>
      </c>
      <c r="S296">
        <v>6</v>
      </c>
      <c r="T296" t="s">
        <v>12</v>
      </c>
      <c r="U296">
        <v>11</v>
      </c>
      <c r="V296">
        <v>1018.2</v>
      </c>
      <c r="W296" t="str">
        <f t="shared" si="9"/>
        <v>27/5/2014/5/2014</v>
      </c>
    </row>
    <row r="297" spans="1:23" ht="12.75" x14ac:dyDescent="0.2">
      <c r="A297" s="2" t="s">
        <v>340</v>
      </c>
      <c r="B297" t="s">
        <v>8</v>
      </c>
      <c r="C297">
        <v>14.8</v>
      </c>
      <c r="D297">
        <v>27.9</v>
      </c>
      <c r="E297">
        <v>0</v>
      </c>
      <c r="F297">
        <v>3.4</v>
      </c>
      <c r="G297">
        <v>9.6999999999999993</v>
      </c>
      <c r="H297" t="s">
        <v>24</v>
      </c>
      <c r="I297">
        <v>15</v>
      </c>
      <c r="J297" s="1">
        <v>0.42986111111111114</v>
      </c>
      <c r="K297">
        <v>21.4</v>
      </c>
      <c r="L297">
        <v>74</v>
      </c>
      <c r="M297">
        <v>1</v>
      </c>
      <c r="N297" t="s">
        <v>22</v>
      </c>
      <c r="P297">
        <v>1020.2</v>
      </c>
      <c r="Q297">
        <v>25.6</v>
      </c>
      <c r="R297">
        <v>60</v>
      </c>
      <c r="S297">
        <v>5</v>
      </c>
      <c r="T297" t="s">
        <v>23</v>
      </c>
      <c r="U297">
        <v>2</v>
      </c>
      <c r="V297">
        <v>1017.2</v>
      </c>
      <c r="W297" t="str">
        <f t="shared" si="9"/>
        <v>28/5/2014/5/2014</v>
      </c>
    </row>
    <row r="298" spans="1:23" ht="12.75" x14ac:dyDescent="0.2">
      <c r="A298" s="2" t="s">
        <v>341</v>
      </c>
      <c r="B298" t="s">
        <v>9</v>
      </c>
      <c r="C298">
        <v>15.3</v>
      </c>
      <c r="D298">
        <v>28.6</v>
      </c>
      <c r="E298">
        <v>0</v>
      </c>
      <c r="F298">
        <v>3.4</v>
      </c>
      <c r="G298">
        <v>9.6999999999999993</v>
      </c>
      <c r="H298" t="s">
        <v>23</v>
      </c>
      <c r="I298">
        <v>22</v>
      </c>
      <c r="J298" s="1">
        <v>0.63888888888888884</v>
      </c>
      <c r="K298">
        <v>20.2</v>
      </c>
      <c r="L298">
        <v>77</v>
      </c>
      <c r="M298">
        <v>1</v>
      </c>
      <c r="N298" t="s">
        <v>19</v>
      </c>
      <c r="O298">
        <v>4</v>
      </c>
      <c r="P298">
        <v>1021.7</v>
      </c>
      <c r="Q298">
        <v>25.9</v>
      </c>
      <c r="R298">
        <v>51</v>
      </c>
      <c r="S298">
        <v>1</v>
      </c>
      <c r="T298" t="s">
        <v>18</v>
      </c>
      <c r="U298">
        <v>9</v>
      </c>
      <c r="V298">
        <v>1018.4</v>
      </c>
      <c r="W298" t="str">
        <f t="shared" si="9"/>
        <v>29/5/2014/5/2014</v>
      </c>
    </row>
    <row r="299" spans="1:23" ht="12.75" x14ac:dyDescent="0.2">
      <c r="A299" s="2" t="s">
        <v>342</v>
      </c>
      <c r="B299" t="s">
        <v>11</v>
      </c>
      <c r="C299">
        <v>18.8</v>
      </c>
      <c r="D299">
        <v>24.9</v>
      </c>
      <c r="E299">
        <v>0</v>
      </c>
      <c r="F299">
        <v>3.6</v>
      </c>
      <c r="G299">
        <v>3.1</v>
      </c>
      <c r="H299" t="s">
        <v>23</v>
      </c>
      <c r="I299">
        <v>22</v>
      </c>
      <c r="J299" s="1">
        <v>0.61319444444444449</v>
      </c>
      <c r="K299">
        <v>20</v>
      </c>
      <c r="L299">
        <v>69</v>
      </c>
      <c r="M299">
        <v>7</v>
      </c>
      <c r="N299" t="s">
        <v>19</v>
      </c>
      <c r="O299">
        <v>4</v>
      </c>
      <c r="P299">
        <v>1024.0999999999999</v>
      </c>
      <c r="Q299">
        <v>24</v>
      </c>
      <c r="R299">
        <v>54</v>
      </c>
      <c r="S299">
        <v>7</v>
      </c>
      <c r="T299" t="s">
        <v>23</v>
      </c>
      <c r="U299">
        <v>11</v>
      </c>
      <c r="V299">
        <v>1021</v>
      </c>
      <c r="W299" t="str">
        <f t="shared" si="9"/>
        <v>30/5/2014/5/2014</v>
      </c>
    </row>
    <row r="300" spans="1:23" ht="12.75" x14ac:dyDescent="0.2">
      <c r="A300" s="2" t="s">
        <v>343</v>
      </c>
      <c r="B300" t="s">
        <v>14</v>
      </c>
      <c r="C300">
        <v>16</v>
      </c>
      <c r="D300">
        <v>23.4</v>
      </c>
      <c r="E300">
        <v>0.6</v>
      </c>
      <c r="F300">
        <v>3.4</v>
      </c>
      <c r="G300">
        <v>3.8</v>
      </c>
      <c r="H300" t="s">
        <v>23</v>
      </c>
      <c r="I300">
        <v>20</v>
      </c>
      <c r="J300" s="1">
        <v>0.60347222222222219</v>
      </c>
      <c r="K300">
        <v>17.899999999999999</v>
      </c>
      <c r="L300">
        <v>89</v>
      </c>
      <c r="M300">
        <v>8</v>
      </c>
      <c r="N300" t="s">
        <v>3</v>
      </c>
      <c r="O300">
        <v>6</v>
      </c>
      <c r="P300">
        <v>1023.6</v>
      </c>
      <c r="Q300">
        <v>20.8</v>
      </c>
      <c r="R300">
        <v>80</v>
      </c>
      <c r="S300">
        <v>7</v>
      </c>
      <c r="T300" t="s">
        <v>23</v>
      </c>
      <c r="U300">
        <v>7</v>
      </c>
      <c r="V300">
        <v>1020.3</v>
      </c>
      <c r="W300" t="str">
        <f t="shared" si="9"/>
        <v>31/5/2014/5/2014</v>
      </c>
    </row>
    <row r="301" spans="1:23" ht="12.75" x14ac:dyDescent="0.2">
      <c r="A301" s="2" t="s">
        <v>344</v>
      </c>
      <c r="B301" t="s">
        <v>7</v>
      </c>
      <c r="C301">
        <v>19.7</v>
      </c>
      <c r="D301">
        <v>29.3</v>
      </c>
      <c r="E301">
        <v>0.6</v>
      </c>
      <c r="F301">
        <v>6.4</v>
      </c>
      <c r="G301">
        <v>10.3</v>
      </c>
      <c r="H301" t="s">
        <v>23</v>
      </c>
      <c r="I301">
        <v>24</v>
      </c>
      <c r="J301" s="1">
        <v>0.67777777777777781</v>
      </c>
      <c r="K301">
        <v>26.1</v>
      </c>
      <c r="L301">
        <v>66</v>
      </c>
      <c r="M301">
        <v>2</v>
      </c>
      <c r="N301" t="s">
        <v>17</v>
      </c>
      <c r="O301">
        <v>7</v>
      </c>
      <c r="P301">
        <v>1019.3</v>
      </c>
      <c r="Q301">
        <v>28.2</v>
      </c>
      <c r="R301">
        <v>50</v>
      </c>
      <c r="S301">
        <v>1</v>
      </c>
      <c r="T301" t="s">
        <v>23</v>
      </c>
      <c r="U301">
        <v>13</v>
      </c>
      <c r="V301">
        <v>1015.9</v>
      </c>
      <c r="W301" t="str">
        <f>CONCATENATE(""&amp;A301&amp;"/4/2014")</f>
        <v>1/4/2014/4/2014</v>
      </c>
    </row>
    <row r="302" spans="1:23" ht="12.75" x14ac:dyDescent="0.2">
      <c r="A302" s="2" t="s">
        <v>345</v>
      </c>
      <c r="B302" t="s">
        <v>8</v>
      </c>
      <c r="C302">
        <v>19.2</v>
      </c>
      <c r="D302">
        <v>29.9</v>
      </c>
      <c r="E302">
        <v>0</v>
      </c>
      <c r="F302">
        <v>6.8</v>
      </c>
      <c r="G302">
        <v>10.5</v>
      </c>
      <c r="H302" t="s">
        <v>18</v>
      </c>
      <c r="I302">
        <v>22</v>
      </c>
      <c r="J302" s="1">
        <v>0.61388888888888893</v>
      </c>
      <c r="K302">
        <v>25.6</v>
      </c>
      <c r="L302">
        <v>67</v>
      </c>
      <c r="M302">
        <v>4</v>
      </c>
      <c r="N302" t="s">
        <v>2</v>
      </c>
      <c r="O302">
        <v>4</v>
      </c>
      <c r="P302">
        <v>1017.8</v>
      </c>
      <c r="Q302">
        <v>27.9</v>
      </c>
      <c r="R302">
        <v>53</v>
      </c>
      <c r="S302">
        <v>2</v>
      </c>
      <c r="T302" t="s">
        <v>18</v>
      </c>
      <c r="U302">
        <v>13</v>
      </c>
      <c r="V302">
        <v>1014.6</v>
      </c>
      <c r="W302" t="str">
        <f t="shared" ref="W302:W330" si="10">CONCATENATE(""&amp;A302&amp;"/4/2014")</f>
        <v>2/4/2014/4/2014</v>
      </c>
    </row>
    <row r="303" spans="1:23" ht="12.75" x14ac:dyDescent="0.2">
      <c r="A303" s="2" t="s">
        <v>346</v>
      </c>
      <c r="B303" t="s">
        <v>9</v>
      </c>
      <c r="C303">
        <v>19.100000000000001</v>
      </c>
      <c r="D303">
        <v>29.5</v>
      </c>
      <c r="E303">
        <v>0</v>
      </c>
      <c r="F303">
        <v>6.2</v>
      </c>
      <c r="G303">
        <v>10.8</v>
      </c>
      <c r="H303" t="s">
        <v>18</v>
      </c>
      <c r="I303">
        <v>24</v>
      </c>
      <c r="J303" s="1">
        <v>0.57291666666666663</v>
      </c>
      <c r="K303">
        <v>25.7</v>
      </c>
      <c r="L303">
        <v>64</v>
      </c>
      <c r="M303">
        <v>2</v>
      </c>
      <c r="N303" t="s">
        <v>17</v>
      </c>
      <c r="O303">
        <v>4</v>
      </c>
      <c r="P303">
        <v>1017.9</v>
      </c>
      <c r="Q303">
        <v>28.1</v>
      </c>
      <c r="R303">
        <v>53</v>
      </c>
      <c r="S303">
        <v>2</v>
      </c>
      <c r="T303" t="s">
        <v>12</v>
      </c>
      <c r="U303">
        <v>11</v>
      </c>
      <c r="V303">
        <v>1015.5</v>
      </c>
      <c r="W303" t="str">
        <f t="shared" si="10"/>
        <v>3/4/2014/4/2014</v>
      </c>
    </row>
    <row r="304" spans="1:23" ht="12.75" x14ac:dyDescent="0.2">
      <c r="A304" s="2" t="s">
        <v>347</v>
      </c>
      <c r="B304" t="s">
        <v>11</v>
      </c>
      <c r="C304">
        <v>18.899999999999999</v>
      </c>
      <c r="D304">
        <v>29.5</v>
      </c>
      <c r="E304">
        <v>0</v>
      </c>
      <c r="F304">
        <v>5</v>
      </c>
      <c r="G304">
        <v>9.8000000000000007</v>
      </c>
      <c r="H304" t="s">
        <v>12</v>
      </c>
      <c r="I304">
        <v>20</v>
      </c>
      <c r="J304" s="1">
        <v>0.69652777777777775</v>
      </c>
      <c r="K304">
        <v>24.4</v>
      </c>
      <c r="L304">
        <v>70</v>
      </c>
      <c r="M304">
        <v>2</v>
      </c>
      <c r="N304" t="s">
        <v>3</v>
      </c>
      <c r="O304">
        <v>4</v>
      </c>
      <c r="P304">
        <v>1018.8</v>
      </c>
      <c r="Q304">
        <v>27.7</v>
      </c>
      <c r="R304">
        <v>60</v>
      </c>
      <c r="S304">
        <v>3</v>
      </c>
      <c r="T304" t="s">
        <v>12</v>
      </c>
      <c r="U304">
        <v>9</v>
      </c>
      <c r="V304">
        <v>1015.7</v>
      </c>
      <c r="W304" t="str">
        <f t="shared" si="10"/>
        <v>4/4/2014/4/2014</v>
      </c>
    </row>
    <row r="305" spans="1:23" ht="12.75" x14ac:dyDescent="0.2">
      <c r="A305" s="2" t="s">
        <v>348</v>
      </c>
      <c r="B305" t="s">
        <v>14</v>
      </c>
      <c r="C305">
        <v>19.899999999999999</v>
      </c>
      <c r="D305">
        <v>30.9</v>
      </c>
      <c r="E305">
        <v>0</v>
      </c>
      <c r="F305">
        <v>5.8</v>
      </c>
      <c r="G305">
        <v>10.5</v>
      </c>
      <c r="H305" t="s">
        <v>12</v>
      </c>
      <c r="I305">
        <v>19</v>
      </c>
      <c r="J305" s="1">
        <v>0.69166666666666665</v>
      </c>
      <c r="K305">
        <v>25.9</v>
      </c>
      <c r="L305">
        <v>71</v>
      </c>
      <c r="M305">
        <v>3</v>
      </c>
      <c r="N305" t="s">
        <v>20</v>
      </c>
      <c r="O305">
        <v>4</v>
      </c>
      <c r="P305">
        <v>1019.3</v>
      </c>
      <c r="Q305">
        <v>29.3</v>
      </c>
      <c r="R305">
        <v>48</v>
      </c>
      <c r="S305">
        <v>2</v>
      </c>
      <c r="T305" t="s">
        <v>12</v>
      </c>
      <c r="U305">
        <v>7</v>
      </c>
      <c r="V305">
        <v>1015.3</v>
      </c>
      <c r="W305" t="str">
        <f t="shared" si="10"/>
        <v>5/4/2014/4/2014</v>
      </c>
    </row>
    <row r="306" spans="1:23" ht="12.75" x14ac:dyDescent="0.2">
      <c r="A306" s="2" t="s">
        <v>349</v>
      </c>
      <c r="B306" t="s">
        <v>1</v>
      </c>
      <c r="C306">
        <v>21.1</v>
      </c>
      <c r="D306">
        <v>31</v>
      </c>
      <c r="E306">
        <v>0</v>
      </c>
      <c r="F306">
        <v>5.6</v>
      </c>
      <c r="G306">
        <v>8.6</v>
      </c>
      <c r="H306" t="s">
        <v>17</v>
      </c>
      <c r="I306">
        <v>35</v>
      </c>
      <c r="J306" s="1">
        <v>0.6430555555555556</v>
      </c>
      <c r="K306">
        <v>26.3</v>
      </c>
      <c r="L306">
        <v>66</v>
      </c>
      <c r="M306">
        <v>3</v>
      </c>
      <c r="N306" t="s">
        <v>2</v>
      </c>
      <c r="O306">
        <v>4</v>
      </c>
      <c r="P306">
        <v>1017.5</v>
      </c>
      <c r="Q306">
        <v>29.7</v>
      </c>
      <c r="R306">
        <v>54</v>
      </c>
      <c r="S306">
        <v>5</v>
      </c>
      <c r="T306" t="s">
        <v>18</v>
      </c>
      <c r="U306">
        <v>7</v>
      </c>
      <c r="V306">
        <v>1013.7</v>
      </c>
      <c r="W306" t="str">
        <f t="shared" si="10"/>
        <v>6/4/2014/4/2014</v>
      </c>
    </row>
    <row r="307" spans="1:23" ht="12.75" x14ac:dyDescent="0.2">
      <c r="A307" s="2" t="s">
        <v>350</v>
      </c>
      <c r="B307" t="s">
        <v>5</v>
      </c>
      <c r="C307">
        <v>19.600000000000001</v>
      </c>
      <c r="D307">
        <v>27.8</v>
      </c>
      <c r="E307">
        <v>1.8</v>
      </c>
      <c r="F307">
        <v>5.8</v>
      </c>
      <c r="G307">
        <v>6.2</v>
      </c>
      <c r="H307" t="s">
        <v>17</v>
      </c>
      <c r="I307">
        <v>37</v>
      </c>
      <c r="J307" s="1">
        <v>0.58819444444444446</v>
      </c>
      <c r="K307">
        <v>22.6</v>
      </c>
      <c r="L307">
        <v>68</v>
      </c>
      <c r="M307">
        <v>5</v>
      </c>
      <c r="N307" t="s">
        <v>4</v>
      </c>
      <c r="O307">
        <v>11</v>
      </c>
      <c r="P307">
        <v>1020.2</v>
      </c>
      <c r="Q307">
        <v>25</v>
      </c>
      <c r="R307">
        <v>54</v>
      </c>
      <c r="S307">
        <v>6</v>
      </c>
      <c r="T307" t="s">
        <v>17</v>
      </c>
      <c r="U307">
        <v>11</v>
      </c>
      <c r="V307">
        <v>1017.6</v>
      </c>
      <c r="W307" t="str">
        <f t="shared" si="10"/>
        <v>7/4/2014/4/2014</v>
      </c>
    </row>
    <row r="308" spans="1:23" ht="12.75" x14ac:dyDescent="0.2">
      <c r="A308" s="2" t="s">
        <v>351</v>
      </c>
      <c r="B308" t="s">
        <v>7</v>
      </c>
      <c r="C308">
        <v>17.8</v>
      </c>
      <c r="D308">
        <v>27</v>
      </c>
      <c r="E308">
        <v>0</v>
      </c>
      <c r="F308">
        <v>6.2</v>
      </c>
      <c r="G308">
        <v>5.5</v>
      </c>
      <c r="H308" t="s">
        <v>6</v>
      </c>
      <c r="I308">
        <v>26</v>
      </c>
      <c r="J308" s="1">
        <v>0.74513888888888891</v>
      </c>
      <c r="K308">
        <v>23.1</v>
      </c>
      <c r="L308">
        <v>59</v>
      </c>
      <c r="M308">
        <v>3</v>
      </c>
      <c r="N308" t="s">
        <v>4</v>
      </c>
      <c r="O308">
        <v>9</v>
      </c>
      <c r="P308">
        <v>1019.9</v>
      </c>
      <c r="Q308">
        <v>25.3</v>
      </c>
      <c r="R308">
        <v>58</v>
      </c>
      <c r="S308">
        <v>6</v>
      </c>
      <c r="T308" t="s">
        <v>2</v>
      </c>
      <c r="U308">
        <v>9</v>
      </c>
      <c r="V308">
        <v>1017</v>
      </c>
      <c r="W308" t="str">
        <f t="shared" si="10"/>
        <v>8/4/2014/4/2014</v>
      </c>
    </row>
    <row r="309" spans="1:23" ht="12.75" x14ac:dyDescent="0.2">
      <c r="A309" s="2" t="s">
        <v>352</v>
      </c>
      <c r="B309" t="s">
        <v>8</v>
      </c>
      <c r="C309">
        <v>18.399999999999999</v>
      </c>
      <c r="D309">
        <v>27.8</v>
      </c>
      <c r="E309">
        <v>0</v>
      </c>
      <c r="F309">
        <v>3.2</v>
      </c>
      <c r="G309">
        <v>8.8000000000000007</v>
      </c>
      <c r="H309" t="s">
        <v>21</v>
      </c>
      <c r="I309">
        <v>26</v>
      </c>
      <c r="J309" s="1">
        <v>0.58680555555555558</v>
      </c>
      <c r="K309">
        <v>23.4</v>
      </c>
      <c r="L309">
        <v>64</v>
      </c>
      <c r="M309">
        <v>4</v>
      </c>
      <c r="N309" t="s">
        <v>19</v>
      </c>
      <c r="O309">
        <v>6</v>
      </c>
      <c r="P309">
        <v>1019.9</v>
      </c>
      <c r="Q309">
        <v>26.1</v>
      </c>
      <c r="R309">
        <v>55</v>
      </c>
      <c r="S309">
        <v>6</v>
      </c>
      <c r="T309" t="s">
        <v>23</v>
      </c>
      <c r="U309">
        <v>11</v>
      </c>
      <c r="V309">
        <v>1016</v>
      </c>
      <c r="W309" t="str">
        <f t="shared" si="10"/>
        <v>9/4/2014/4/2014</v>
      </c>
    </row>
    <row r="310" spans="1:23" ht="12.75" x14ac:dyDescent="0.2">
      <c r="A310" s="2" t="s">
        <v>353</v>
      </c>
      <c r="B310" t="s">
        <v>9</v>
      </c>
      <c r="C310">
        <v>17.3</v>
      </c>
      <c r="D310">
        <v>26.3</v>
      </c>
      <c r="E310">
        <v>0</v>
      </c>
      <c r="F310">
        <v>6.6</v>
      </c>
      <c r="G310">
        <v>9.1999999999999993</v>
      </c>
      <c r="H310" t="s">
        <v>13</v>
      </c>
      <c r="I310">
        <v>15</v>
      </c>
      <c r="J310" s="1">
        <v>0.51944444444444449</v>
      </c>
      <c r="K310">
        <v>22.8</v>
      </c>
      <c r="L310">
        <v>66</v>
      </c>
      <c r="M310">
        <v>7</v>
      </c>
      <c r="N310" t="s">
        <v>3</v>
      </c>
      <c r="O310">
        <v>4</v>
      </c>
      <c r="P310">
        <v>1017.4</v>
      </c>
      <c r="Q310">
        <v>25.9</v>
      </c>
      <c r="R310">
        <v>58</v>
      </c>
      <c r="S310">
        <v>5</v>
      </c>
      <c r="T310" t="s">
        <v>12</v>
      </c>
      <c r="U310">
        <v>6</v>
      </c>
      <c r="V310">
        <v>1013.4</v>
      </c>
      <c r="W310" t="str">
        <f t="shared" si="10"/>
        <v>10/4/2014/4/2014</v>
      </c>
    </row>
    <row r="311" spans="1:23" ht="12.75" x14ac:dyDescent="0.2">
      <c r="A311" s="2" t="s">
        <v>354</v>
      </c>
      <c r="B311" t="s">
        <v>11</v>
      </c>
      <c r="C311">
        <v>16.399999999999999</v>
      </c>
      <c r="D311">
        <v>29.7</v>
      </c>
      <c r="E311">
        <v>0</v>
      </c>
      <c r="F311">
        <v>4</v>
      </c>
      <c r="G311">
        <v>10.199999999999999</v>
      </c>
      <c r="H311" t="s">
        <v>12</v>
      </c>
      <c r="I311">
        <v>19</v>
      </c>
      <c r="J311" s="1">
        <v>0.66736111111111107</v>
      </c>
      <c r="K311">
        <v>23.2</v>
      </c>
      <c r="L311">
        <v>66</v>
      </c>
      <c r="M311">
        <v>1</v>
      </c>
      <c r="N311" t="s">
        <v>20</v>
      </c>
      <c r="O311">
        <v>4</v>
      </c>
      <c r="P311">
        <v>1012.1</v>
      </c>
      <c r="Q311">
        <v>28.6</v>
      </c>
      <c r="R311">
        <v>60</v>
      </c>
      <c r="S311">
        <v>2</v>
      </c>
      <c r="T311" t="s">
        <v>16</v>
      </c>
      <c r="U311">
        <v>9</v>
      </c>
      <c r="V311">
        <v>1007.2</v>
      </c>
      <c r="W311" t="str">
        <f t="shared" si="10"/>
        <v>11/4/2014/4/2014</v>
      </c>
    </row>
    <row r="312" spans="1:23" ht="12.75" x14ac:dyDescent="0.2">
      <c r="A312" s="2" t="s">
        <v>355</v>
      </c>
      <c r="B312" t="s">
        <v>14</v>
      </c>
      <c r="C312">
        <v>20.399999999999999</v>
      </c>
      <c r="D312">
        <v>31.3</v>
      </c>
      <c r="E312">
        <v>0</v>
      </c>
      <c r="F312">
        <v>4.8</v>
      </c>
      <c r="G312">
        <v>5.4</v>
      </c>
      <c r="H312" t="s">
        <v>15</v>
      </c>
      <c r="I312">
        <v>24</v>
      </c>
      <c r="J312" s="1">
        <v>0.55694444444444446</v>
      </c>
      <c r="K312">
        <v>27.1</v>
      </c>
      <c r="L312">
        <v>60</v>
      </c>
      <c r="M312">
        <v>2</v>
      </c>
      <c r="N312" t="s">
        <v>20</v>
      </c>
      <c r="O312">
        <v>4</v>
      </c>
      <c r="P312">
        <v>1010.2</v>
      </c>
      <c r="Q312">
        <v>28.8</v>
      </c>
      <c r="R312">
        <v>54</v>
      </c>
      <c r="S312">
        <v>5</v>
      </c>
      <c r="T312" t="s">
        <v>15</v>
      </c>
      <c r="U312">
        <v>6</v>
      </c>
      <c r="V312">
        <v>1007.9</v>
      </c>
      <c r="W312" t="str">
        <f t="shared" si="10"/>
        <v>12/4/2014/4/2014</v>
      </c>
    </row>
    <row r="313" spans="1:23" ht="12.75" x14ac:dyDescent="0.2">
      <c r="A313" s="2" t="s">
        <v>356</v>
      </c>
      <c r="B313" t="s">
        <v>1</v>
      </c>
      <c r="C313">
        <v>22.8</v>
      </c>
      <c r="D313">
        <v>24.6</v>
      </c>
      <c r="E313">
        <v>0</v>
      </c>
      <c r="F313">
        <v>5.2</v>
      </c>
      <c r="G313">
        <v>0</v>
      </c>
      <c r="H313" t="s">
        <v>17</v>
      </c>
      <c r="I313">
        <v>20</v>
      </c>
      <c r="J313" s="1">
        <v>8.5416666666666669E-2</v>
      </c>
      <c r="K313">
        <v>24.2</v>
      </c>
      <c r="L313">
        <v>73</v>
      </c>
      <c r="M313">
        <v>8</v>
      </c>
      <c r="N313" t="s">
        <v>21</v>
      </c>
      <c r="O313">
        <v>7</v>
      </c>
      <c r="P313">
        <v>1014</v>
      </c>
      <c r="Q313">
        <v>21.9</v>
      </c>
      <c r="R313">
        <v>87</v>
      </c>
      <c r="S313">
        <v>8</v>
      </c>
      <c r="T313" t="s">
        <v>21</v>
      </c>
      <c r="U313">
        <v>4</v>
      </c>
      <c r="V313">
        <v>1012.6</v>
      </c>
      <c r="W313" t="str">
        <f t="shared" si="10"/>
        <v>13/4/2014/4/2014</v>
      </c>
    </row>
    <row r="314" spans="1:23" ht="12.75" x14ac:dyDescent="0.2">
      <c r="A314" s="2" t="s">
        <v>357</v>
      </c>
      <c r="B314" t="s">
        <v>5</v>
      </c>
      <c r="C314">
        <v>20.3</v>
      </c>
      <c r="D314">
        <v>24.9</v>
      </c>
      <c r="E314">
        <v>8.8000000000000007</v>
      </c>
      <c r="F314">
        <v>2.8</v>
      </c>
      <c r="G314">
        <v>0.5</v>
      </c>
      <c r="H314" t="s">
        <v>17</v>
      </c>
      <c r="I314">
        <v>41</v>
      </c>
      <c r="J314" s="1">
        <v>0.51666666666666672</v>
      </c>
      <c r="K314">
        <v>23.1</v>
      </c>
      <c r="L314">
        <v>73</v>
      </c>
      <c r="M314">
        <v>7</v>
      </c>
      <c r="N314" t="s">
        <v>6</v>
      </c>
      <c r="O314">
        <v>6</v>
      </c>
      <c r="P314">
        <v>1013.7</v>
      </c>
      <c r="Q314">
        <v>22.6</v>
      </c>
      <c r="R314">
        <v>79</v>
      </c>
      <c r="S314">
        <v>6</v>
      </c>
      <c r="T314" t="s">
        <v>17</v>
      </c>
      <c r="U314">
        <v>15</v>
      </c>
      <c r="V314">
        <v>1011.7</v>
      </c>
      <c r="W314" t="str">
        <f t="shared" si="10"/>
        <v>14/4/2014/4/2014</v>
      </c>
    </row>
    <row r="315" spans="1:23" ht="12.75" x14ac:dyDescent="0.2">
      <c r="A315" s="2" t="s">
        <v>358</v>
      </c>
      <c r="B315" t="s">
        <v>7</v>
      </c>
      <c r="C315">
        <v>17.8</v>
      </c>
      <c r="D315">
        <v>25.8</v>
      </c>
      <c r="E315">
        <v>0</v>
      </c>
      <c r="F315">
        <v>2.4</v>
      </c>
      <c r="G315">
        <v>7.5</v>
      </c>
      <c r="H315" t="s">
        <v>6</v>
      </c>
      <c r="I315">
        <v>28</v>
      </c>
      <c r="J315" s="1">
        <v>0.61041666666666672</v>
      </c>
      <c r="K315">
        <v>23</v>
      </c>
      <c r="L315">
        <v>62</v>
      </c>
      <c r="M315">
        <v>6</v>
      </c>
      <c r="N315" t="s">
        <v>19</v>
      </c>
      <c r="O315">
        <v>7</v>
      </c>
      <c r="P315">
        <v>1016.6</v>
      </c>
      <c r="Q315">
        <v>24.3</v>
      </c>
      <c r="R315">
        <v>56</v>
      </c>
      <c r="S315">
        <v>6</v>
      </c>
      <c r="T315" t="s">
        <v>6</v>
      </c>
      <c r="U315">
        <v>9</v>
      </c>
      <c r="V315">
        <v>1013.7</v>
      </c>
      <c r="W315" t="str">
        <f t="shared" si="10"/>
        <v>15/4/2014/4/2014</v>
      </c>
    </row>
    <row r="316" spans="1:23" ht="12.75" x14ac:dyDescent="0.2">
      <c r="A316" s="2" t="s">
        <v>359</v>
      </c>
      <c r="B316" t="s">
        <v>8</v>
      </c>
      <c r="C316">
        <v>15.8</v>
      </c>
      <c r="D316">
        <v>28.2</v>
      </c>
      <c r="E316">
        <v>0</v>
      </c>
      <c r="F316">
        <v>4.5999999999999996</v>
      </c>
      <c r="G316">
        <v>9.8000000000000007</v>
      </c>
      <c r="H316" t="s">
        <v>10</v>
      </c>
      <c r="I316">
        <v>24</v>
      </c>
      <c r="J316" s="1">
        <v>0.53194444444444444</v>
      </c>
      <c r="K316">
        <v>21.6</v>
      </c>
      <c r="L316">
        <v>58</v>
      </c>
      <c r="M316">
        <v>1</v>
      </c>
      <c r="N316" t="s">
        <v>3</v>
      </c>
      <c r="O316">
        <v>9</v>
      </c>
      <c r="P316">
        <v>1016.9</v>
      </c>
      <c r="Q316">
        <v>27.9</v>
      </c>
      <c r="R316">
        <v>41</v>
      </c>
      <c r="S316">
        <v>2</v>
      </c>
      <c r="T316" t="s">
        <v>2</v>
      </c>
      <c r="U316">
        <v>6</v>
      </c>
      <c r="V316">
        <v>1013.1</v>
      </c>
      <c r="W316" t="str">
        <f t="shared" si="10"/>
        <v>16/4/2014/4/2014</v>
      </c>
    </row>
    <row r="317" spans="1:23" ht="12.75" x14ac:dyDescent="0.2">
      <c r="A317" s="2" t="s">
        <v>360</v>
      </c>
      <c r="B317" t="s">
        <v>9</v>
      </c>
      <c r="C317">
        <v>16.2</v>
      </c>
      <c r="D317">
        <v>28</v>
      </c>
      <c r="E317">
        <v>0</v>
      </c>
      <c r="F317">
        <v>5.6</v>
      </c>
      <c r="G317">
        <v>10.7</v>
      </c>
      <c r="H317" t="s">
        <v>18</v>
      </c>
      <c r="I317">
        <v>19</v>
      </c>
      <c r="J317" s="1">
        <v>0.69097222222222221</v>
      </c>
      <c r="K317">
        <v>21.9</v>
      </c>
      <c r="L317">
        <v>59</v>
      </c>
      <c r="M317">
        <v>1</v>
      </c>
      <c r="N317" t="s">
        <v>3</v>
      </c>
      <c r="O317">
        <v>7</v>
      </c>
      <c r="P317">
        <v>1018.4</v>
      </c>
      <c r="Q317">
        <v>27.7</v>
      </c>
      <c r="R317">
        <v>39</v>
      </c>
      <c r="S317">
        <v>2</v>
      </c>
      <c r="T317" t="s">
        <v>20</v>
      </c>
      <c r="U317">
        <v>7</v>
      </c>
      <c r="V317">
        <v>1014.2</v>
      </c>
      <c r="W317" t="str">
        <f t="shared" si="10"/>
        <v>17/4/2014/4/2014</v>
      </c>
    </row>
    <row r="318" spans="1:23" ht="12.75" x14ac:dyDescent="0.2">
      <c r="A318" s="2" t="s">
        <v>361</v>
      </c>
      <c r="B318" t="s">
        <v>11</v>
      </c>
      <c r="C318">
        <v>16.600000000000001</v>
      </c>
      <c r="D318">
        <v>28.4</v>
      </c>
      <c r="E318">
        <v>0</v>
      </c>
      <c r="F318">
        <v>4</v>
      </c>
      <c r="G318">
        <v>10</v>
      </c>
      <c r="H318" t="s">
        <v>10</v>
      </c>
      <c r="I318">
        <v>20</v>
      </c>
      <c r="J318" s="1">
        <v>0.56527777777777777</v>
      </c>
      <c r="K318">
        <v>21.9</v>
      </c>
      <c r="L318">
        <v>69</v>
      </c>
      <c r="M318">
        <v>1</v>
      </c>
      <c r="N318" t="s">
        <v>3</v>
      </c>
      <c r="O318">
        <v>6</v>
      </c>
      <c r="P318">
        <v>1017.4</v>
      </c>
      <c r="Q318">
        <v>27.8</v>
      </c>
      <c r="R318">
        <v>39</v>
      </c>
      <c r="S318">
        <v>1</v>
      </c>
      <c r="T318" t="s">
        <v>10</v>
      </c>
      <c r="U318">
        <v>7</v>
      </c>
      <c r="V318">
        <v>1013</v>
      </c>
      <c r="W318" t="str">
        <f t="shared" si="10"/>
        <v>18/4/2014/4/2014</v>
      </c>
    </row>
    <row r="319" spans="1:23" ht="12.75" x14ac:dyDescent="0.2">
      <c r="A319" s="2" t="s">
        <v>362</v>
      </c>
      <c r="B319" t="s">
        <v>14</v>
      </c>
      <c r="C319">
        <v>14.5</v>
      </c>
      <c r="D319">
        <v>28.6</v>
      </c>
      <c r="E319">
        <v>0</v>
      </c>
      <c r="F319">
        <v>4.8</v>
      </c>
      <c r="G319">
        <v>11.1</v>
      </c>
      <c r="H319" t="s">
        <v>10</v>
      </c>
      <c r="I319">
        <v>20</v>
      </c>
      <c r="J319" s="1">
        <v>0.54097222222222219</v>
      </c>
      <c r="K319">
        <v>22</v>
      </c>
      <c r="L319">
        <v>51</v>
      </c>
      <c r="M319">
        <v>0</v>
      </c>
      <c r="N319" t="s">
        <v>3</v>
      </c>
      <c r="O319">
        <v>7</v>
      </c>
      <c r="P319">
        <v>1016.9</v>
      </c>
      <c r="Q319">
        <v>27.6</v>
      </c>
      <c r="R319">
        <v>31</v>
      </c>
      <c r="S319">
        <v>0</v>
      </c>
      <c r="T319" t="s">
        <v>20</v>
      </c>
      <c r="U319">
        <v>7</v>
      </c>
      <c r="V319">
        <v>1012.9</v>
      </c>
      <c r="W319" t="str">
        <f t="shared" si="10"/>
        <v>19/4/2014/4/2014</v>
      </c>
    </row>
    <row r="320" spans="1:23" ht="12.75" x14ac:dyDescent="0.2">
      <c r="A320" s="2" t="s">
        <v>363</v>
      </c>
      <c r="B320" t="s">
        <v>1</v>
      </c>
      <c r="C320">
        <v>15.3</v>
      </c>
      <c r="D320">
        <v>28.5</v>
      </c>
      <c r="E320">
        <v>0</v>
      </c>
      <c r="F320">
        <v>7</v>
      </c>
      <c r="G320">
        <v>10.7</v>
      </c>
      <c r="H320" t="s">
        <v>18</v>
      </c>
      <c r="I320">
        <v>17</v>
      </c>
      <c r="J320" s="1">
        <v>0.6743055555555556</v>
      </c>
      <c r="K320">
        <v>22</v>
      </c>
      <c r="L320">
        <v>61</v>
      </c>
      <c r="M320">
        <v>1</v>
      </c>
      <c r="N320" t="s">
        <v>19</v>
      </c>
      <c r="O320">
        <v>4</v>
      </c>
      <c r="P320">
        <v>1018.6</v>
      </c>
      <c r="Q320">
        <v>27.5</v>
      </c>
      <c r="R320">
        <v>35</v>
      </c>
      <c r="S320">
        <v>1</v>
      </c>
      <c r="T320" t="s">
        <v>13</v>
      </c>
      <c r="U320">
        <v>6</v>
      </c>
      <c r="V320">
        <v>1015.5</v>
      </c>
      <c r="W320" t="str">
        <f t="shared" si="10"/>
        <v>20/4/2014/4/2014</v>
      </c>
    </row>
    <row r="321" spans="1:23" ht="12.75" x14ac:dyDescent="0.2">
      <c r="A321" s="2" t="s">
        <v>364</v>
      </c>
      <c r="B321" t="s">
        <v>5</v>
      </c>
      <c r="C321">
        <v>15.9</v>
      </c>
      <c r="D321">
        <v>29.2</v>
      </c>
      <c r="E321">
        <v>0</v>
      </c>
      <c r="F321">
        <v>5.2</v>
      </c>
      <c r="G321">
        <v>10.8</v>
      </c>
      <c r="H321" t="s">
        <v>12</v>
      </c>
      <c r="I321">
        <v>19</v>
      </c>
      <c r="J321" s="1">
        <v>0.65694444444444444</v>
      </c>
      <c r="K321">
        <v>22.1</v>
      </c>
      <c r="L321">
        <v>63</v>
      </c>
      <c r="M321">
        <v>1</v>
      </c>
      <c r="N321" t="s">
        <v>3</v>
      </c>
      <c r="O321">
        <v>6</v>
      </c>
      <c r="P321">
        <v>1021.4</v>
      </c>
      <c r="Q321">
        <v>27.6</v>
      </c>
      <c r="R321">
        <v>43</v>
      </c>
      <c r="S321">
        <v>1</v>
      </c>
      <c r="T321" t="s">
        <v>16</v>
      </c>
      <c r="U321">
        <v>7</v>
      </c>
      <c r="V321">
        <v>1017.8</v>
      </c>
      <c r="W321" t="str">
        <f t="shared" si="10"/>
        <v>21/4/2014/4/2014</v>
      </c>
    </row>
    <row r="322" spans="1:23" ht="12.75" x14ac:dyDescent="0.2">
      <c r="A322" s="2" t="s">
        <v>365</v>
      </c>
      <c r="B322" t="s">
        <v>7</v>
      </c>
      <c r="C322">
        <v>16.8</v>
      </c>
      <c r="D322">
        <v>27.5</v>
      </c>
      <c r="E322">
        <v>0</v>
      </c>
      <c r="F322">
        <v>5</v>
      </c>
      <c r="G322">
        <v>10.5</v>
      </c>
      <c r="H322" t="s">
        <v>23</v>
      </c>
      <c r="I322">
        <v>20</v>
      </c>
      <c r="J322" s="1">
        <v>0.62152777777777779</v>
      </c>
      <c r="K322">
        <v>22.7</v>
      </c>
      <c r="L322">
        <v>68</v>
      </c>
      <c r="M322">
        <v>1</v>
      </c>
      <c r="N322" t="s">
        <v>19</v>
      </c>
      <c r="O322">
        <v>6</v>
      </c>
      <c r="P322">
        <v>1022</v>
      </c>
      <c r="Q322">
        <v>26.8</v>
      </c>
      <c r="R322">
        <v>41</v>
      </c>
      <c r="S322">
        <v>7</v>
      </c>
      <c r="T322" t="s">
        <v>12</v>
      </c>
      <c r="U322">
        <v>9</v>
      </c>
      <c r="V322">
        <v>1018.4</v>
      </c>
      <c r="W322" t="str">
        <f t="shared" si="10"/>
        <v>22/4/2014/4/2014</v>
      </c>
    </row>
    <row r="323" spans="1:23" ht="12.75" x14ac:dyDescent="0.2">
      <c r="A323" s="2" t="s">
        <v>366</v>
      </c>
      <c r="B323" t="s">
        <v>8</v>
      </c>
      <c r="C323">
        <v>16.600000000000001</v>
      </c>
      <c r="D323">
        <v>28.2</v>
      </c>
      <c r="E323">
        <v>0</v>
      </c>
      <c r="F323">
        <v>4.8</v>
      </c>
      <c r="G323">
        <v>9.4</v>
      </c>
      <c r="H323" t="s">
        <v>16</v>
      </c>
      <c r="I323">
        <v>17</v>
      </c>
      <c r="J323" s="1">
        <v>0.66111111111111109</v>
      </c>
      <c r="K323">
        <v>21.8</v>
      </c>
      <c r="L323">
        <v>70</v>
      </c>
      <c r="M323">
        <v>6</v>
      </c>
      <c r="N323" t="s">
        <v>3</v>
      </c>
      <c r="O323">
        <v>4</v>
      </c>
      <c r="P323">
        <v>1020</v>
      </c>
      <c r="Q323">
        <v>26.7</v>
      </c>
      <c r="R323">
        <v>46</v>
      </c>
      <c r="S323">
        <v>5</v>
      </c>
      <c r="T323" t="s">
        <v>12</v>
      </c>
      <c r="U323">
        <v>6</v>
      </c>
      <c r="V323">
        <v>1015.5</v>
      </c>
      <c r="W323" t="str">
        <f t="shared" si="10"/>
        <v>23/4/2014/4/2014</v>
      </c>
    </row>
    <row r="324" spans="1:23" ht="12.75" x14ac:dyDescent="0.2">
      <c r="A324" s="2" t="s">
        <v>367</v>
      </c>
      <c r="B324" t="s">
        <v>9</v>
      </c>
      <c r="C324">
        <v>16.2</v>
      </c>
      <c r="D324">
        <v>29</v>
      </c>
      <c r="E324">
        <v>0</v>
      </c>
      <c r="F324">
        <v>5.6</v>
      </c>
      <c r="G324">
        <v>10.199999999999999</v>
      </c>
      <c r="H324" t="s">
        <v>12</v>
      </c>
      <c r="I324">
        <v>17</v>
      </c>
      <c r="J324" s="1">
        <v>0.66874999999999996</v>
      </c>
      <c r="K324">
        <v>21.6</v>
      </c>
      <c r="L324">
        <v>73</v>
      </c>
      <c r="M324">
        <v>5</v>
      </c>
      <c r="N324" t="s">
        <v>3</v>
      </c>
      <c r="O324">
        <v>6</v>
      </c>
      <c r="P324">
        <v>1018.1</v>
      </c>
      <c r="Q324">
        <v>27.7</v>
      </c>
      <c r="R324">
        <v>53</v>
      </c>
      <c r="S324">
        <v>2</v>
      </c>
      <c r="T324" t="s">
        <v>12</v>
      </c>
      <c r="U324">
        <v>6</v>
      </c>
      <c r="V324">
        <v>1013.6</v>
      </c>
      <c r="W324" t="str">
        <f t="shared" si="10"/>
        <v>24/4/2014/4/2014</v>
      </c>
    </row>
    <row r="325" spans="1:23" ht="12.75" x14ac:dyDescent="0.2">
      <c r="A325" s="2" t="s">
        <v>368</v>
      </c>
      <c r="B325" t="s">
        <v>11</v>
      </c>
      <c r="C325">
        <v>17.2</v>
      </c>
      <c r="D325">
        <v>28.9</v>
      </c>
      <c r="E325">
        <v>0</v>
      </c>
      <c r="F325">
        <v>3.6</v>
      </c>
      <c r="G325">
        <v>10.7</v>
      </c>
      <c r="H325" t="s">
        <v>23</v>
      </c>
      <c r="I325">
        <v>26</v>
      </c>
      <c r="J325" s="1">
        <v>0.625</v>
      </c>
      <c r="K325">
        <v>21.5</v>
      </c>
      <c r="L325">
        <v>74</v>
      </c>
      <c r="M325">
        <v>3</v>
      </c>
      <c r="N325" t="s">
        <v>19</v>
      </c>
      <c r="O325">
        <v>6</v>
      </c>
      <c r="P325">
        <v>1019.2</v>
      </c>
      <c r="Q325">
        <v>27.1</v>
      </c>
      <c r="R325">
        <v>51</v>
      </c>
      <c r="S325">
        <v>2</v>
      </c>
      <c r="T325" t="s">
        <v>23</v>
      </c>
      <c r="U325">
        <v>15</v>
      </c>
      <c r="V325">
        <v>1015.6</v>
      </c>
      <c r="W325" t="str">
        <f t="shared" si="10"/>
        <v>25/4/2014/4/2014</v>
      </c>
    </row>
    <row r="326" spans="1:23" ht="12.75" x14ac:dyDescent="0.2">
      <c r="A326" s="2" t="s">
        <v>369</v>
      </c>
      <c r="B326" t="s">
        <v>14</v>
      </c>
      <c r="C326">
        <v>17.2</v>
      </c>
      <c r="D326">
        <v>29.1</v>
      </c>
      <c r="E326">
        <v>0</v>
      </c>
      <c r="F326">
        <v>5</v>
      </c>
      <c r="G326">
        <v>9.6</v>
      </c>
      <c r="H326" t="s">
        <v>18</v>
      </c>
      <c r="I326">
        <v>15</v>
      </c>
      <c r="J326" s="1">
        <v>0.70347222222222228</v>
      </c>
      <c r="K326">
        <v>22.2</v>
      </c>
      <c r="L326">
        <v>69</v>
      </c>
      <c r="M326">
        <v>3</v>
      </c>
      <c r="N326" t="s">
        <v>19</v>
      </c>
      <c r="O326">
        <v>7</v>
      </c>
      <c r="P326">
        <v>1019.3</v>
      </c>
      <c r="Q326">
        <v>28.7</v>
      </c>
      <c r="R326">
        <v>46</v>
      </c>
      <c r="S326">
        <v>7</v>
      </c>
      <c r="T326" t="s">
        <v>10</v>
      </c>
      <c r="U326">
        <v>4</v>
      </c>
      <c r="V326">
        <v>1014.5</v>
      </c>
      <c r="W326" t="str">
        <f t="shared" si="10"/>
        <v>26/4/2014/4/2014</v>
      </c>
    </row>
    <row r="327" spans="1:23" ht="12.75" x14ac:dyDescent="0.2">
      <c r="A327" s="2" t="s">
        <v>370</v>
      </c>
      <c r="B327" t="s">
        <v>1</v>
      </c>
      <c r="C327">
        <v>19.100000000000001</v>
      </c>
      <c r="D327">
        <v>29.4</v>
      </c>
      <c r="E327">
        <v>0</v>
      </c>
      <c r="F327">
        <v>4.4000000000000004</v>
      </c>
      <c r="G327">
        <v>6.8</v>
      </c>
      <c r="H327" t="s">
        <v>17</v>
      </c>
      <c r="I327">
        <v>31</v>
      </c>
      <c r="J327" s="1">
        <v>0.63611111111111107</v>
      </c>
      <c r="K327">
        <v>22.2</v>
      </c>
      <c r="L327">
        <v>78</v>
      </c>
      <c r="M327">
        <v>6</v>
      </c>
      <c r="N327" t="s">
        <v>19</v>
      </c>
      <c r="O327">
        <v>4</v>
      </c>
      <c r="P327">
        <v>1019.1</v>
      </c>
      <c r="Q327">
        <v>28.7</v>
      </c>
      <c r="R327">
        <v>45</v>
      </c>
      <c r="S327">
        <v>4</v>
      </c>
      <c r="T327" t="s">
        <v>6</v>
      </c>
      <c r="U327">
        <v>7</v>
      </c>
      <c r="V327">
        <v>1015.8</v>
      </c>
      <c r="W327" t="str">
        <f t="shared" si="10"/>
        <v>27/4/2014/4/2014</v>
      </c>
    </row>
    <row r="328" spans="1:23" ht="12.75" x14ac:dyDescent="0.2">
      <c r="A328" s="2" t="s">
        <v>371</v>
      </c>
      <c r="B328" t="s">
        <v>5</v>
      </c>
      <c r="C328">
        <v>18.7</v>
      </c>
      <c r="D328">
        <v>24.6</v>
      </c>
      <c r="E328">
        <v>2.6</v>
      </c>
      <c r="F328">
        <v>5.6</v>
      </c>
      <c r="G328">
        <v>2.7</v>
      </c>
      <c r="H328" t="s">
        <v>6</v>
      </c>
      <c r="I328">
        <v>37</v>
      </c>
      <c r="J328" s="1">
        <v>0.55486111111111114</v>
      </c>
      <c r="K328">
        <v>19.2</v>
      </c>
      <c r="L328">
        <v>90</v>
      </c>
      <c r="M328">
        <v>7</v>
      </c>
      <c r="N328" t="s">
        <v>2</v>
      </c>
      <c r="O328">
        <v>4</v>
      </c>
      <c r="P328">
        <v>1021.7</v>
      </c>
      <c r="Q328">
        <v>23.8</v>
      </c>
      <c r="R328">
        <v>59</v>
      </c>
      <c r="S328">
        <v>7</v>
      </c>
      <c r="T328" t="s">
        <v>17</v>
      </c>
      <c r="U328">
        <v>17</v>
      </c>
      <c r="V328">
        <v>1018.9</v>
      </c>
      <c r="W328" t="str">
        <f t="shared" si="10"/>
        <v>28/4/2014/4/2014</v>
      </c>
    </row>
    <row r="329" spans="1:23" ht="12.75" x14ac:dyDescent="0.2">
      <c r="A329" s="2" t="s">
        <v>372</v>
      </c>
      <c r="B329" t="s">
        <v>7</v>
      </c>
      <c r="C329">
        <v>16.5</v>
      </c>
      <c r="D329">
        <v>26</v>
      </c>
      <c r="E329">
        <v>0.4</v>
      </c>
      <c r="F329">
        <v>2.4</v>
      </c>
      <c r="G329">
        <v>8.5</v>
      </c>
      <c r="H329" t="s">
        <v>6</v>
      </c>
      <c r="I329">
        <v>24</v>
      </c>
      <c r="J329" s="1">
        <v>0.53263888888888888</v>
      </c>
      <c r="K329">
        <v>20.5</v>
      </c>
      <c r="L329">
        <v>73</v>
      </c>
      <c r="M329">
        <v>7</v>
      </c>
      <c r="N329" t="s">
        <v>19</v>
      </c>
      <c r="O329">
        <v>7</v>
      </c>
      <c r="P329">
        <v>1020.3</v>
      </c>
      <c r="Q329">
        <v>24.1</v>
      </c>
      <c r="R329">
        <v>48</v>
      </c>
      <c r="S329">
        <v>4</v>
      </c>
      <c r="T329" t="s">
        <v>23</v>
      </c>
      <c r="U329">
        <v>6</v>
      </c>
      <c r="V329">
        <v>1016.7</v>
      </c>
      <c r="W329" t="str">
        <f t="shared" si="10"/>
        <v>29/4/2014/4/2014</v>
      </c>
    </row>
    <row r="330" spans="1:23" ht="12.75" x14ac:dyDescent="0.2">
      <c r="A330" s="2" t="s">
        <v>373</v>
      </c>
      <c r="B330" t="s">
        <v>8</v>
      </c>
      <c r="C330">
        <v>14.5</v>
      </c>
      <c r="D330">
        <v>27.1</v>
      </c>
      <c r="E330">
        <v>0</v>
      </c>
      <c r="F330">
        <v>4.4000000000000004</v>
      </c>
      <c r="G330">
        <v>5.5</v>
      </c>
      <c r="H330" t="s">
        <v>2</v>
      </c>
      <c r="I330">
        <v>17</v>
      </c>
      <c r="J330" s="1">
        <v>0.55972222222222223</v>
      </c>
      <c r="K330">
        <v>21.1</v>
      </c>
      <c r="L330">
        <v>68</v>
      </c>
      <c r="M330">
        <v>3</v>
      </c>
      <c r="N330" t="s">
        <v>19</v>
      </c>
      <c r="O330">
        <v>4</v>
      </c>
      <c r="P330">
        <v>1016.5</v>
      </c>
      <c r="Q330">
        <v>25</v>
      </c>
      <c r="R330">
        <v>60</v>
      </c>
      <c r="S330">
        <v>7</v>
      </c>
      <c r="T330" t="s">
        <v>12</v>
      </c>
      <c r="U330">
        <v>4</v>
      </c>
      <c r="V330">
        <v>1012.6</v>
      </c>
      <c r="W330" t="str">
        <f t="shared" si="10"/>
        <v>30/4/2014/4/2014</v>
      </c>
    </row>
    <row r="331" spans="1:23" ht="12.75" x14ac:dyDescent="0.2">
      <c r="A331" s="2" t="s">
        <v>374</v>
      </c>
      <c r="B331" t="s">
        <v>14</v>
      </c>
      <c r="C331">
        <v>19.899999999999999</v>
      </c>
      <c r="D331">
        <v>30.4</v>
      </c>
      <c r="E331">
        <v>0.6</v>
      </c>
      <c r="F331">
        <v>8</v>
      </c>
      <c r="G331">
        <v>10.199999999999999</v>
      </c>
      <c r="H331" t="s">
        <v>18</v>
      </c>
      <c r="I331">
        <v>30</v>
      </c>
      <c r="J331" s="1">
        <v>0.49236111111111114</v>
      </c>
      <c r="K331">
        <v>26.8</v>
      </c>
      <c r="L331">
        <v>55</v>
      </c>
      <c r="M331">
        <v>3</v>
      </c>
      <c r="N331" t="s">
        <v>21</v>
      </c>
      <c r="O331">
        <v>7</v>
      </c>
      <c r="P331">
        <v>1016</v>
      </c>
      <c r="Q331">
        <v>28.9</v>
      </c>
      <c r="R331">
        <v>46</v>
      </c>
      <c r="S331">
        <v>2</v>
      </c>
      <c r="T331" t="s">
        <v>23</v>
      </c>
      <c r="U331">
        <v>13</v>
      </c>
      <c r="V331">
        <v>1013.2</v>
      </c>
      <c r="W331" t="str">
        <f>CONCATENATE(""&amp;A331&amp;"/3/2014")</f>
        <v>1/3/2014/3/2014</v>
      </c>
    </row>
    <row r="332" spans="1:23" ht="12.75" x14ac:dyDescent="0.2">
      <c r="A332" s="2" t="s">
        <v>375</v>
      </c>
      <c r="B332" t="s">
        <v>1</v>
      </c>
      <c r="C332">
        <v>20</v>
      </c>
      <c r="D332">
        <v>30.2</v>
      </c>
      <c r="E332">
        <v>0</v>
      </c>
      <c r="F332">
        <v>7.4</v>
      </c>
      <c r="G332">
        <v>10</v>
      </c>
      <c r="H332" t="s">
        <v>23</v>
      </c>
      <c r="I332">
        <v>28</v>
      </c>
      <c r="J332" s="1">
        <v>0.6743055555555556</v>
      </c>
      <c r="K332">
        <v>27.2</v>
      </c>
      <c r="L332">
        <v>53</v>
      </c>
      <c r="M332">
        <v>2</v>
      </c>
      <c r="N332" t="s">
        <v>23</v>
      </c>
      <c r="O332">
        <v>6</v>
      </c>
      <c r="P332">
        <v>1016.3</v>
      </c>
      <c r="Q332">
        <v>28.6</v>
      </c>
      <c r="R332">
        <v>46</v>
      </c>
      <c r="S332">
        <v>3</v>
      </c>
      <c r="T332" t="s">
        <v>23</v>
      </c>
      <c r="U332">
        <v>13</v>
      </c>
      <c r="V332">
        <v>1014.4</v>
      </c>
      <c r="W332" t="str">
        <f t="shared" ref="W332:W361" si="11">CONCATENATE(""&amp;A332&amp;"/3/2014")</f>
        <v>2/3/2014/3/2014</v>
      </c>
    </row>
    <row r="333" spans="1:23" ht="12.75" x14ac:dyDescent="0.2">
      <c r="A333" s="2" t="s">
        <v>376</v>
      </c>
      <c r="B333" t="s">
        <v>5</v>
      </c>
      <c r="C333">
        <v>20.3</v>
      </c>
      <c r="D333">
        <v>27.8</v>
      </c>
      <c r="E333">
        <v>1.6</v>
      </c>
      <c r="F333">
        <v>9.4</v>
      </c>
      <c r="G333">
        <v>6.4</v>
      </c>
      <c r="H333" t="s">
        <v>23</v>
      </c>
      <c r="I333">
        <v>43</v>
      </c>
      <c r="J333" s="1">
        <v>0.49583333333333335</v>
      </c>
      <c r="K333">
        <v>22.3</v>
      </c>
      <c r="L333">
        <v>86</v>
      </c>
      <c r="M333">
        <v>6</v>
      </c>
      <c r="N333" t="s">
        <v>23</v>
      </c>
      <c r="O333">
        <v>9</v>
      </c>
      <c r="P333">
        <v>1021.4</v>
      </c>
      <c r="Q333">
        <v>25</v>
      </c>
      <c r="R333">
        <v>65</v>
      </c>
      <c r="S333">
        <v>6</v>
      </c>
      <c r="T333" t="s">
        <v>21</v>
      </c>
      <c r="U333">
        <v>13</v>
      </c>
      <c r="V333">
        <v>1019.8</v>
      </c>
      <c r="W333" t="str">
        <f t="shared" si="11"/>
        <v>3/3/2014/3/2014</v>
      </c>
    </row>
    <row r="334" spans="1:23" ht="12.75" x14ac:dyDescent="0.2">
      <c r="A334" s="2" t="s">
        <v>377</v>
      </c>
      <c r="B334" t="s">
        <v>7</v>
      </c>
      <c r="C334">
        <v>19.5</v>
      </c>
      <c r="D334">
        <v>28.6</v>
      </c>
      <c r="E334">
        <v>4.5999999999999996</v>
      </c>
      <c r="F334">
        <v>7</v>
      </c>
      <c r="G334">
        <v>8.3000000000000007</v>
      </c>
      <c r="H334" t="s">
        <v>21</v>
      </c>
      <c r="I334">
        <v>48</v>
      </c>
      <c r="J334" s="1">
        <v>0.50069444444444444</v>
      </c>
      <c r="K334">
        <v>25.1</v>
      </c>
      <c r="L334">
        <v>67</v>
      </c>
      <c r="M334">
        <v>5</v>
      </c>
      <c r="N334" t="s">
        <v>17</v>
      </c>
      <c r="O334">
        <v>7</v>
      </c>
      <c r="P334">
        <v>1023</v>
      </c>
      <c r="Q334">
        <v>26.5</v>
      </c>
      <c r="R334">
        <v>49</v>
      </c>
      <c r="S334">
        <v>6</v>
      </c>
      <c r="T334" t="s">
        <v>21</v>
      </c>
      <c r="U334">
        <v>13</v>
      </c>
      <c r="V334">
        <v>1020.5</v>
      </c>
      <c r="W334" t="str">
        <f t="shared" si="11"/>
        <v>4/3/2014/3/2014</v>
      </c>
    </row>
    <row r="335" spans="1:23" ht="12.75" x14ac:dyDescent="0.2">
      <c r="A335" s="2" t="s">
        <v>378</v>
      </c>
      <c r="B335" t="s">
        <v>8</v>
      </c>
      <c r="C335">
        <v>19</v>
      </c>
      <c r="D335">
        <v>27.9</v>
      </c>
      <c r="E335">
        <v>3.4</v>
      </c>
      <c r="F335">
        <v>6.6</v>
      </c>
      <c r="G335">
        <v>5.0999999999999996</v>
      </c>
      <c r="H335" t="s">
        <v>18</v>
      </c>
      <c r="I335">
        <v>26</v>
      </c>
      <c r="J335" s="1">
        <v>0.59444444444444444</v>
      </c>
      <c r="K335">
        <v>21.6</v>
      </c>
      <c r="L335">
        <v>82</v>
      </c>
      <c r="M335">
        <v>7</v>
      </c>
      <c r="N335" t="s">
        <v>6</v>
      </c>
      <c r="O335">
        <v>7</v>
      </c>
      <c r="P335">
        <v>1020</v>
      </c>
      <c r="Q335">
        <v>26.4</v>
      </c>
      <c r="R335">
        <v>52</v>
      </c>
      <c r="S335">
        <v>3</v>
      </c>
      <c r="T335" t="s">
        <v>18</v>
      </c>
      <c r="U335">
        <v>13</v>
      </c>
      <c r="V335">
        <v>1016.2</v>
      </c>
      <c r="W335" t="str">
        <f t="shared" si="11"/>
        <v>5/3/2014/3/2014</v>
      </c>
    </row>
    <row r="336" spans="1:23" ht="12.75" x14ac:dyDescent="0.2">
      <c r="A336" s="2" t="s">
        <v>379</v>
      </c>
      <c r="B336" t="s">
        <v>9</v>
      </c>
      <c r="C336">
        <v>18</v>
      </c>
      <c r="D336">
        <v>29.1</v>
      </c>
      <c r="E336">
        <v>0</v>
      </c>
      <c r="F336">
        <v>5</v>
      </c>
      <c r="G336">
        <v>11.7</v>
      </c>
      <c r="H336" t="s">
        <v>12</v>
      </c>
      <c r="I336">
        <v>28</v>
      </c>
      <c r="J336" s="1">
        <v>0.61944444444444446</v>
      </c>
      <c r="K336">
        <v>25.8</v>
      </c>
      <c r="L336">
        <v>56</v>
      </c>
      <c r="M336">
        <v>2</v>
      </c>
      <c r="N336" t="s">
        <v>2</v>
      </c>
      <c r="O336">
        <v>4</v>
      </c>
      <c r="P336">
        <v>1018.5</v>
      </c>
      <c r="Q336">
        <v>27.9</v>
      </c>
      <c r="R336">
        <v>50</v>
      </c>
      <c r="S336">
        <v>3</v>
      </c>
      <c r="T336" t="s">
        <v>18</v>
      </c>
      <c r="U336">
        <v>13</v>
      </c>
      <c r="V336">
        <v>1016.4</v>
      </c>
      <c r="W336" t="str">
        <f t="shared" si="11"/>
        <v>6/3/2014/3/2014</v>
      </c>
    </row>
    <row r="337" spans="1:23" ht="12.75" x14ac:dyDescent="0.2">
      <c r="A337" s="2" t="s">
        <v>380</v>
      </c>
      <c r="B337" t="s">
        <v>11</v>
      </c>
      <c r="C337">
        <v>18.5</v>
      </c>
      <c r="D337">
        <v>28.8</v>
      </c>
      <c r="E337">
        <v>0</v>
      </c>
      <c r="F337">
        <v>8.4</v>
      </c>
      <c r="G337">
        <v>6.3</v>
      </c>
      <c r="H337" t="s">
        <v>16</v>
      </c>
      <c r="I337">
        <v>28</v>
      </c>
      <c r="J337" s="1">
        <v>0.57916666666666672</v>
      </c>
      <c r="K337">
        <v>24.3</v>
      </c>
      <c r="L337">
        <v>65</v>
      </c>
      <c r="M337">
        <v>6</v>
      </c>
      <c r="N337" t="s">
        <v>17</v>
      </c>
      <c r="O337">
        <v>9</v>
      </c>
      <c r="P337">
        <v>1019.8</v>
      </c>
      <c r="Q337">
        <v>27.4</v>
      </c>
      <c r="R337">
        <v>50</v>
      </c>
      <c r="S337">
        <v>3</v>
      </c>
      <c r="T337" t="s">
        <v>18</v>
      </c>
      <c r="U337">
        <v>13</v>
      </c>
      <c r="V337">
        <v>1017.5</v>
      </c>
      <c r="W337" t="str">
        <f t="shared" si="11"/>
        <v>7/3/2014/3/2014</v>
      </c>
    </row>
    <row r="338" spans="1:23" ht="12.75" x14ac:dyDescent="0.2">
      <c r="A338" s="2" t="s">
        <v>381</v>
      </c>
      <c r="B338" t="s">
        <v>14</v>
      </c>
      <c r="C338">
        <v>18.100000000000001</v>
      </c>
      <c r="D338">
        <v>28.9</v>
      </c>
      <c r="E338">
        <v>0.2</v>
      </c>
      <c r="F338">
        <v>6.4</v>
      </c>
      <c r="G338">
        <v>10.3</v>
      </c>
      <c r="H338" t="s">
        <v>23</v>
      </c>
      <c r="I338">
        <v>37</v>
      </c>
      <c r="J338" s="1">
        <v>0.55555555555555558</v>
      </c>
      <c r="K338">
        <v>25.3</v>
      </c>
      <c r="L338">
        <v>62</v>
      </c>
      <c r="M338">
        <v>4</v>
      </c>
      <c r="N338" t="s">
        <v>21</v>
      </c>
      <c r="O338">
        <v>9</v>
      </c>
      <c r="P338">
        <v>1020</v>
      </c>
      <c r="Q338">
        <v>28.1</v>
      </c>
      <c r="R338">
        <v>43</v>
      </c>
      <c r="S338">
        <v>5</v>
      </c>
      <c r="T338" t="s">
        <v>23</v>
      </c>
      <c r="U338">
        <v>17</v>
      </c>
      <c r="V338">
        <v>1017.9</v>
      </c>
      <c r="W338" t="str">
        <f t="shared" si="11"/>
        <v>8/3/2014/3/2014</v>
      </c>
    </row>
    <row r="339" spans="1:23" ht="12.75" x14ac:dyDescent="0.2">
      <c r="A339" s="2" t="s">
        <v>382</v>
      </c>
      <c r="B339" t="s">
        <v>1</v>
      </c>
      <c r="C339">
        <v>19.5</v>
      </c>
      <c r="D339">
        <v>28.3</v>
      </c>
      <c r="E339">
        <v>1.2</v>
      </c>
      <c r="F339">
        <v>9.6</v>
      </c>
      <c r="G339">
        <v>1.9</v>
      </c>
      <c r="H339" t="s">
        <v>23</v>
      </c>
      <c r="I339">
        <v>37</v>
      </c>
      <c r="J339" s="1">
        <v>0.52777777777777779</v>
      </c>
      <c r="K339">
        <v>25.2</v>
      </c>
      <c r="L339">
        <v>62</v>
      </c>
      <c r="M339">
        <v>7</v>
      </c>
      <c r="N339" t="s">
        <v>21</v>
      </c>
      <c r="O339">
        <v>11</v>
      </c>
      <c r="P339">
        <v>1020.2</v>
      </c>
      <c r="Q339">
        <v>24</v>
      </c>
      <c r="R339">
        <v>67</v>
      </c>
      <c r="S339">
        <v>7</v>
      </c>
      <c r="T339" t="s">
        <v>23</v>
      </c>
      <c r="U339">
        <v>17</v>
      </c>
      <c r="V339">
        <v>1018.2</v>
      </c>
      <c r="W339" t="str">
        <f t="shared" si="11"/>
        <v>9/3/2014/3/2014</v>
      </c>
    </row>
    <row r="340" spans="1:23" ht="12.75" x14ac:dyDescent="0.2">
      <c r="A340" s="2" t="s">
        <v>383</v>
      </c>
      <c r="B340" t="s">
        <v>5</v>
      </c>
      <c r="C340">
        <v>19.7</v>
      </c>
      <c r="D340">
        <v>28.9</v>
      </c>
      <c r="E340">
        <v>2.2000000000000002</v>
      </c>
      <c r="F340">
        <v>7</v>
      </c>
      <c r="G340">
        <v>7.3</v>
      </c>
      <c r="H340" t="s">
        <v>21</v>
      </c>
      <c r="I340">
        <v>35</v>
      </c>
      <c r="J340" s="1">
        <v>0.43125000000000002</v>
      </c>
      <c r="K340">
        <v>24.5</v>
      </c>
      <c r="L340">
        <v>67</v>
      </c>
      <c r="M340">
        <v>5</v>
      </c>
      <c r="N340" t="s">
        <v>17</v>
      </c>
      <c r="O340">
        <v>11</v>
      </c>
      <c r="P340">
        <v>1020.1</v>
      </c>
      <c r="Q340">
        <v>27.5</v>
      </c>
      <c r="R340">
        <v>44</v>
      </c>
      <c r="S340">
        <v>7</v>
      </c>
      <c r="T340" t="s">
        <v>21</v>
      </c>
      <c r="U340">
        <v>15</v>
      </c>
      <c r="V340">
        <v>1018.2</v>
      </c>
      <c r="W340" t="str">
        <f t="shared" si="11"/>
        <v>10/3/2014/3/2014</v>
      </c>
    </row>
    <row r="341" spans="1:23" ht="12.75" x14ac:dyDescent="0.2">
      <c r="A341" s="2" t="s">
        <v>384</v>
      </c>
      <c r="B341" t="s">
        <v>7</v>
      </c>
      <c r="C341">
        <v>19.100000000000001</v>
      </c>
      <c r="D341">
        <v>28.7</v>
      </c>
      <c r="E341">
        <v>4.5999999999999996</v>
      </c>
      <c r="F341">
        <v>8.8000000000000007</v>
      </c>
      <c r="G341">
        <v>7.9</v>
      </c>
      <c r="H341" t="s">
        <v>17</v>
      </c>
      <c r="I341">
        <v>35</v>
      </c>
      <c r="J341" s="1">
        <v>0.53541666666666665</v>
      </c>
      <c r="K341">
        <v>22.5</v>
      </c>
      <c r="L341">
        <v>86</v>
      </c>
      <c r="M341">
        <v>7</v>
      </c>
      <c r="N341" t="s">
        <v>21</v>
      </c>
      <c r="O341">
        <v>4</v>
      </c>
      <c r="P341">
        <v>1020.4</v>
      </c>
      <c r="Q341">
        <v>27.9</v>
      </c>
      <c r="R341">
        <v>41</v>
      </c>
      <c r="S341">
        <v>2</v>
      </c>
      <c r="T341" t="s">
        <v>17</v>
      </c>
      <c r="U341">
        <v>15</v>
      </c>
      <c r="V341">
        <v>1017.4</v>
      </c>
      <c r="W341" t="str">
        <f t="shared" si="11"/>
        <v>11/3/2014/3/2014</v>
      </c>
    </row>
    <row r="342" spans="1:23" ht="12.75" x14ac:dyDescent="0.2">
      <c r="A342" s="2" t="s">
        <v>385</v>
      </c>
      <c r="B342" t="s">
        <v>8</v>
      </c>
      <c r="C342">
        <v>19.5</v>
      </c>
      <c r="D342">
        <v>29.3</v>
      </c>
      <c r="E342">
        <v>0.8</v>
      </c>
      <c r="F342">
        <v>7</v>
      </c>
      <c r="G342">
        <v>10.4</v>
      </c>
      <c r="H342" t="s">
        <v>23</v>
      </c>
      <c r="I342">
        <v>30</v>
      </c>
      <c r="J342" s="1">
        <v>0.56666666666666665</v>
      </c>
      <c r="K342">
        <v>24.6</v>
      </c>
      <c r="L342">
        <v>63</v>
      </c>
      <c r="M342">
        <v>3</v>
      </c>
      <c r="N342" t="s">
        <v>6</v>
      </c>
      <c r="O342">
        <v>7</v>
      </c>
      <c r="P342">
        <v>1018.5</v>
      </c>
      <c r="Q342">
        <v>27.5</v>
      </c>
      <c r="R342">
        <v>51</v>
      </c>
      <c r="S342">
        <v>2</v>
      </c>
      <c r="T342" t="s">
        <v>18</v>
      </c>
      <c r="U342">
        <v>15</v>
      </c>
      <c r="V342">
        <v>1015.2</v>
      </c>
      <c r="W342" t="str">
        <f t="shared" si="11"/>
        <v>12/3/2014/3/2014</v>
      </c>
    </row>
    <row r="343" spans="1:23" ht="12.75" x14ac:dyDescent="0.2">
      <c r="A343" s="2" t="s">
        <v>386</v>
      </c>
      <c r="B343" t="s">
        <v>9</v>
      </c>
      <c r="C343">
        <v>18.600000000000001</v>
      </c>
      <c r="D343">
        <v>29.6</v>
      </c>
      <c r="E343">
        <v>0</v>
      </c>
      <c r="F343">
        <v>7.8</v>
      </c>
      <c r="G343">
        <v>11</v>
      </c>
      <c r="H343" t="s">
        <v>23</v>
      </c>
      <c r="I343">
        <v>33</v>
      </c>
      <c r="J343" s="1">
        <v>0.62013888888888891</v>
      </c>
      <c r="K343">
        <v>26.2</v>
      </c>
      <c r="L343">
        <v>58</v>
      </c>
      <c r="M343">
        <v>3</v>
      </c>
      <c r="N343" t="s">
        <v>17</v>
      </c>
      <c r="O343">
        <v>9</v>
      </c>
      <c r="P343">
        <v>1018.4</v>
      </c>
      <c r="Q343">
        <v>28</v>
      </c>
      <c r="R343">
        <v>45</v>
      </c>
      <c r="S343">
        <v>2</v>
      </c>
      <c r="T343" t="s">
        <v>23</v>
      </c>
      <c r="U343">
        <v>19</v>
      </c>
      <c r="V343">
        <v>1015.5</v>
      </c>
      <c r="W343" t="str">
        <f t="shared" si="11"/>
        <v>13/3/2014/3/2014</v>
      </c>
    </row>
    <row r="344" spans="1:23" ht="12.75" x14ac:dyDescent="0.2">
      <c r="A344" s="2" t="s">
        <v>387</v>
      </c>
      <c r="B344" t="s">
        <v>11</v>
      </c>
      <c r="C344">
        <v>19.3</v>
      </c>
      <c r="D344">
        <v>29</v>
      </c>
      <c r="E344">
        <v>0</v>
      </c>
      <c r="F344">
        <v>8</v>
      </c>
      <c r="G344">
        <v>8.4</v>
      </c>
      <c r="H344" t="s">
        <v>23</v>
      </c>
      <c r="I344">
        <v>30</v>
      </c>
      <c r="J344" s="1">
        <v>0.56944444444444442</v>
      </c>
      <c r="K344">
        <v>26.1</v>
      </c>
      <c r="L344">
        <v>57</v>
      </c>
      <c r="M344">
        <v>3</v>
      </c>
      <c r="N344" t="s">
        <v>2</v>
      </c>
      <c r="O344">
        <v>4</v>
      </c>
      <c r="P344">
        <v>1017.3</v>
      </c>
      <c r="Q344">
        <v>27.3</v>
      </c>
      <c r="R344">
        <v>48</v>
      </c>
      <c r="S344">
        <v>3</v>
      </c>
      <c r="T344" t="s">
        <v>23</v>
      </c>
      <c r="U344">
        <v>15</v>
      </c>
      <c r="V344">
        <v>1013.9</v>
      </c>
      <c r="W344" t="str">
        <f t="shared" si="11"/>
        <v>14/3/2014/3/2014</v>
      </c>
    </row>
    <row r="345" spans="1:23" ht="12.75" x14ac:dyDescent="0.2">
      <c r="A345" s="2" t="s">
        <v>388</v>
      </c>
      <c r="B345" t="s">
        <v>14</v>
      </c>
      <c r="C345">
        <v>18.600000000000001</v>
      </c>
      <c r="D345">
        <v>30.2</v>
      </c>
      <c r="E345">
        <v>0.6</v>
      </c>
      <c r="F345">
        <v>6.6</v>
      </c>
      <c r="G345">
        <v>11.1</v>
      </c>
      <c r="H345" t="s">
        <v>18</v>
      </c>
      <c r="I345">
        <v>24</v>
      </c>
      <c r="J345" s="1">
        <v>0.62777777777777777</v>
      </c>
      <c r="K345">
        <v>25.1</v>
      </c>
      <c r="L345">
        <v>61</v>
      </c>
      <c r="M345">
        <v>3</v>
      </c>
      <c r="N345" t="s">
        <v>2</v>
      </c>
      <c r="O345">
        <v>4</v>
      </c>
      <c r="P345">
        <v>1015.9</v>
      </c>
      <c r="Q345">
        <v>28.2</v>
      </c>
      <c r="R345">
        <v>48</v>
      </c>
      <c r="S345">
        <v>1</v>
      </c>
      <c r="T345" t="s">
        <v>12</v>
      </c>
      <c r="U345">
        <v>9</v>
      </c>
      <c r="V345">
        <v>1011.4</v>
      </c>
      <c r="W345" t="str">
        <f t="shared" si="11"/>
        <v>15/3/2014/3/2014</v>
      </c>
    </row>
    <row r="346" spans="1:23" ht="12.75" x14ac:dyDescent="0.2">
      <c r="A346" s="2" t="s">
        <v>389</v>
      </c>
      <c r="B346" t="s">
        <v>1</v>
      </c>
      <c r="C346">
        <v>19.600000000000001</v>
      </c>
      <c r="D346">
        <v>32.799999999999997</v>
      </c>
      <c r="E346">
        <v>0</v>
      </c>
      <c r="F346">
        <v>6.8</v>
      </c>
      <c r="G346">
        <v>10.4</v>
      </c>
      <c r="H346" t="s">
        <v>12</v>
      </c>
      <c r="I346">
        <v>28</v>
      </c>
      <c r="J346" s="1">
        <v>0.68819444444444444</v>
      </c>
      <c r="K346">
        <v>26.8</v>
      </c>
      <c r="L346">
        <v>54</v>
      </c>
      <c r="M346">
        <v>1</v>
      </c>
      <c r="N346" t="s">
        <v>13</v>
      </c>
      <c r="O346">
        <v>7</v>
      </c>
      <c r="P346">
        <v>1014.4</v>
      </c>
      <c r="Q346">
        <v>30.5</v>
      </c>
      <c r="R346">
        <v>55</v>
      </c>
      <c r="S346">
        <v>1</v>
      </c>
      <c r="T346" t="s">
        <v>12</v>
      </c>
      <c r="U346">
        <v>9</v>
      </c>
      <c r="V346">
        <v>1008.5</v>
      </c>
      <c r="W346" t="str">
        <f t="shared" si="11"/>
        <v>16/3/2014/3/2014</v>
      </c>
    </row>
    <row r="347" spans="1:23" ht="12.75" x14ac:dyDescent="0.2">
      <c r="A347" s="2" t="s">
        <v>390</v>
      </c>
      <c r="B347" t="s">
        <v>5</v>
      </c>
      <c r="C347">
        <v>21.6</v>
      </c>
      <c r="D347">
        <v>31.8</v>
      </c>
      <c r="E347">
        <v>4.5999999999999996</v>
      </c>
      <c r="F347">
        <v>8.4</v>
      </c>
      <c r="G347">
        <v>10.7</v>
      </c>
      <c r="H347" t="s">
        <v>18</v>
      </c>
      <c r="I347">
        <v>30</v>
      </c>
      <c r="J347" s="1">
        <v>0.56666666666666665</v>
      </c>
      <c r="K347">
        <v>28.1</v>
      </c>
      <c r="L347">
        <v>61</v>
      </c>
      <c r="M347">
        <v>1</v>
      </c>
      <c r="N347" t="s">
        <v>6</v>
      </c>
      <c r="O347">
        <v>6</v>
      </c>
      <c r="P347">
        <v>1015.9</v>
      </c>
      <c r="Q347">
        <v>30</v>
      </c>
      <c r="R347">
        <v>54</v>
      </c>
      <c r="S347">
        <v>1</v>
      </c>
      <c r="T347" t="s">
        <v>23</v>
      </c>
      <c r="U347">
        <v>15</v>
      </c>
      <c r="V347">
        <v>1013.8</v>
      </c>
      <c r="W347" t="str">
        <f t="shared" si="11"/>
        <v>17/3/2014/3/2014</v>
      </c>
    </row>
    <row r="348" spans="1:23" ht="12.75" x14ac:dyDescent="0.2">
      <c r="A348" s="2" t="s">
        <v>391</v>
      </c>
      <c r="B348" t="s">
        <v>7</v>
      </c>
      <c r="C348">
        <v>24.1</v>
      </c>
      <c r="D348">
        <v>32</v>
      </c>
      <c r="E348">
        <v>0.2</v>
      </c>
      <c r="F348">
        <v>7.6</v>
      </c>
      <c r="G348">
        <v>8.8000000000000007</v>
      </c>
      <c r="H348" t="s">
        <v>23</v>
      </c>
      <c r="I348">
        <v>24</v>
      </c>
      <c r="J348" s="1">
        <v>0.53194444444444444</v>
      </c>
      <c r="K348">
        <v>27.4</v>
      </c>
      <c r="L348">
        <v>72</v>
      </c>
      <c r="M348">
        <v>7</v>
      </c>
      <c r="N348" t="s">
        <v>22</v>
      </c>
      <c r="P348">
        <v>1020.8</v>
      </c>
      <c r="Q348">
        <v>30.2</v>
      </c>
      <c r="R348">
        <v>58</v>
      </c>
      <c r="S348">
        <v>1</v>
      </c>
      <c r="T348" t="s">
        <v>18</v>
      </c>
      <c r="U348">
        <v>9</v>
      </c>
      <c r="V348">
        <v>1018.5</v>
      </c>
      <c r="W348" t="str">
        <f t="shared" si="11"/>
        <v>18/3/2014/3/2014</v>
      </c>
    </row>
    <row r="349" spans="1:23" ht="12.75" x14ac:dyDescent="0.2">
      <c r="A349" s="2" t="s">
        <v>392</v>
      </c>
      <c r="B349" t="s">
        <v>8</v>
      </c>
      <c r="C349">
        <v>23.8</v>
      </c>
      <c r="D349">
        <v>30.6</v>
      </c>
      <c r="E349">
        <v>0</v>
      </c>
      <c r="F349">
        <v>6.6</v>
      </c>
      <c r="G349">
        <v>8.6999999999999993</v>
      </c>
      <c r="H349" t="s">
        <v>23</v>
      </c>
      <c r="I349">
        <v>26</v>
      </c>
      <c r="J349" s="1">
        <v>0.51875000000000004</v>
      </c>
      <c r="K349">
        <v>26.4</v>
      </c>
      <c r="L349">
        <v>67</v>
      </c>
      <c r="M349">
        <v>7</v>
      </c>
      <c r="N349" t="s">
        <v>23</v>
      </c>
      <c r="O349">
        <v>7</v>
      </c>
      <c r="P349">
        <v>1022</v>
      </c>
      <c r="Q349">
        <v>28.9</v>
      </c>
      <c r="R349">
        <v>54</v>
      </c>
      <c r="S349">
        <v>2</v>
      </c>
      <c r="T349" t="s">
        <v>23</v>
      </c>
      <c r="U349">
        <v>15</v>
      </c>
      <c r="V349">
        <v>1019</v>
      </c>
      <c r="W349" t="str">
        <f t="shared" si="11"/>
        <v>19/3/2014/3/2014</v>
      </c>
    </row>
    <row r="350" spans="1:23" ht="12.75" x14ac:dyDescent="0.2">
      <c r="A350" s="2" t="s">
        <v>393</v>
      </c>
      <c r="B350" t="s">
        <v>9</v>
      </c>
      <c r="C350">
        <v>20.6</v>
      </c>
      <c r="D350">
        <v>30</v>
      </c>
      <c r="E350">
        <v>0.6</v>
      </c>
      <c r="F350">
        <v>9.6</v>
      </c>
      <c r="G350">
        <v>10.4</v>
      </c>
      <c r="H350" t="s">
        <v>18</v>
      </c>
      <c r="I350">
        <v>35</v>
      </c>
      <c r="J350" s="1">
        <v>0.62708333333333333</v>
      </c>
      <c r="K350">
        <v>27.6</v>
      </c>
      <c r="L350">
        <v>56</v>
      </c>
      <c r="M350">
        <v>5</v>
      </c>
      <c r="N350" t="s">
        <v>23</v>
      </c>
      <c r="O350">
        <v>15</v>
      </c>
      <c r="P350">
        <v>1022</v>
      </c>
      <c r="Q350">
        <v>27.7</v>
      </c>
      <c r="R350">
        <v>50</v>
      </c>
      <c r="S350">
        <v>5</v>
      </c>
      <c r="T350" t="s">
        <v>23</v>
      </c>
      <c r="U350">
        <v>20</v>
      </c>
      <c r="V350">
        <v>1019.4</v>
      </c>
      <c r="W350" t="str">
        <f t="shared" si="11"/>
        <v>20/3/2014/3/2014</v>
      </c>
    </row>
    <row r="351" spans="1:23" ht="12.75" x14ac:dyDescent="0.2">
      <c r="A351" s="2" t="s">
        <v>394</v>
      </c>
      <c r="B351" t="s">
        <v>11</v>
      </c>
      <c r="C351">
        <v>19.2</v>
      </c>
      <c r="D351">
        <v>29</v>
      </c>
      <c r="E351">
        <v>0.2</v>
      </c>
      <c r="F351">
        <v>7.8</v>
      </c>
      <c r="G351">
        <v>8.6999999999999993</v>
      </c>
      <c r="H351" t="s">
        <v>12</v>
      </c>
      <c r="I351">
        <v>28</v>
      </c>
      <c r="J351" s="1">
        <v>0.59236111111111112</v>
      </c>
      <c r="K351">
        <v>25.3</v>
      </c>
      <c r="L351">
        <v>64</v>
      </c>
      <c r="M351">
        <v>6</v>
      </c>
      <c r="N351" t="s">
        <v>21</v>
      </c>
      <c r="O351">
        <v>9</v>
      </c>
      <c r="P351">
        <v>1019.7</v>
      </c>
      <c r="Q351">
        <v>28.7</v>
      </c>
      <c r="R351">
        <v>51</v>
      </c>
      <c r="S351">
        <v>2</v>
      </c>
      <c r="T351" t="s">
        <v>18</v>
      </c>
      <c r="U351">
        <v>9</v>
      </c>
      <c r="V351">
        <v>1016.4</v>
      </c>
      <c r="W351" t="str">
        <f t="shared" si="11"/>
        <v>21/3/2014/3/2014</v>
      </c>
    </row>
    <row r="352" spans="1:23" ht="12.75" x14ac:dyDescent="0.2">
      <c r="A352" s="2" t="s">
        <v>395</v>
      </c>
      <c r="B352" t="s">
        <v>14</v>
      </c>
      <c r="C352">
        <v>19.600000000000001</v>
      </c>
      <c r="D352">
        <v>29.5</v>
      </c>
      <c r="E352">
        <v>0.6</v>
      </c>
      <c r="F352">
        <v>6.2</v>
      </c>
      <c r="G352">
        <v>9.9</v>
      </c>
      <c r="H352" t="s">
        <v>23</v>
      </c>
      <c r="I352">
        <v>24</v>
      </c>
      <c r="J352" s="1">
        <v>0.5395833333333333</v>
      </c>
      <c r="K352">
        <v>25.7</v>
      </c>
      <c r="L352">
        <v>64</v>
      </c>
      <c r="M352">
        <v>6</v>
      </c>
      <c r="N352" t="s">
        <v>2</v>
      </c>
      <c r="O352">
        <v>6</v>
      </c>
      <c r="P352">
        <v>1018.2</v>
      </c>
      <c r="Q352">
        <v>27.6</v>
      </c>
      <c r="R352">
        <v>55</v>
      </c>
      <c r="S352">
        <v>1</v>
      </c>
      <c r="T352" t="s">
        <v>18</v>
      </c>
      <c r="U352">
        <v>13</v>
      </c>
      <c r="V352">
        <v>1015.3</v>
      </c>
      <c r="W352" t="str">
        <f t="shared" si="11"/>
        <v>22/3/2014/3/2014</v>
      </c>
    </row>
    <row r="353" spans="1:23" ht="12.75" x14ac:dyDescent="0.2">
      <c r="A353" s="2" t="s">
        <v>396</v>
      </c>
      <c r="B353" t="s">
        <v>1</v>
      </c>
      <c r="C353">
        <v>19.2</v>
      </c>
      <c r="D353">
        <v>31.6</v>
      </c>
      <c r="E353">
        <v>0</v>
      </c>
      <c r="F353">
        <v>7</v>
      </c>
      <c r="G353">
        <v>10.8</v>
      </c>
      <c r="H353" t="s">
        <v>18</v>
      </c>
      <c r="I353">
        <v>24</v>
      </c>
      <c r="J353" s="1">
        <v>0.67361111111111116</v>
      </c>
      <c r="K353">
        <v>25.4</v>
      </c>
      <c r="L353">
        <v>68</v>
      </c>
      <c r="M353">
        <v>7</v>
      </c>
      <c r="N353" t="s">
        <v>2</v>
      </c>
      <c r="O353">
        <v>4</v>
      </c>
      <c r="P353">
        <v>1018.3</v>
      </c>
      <c r="Q353">
        <v>28.7</v>
      </c>
      <c r="R353">
        <v>55</v>
      </c>
      <c r="S353">
        <v>2</v>
      </c>
      <c r="T353" t="s">
        <v>18</v>
      </c>
      <c r="U353">
        <v>13</v>
      </c>
      <c r="V353">
        <v>1014.2</v>
      </c>
      <c r="W353" t="str">
        <f t="shared" si="11"/>
        <v>23/3/2014/3/2014</v>
      </c>
    </row>
    <row r="354" spans="1:23" ht="12.75" x14ac:dyDescent="0.2">
      <c r="A354" s="2" t="s">
        <v>397</v>
      </c>
      <c r="B354" t="s">
        <v>5</v>
      </c>
      <c r="C354">
        <v>20.100000000000001</v>
      </c>
      <c r="D354">
        <v>28.8</v>
      </c>
      <c r="E354">
        <v>0</v>
      </c>
      <c r="F354">
        <v>5.2</v>
      </c>
      <c r="G354">
        <v>5.2</v>
      </c>
      <c r="H354" t="s">
        <v>16</v>
      </c>
      <c r="I354">
        <v>24</v>
      </c>
      <c r="J354" s="1">
        <v>0.6743055555555556</v>
      </c>
      <c r="K354">
        <v>26</v>
      </c>
      <c r="L354">
        <v>61</v>
      </c>
      <c r="M354">
        <v>6</v>
      </c>
      <c r="N354" t="s">
        <v>10</v>
      </c>
      <c r="O354">
        <v>4</v>
      </c>
      <c r="P354">
        <v>1016</v>
      </c>
      <c r="Q354">
        <v>27.4</v>
      </c>
      <c r="R354">
        <v>60</v>
      </c>
      <c r="S354">
        <v>7</v>
      </c>
      <c r="T354" t="s">
        <v>12</v>
      </c>
      <c r="U354">
        <v>9</v>
      </c>
      <c r="V354">
        <v>1012.8</v>
      </c>
      <c r="W354" t="str">
        <f t="shared" si="11"/>
        <v>24/3/2014/3/2014</v>
      </c>
    </row>
    <row r="355" spans="1:23" ht="12.75" x14ac:dyDescent="0.2">
      <c r="A355" s="2" t="s">
        <v>398</v>
      </c>
      <c r="B355" t="s">
        <v>7</v>
      </c>
      <c r="C355">
        <v>19.8</v>
      </c>
      <c r="D355">
        <v>26.5</v>
      </c>
      <c r="E355">
        <v>22.4</v>
      </c>
      <c r="F355">
        <v>5</v>
      </c>
      <c r="G355">
        <v>1.1000000000000001</v>
      </c>
      <c r="H355" t="s">
        <v>4</v>
      </c>
      <c r="I355">
        <v>22</v>
      </c>
      <c r="J355" s="1">
        <v>9.0277777777777776E-2</v>
      </c>
      <c r="K355">
        <v>24</v>
      </c>
      <c r="L355">
        <v>81</v>
      </c>
      <c r="M355">
        <v>7</v>
      </c>
      <c r="N355" t="s">
        <v>3</v>
      </c>
      <c r="O355">
        <v>4</v>
      </c>
      <c r="P355">
        <v>1018.1</v>
      </c>
      <c r="Q355">
        <v>23.4</v>
      </c>
      <c r="R355">
        <v>85</v>
      </c>
      <c r="S355">
        <v>8</v>
      </c>
      <c r="T355" t="s">
        <v>17</v>
      </c>
      <c r="U355">
        <v>6</v>
      </c>
      <c r="V355">
        <v>1016.8</v>
      </c>
      <c r="W355" t="str">
        <f t="shared" si="11"/>
        <v>25/3/2014/3/2014</v>
      </c>
    </row>
    <row r="356" spans="1:23" ht="12.75" x14ac:dyDescent="0.2">
      <c r="A356" s="2" t="s">
        <v>399</v>
      </c>
      <c r="B356" t="s">
        <v>8</v>
      </c>
      <c r="C356">
        <v>21.7</v>
      </c>
      <c r="D356">
        <v>27.2</v>
      </c>
      <c r="E356">
        <v>21.6</v>
      </c>
      <c r="F356">
        <v>3.4</v>
      </c>
      <c r="G356">
        <v>0</v>
      </c>
      <c r="H356" t="s">
        <v>18</v>
      </c>
      <c r="I356">
        <v>39</v>
      </c>
      <c r="J356" s="1">
        <v>0.39652777777777776</v>
      </c>
      <c r="K356">
        <v>25.4</v>
      </c>
      <c r="L356">
        <v>76</v>
      </c>
      <c r="M356">
        <v>8</v>
      </c>
      <c r="N356" t="s">
        <v>18</v>
      </c>
      <c r="O356">
        <v>17</v>
      </c>
      <c r="P356">
        <v>1019.1</v>
      </c>
      <c r="Q356">
        <v>26</v>
      </c>
      <c r="R356">
        <v>68</v>
      </c>
      <c r="S356">
        <v>7</v>
      </c>
      <c r="T356" t="s">
        <v>18</v>
      </c>
      <c r="U356">
        <v>20</v>
      </c>
      <c r="V356">
        <v>1017.6</v>
      </c>
      <c r="W356" t="str">
        <f t="shared" si="11"/>
        <v>26/3/2014/3/2014</v>
      </c>
    </row>
    <row r="357" spans="1:23" ht="12.75" x14ac:dyDescent="0.2">
      <c r="A357" s="2" t="s">
        <v>400</v>
      </c>
      <c r="B357" t="s">
        <v>9</v>
      </c>
      <c r="C357">
        <v>21.1</v>
      </c>
      <c r="D357">
        <v>23.8</v>
      </c>
      <c r="E357">
        <v>5.6</v>
      </c>
      <c r="F357">
        <v>3</v>
      </c>
      <c r="G357">
        <v>0</v>
      </c>
      <c r="H357" t="s">
        <v>23</v>
      </c>
      <c r="I357">
        <v>37</v>
      </c>
      <c r="J357" s="1">
        <v>0.60902777777777772</v>
      </c>
      <c r="K357">
        <v>23</v>
      </c>
      <c r="L357">
        <v>89</v>
      </c>
      <c r="M357">
        <v>8</v>
      </c>
      <c r="N357" t="s">
        <v>17</v>
      </c>
      <c r="O357">
        <v>4</v>
      </c>
      <c r="P357">
        <v>1020.4</v>
      </c>
      <c r="Q357">
        <v>23.3</v>
      </c>
      <c r="R357">
        <v>91</v>
      </c>
      <c r="S357">
        <v>8</v>
      </c>
      <c r="T357" t="s">
        <v>18</v>
      </c>
      <c r="U357">
        <v>11</v>
      </c>
      <c r="V357">
        <v>1016.1</v>
      </c>
      <c r="W357" t="str">
        <f t="shared" si="11"/>
        <v>27/3/2014/3/2014</v>
      </c>
    </row>
    <row r="358" spans="1:23" ht="12.75" x14ac:dyDescent="0.2">
      <c r="A358" s="2" t="s">
        <v>401</v>
      </c>
      <c r="B358" t="s">
        <v>11</v>
      </c>
      <c r="C358">
        <v>20.7</v>
      </c>
      <c r="D358">
        <v>28.9</v>
      </c>
      <c r="E358">
        <v>82.6</v>
      </c>
      <c r="G358">
        <v>5.7</v>
      </c>
      <c r="H358" t="s">
        <v>18</v>
      </c>
      <c r="I358">
        <v>37</v>
      </c>
      <c r="J358" s="1">
        <v>8.7499999999999994E-2</v>
      </c>
      <c r="K358">
        <v>21.8</v>
      </c>
      <c r="L358">
        <v>93</v>
      </c>
      <c r="M358">
        <v>8</v>
      </c>
      <c r="N358" t="s">
        <v>4</v>
      </c>
      <c r="O358">
        <v>2</v>
      </c>
      <c r="P358">
        <v>1016.2</v>
      </c>
      <c r="Q358">
        <v>24.7</v>
      </c>
      <c r="R358">
        <v>89</v>
      </c>
      <c r="S358">
        <v>7</v>
      </c>
      <c r="T358" t="s">
        <v>22</v>
      </c>
      <c r="V358">
        <v>1012.5</v>
      </c>
      <c r="W358" t="str">
        <f t="shared" si="11"/>
        <v>28/3/2014/3/2014</v>
      </c>
    </row>
    <row r="359" spans="1:23" ht="12.75" x14ac:dyDescent="0.2">
      <c r="A359" s="2" t="s">
        <v>402</v>
      </c>
      <c r="B359" t="s">
        <v>14</v>
      </c>
      <c r="C359">
        <v>21.8</v>
      </c>
      <c r="D359">
        <v>32.6</v>
      </c>
      <c r="E359">
        <v>3.2</v>
      </c>
      <c r="F359">
        <v>2.8</v>
      </c>
      <c r="G359">
        <v>10.1</v>
      </c>
      <c r="H359" t="s">
        <v>13</v>
      </c>
      <c r="I359">
        <v>15</v>
      </c>
      <c r="J359" s="1">
        <v>0.90208333333333335</v>
      </c>
      <c r="K359">
        <v>26.5</v>
      </c>
      <c r="L359">
        <v>75</v>
      </c>
      <c r="M359">
        <v>7</v>
      </c>
      <c r="N359" t="s">
        <v>15</v>
      </c>
      <c r="O359">
        <v>4</v>
      </c>
      <c r="P359">
        <v>1016.7</v>
      </c>
      <c r="Q359">
        <v>30.6</v>
      </c>
      <c r="R359">
        <v>59</v>
      </c>
      <c r="S359">
        <v>7</v>
      </c>
      <c r="T359" t="s">
        <v>16</v>
      </c>
      <c r="U359">
        <v>6</v>
      </c>
      <c r="V359">
        <v>1012.9</v>
      </c>
      <c r="W359" t="str">
        <f t="shared" si="11"/>
        <v>29/3/2014/3/2014</v>
      </c>
    </row>
    <row r="360" spans="1:23" ht="12.75" x14ac:dyDescent="0.2">
      <c r="A360" s="2" t="s">
        <v>403</v>
      </c>
      <c r="B360" t="s">
        <v>1</v>
      </c>
      <c r="C360">
        <v>22.7</v>
      </c>
      <c r="D360">
        <v>25.6</v>
      </c>
      <c r="E360">
        <v>0.8</v>
      </c>
      <c r="F360">
        <v>6</v>
      </c>
      <c r="G360">
        <v>0.5</v>
      </c>
      <c r="H360" t="s">
        <v>6</v>
      </c>
      <c r="I360">
        <v>22</v>
      </c>
      <c r="J360" s="1">
        <v>0.70763888888888893</v>
      </c>
      <c r="K360">
        <v>25.1</v>
      </c>
      <c r="L360">
        <v>88</v>
      </c>
      <c r="M360">
        <v>7</v>
      </c>
      <c r="N360" t="s">
        <v>2</v>
      </c>
      <c r="O360">
        <v>6</v>
      </c>
      <c r="P360">
        <v>1018.8</v>
      </c>
      <c r="Q360">
        <v>24.3</v>
      </c>
      <c r="R360">
        <v>87</v>
      </c>
      <c r="S360">
        <v>8</v>
      </c>
      <c r="T360" t="s">
        <v>19</v>
      </c>
      <c r="U360">
        <v>4</v>
      </c>
      <c r="V360">
        <v>1016.5</v>
      </c>
      <c r="W360" t="str">
        <f t="shared" si="11"/>
        <v>30/3/2014/3/2014</v>
      </c>
    </row>
    <row r="361" spans="1:23" ht="12.75" x14ac:dyDescent="0.2">
      <c r="A361" s="2" t="s">
        <v>404</v>
      </c>
      <c r="B361" t="s">
        <v>5</v>
      </c>
      <c r="C361">
        <v>20.3</v>
      </c>
      <c r="D361">
        <v>29.3</v>
      </c>
      <c r="E361">
        <v>2.2000000000000002</v>
      </c>
      <c r="F361">
        <v>0</v>
      </c>
      <c r="G361">
        <v>9.5</v>
      </c>
      <c r="H361" t="s">
        <v>23</v>
      </c>
      <c r="I361">
        <v>28</v>
      </c>
      <c r="J361" s="1">
        <v>0.55763888888888891</v>
      </c>
      <c r="K361">
        <v>25.6</v>
      </c>
      <c r="L361">
        <v>74</v>
      </c>
      <c r="M361">
        <v>3</v>
      </c>
      <c r="N361" t="s">
        <v>19</v>
      </c>
      <c r="O361">
        <v>7</v>
      </c>
      <c r="P361">
        <v>1019.8</v>
      </c>
      <c r="Q361">
        <v>27.4</v>
      </c>
      <c r="R361">
        <v>61</v>
      </c>
      <c r="S361">
        <v>3</v>
      </c>
      <c r="T361" t="s">
        <v>23</v>
      </c>
      <c r="U361">
        <v>15</v>
      </c>
      <c r="V361">
        <v>1016.8</v>
      </c>
      <c r="W361" t="str">
        <f t="shared" si="11"/>
        <v>31/3/2014/3/2014</v>
      </c>
    </row>
    <row r="362" spans="1:23" ht="12.75" x14ac:dyDescent="0.2">
      <c r="A362" s="2" t="s">
        <v>405</v>
      </c>
      <c r="B362" t="s">
        <v>14</v>
      </c>
      <c r="C362">
        <v>21.5</v>
      </c>
      <c r="D362">
        <v>28.8</v>
      </c>
      <c r="E362">
        <v>0</v>
      </c>
      <c r="F362">
        <v>6.6</v>
      </c>
      <c r="G362">
        <v>10.9</v>
      </c>
      <c r="H362" t="s">
        <v>23</v>
      </c>
      <c r="I362">
        <v>35</v>
      </c>
      <c r="J362" s="1">
        <v>0.64166666666666672</v>
      </c>
      <c r="K362">
        <v>25.8</v>
      </c>
      <c r="L362">
        <v>56</v>
      </c>
      <c r="M362">
        <v>7</v>
      </c>
      <c r="N362" t="s">
        <v>23</v>
      </c>
      <c r="O362">
        <v>19</v>
      </c>
      <c r="P362">
        <v>1013.2</v>
      </c>
      <c r="Q362">
        <v>27.5</v>
      </c>
      <c r="R362">
        <v>55</v>
      </c>
      <c r="S362">
        <v>3</v>
      </c>
      <c r="T362" t="s">
        <v>23</v>
      </c>
      <c r="U362">
        <v>13</v>
      </c>
      <c r="V362">
        <v>1011.4</v>
      </c>
      <c r="W362" t="str">
        <f>CONCATENATE(""&amp;A362&amp;"/2/2014")</f>
        <v>1/2/2014/2/2014</v>
      </c>
    </row>
    <row r="363" spans="1:23" ht="12.75" x14ac:dyDescent="0.2">
      <c r="A363" s="2" t="s">
        <v>406</v>
      </c>
      <c r="B363" t="s">
        <v>1</v>
      </c>
      <c r="C363">
        <v>21</v>
      </c>
      <c r="D363">
        <v>30</v>
      </c>
      <c r="E363">
        <v>0</v>
      </c>
      <c r="F363">
        <v>9</v>
      </c>
      <c r="G363">
        <v>9.1999999999999993</v>
      </c>
      <c r="H363" t="s">
        <v>23</v>
      </c>
      <c r="I363">
        <v>28</v>
      </c>
      <c r="J363" s="1">
        <v>0.65486111111111112</v>
      </c>
      <c r="K363">
        <v>26.8</v>
      </c>
      <c r="L363">
        <v>57</v>
      </c>
      <c r="M363">
        <v>5</v>
      </c>
      <c r="N363" t="s">
        <v>21</v>
      </c>
      <c r="O363">
        <v>9</v>
      </c>
      <c r="P363">
        <v>1014.3</v>
      </c>
      <c r="Q363">
        <v>28.4</v>
      </c>
      <c r="R363">
        <v>49</v>
      </c>
      <c r="S363">
        <v>2</v>
      </c>
      <c r="T363" t="s">
        <v>23</v>
      </c>
      <c r="U363">
        <v>15</v>
      </c>
      <c r="V363">
        <v>1012.1</v>
      </c>
      <c r="W363" t="str">
        <f t="shared" ref="W363:W389" si="12">CONCATENATE(""&amp;A363&amp;"/2/2014")</f>
        <v>2/2/2014/2/2014</v>
      </c>
    </row>
    <row r="364" spans="1:23" ht="12.75" x14ac:dyDescent="0.2">
      <c r="A364" s="2" t="s">
        <v>407</v>
      </c>
      <c r="B364" t="s">
        <v>5</v>
      </c>
      <c r="C364">
        <v>19.7</v>
      </c>
      <c r="D364">
        <v>28.7</v>
      </c>
      <c r="E364">
        <v>1.6</v>
      </c>
      <c r="F364">
        <v>9.6</v>
      </c>
      <c r="G364">
        <v>7.4</v>
      </c>
      <c r="H364" t="s">
        <v>23</v>
      </c>
      <c r="I364">
        <v>31</v>
      </c>
      <c r="J364" s="1">
        <v>0.52222222222222225</v>
      </c>
      <c r="K364">
        <v>24.7</v>
      </c>
      <c r="L364">
        <v>63</v>
      </c>
      <c r="M364">
        <v>5</v>
      </c>
      <c r="N364" t="s">
        <v>23</v>
      </c>
      <c r="O364">
        <v>7</v>
      </c>
      <c r="P364">
        <v>1013.6</v>
      </c>
      <c r="Q364">
        <v>26.3</v>
      </c>
      <c r="R364">
        <v>59</v>
      </c>
      <c r="S364">
        <v>5</v>
      </c>
      <c r="T364" t="s">
        <v>23</v>
      </c>
      <c r="U364">
        <v>13</v>
      </c>
      <c r="V364">
        <v>1012.2</v>
      </c>
      <c r="W364" t="str">
        <f t="shared" si="12"/>
        <v>3/2/2014/2/2014</v>
      </c>
    </row>
    <row r="365" spans="1:23" ht="12.75" x14ac:dyDescent="0.2">
      <c r="A365" s="2" t="s">
        <v>408</v>
      </c>
      <c r="B365" t="s">
        <v>7</v>
      </c>
      <c r="C365">
        <v>19</v>
      </c>
      <c r="D365">
        <v>29.7</v>
      </c>
      <c r="E365">
        <v>0.6</v>
      </c>
      <c r="F365">
        <v>7</v>
      </c>
      <c r="G365">
        <v>10.6</v>
      </c>
      <c r="H365" t="s">
        <v>18</v>
      </c>
      <c r="I365">
        <v>31</v>
      </c>
      <c r="J365" s="1">
        <v>0.56041666666666667</v>
      </c>
      <c r="K365">
        <v>25.5</v>
      </c>
      <c r="L365">
        <v>62</v>
      </c>
      <c r="M365">
        <v>4</v>
      </c>
      <c r="N365" t="s">
        <v>6</v>
      </c>
      <c r="O365">
        <v>4</v>
      </c>
      <c r="P365">
        <v>1013.5</v>
      </c>
      <c r="Q365">
        <v>27.9</v>
      </c>
      <c r="R365">
        <v>54</v>
      </c>
      <c r="S365">
        <v>1</v>
      </c>
      <c r="T365" t="s">
        <v>23</v>
      </c>
      <c r="U365">
        <v>17</v>
      </c>
      <c r="V365">
        <v>1012</v>
      </c>
      <c r="W365" t="str">
        <f t="shared" si="12"/>
        <v>4/2/2014/2/2014</v>
      </c>
    </row>
    <row r="366" spans="1:23" ht="12.75" x14ac:dyDescent="0.2">
      <c r="A366" s="2" t="s">
        <v>409</v>
      </c>
      <c r="B366" t="s">
        <v>8</v>
      </c>
      <c r="C366">
        <v>20</v>
      </c>
      <c r="D366">
        <v>29.9</v>
      </c>
      <c r="E366">
        <v>0</v>
      </c>
      <c r="F366">
        <v>7.2</v>
      </c>
      <c r="G366">
        <v>9.1</v>
      </c>
      <c r="H366" t="s">
        <v>6</v>
      </c>
      <c r="I366">
        <v>39</v>
      </c>
      <c r="J366" s="1">
        <v>0.73263888888888884</v>
      </c>
      <c r="K366">
        <v>26.4</v>
      </c>
      <c r="L366">
        <v>53</v>
      </c>
      <c r="M366">
        <v>3</v>
      </c>
      <c r="N366" t="s">
        <v>6</v>
      </c>
      <c r="O366">
        <v>17</v>
      </c>
      <c r="P366">
        <v>1015.6</v>
      </c>
      <c r="Q366">
        <v>28.6</v>
      </c>
      <c r="R366">
        <v>46</v>
      </c>
      <c r="S366">
        <v>6</v>
      </c>
      <c r="T366" t="s">
        <v>17</v>
      </c>
      <c r="U366">
        <v>17</v>
      </c>
      <c r="V366">
        <v>1013.6</v>
      </c>
      <c r="W366" t="str">
        <f t="shared" si="12"/>
        <v>5/2/2014/2/2014</v>
      </c>
    </row>
    <row r="367" spans="1:23" ht="12.75" x14ac:dyDescent="0.2">
      <c r="A367" s="2" t="s">
        <v>410</v>
      </c>
      <c r="B367" t="s">
        <v>9</v>
      </c>
      <c r="C367">
        <v>19.100000000000001</v>
      </c>
      <c r="D367">
        <v>27.4</v>
      </c>
      <c r="E367">
        <v>0.2</v>
      </c>
      <c r="F367">
        <v>8.8000000000000007</v>
      </c>
      <c r="G367">
        <v>4.5</v>
      </c>
      <c r="H367" t="s">
        <v>6</v>
      </c>
      <c r="I367">
        <v>31</v>
      </c>
      <c r="J367" s="1">
        <v>0.46805555555555556</v>
      </c>
      <c r="K367">
        <v>24.7</v>
      </c>
      <c r="L367">
        <v>55</v>
      </c>
      <c r="M367">
        <v>7</v>
      </c>
      <c r="N367" t="s">
        <v>17</v>
      </c>
      <c r="O367">
        <v>13</v>
      </c>
      <c r="P367">
        <v>1016</v>
      </c>
      <c r="Q367">
        <v>25.8</v>
      </c>
      <c r="R367">
        <v>57</v>
      </c>
      <c r="S367">
        <v>8</v>
      </c>
      <c r="T367" t="s">
        <v>23</v>
      </c>
      <c r="U367">
        <v>13</v>
      </c>
      <c r="V367">
        <v>1013.9</v>
      </c>
      <c r="W367" t="str">
        <f t="shared" si="12"/>
        <v>6/2/2014/2/2014</v>
      </c>
    </row>
    <row r="368" spans="1:23" ht="12.75" x14ac:dyDescent="0.2">
      <c r="A368" s="2" t="s">
        <v>411</v>
      </c>
      <c r="B368" t="s">
        <v>11</v>
      </c>
      <c r="C368">
        <v>19.600000000000001</v>
      </c>
      <c r="D368">
        <v>28.6</v>
      </c>
      <c r="E368">
        <v>0</v>
      </c>
      <c r="F368">
        <v>8</v>
      </c>
      <c r="G368">
        <v>2.9</v>
      </c>
      <c r="H368" t="s">
        <v>18</v>
      </c>
      <c r="I368">
        <v>30</v>
      </c>
      <c r="J368" s="1">
        <v>0.54236111111111107</v>
      </c>
      <c r="K368">
        <v>24.5</v>
      </c>
      <c r="L368">
        <v>60</v>
      </c>
      <c r="M368">
        <v>7</v>
      </c>
      <c r="N368" t="s">
        <v>6</v>
      </c>
      <c r="O368">
        <v>9</v>
      </c>
      <c r="P368">
        <v>1016.5</v>
      </c>
      <c r="Q368">
        <v>25.5</v>
      </c>
      <c r="R368">
        <v>58</v>
      </c>
      <c r="S368">
        <v>7</v>
      </c>
      <c r="T368" t="s">
        <v>23</v>
      </c>
      <c r="U368">
        <v>13</v>
      </c>
      <c r="V368">
        <v>1015.3</v>
      </c>
      <c r="W368" t="str">
        <f t="shared" si="12"/>
        <v>7/2/2014/2/2014</v>
      </c>
    </row>
    <row r="369" spans="1:23" ht="12.75" x14ac:dyDescent="0.2">
      <c r="A369" s="2" t="s">
        <v>412</v>
      </c>
      <c r="B369" t="s">
        <v>14</v>
      </c>
      <c r="C369">
        <v>19.899999999999999</v>
      </c>
      <c r="D369">
        <v>29.2</v>
      </c>
      <c r="E369">
        <v>0</v>
      </c>
      <c r="F369">
        <v>6.4</v>
      </c>
      <c r="G369">
        <v>10.7</v>
      </c>
      <c r="H369" t="s">
        <v>23</v>
      </c>
      <c r="I369">
        <v>28</v>
      </c>
      <c r="J369" s="1">
        <v>0.61944444444444446</v>
      </c>
      <c r="K369">
        <v>25.8</v>
      </c>
      <c r="L369">
        <v>56</v>
      </c>
      <c r="M369">
        <v>6</v>
      </c>
      <c r="N369" t="s">
        <v>23</v>
      </c>
      <c r="O369">
        <v>11</v>
      </c>
      <c r="P369">
        <v>1018.1</v>
      </c>
      <c r="Q369">
        <v>27.6</v>
      </c>
      <c r="R369">
        <v>55</v>
      </c>
      <c r="S369">
        <v>3</v>
      </c>
      <c r="T369" t="s">
        <v>18</v>
      </c>
      <c r="U369">
        <v>13</v>
      </c>
      <c r="V369">
        <v>1016.5</v>
      </c>
      <c r="W369" t="str">
        <f t="shared" si="12"/>
        <v>8/2/2014/2/2014</v>
      </c>
    </row>
    <row r="370" spans="1:23" ht="12.75" x14ac:dyDescent="0.2">
      <c r="A370" s="2" t="s">
        <v>413</v>
      </c>
      <c r="B370" t="s">
        <v>1</v>
      </c>
      <c r="C370">
        <v>21.8</v>
      </c>
      <c r="D370">
        <v>29.1</v>
      </c>
      <c r="E370">
        <v>0</v>
      </c>
      <c r="F370">
        <v>8.6</v>
      </c>
      <c r="G370">
        <v>3.9</v>
      </c>
      <c r="H370" t="s">
        <v>23</v>
      </c>
      <c r="I370">
        <v>22</v>
      </c>
      <c r="J370" s="1">
        <v>0.4465277777777778</v>
      </c>
      <c r="K370">
        <v>26.8</v>
      </c>
      <c r="L370">
        <v>59</v>
      </c>
      <c r="M370">
        <v>7</v>
      </c>
      <c r="N370" t="s">
        <v>23</v>
      </c>
      <c r="O370">
        <v>9</v>
      </c>
      <c r="P370">
        <v>1019.8</v>
      </c>
      <c r="Q370">
        <v>26.4</v>
      </c>
      <c r="R370">
        <v>66</v>
      </c>
      <c r="S370">
        <v>7</v>
      </c>
      <c r="T370" t="s">
        <v>18</v>
      </c>
      <c r="U370">
        <v>9</v>
      </c>
      <c r="V370">
        <v>1017.1</v>
      </c>
      <c r="W370" t="str">
        <f t="shared" si="12"/>
        <v>9/2/2014/2/2014</v>
      </c>
    </row>
    <row r="371" spans="1:23" ht="12.75" x14ac:dyDescent="0.2">
      <c r="A371" s="2" t="s">
        <v>414</v>
      </c>
      <c r="B371" t="s">
        <v>5</v>
      </c>
      <c r="C371">
        <v>21.9</v>
      </c>
      <c r="D371">
        <v>28.8</v>
      </c>
      <c r="E371">
        <v>0</v>
      </c>
      <c r="F371">
        <v>5</v>
      </c>
      <c r="G371">
        <v>5.0999999999999996</v>
      </c>
      <c r="H371" t="s">
        <v>23</v>
      </c>
      <c r="I371">
        <v>24</v>
      </c>
      <c r="J371" s="1">
        <v>0.65277777777777779</v>
      </c>
      <c r="K371">
        <v>25.3</v>
      </c>
      <c r="L371">
        <v>67</v>
      </c>
      <c r="M371">
        <v>7</v>
      </c>
      <c r="N371" t="s">
        <v>17</v>
      </c>
      <c r="O371">
        <v>2</v>
      </c>
      <c r="P371">
        <v>1016.8</v>
      </c>
      <c r="Q371">
        <v>28.4</v>
      </c>
      <c r="R371">
        <v>56</v>
      </c>
      <c r="S371">
        <v>4</v>
      </c>
      <c r="T371" t="s">
        <v>18</v>
      </c>
      <c r="U371">
        <v>11</v>
      </c>
      <c r="V371">
        <v>1014.4</v>
      </c>
      <c r="W371" t="str">
        <f t="shared" si="12"/>
        <v>10/2/2014/2/2014</v>
      </c>
    </row>
    <row r="372" spans="1:23" ht="12.75" x14ac:dyDescent="0.2">
      <c r="A372" s="2" t="s">
        <v>415</v>
      </c>
      <c r="B372" t="s">
        <v>7</v>
      </c>
      <c r="C372">
        <v>19.5</v>
      </c>
      <c r="D372">
        <v>29.2</v>
      </c>
      <c r="E372">
        <v>0</v>
      </c>
      <c r="F372">
        <v>7.2</v>
      </c>
      <c r="G372">
        <v>10.7</v>
      </c>
      <c r="H372" t="s">
        <v>18</v>
      </c>
      <c r="I372">
        <v>24</v>
      </c>
      <c r="J372" s="1">
        <v>0.59513888888888888</v>
      </c>
      <c r="K372">
        <v>25.5</v>
      </c>
      <c r="L372">
        <v>59</v>
      </c>
      <c r="M372">
        <v>6</v>
      </c>
      <c r="N372" t="s">
        <v>19</v>
      </c>
      <c r="O372">
        <v>6</v>
      </c>
      <c r="P372">
        <v>1016.5</v>
      </c>
      <c r="Q372">
        <v>28.2</v>
      </c>
      <c r="R372">
        <v>51</v>
      </c>
      <c r="S372">
        <v>6</v>
      </c>
      <c r="T372" t="s">
        <v>12</v>
      </c>
      <c r="U372">
        <v>11</v>
      </c>
      <c r="V372">
        <v>1013.3</v>
      </c>
      <c r="W372" t="str">
        <f t="shared" si="12"/>
        <v>11/2/2014/2/2014</v>
      </c>
    </row>
    <row r="373" spans="1:23" ht="12.75" x14ac:dyDescent="0.2">
      <c r="A373" s="2" t="s">
        <v>416</v>
      </c>
      <c r="B373" t="s">
        <v>8</v>
      </c>
      <c r="C373">
        <v>19.2</v>
      </c>
      <c r="D373">
        <v>29.8</v>
      </c>
      <c r="E373">
        <v>0</v>
      </c>
      <c r="F373">
        <v>8</v>
      </c>
      <c r="G373">
        <v>12.1</v>
      </c>
      <c r="H373" t="s">
        <v>12</v>
      </c>
      <c r="I373">
        <v>30</v>
      </c>
      <c r="J373" s="1">
        <v>0.6020833333333333</v>
      </c>
      <c r="K373">
        <v>26.1</v>
      </c>
      <c r="L373">
        <v>56</v>
      </c>
      <c r="M373">
        <v>3</v>
      </c>
      <c r="N373" t="s">
        <v>6</v>
      </c>
      <c r="O373">
        <v>6</v>
      </c>
      <c r="P373">
        <v>1016.2</v>
      </c>
      <c r="Q373">
        <v>28.9</v>
      </c>
      <c r="R373">
        <v>47</v>
      </c>
      <c r="S373">
        <v>1</v>
      </c>
      <c r="T373" t="s">
        <v>18</v>
      </c>
      <c r="U373">
        <v>11</v>
      </c>
      <c r="V373">
        <v>1013.5</v>
      </c>
      <c r="W373" t="str">
        <f t="shared" si="12"/>
        <v>12/2/2014/2/2014</v>
      </c>
    </row>
    <row r="374" spans="1:23" ht="12.75" x14ac:dyDescent="0.2">
      <c r="A374" s="2" t="s">
        <v>417</v>
      </c>
      <c r="B374" t="s">
        <v>9</v>
      </c>
      <c r="C374">
        <v>19.7</v>
      </c>
      <c r="D374">
        <v>30.8</v>
      </c>
      <c r="E374">
        <v>0</v>
      </c>
      <c r="F374">
        <v>7</v>
      </c>
      <c r="G374">
        <v>11.2</v>
      </c>
      <c r="K374">
        <v>26.8</v>
      </c>
      <c r="L374">
        <v>63</v>
      </c>
      <c r="M374">
        <v>1</v>
      </c>
      <c r="N374" t="s">
        <v>24</v>
      </c>
      <c r="O374">
        <v>4</v>
      </c>
      <c r="P374">
        <v>1015</v>
      </c>
      <c r="Q374">
        <v>28.9</v>
      </c>
      <c r="R374">
        <v>53</v>
      </c>
      <c r="S374">
        <v>1</v>
      </c>
      <c r="T374" t="s">
        <v>18</v>
      </c>
      <c r="U374">
        <v>15</v>
      </c>
      <c r="V374">
        <v>1011.2</v>
      </c>
      <c r="W374" t="str">
        <f t="shared" si="12"/>
        <v>13/2/2014/2/2014</v>
      </c>
    </row>
    <row r="375" spans="1:23" ht="12.75" x14ac:dyDescent="0.2">
      <c r="A375" s="2" t="s">
        <v>418</v>
      </c>
      <c r="B375" t="s">
        <v>11</v>
      </c>
      <c r="C375">
        <v>22.1</v>
      </c>
      <c r="D375">
        <v>30</v>
      </c>
      <c r="F375">
        <v>8.4</v>
      </c>
      <c r="G375">
        <v>6.4</v>
      </c>
      <c r="H375" t="s">
        <v>12</v>
      </c>
      <c r="I375">
        <v>31</v>
      </c>
      <c r="J375" s="1">
        <v>0.67013888888888884</v>
      </c>
      <c r="K375">
        <v>26.4</v>
      </c>
      <c r="L375">
        <v>60</v>
      </c>
      <c r="M375">
        <v>6</v>
      </c>
      <c r="N375" t="s">
        <v>15</v>
      </c>
      <c r="O375">
        <v>7</v>
      </c>
      <c r="P375">
        <v>1010.7</v>
      </c>
      <c r="Q375">
        <v>27.9</v>
      </c>
      <c r="R375">
        <v>58</v>
      </c>
      <c r="S375">
        <v>6</v>
      </c>
      <c r="T375" t="s">
        <v>16</v>
      </c>
      <c r="U375">
        <v>11</v>
      </c>
      <c r="V375">
        <v>1005.8</v>
      </c>
      <c r="W375" t="str">
        <f t="shared" si="12"/>
        <v>14/2/2014/2/2014</v>
      </c>
    </row>
    <row r="376" spans="1:23" ht="12.75" x14ac:dyDescent="0.2">
      <c r="A376" s="2" t="s">
        <v>419</v>
      </c>
      <c r="B376" t="s">
        <v>14</v>
      </c>
      <c r="C376">
        <v>23.2</v>
      </c>
      <c r="D376">
        <v>31.6</v>
      </c>
      <c r="E376">
        <v>0</v>
      </c>
      <c r="F376">
        <v>8</v>
      </c>
      <c r="G376">
        <v>8.6999999999999993</v>
      </c>
      <c r="H376" t="s">
        <v>12</v>
      </c>
      <c r="I376">
        <v>35</v>
      </c>
      <c r="J376" s="1">
        <v>0.72013888888888888</v>
      </c>
      <c r="K376">
        <v>27.8</v>
      </c>
      <c r="L376">
        <v>60</v>
      </c>
      <c r="M376">
        <v>7</v>
      </c>
      <c r="N376" t="s">
        <v>12</v>
      </c>
      <c r="O376">
        <v>4</v>
      </c>
      <c r="P376">
        <v>1006.6</v>
      </c>
      <c r="Q376">
        <v>29.6</v>
      </c>
      <c r="R376">
        <v>60</v>
      </c>
      <c r="S376">
        <v>4</v>
      </c>
      <c r="T376" t="s">
        <v>12</v>
      </c>
      <c r="U376">
        <v>15</v>
      </c>
      <c r="V376">
        <v>1002.6</v>
      </c>
      <c r="W376" t="str">
        <f t="shared" si="12"/>
        <v>15/2/2014/2/2014</v>
      </c>
    </row>
    <row r="377" spans="1:23" ht="12.75" x14ac:dyDescent="0.2">
      <c r="A377" s="2" t="s">
        <v>420</v>
      </c>
      <c r="B377" t="s">
        <v>1</v>
      </c>
      <c r="C377">
        <v>23.7</v>
      </c>
      <c r="D377">
        <v>32.6</v>
      </c>
      <c r="E377">
        <v>0</v>
      </c>
      <c r="F377">
        <v>9.4</v>
      </c>
      <c r="G377">
        <v>12</v>
      </c>
      <c r="H377" t="s">
        <v>12</v>
      </c>
      <c r="I377">
        <v>35</v>
      </c>
      <c r="J377" s="1">
        <v>0.64583333333333337</v>
      </c>
      <c r="K377">
        <v>29.6</v>
      </c>
      <c r="L377">
        <v>59</v>
      </c>
      <c r="M377">
        <v>6</v>
      </c>
      <c r="N377" t="s">
        <v>16</v>
      </c>
      <c r="O377">
        <v>7</v>
      </c>
      <c r="P377">
        <v>1006.2</v>
      </c>
      <c r="Q377">
        <v>30.4</v>
      </c>
      <c r="R377">
        <v>65</v>
      </c>
      <c r="S377">
        <v>1</v>
      </c>
      <c r="T377" t="s">
        <v>16</v>
      </c>
      <c r="U377">
        <v>17</v>
      </c>
      <c r="V377">
        <v>1002.1</v>
      </c>
      <c r="W377" t="str">
        <f t="shared" si="12"/>
        <v>16/2/2014/2/2014</v>
      </c>
    </row>
    <row r="378" spans="1:23" ht="12.75" x14ac:dyDescent="0.2">
      <c r="A378" s="2" t="s">
        <v>421</v>
      </c>
      <c r="B378" t="s">
        <v>5</v>
      </c>
      <c r="C378">
        <v>23.4</v>
      </c>
      <c r="D378">
        <v>34.1</v>
      </c>
      <c r="E378">
        <v>0</v>
      </c>
      <c r="F378">
        <v>10.8</v>
      </c>
      <c r="G378">
        <v>9.6999999999999993</v>
      </c>
      <c r="H378" t="s">
        <v>23</v>
      </c>
      <c r="I378">
        <v>33</v>
      </c>
      <c r="J378" s="1">
        <v>0.60763888888888884</v>
      </c>
      <c r="K378">
        <v>30.4</v>
      </c>
      <c r="L378">
        <v>52</v>
      </c>
      <c r="M378">
        <v>1</v>
      </c>
      <c r="N378" t="s">
        <v>12</v>
      </c>
      <c r="O378">
        <v>6</v>
      </c>
      <c r="P378">
        <v>1009.3</v>
      </c>
      <c r="Q378">
        <v>28.7</v>
      </c>
      <c r="R378">
        <v>64</v>
      </c>
      <c r="S378">
        <v>4</v>
      </c>
      <c r="T378" t="s">
        <v>23</v>
      </c>
      <c r="U378">
        <v>17</v>
      </c>
      <c r="V378">
        <v>1008.7</v>
      </c>
      <c r="W378" t="str">
        <f t="shared" si="12"/>
        <v>17/2/2014/2/2014</v>
      </c>
    </row>
    <row r="379" spans="1:23" ht="12.75" x14ac:dyDescent="0.2">
      <c r="A379" s="2" t="s">
        <v>422</v>
      </c>
      <c r="B379" t="s">
        <v>7</v>
      </c>
      <c r="C379">
        <v>23.4</v>
      </c>
      <c r="D379">
        <v>31.3</v>
      </c>
      <c r="E379">
        <v>8.4</v>
      </c>
      <c r="F379">
        <v>7.8</v>
      </c>
      <c r="G379">
        <v>9.3000000000000007</v>
      </c>
      <c r="H379" t="s">
        <v>18</v>
      </c>
      <c r="I379">
        <v>24</v>
      </c>
      <c r="J379" s="1">
        <v>0.52708333333333335</v>
      </c>
      <c r="K379">
        <v>25.3</v>
      </c>
      <c r="L379">
        <v>85</v>
      </c>
      <c r="M379">
        <v>6</v>
      </c>
      <c r="N379" t="s">
        <v>17</v>
      </c>
      <c r="O379">
        <v>4</v>
      </c>
      <c r="P379">
        <v>1012.1</v>
      </c>
      <c r="Q379">
        <v>29.9</v>
      </c>
      <c r="R379">
        <v>61</v>
      </c>
      <c r="S379">
        <v>2</v>
      </c>
      <c r="T379" t="s">
        <v>18</v>
      </c>
      <c r="U379">
        <v>9</v>
      </c>
      <c r="V379">
        <v>1008.2</v>
      </c>
      <c r="W379" t="str">
        <f t="shared" si="12"/>
        <v>18/2/2014/2/2014</v>
      </c>
    </row>
    <row r="380" spans="1:23" ht="12.75" x14ac:dyDescent="0.2">
      <c r="A380" s="2" t="s">
        <v>423</v>
      </c>
      <c r="B380" t="s">
        <v>8</v>
      </c>
      <c r="C380">
        <v>23</v>
      </c>
      <c r="D380">
        <v>31.9</v>
      </c>
      <c r="E380">
        <v>0.2</v>
      </c>
      <c r="F380">
        <v>7.4</v>
      </c>
      <c r="G380">
        <v>11.7</v>
      </c>
      <c r="H380" t="s">
        <v>12</v>
      </c>
      <c r="I380">
        <v>33</v>
      </c>
      <c r="J380" s="1">
        <v>0.70138888888888884</v>
      </c>
      <c r="K380">
        <v>29.1</v>
      </c>
      <c r="L380">
        <v>57</v>
      </c>
      <c r="M380">
        <v>1</v>
      </c>
      <c r="N380" t="s">
        <v>16</v>
      </c>
      <c r="O380">
        <v>7</v>
      </c>
      <c r="P380">
        <v>1009.4</v>
      </c>
      <c r="Q380">
        <v>30.3</v>
      </c>
      <c r="R380">
        <v>58</v>
      </c>
      <c r="S380">
        <v>1</v>
      </c>
      <c r="T380" t="s">
        <v>16</v>
      </c>
      <c r="U380">
        <v>13</v>
      </c>
      <c r="V380">
        <v>1005.3</v>
      </c>
      <c r="W380" t="str">
        <f t="shared" si="12"/>
        <v>19/2/2014/2/2014</v>
      </c>
    </row>
    <row r="381" spans="1:23" ht="12.75" x14ac:dyDescent="0.2">
      <c r="A381" s="2" t="s">
        <v>424</v>
      </c>
      <c r="B381" t="s">
        <v>9</v>
      </c>
      <c r="C381">
        <v>25.6</v>
      </c>
      <c r="D381">
        <v>33.4</v>
      </c>
      <c r="E381">
        <v>0</v>
      </c>
      <c r="F381">
        <v>9</v>
      </c>
      <c r="G381">
        <v>7.9</v>
      </c>
      <c r="H381" t="s">
        <v>16</v>
      </c>
      <c r="I381">
        <v>26</v>
      </c>
      <c r="J381" s="1">
        <v>0.70208333333333328</v>
      </c>
      <c r="K381">
        <v>29.3</v>
      </c>
      <c r="L381">
        <v>64</v>
      </c>
      <c r="M381">
        <v>6</v>
      </c>
      <c r="N381" t="s">
        <v>24</v>
      </c>
      <c r="O381">
        <v>9</v>
      </c>
      <c r="P381">
        <v>1009.4</v>
      </c>
      <c r="Q381">
        <v>31.2</v>
      </c>
      <c r="R381">
        <v>60</v>
      </c>
      <c r="S381">
        <v>1</v>
      </c>
      <c r="T381" t="s">
        <v>12</v>
      </c>
      <c r="U381">
        <v>15</v>
      </c>
      <c r="V381">
        <v>1007.1</v>
      </c>
      <c r="W381" t="str">
        <f t="shared" si="12"/>
        <v>20/2/2014/2/2014</v>
      </c>
    </row>
    <row r="382" spans="1:23" ht="12.75" x14ac:dyDescent="0.2">
      <c r="A382" s="2" t="s">
        <v>425</v>
      </c>
      <c r="B382" t="s">
        <v>11</v>
      </c>
      <c r="C382">
        <v>24.6</v>
      </c>
      <c r="D382">
        <v>34</v>
      </c>
      <c r="E382">
        <v>0</v>
      </c>
      <c r="F382">
        <v>9.6</v>
      </c>
      <c r="G382">
        <v>9.1</v>
      </c>
      <c r="H382" t="s">
        <v>6</v>
      </c>
      <c r="I382">
        <v>31</v>
      </c>
      <c r="J382" s="1">
        <v>0.8520833333333333</v>
      </c>
      <c r="K382">
        <v>30.3</v>
      </c>
      <c r="L382">
        <v>64</v>
      </c>
      <c r="M382">
        <v>6</v>
      </c>
      <c r="N382" t="s">
        <v>19</v>
      </c>
      <c r="O382">
        <v>6</v>
      </c>
      <c r="P382">
        <v>1012</v>
      </c>
      <c r="Q382">
        <v>30.5</v>
      </c>
      <c r="R382">
        <v>64</v>
      </c>
      <c r="S382">
        <v>4</v>
      </c>
      <c r="T382" t="s">
        <v>23</v>
      </c>
      <c r="U382">
        <v>15</v>
      </c>
      <c r="V382">
        <v>1009.9</v>
      </c>
      <c r="W382" t="str">
        <f t="shared" si="12"/>
        <v>21/2/2014/2/2014</v>
      </c>
    </row>
    <row r="383" spans="1:23" ht="12.75" x14ac:dyDescent="0.2">
      <c r="A383" s="2" t="s">
        <v>426</v>
      </c>
      <c r="B383" t="s">
        <v>14</v>
      </c>
      <c r="C383">
        <v>23.2</v>
      </c>
      <c r="D383">
        <v>27.4</v>
      </c>
      <c r="E383">
        <v>2.2000000000000002</v>
      </c>
      <c r="F383">
        <v>8.1999999999999993</v>
      </c>
      <c r="G383">
        <v>0</v>
      </c>
      <c r="H383" t="s">
        <v>17</v>
      </c>
      <c r="I383">
        <v>31</v>
      </c>
      <c r="J383" s="1">
        <v>0.47847222222222224</v>
      </c>
      <c r="K383">
        <v>25.5</v>
      </c>
      <c r="L383">
        <v>65</v>
      </c>
      <c r="M383">
        <v>7</v>
      </c>
      <c r="N383" t="s">
        <v>17</v>
      </c>
      <c r="O383">
        <v>13</v>
      </c>
      <c r="P383">
        <v>1015.5</v>
      </c>
      <c r="Q383">
        <v>25</v>
      </c>
      <c r="R383">
        <v>67</v>
      </c>
      <c r="S383">
        <v>7</v>
      </c>
      <c r="T383" t="s">
        <v>17</v>
      </c>
      <c r="U383">
        <v>13</v>
      </c>
      <c r="V383">
        <v>1015</v>
      </c>
      <c r="W383" t="str">
        <f t="shared" si="12"/>
        <v>22/2/2014/2/2014</v>
      </c>
    </row>
    <row r="384" spans="1:23" ht="12.75" x14ac:dyDescent="0.2">
      <c r="A384" s="2" t="s">
        <v>427</v>
      </c>
      <c r="B384" t="s">
        <v>1</v>
      </c>
      <c r="C384">
        <v>21.2</v>
      </c>
      <c r="D384">
        <v>30.2</v>
      </c>
      <c r="E384">
        <v>0</v>
      </c>
      <c r="F384">
        <v>8</v>
      </c>
      <c r="G384">
        <v>10</v>
      </c>
      <c r="H384" t="s">
        <v>17</v>
      </c>
      <c r="I384">
        <v>43</v>
      </c>
      <c r="J384" s="1">
        <v>0.6743055555555556</v>
      </c>
      <c r="K384">
        <v>26.6</v>
      </c>
      <c r="L384">
        <v>49</v>
      </c>
      <c r="M384">
        <v>6</v>
      </c>
      <c r="N384" t="s">
        <v>17</v>
      </c>
      <c r="O384">
        <v>17</v>
      </c>
      <c r="P384">
        <v>1017.8</v>
      </c>
      <c r="Q384">
        <v>28.3</v>
      </c>
      <c r="R384">
        <v>44</v>
      </c>
      <c r="S384">
        <v>3</v>
      </c>
      <c r="T384" t="s">
        <v>21</v>
      </c>
      <c r="U384">
        <v>19</v>
      </c>
      <c r="V384">
        <v>1015.6</v>
      </c>
      <c r="W384" t="str">
        <f t="shared" si="12"/>
        <v>23/2/2014/2/2014</v>
      </c>
    </row>
    <row r="385" spans="1:23" ht="12.75" x14ac:dyDescent="0.2">
      <c r="A385" s="2" t="s">
        <v>428</v>
      </c>
      <c r="B385" t="s">
        <v>5</v>
      </c>
      <c r="C385">
        <v>19.600000000000001</v>
      </c>
      <c r="D385">
        <v>28.5</v>
      </c>
      <c r="E385">
        <v>1.2</v>
      </c>
      <c r="F385">
        <v>8.4</v>
      </c>
      <c r="G385">
        <v>7.8</v>
      </c>
      <c r="H385" t="s">
        <v>6</v>
      </c>
      <c r="I385">
        <v>28</v>
      </c>
      <c r="J385" s="1">
        <v>0.45902777777777776</v>
      </c>
      <c r="K385">
        <v>24.9</v>
      </c>
      <c r="L385">
        <v>68</v>
      </c>
      <c r="M385">
        <v>1</v>
      </c>
      <c r="N385" t="s">
        <v>17</v>
      </c>
      <c r="O385">
        <v>9</v>
      </c>
      <c r="P385">
        <v>1018.1</v>
      </c>
      <c r="Q385">
        <v>27.3</v>
      </c>
      <c r="R385">
        <v>46</v>
      </c>
      <c r="S385">
        <v>4</v>
      </c>
      <c r="T385" t="s">
        <v>21</v>
      </c>
      <c r="U385">
        <v>17</v>
      </c>
      <c r="V385">
        <v>1015.4</v>
      </c>
      <c r="W385" t="str">
        <f t="shared" si="12"/>
        <v>24/2/2014/2/2014</v>
      </c>
    </row>
    <row r="386" spans="1:23" ht="12.75" x14ac:dyDescent="0.2">
      <c r="A386" s="2" t="s">
        <v>429</v>
      </c>
      <c r="B386" t="s">
        <v>7</v>
      </c>
      <c r="C386">
        <v>19.899999999999999</v>
      </c>
      <c r="D386">
        <v>29.6</v>
      </c>
      <c r="E386">
        <v>1.4</v>
      </c>
      <c r="F386">
        <v>9.1999999999999993</v>
      </c>
      <c r="G386">
        <v>8.4</v>
      </c>
      <c r="H386" t="s">
        <v>23</v>
      </c>
      <c r="I386">
        <v>31</v>
      </c>
      <c r="J386" s="1">
        <v>0.60624999999999996</v>
      </c>
      <c r="K386">
        <v>25.4</v>
      </c>
      <c r="L386">
        <v>64</v>
      </c>
      <c r="M386">
        <v>4</v>
      </c>
      <c r="N386" t="s">
        <v>6</v>
      </c>
      <c r="O386">
        <v>9</v>
      </c>
      <c r="P386">
        <v>1016.9</v>
      </c>
      <c r="Q386">
        <v>28.3</v>
      </c>
      <c r="R386">
        <v>51</v>
      </c>
      <c r="S386">
        <v>6</v>
      </c>
      <c r="T386" t="s">
        <v>23</v>
      </c>
      <c r="U386">
        <v>15</v>
      </c>
      <c r="V386">
        <v>1013.3</v>
      </c>
      <c r="W386" t="str">
        <f t="shared" si="12"/>
        <v>25/2/2014/2/2014</v>
      </c>
    </row>
    <row r="387" spans="1:23" ht="12.75" x14ac:dyDescent="0.2">
      <c r="A387" s="2" t="s">
        <v>430</v>
      </c>
      <c r="B387" t="s">
        <v>8</v>
      </c>
      <c r="C387">
        <v>19.100000000000001</v>
      </c>
      <c r="D387">
        <v>29.5</v>
      </c>
      <c r="E387">
        <v>0</v>
      </c>
      <c r="F387">
        <v>8.4</v>
      </c>
      <c r="G387">
        <v>10.7</v>
      </c>
      <c r="H387" t="s">
        <v>18</v>
      </c>
      <c r="I387">
        <v>24</v>
      </c>
      <c r="J387" s="1">
        <v>0.63194444444444442</v>
      </c>
      <c r="K387">
        <v>25.9</v>
      </c>
      <c r="L387">
        <v>58</v>
      </c>
      <c r="M387">
        <v>4</v>
      </c>
      <c r="N387" t="s">
        <v>4</v>
      </c>
      <c r="O387">
        <v>4</v>
      </c>
      <c r="P387">
        <v>1016.1</v>
      </c>
      <c r="Q387">
        <v>28.6</v>
      </c>
      <c r="R387">
        <v>50</v>
      </c>
      <c r="S387">
        <v>2</v>
      </c>
      <c r="T387" t="s">
        <v>18</v>
      </c>
      <c r="U387">
        <v>13</v>
      </c>
      <c r="V387">
        <v>1013.1</v>
      </c>
      <c r="W387" t="str">
        <f t="shared" si="12"/>
        <v>26/2/2014/2/2014</v>
      </c>
    </row>
    <row r="388" spans="1:23" ht="12.75" x14ac:dyDescent="0.2">
      <c r="A388" s="2" t="s">
        <v>431</v>
      </c>
      <c r="B388" t="s">
        <v>9</v>
      </c>
      <c r="C388">
        <v>19.3</v>
      </c>
      <c r="D388">
        <v>30.7</v>
      </c>
      <c r="E388">
        <v>0</v>
      </c>
      <c r="F388">
        <v>7.2</v>
      </c>
      <c r="G388">
        <v>12.2</v>
      </c>
      <c r="H388" t="s">
        <v>12</v>
      </c>
      <c r="I388">
        <v>24</v>
      </c>
      <c r="J388" s="1">
        <v>0.61041666666666672</v>
      </c>
      <c r="K388">
        <v>26.6</v>
      </c>
      <c r="L388">
        <v>56</v>
      </c>
      <c r="M388">
        <v>2</v>
      </c>
      <c r="N388" t="s">
        <v>20</v>
      </c>
      <c r="O388">
        <v>6</v>
      </c>
      <c r="P388">
        <v>1016.5</v>
      </c>
      <c r="Q388">
        <v>29</v>
      </c>
      <c r="R388">
        <v>46</v>
      </c>
      <c r="S388">
        <v>1</v>
      </c>
      <c r="T388" t="s">
        <v>12</v>
      </c>
      <c r="U388">
        <v>13</v>
      </c>
      <c r="V388">
        <v>1013.7</v>
      </c>
      <c r="W388" t="str">
        <f t="shared" si="12"/>
        <v>27/2/2014/2/2014</v>
      </c>
    </row>
    <row r="389" spans="1:23" ht="12.75" x14ac:dyDescent="0.2">
      <c r="A389" s="2" t="s">
        <v>432</v>
      </c>
      <c r="B389" t="s">
        <v>11</v>
      </c>
      <c r="C389">
        <v>20.6</v>
      </c>
      <c r="D389">
        <v>30.9</v>
      </c>
      <c r="E389">
        <v>0</v>
      </c>
      <c r="F389">
        <v>8</v>
      </c>
      <c r="G389">
        <v>7.4</v>
      </c>
      <c r="H389" t="s">
        <v>23</v>
      </c>
      <c r="I389">
        <v>35</v>
      </c>
      <c r="J389" s="1">
        <v>0.52500000000000002</v>
      </c>
      <c r="K389">
        <v>27.1</v>
      </c>
      <c r="L389">
        <v>59</v>
      </c>
      <c r="M389">
        <v>5</v>
      </c>
      <c r="N389" t="s">
        <v>21</v>
      </c>
      <c r="O389">
        <v>9</v>
      </c>
      <c r="P389">
        <v>1017.9</v>
      </c>
      <c r="Q389">
        <v>28.9</v>
      </c>
      <c r="R389">
        <v>48</v>
      </c>
      <c r="S389">
        <v>4</v>
      </c>
      <c r="T389" t="s">
        <v>23</v>
      </c>
      <c r="U389">
        <v>17</v>
      </c>
      <c r="V389">
        <v>1015.1</v>
      </c>
      <c r="W389" t="str">
        <f t="shared" si="12"/>
        <v>28/2/2014/2/2014</v>
      </c>
    </row>
    <row r="390" spans="1:23" ht="12.75" x14ac:dyDescent="0.2">
      <c r="A390" s="2" t="s">
        <v>433</v>
      </c>
      <c r="B390" t="s">
        <v>8</v>
      </c>
      <c r="C390">
        <v>20.6</v>
      </c>
      <c r="D390">
        <v>30.6</v>
      </c>
      <c r="E390">
        <v>0</v>
      </c>
      <c r="F390">
        <v>3.4</v>
      </c>
      <c r="G390">
        <v>12.5</v>
      </c>
      <c r="H390" t="s">
        <v>18</v>
      </c>
      <c r="I390">
        <v>31</v>
      </c>
      <c r="J390" s="1">
        <v>0.59583333333333333</v>
      </c>
      <c r="K390">
        <v>28.8</v>
      </c>
      <c r="L390">
        <v>52</v>
      </c>
      <c r="M390">
        <v>4</v>
      </c>
      <c r="N390" t="s">
        <v>17</v>
      </c>
      <c r="O390">
        <v>7</v>
      </c>
      <c r="P390">
        <v>1015.2</v>
      </c>
      <c r="Q390">
        <v>28.9</v>
      </c>
      <c r="R390">
        <v>52</v>
      </c>
      <c r="S390">
        <v>1</v>
      </c>
      <c r="T390" t="s">
        <v>18</v>
      </c>
      <c r="U390">
        <v>11</v>
      </c>
      <c r="V390">
        <v>1013.1</v>
      </c>
      <c r="W390" t="str">
        <f>CONCATENATE(""&amp;A390&amp;"/1/2014")</f>
        <v>1/1/2014/1/2014</v>
      </c>
    </row>
    <row r="391" spans="1:23" ht="12.75" x14ac:dyDescent="0.2">
      <c r="A391" s="2" t="s">
        <v>434</v>
      </c>
      <c r="B391" t="s">
        <v>9</v>
      </c>
      <c r="C391">
        <v>21.1</v>
      </c>
      <c r="D391">
        <v>31.8</v>
      </c>
      <c r="E391">
        <v>0</v>
      </c>
      <c r="F391">
        <v>9</v>
      </c>
      <c r="G391">
        <v>8.6</v>
      </c>
      <c r="H391" t="s">
        <v>12</v>
      </c>
      <c r="I391">
        <v>24</v>
      </c>
      <c r="J391" s="1">
        <v>0.69236111111111109</v>
      </c>
      <c r="K391">
        <v>26.8</v>
      </c>
      <c r="L391">
        <v>58</v>
      </c>
      <c r="M391">
        <v>7</v>
      </c>
      <c r="N391" t="s">
        <v>24</v>
      </c>
      <c r="O391">
        <v>6</v>
      </c>
      <c r="P391">
        <v>1011.9</v>
      </c>
      <c r="Q391">
        <v>29.8</v>
      </c>
      <c r="R391">
        <v>54</v>
      </c>
      <c r="S391">
        <v>7</v>
      </c>
      <c r="T391" t="s">
        <v>16</v>
      </c>
      <c r="U391">
        <v>9</v>
      </c>
      <c r="V391">
        <v>1008.1</v>
      </c>
      <c r="W391" t="str">
        <f t="shared" ref="W391:W420" si="13">CONCATENATE(""&amp;A391&amp;"/1/2014")</f>
        <v>2/1/2014/1/2014</v>
      </c>
    </row>
    <row r="392" spans="1:23" ht="12.75" x14ac:dyDescent="0.2">
      <c r="A392" s="2" t="s">
        <v>435</v>
      </c>
      <c r="B392" t="s">
        <v>11</v>
      </c>
      <c r="C392">
        <v>22.7</v>
      </c>
      <c r="D392">
        <v>34.5</v>
      </c>
      <c r="E392">
        <v>1</v>
      </c>
      <c r="F392">
        <v>8.6</v>
      </c>
      <c r="G392">
        <v>11.2</v>
      </c>
      <c r="H392" t="s">
        <v>16</v>
      </c>
      <c r="I392">
        <v>35</v>
      </c>
      <c r="J392" s="1">
        <v>0.78680555555555554</v>
      </c>
      <c r="K392">
        <v>30.6</v>
      </c>
      <c r="L392">
        <v>55</v>
      </c>
      <c r="M392">
        <v>2</v>
      </c>
      <c r="N392" t="s">
        <v>16</v>
      </c>
      <c r="O392">
        <v>4</v>
      </c>
      <c r="P392">
        <v>1006.7</v>
      </c>
      <c r="Q392">
        <v>32</v>
      </c>
      <c r="R392">
        <v>57</v>
      </c>
      <c r="S392">
        <v>2</v>
      </c>
      <c r="T392" t="s">
        <v>16</v>
      </c>
      <c r="U392">
        <v>15</v>
      </c>
      <c r="V392">
        <v>1001.7</v>
      </c>
      <c r="W392" t="str">
        <f t="shared" si="13"/>
        <v>3/1/2014/1/2014</v>
      </c>
    </row>
    <row r="393" spans="1:23" ht="12.75" x14ac:dyDescent="0.2">
      <c r="A393" s="2" t="s">
        <v>436</v>
      </c>
      <c r="B393" t="s">
        <v>14</v>
      </c>
      <c r="C393">
        <v>23.8</v>
      </c>
      <c r="D393">
        <v>38.700000000000003</v>
      </c>
      <c r="E393">
        <v>0</v>
      </c>
      <c r="F393">
        <v>10.4</v>
      </c>
      <c r="G393">
        <v>12.8</v>
      </c>
      <c r="H393" t="s">
        <v>23</v>
      </c>
      <c r="I393">
        <v>30</v>
      </c>
      <c r="J393" s="1">
        <v>0.75277777777777777</v>
      </c>
      <c r="K393">
        <v>34.4</v>
      </c>
      <c r="L393">
        <v>45</v>
      </c>
      <c r="M393">
        <v>1</v>
      </c>
      <c r="N393" t="s">
        <v>13</v>
      </c>
      <c r="O393">
        <v>7</v>
      </c>
      <c r="P393">
        <v>1001.3</v>
      </c>
      <c r="Q393">
        <v>35.5</v>
      </c>
      <c r="R393">
        <v>47</v>
      </c>
      <c r="S393">
        <v>1</v>
      </c>
      <c r="T393" t="s">
        <v>12</v>
      </c>
      <c r="U393">
        <v>15</v>
      </c>
      <c r="V393">
        <v>997.5</v>
      </c>
      <c r="W393" t="str">
        <f t="shared" si="13"/>
        <v>4/1/2014/1/2014</v>
      </c>
    </row>
    <row r="394" spans="1:23" ht="12.75" x14ac:dyDescent="0.2">
      <c r="A394" s="2" t="s">
        <v>437</v>
      </c>
      <c r="B394" t="s">
        <v>1</v>
      </c>
      <c r="C394">
        <v>23.9</v>
      </c>
      <c r="D394">
        <v>33.6</v>
      </c>
      <c r="E394">
        <v>0</v>
      </c>
      <c r="F394">
        <v>11</v>
      </c>
      <c r="G394">
        <v>6.1</v>
      </c>
      <c r="H394" t="s">
        <v>18</v>
      </c>
      <c r="I394">
        <v>26</v>
      </c>
      <c r="J394" s="1">
        <v>0.62083333333333335</v>
      </c>
      <c r="K394">
        <v>27.8</v>
      </c>
      <c r="L394">
        <v>64</v>
      </c>
      <c r="M394">
        <v>8</v>
      </c>
      <c r="N394" t="s">
        <v>4</v>
      </c>
      <c r="O394">
        <v>4</v>
      </c>
      <c r="P394">
        <v>1008.4</v>
      </c>
      <c r="Q394">
        <v>31.6</v>
      </c>
      <c r="R394">
        <v>59</v>
      </c>
      <c r="S394">
        <v>4</v>
      </c>
      <c r="T394" t="s">
        <v>18</v>
      </c>
      <c r="U394">
        <v>13</v>
      </c>
      <c r="V394">
        <v>1005.5</v>
      </c>
      <c r="W394" t="str">
        <f t="shared" si="13"/>
        <v>5/1/2014/1/2014</v>
      </c>
    </row>
    <row r="395" spans="1:23" ht="12.75" x14ac:dyDescent="0.2">
      <c r="A395" s="2" t="s">
        <v>438</v>
      </c>
      <c r="B395" t="s">
        <v>5</v>
      </c>
      <c r="C395">
        <v>25.9</v>
      </c>
      <c r="D395">
        <v>34.799999999999997</v>
      </c>
      <c r="E395">
        <v>0</v>
      </c>
      <c r="F395">
        <v>4.2</v>
      </c>
      <c r="G395">
        <v>6.4</v>
      </c>
      <c r="H395" t="s">
        <v>10</v>
      </c>
      <c r="I395">
        <v>46</v>
      </c>
      <c r="J395" s="1">
        <v>0.6694444444444444</v>
      </c>
      <c r="K395">
        <v>29.4</v>
      </c>
      <c r="L395">
        <v>68</v>
      </c>
      <c r="M395">
        <v>6</v>
      </c>
      <c r="N395" t="s">
        <v>12</v>
      </c>
      <c r="O395">
        <v>2</v>
      </c>
      <c r="P395">
        <v>1007.9</v>
      </c>
      <c r="Q395">
        <v>30.3</v>
      </c>
      <c r="R395">
        <v>66</v>
      </c>
      <c r="S395">
        <v>6</v>
      </c>
      <c r="T395" t="s">
        <v>18</v>
      </c>
      <c r="U395">
        <v>11</v>
      </c>
      <c r="V395">
        <v>1004.9</v>
      </c>
      <c r="W395" t="str">
        <f t="shared" si="13"/>
        <v>6/1/2014/1/2014</v>
      </c>
    </row>
    <row r="396" spans="1:23" ht="12.75" x14ac:dyDescent="0.2">
      <c r="A396" s="2" t="s">
        <v>439</v>
      </c>
      <c r="B396" t="s">
        <v>7</v>
      </c>
      <c r="C396">
        <v>22.5</v>
      </c>
      <c r="D396">
        <v>31.2</v>
      </c>
      <c r="E396">
        <v>40.200000000000003</v>
      </c>
      <c r="F396">
        <v>9.1999999999999993</v>
      </c>
      <c r="G396">
        <v>8.6</v>
      </c>
      <c r="K396">
        <v>27.8</v>
      </c>
      <c r="L396">
        <v>50</v>
      </c>
      <c r="M396">
        <v>6</v>
      </c>
      <c r="N396" t="s">
        <v>17</v>
      </c>
      <c r="O396">
        <v>11</v>
      </c>
      <c r="P396">
        <v>1013.3</v>
      </c>
      <c r="Q396">
        <v>26.9</v>
      </c>
      <c r="R396">
        <v>52</v>
      </c>
      <c r="S396">
        <v>6</v>
      </c>
      <c r="T396" t="s">
        <v>21</v>
      </c>
      <c r="U396">
        <v>22</v>
      </c>
      <c r="V396">
        <v>1012.8</v>
      </c>
      <c r="W396" t="str">
        <f t="shared" si="13"/>
        <v>7/1/2014/1/2014</v>
      </c>
    </row>
    <row r="397" spans="1:23" ht="12.75" x14ac:dyDescent="0.2">
      <c r="A397" s="2" t="s">
        <v>440</v>
      </c>
      <c r="B397" t="s">
        <v>8</v>
      </c>
      <c r="C397">
        <v>21.8</v>
      </c>
      <c r="D397">
        <v>29.6</v>
      </c>
      <c r="E397">
        <v>0.4</v>
      </c>
      <c r="F397">
        <v>13</v>
      </c>
      <c r="G397">
        <v>9.3000000000000007</v>
      </c>
      <c r="H397" t="s">
        <v>21</v>
      </c>
      <c r="I397">
        <v>33</v>
      </c>
      <c r="J397" s="1">
        <v>0.65833333333333333</v>
      </c>
      <c r="K397">
        <v>27.3</v>
      </c>
      <c r="L397">
        <v>50</v>
      </c>
      <c r="M397">
        <v>7</v>
      </c>
      <c r="N397" t="s">
        <v>23</v>
      </c>
      <c r="O397">
        <v>15</v>
      </c>
      <c r="P397">
        <v>1018.3</v>
      </c>
      <c r="Q397">
        <v>28.1</v>
      </c>
      <c r="R397">
        <v>48</v>
      </c>
      <c r="S397">
        <v>7</v>
      </c>
      <c r="T397" t="s">
        <v>21</v>
      </c>
      <c r="U397">
        <v>17</v>
      </c>
      <c r="V397">
        <v>1016.7</v>
      </c>
      <c r="W397" t="str">
        <f t="shared" si="13"/>
        <v>8/1/2014/1/2014</v>
      </c>
    </row>
    <row r="398" spans="1:23" ht="12.75" x14ac:dyDescent="0.2">
      <c r="A398" s="2" t="s">
        <v>441</v>
      </c>
      <c r="B398" t="s">
        <v>9</v>
      </c>
      <c r="C398">
        <v>20.399999999999999</v>
      </c>
      <c r="D398">
        <v>28.6</v>
      </c>
      <c r="E398">
        <v>0.2</v>
      </c>
      <c r="F398">
        <v>8.1999999999999993</v>
      </c>
      <c r="G398">
        <v>4.9000000000000004</v>
      </c>
      <c r="H398" t="s">
        <v>23</v>
      </c>
      <c r="I398">
        <v>31</v>
      </c>
      <c r="J398" s="1">
        <v>0.52152777777777781</v>
      </c>
      <c r="K398">
        <v>23.6</v>
      </c>
      <c r="L398">
        <v>66</v>
      </c>
      <c r="M398">
        <v>8</v>
      </c>
      <c r="N398" t="s">
        <v>17</v>
      </c>
      <c r="O398">
        <v>9</v>
      </c>
      <c r="P398">
        <v>1020.9</v>
      </c>
      <c r="Q398">
        <v>27.1</v>
      </c>
      <c r="R398">
        <v>41</v>
      </c>
      <c r="S398">
        <v>7</v>
      </c>
      <c r="T398" t="s">
        <v>23</v>
      </c>
      <c r="U398">
        <v>13</v>
      </c>
      <c r="V398">
        <v>1018.7</v>
      </c>
      <c r="W398" t="str">
        <f t="shared" si="13"/>
        <v>9/1/2014/1/2014</v>
      </c>
    </row>
    <row r="399" spans="1:23" ht="12.75" x14ac:dyDescent="0.2">
      <c r="A399" s="2" t="s">
        <v>442</v>
      </c>
      <c r="B399" t="s">
        <v>11</v>
      </c>
      <c r="C399">
        <v>19.399999999999999</v>
      </c>
      <c r="D399">
        <v>27.8</v>
      </c>
      <c r="E399">
        <v>1.4</v>
      </c>
      <c r="F399">
        <v>7</v>
      </c>
      <c r="G399">
        <v>1.5</v>
      </c>
      <c r="H399" t="s">
        <v>23</v>
      </c>
      <c r="I399">
        <v>30</v>
      </c>
      <c r="J399" s="1">
        <v>0.40069444444444446</v>
      </c>
      <c r="K399">
        <v>25.8</v>
      </c>
      <c r="L399">
        <v>65</v>
      </c>
      <c r="M399">
        <v>5</v>
      </c>
      <c r="N399" t="s">
        <v>6</v>
      </c>
      <c r="O399">
        <v>7</v>
      </c>
      <c r="P399">
        <v>1020.4</v>
      </c>
      <c r="Q399">
        <v>25.9</v>
      </c>
      <c r="R399">
        <v>61</v>
      </c>
      <c r="S399">
        <v>7</v>
      </c>
      <c r="T399" t="s">
        <v>18</v>
      </c>
      <c r="U399">
        <v>9</v>
      </c>
      <c r="V399">
        <v>1018.3</v>
      </c>
      <c r="W399" t="str">
        <f t="shared" si="13"/>
        <v>10/1/2014/1/2014</v>
      </c>
    </row>
    <row r="400" spans="1:23" ht="12.75" x14ac:dyDescent="0.2">
      <c r="A400" s="2" t="s">
        <v>443</v>
      </c>
      <c r="B400" t="s">
        <v>14</v>
      </c>
      <c r="C400">
        <v>19.600000000000001</v>
      </c>
      <c r="D400">
        <v>29.8</v>
      </c>
      <c r="E400">
        <v>0</v>
      </c>
      <c r="F400">
        <v>4.4000000000000004</v>
      </c>
      <c r="G400">
        <v>10.5</v>
      </c>
      <c r="H400" t="s">
        <v>18</v>
      </c>
      <c r="I400">
        <v>26</v>
      </c>
      <c r="J400" s="1">
        <v>0.61527777777777781</v>
      </c>
      <c r="K400">
        <v>27.2</v>
      </c>
      <c r="L400">
        <v>52</v>
      </c>
      <c r="M400">
        <v>5</v>
      </c>
      <c r="N400" t="s">
        <v>23</v>
      </c>
      <c r="O400">
        <v>7</v>
      </c>
      <c r="P400">
        <v>1018.9</v>
      </c>
      <c r="Q400">
        <v>28.8</v>
      </c>
      <c r="R400">
        <v>45</v>
      </c>
      <c r="S400">
        <v>2</v>
      </c>
      <c r="T400" t="s">
        <v>23</v>
      </c>
      <c r="U400">
        <v>11</v>
      </c>
      <c r="V400">
        <v>1015.2</v>
      </c>
      <c r="W400" t="str">
        <f t="shared" si="13"/>
        <v>11/1/2014/1/2014</v>
      </c>
    </row>
    <row r="401" spans="1:23" ht="12.75" x14ac:dyDescent="0.2">
      <c r="A401" s="2" t="s">
        <v>444</v>
      </c>
      <c r="B401" t="s">
        <v>1</v>
      </c>
      <c r="C401">
        <v>19.5</v>
      </c>
      <c r="D401">
        <v>30.6</v>
      </c>
      <c r="E401">
        <v>0</v>
      </c>
      <c r="F401">
        <v>8.4</v>
      </c>
      <c r="G401">
        <v>10.5</v>
      </c>
      <c r="H401" t="s">
        <v>23</v>
      </c>
      <c r="I401">
        <v>33</v>
      </c>
      <c r="J401" s="1">
        <v>0.65486111111111112</v>
      </c>
      <c r="K401">
        <v>27.8</v>
      </c>
      <c r="L401">
        <v>51</v>
      </c>
      <c r="M401">
        <v>4</v>
      </c>
      <c r="N401" t="s">
        <v>6</v>
      </c>
      <c r="O401">
        <v>6</v>
      </c>
      <c r="P401">
        <v>1016.5</v>
      </c>
      <c r="Q401">
        <v>28.6</v>
      </c>
      <c r="R401">
        <v>50</v>
      </c>
      <c r="S401">
        <v>2</v>
      </c>
      <c r="T401" t="s">
        <v>23</v>
      </c>
      <c r="U401">
        <v>15</v>
      </c>
      <c r="V401">
        <v>1014.3</v>
      </c>
      <c r="W401" t="str">
        <f t="shared" si="13"/>
        <v>12/1/2014/1/2014</v>
      </c>
    </row>
    <row r="402" spans="1:23" ht="12.75" x14ac:dyDescent="0.2">
      <c r="A402" s="2" t="s">
        <v>445</v>
      </c>
      <c r="B402" t="s">
        <v>5</v>
      </c>
      <c r="C402">
        <v>19.5</v>
      </c>
      <c r="D402">
        <v>29.6</v>
      </c>
      <c r="E402">
        <v>0</v>
      </c>
      <c r="F402">
        <v>8.4</v>
      </c>
      <c r="G402">
        <v>13.2</v>
      </c>
      <c r="H402" t="s">
        <v>21</v>
      </c>
      <c r="I402">
        <v>35</v>
      </c>
      <c r="J402" s="1">
        <v>0.68194444444444446</v>
      </c>
      <c r="K402">
        <v>25.9</v>
      </c>
      <c r="L402">
        <v>58</v>
      </c>
      <c r="M402">
        <v>4</v>
      </c>
      <c r="N402" t="s">
        <v>6</v>
      </c>
      <c r="O402">
        <v>11</v>
      </c>
      <c r="P402">
        <v>1018.3</v>
      </c>
      <c r="Q402">
        <v>28.2</v>
      </c>
      <c r="R402">
        <v>51</v>
      </c>
      <c r="S402">
        <v>1</v>
      </c>
      <c r="T402" t="s">
        <v>23</v>
      </c>
      <c r="U402">
        <v>15</v>
      </c>
      <c r="V402">
        <v>1016.4</v>
      </c>
      <c r="W402" t="str">
        <f t="shared" si="13"/>
        <v>13/1/2014/1/2014</v>
      </c>
    </row>
    <row r="403" spans="1:23" ht="12.75" x14ac:dyDescent="0.2">
      <c r="A403" s="2" t="s">
        <v>446</v>
      </c>
      <c r="B403" t="s">
        <v>7</v>
      </c>
      <c r="C403">
        <v>20.399999999999999</v>
      </c>
      <c r="D403">
        <v>30.2</v>
      </c>
      <c r="E403">
        <v>0</v>
      </c>
      <c r="F403">
        <v>9.1999999999999993</v>
      </c>
      <c r="G403">
        <v>12.7</v>
      </c>
      <c r="H403" t="s">
        <v>23</v>
      </c>
      <c r="I403">
        <v>33</v>
      </c>
      <c r="J403" s="1">
        <v>0.54305555555555551</v>
      </c>
      <c r="K403">
        <v>27.3</v>
      </c>
      <c r="L403">
        <v>49</v>
      </c>
      <c r="M403">
        <v>4</v>
      </c>
      <c r="N403" t="s">
        <v>23</v>
      </c>
      <c r="O403">
        <v>11</v>
      </c>
      <c r="P403">
        <v>1019.7</v>
      </c>
      <c r="Q403">
        <v>27.1</v>
      </c>
      <c r="R403">
        <v>55</v>
      </c>
      <c r="S403">
        <v>4</v>
      </c>
      <c r="T403" t="s">
        <v>23</v>
      </c>
      <c r="U403">
        <v>15</v>
      </c>
      <c r="V403">
        <v>1018.8</v>
      </c>
      <c r="W403" t="str">
        <f t="shared" si="13"/>
        <v>14/1/2014/1/2014</v>
      </c>
    </row>
    <row r="404" spans="1:23" ht="12.75" x14ac:dyDescent="0.2">
      <c r="A404" s="2" t="s">
        <v>447</v>
      </c>
      <c r="B404" t="s">
        <v>8</v>
      </c>
      <c r="C404">
        <v>19.100000000000001</v>
      </c>
      <c r="D404">
        <v>30.4</v>
      </c>
      <c r="E404">
        <v>0</v>
      </c>
      <c r="F404">
        <v>8.6</v>
      </c>
      <c r="G404">
        <v>12.2</v>
      </c>
      <c r="H404" t="s">
        <v>23</v>
      </c>
      <c r="I404">
        <v>31</v>
      </c>
      <c r="J404" s="1">
        <v>0.64444444444444449</v>
      </c>
      <c r="K404">
        <v>27.4</v>
      </c>
      <c r="L404">
        <v>56</v>
      </c>
      <c r="M404">
        <v>3</v>
      </c>
      <c r="N404" t="s">
        <v>23</v>
      </c>
      <c r="O404">
        <v>13</v>
      </c>
      <c r="P404">
        <v>1021.3</v>
      </c>
      <c r="Q404">
        <v>28.4</v>
      </c>
      <c r="R404">
        <v>49</v>
      </c>
      <c r="S404">
        <v>2</v>
      </c>
      <c r="T404" t="s">
        <v>23</v>
      </c>
      <c r="U404">
        <v>19</v>
      </c>
      <c r="V404">
        <v>1019.4</v>
      </c>
      <c r="W404" t="str">
        <f t="shared" si="13"/>
        <v>15/1/2014/1/2014</v>
      </c>
    </row>
    <row r="405" spans="1:23" ht="12.75" x14ac:dyDescent="0.2">
      <c r="A405" s="2" t="s">
        <v>448</v>
      </c>
      <c r="B405" t="s">
        <v>9</v>
      </c>
      <c r="C405">
        <v>20.2</v>
      </c>
      <c r="D405">
        <v>30.6</v>
      </c>
      <c r="E405">
        <v>0</v>
      </c>
      <c r="F405">
        <v>9.8000000000000007</v>
      </c>
      <c r="G405">
        <v>11.8</v>
      </c>
      <c r="K405">
        <v>27.9</v>
      </c>
      <c r="L405">
        <v>53</v>
      </c>
      <c r="M405">
        <v>3</v>
      </c>
      <c r="N405" t="s">
        <v>23</v>
      </c>
      <c r="O405">
        <v>17</v>
      </c>
      <c r="P405">
        <v>1019.5</v>
      </c>
      <c r="Q405">
        <v>29.7</v>
      </c>
      <c r="R405">
        <v>49</v>
      </c>
      <c r="S405">
        <v>2</v>
      </c>
      <c r="T405" t="s">
        <v>23</v>
      </c>
      <c r="U405">
        <v>15</v>
      </c>
      <c r="V405">
        <v>1016.4</v>
      </c>
      <c r="W405" t="str">
        <f t="shared" si="13"/>
        <v>16/1/2014/1/2014</v>
      </c>
    </row>
    <row r="406" spans="1:23" ht="12.75" x14ac:dyDescent="0.2">
      <c r="A406" s="2" t="s">
        <v>449</v>
      </c>
      <c r="B406" t="s">
        <v>11</v>
      </c>
      <c r="C406">
        <v>20.8</v>
      </c>
      <c r="D406">
        <v>30.8</v>
      </c>
      <c r="E406">
        <v>0.2</v>
      </c>
      <c r="F406">
        <v>10.4</v>
      </c>
      <c r="G406">
        <v>12.2</v>
      </c>
      <c r="H406" t="s">
        <v>23</v>
      </c>
      <c r="I406">
        <v>35</v>
      </c>
      <c r="J406" s="1">
        <v>0.50486111111111109</v>
      </c>
      <c r="K406">
        <v>26.5</v>
      </c>
      <c r="L406">
        <v>55</v>
      </c>
      <c r="M406">
        <v>3</v>
      </c>
      <c r="N406" t="s">
        <v>23</v>
      </c>
      <c r="O406">
        <v>13</v>
      </c>
      <c r="P406">
        <v>1016.4</v>
      </c>
      <c r="Q406">
        <v>28.8</v>
      </c>
      <c r="R406">
        <v>47</v>
      </c>
      <c r="S406">
        <v>1</v>
      </c>
      <c r="T406" t="s">
        <v>23</v>
      </c>
      <c r="U406">
        <v>15</v>
      </c>
      <c r="V406">
        <v>1013.5</v>
      </c>
      <c r="W406" t="str">
        <f t="shared" si="13"/>
        <v>17/1/2014/1/2014</v>
      </c>
    </row>
    <row r="407" spans="1:23" ht="12.75" x14ac:dyDescent="0.2">
      <c r="A407" s="2" t="s">
        <v>450</v>
      </c>
      <c r="B407" t="s">
        <v>14</v>
      </c>
      <c r="C407">
        <v>20.100000000000001</v>
      </c>
      <c r="D407">
        <v>30.4</v>
      </c>
      <c r="E407">
        <v>0</v>
      </c>
      <c r="F407">
        <v>9.6</v>
      </c>
      <c r="G407">
        <v>11.4</v>
      </c>
      <c r="H407" t="s">
        <v>18</v>
      </c>
      <c r="I407">
        <v>37</v>
      </c>
      <c r="J407" s="1">
        <v>0.65416666666666667</v>
      </c>
      <c r="K407">
        <v>27.3</v>
      </c>
      <c r="L407">
        <v>54</v>
      </c>
      <c r="M407">
        <v>4</v>
      </c>
      <c r="N407" t="s">
        <v>17</v>
      </c>
      <c r="O407">
        <v>6</v>
      </c>
      <c r="P407">
        <v>1014.1</v>
      </c>
      <c r="Q407">
        <v>29.8</v>
      </c>
      <c r="R407">
        <v>44</v>
      </c>
      <c r="S407">
        <v>2</v>
      </c>
      <c r="T407" t="s">
        <v>23</v>
      </c>
      <c r="U407">
        <v>11</v>
      </c>
      <c r="V407">
        <v>1010.7</v>
      </c>
      <c r="W407" t="str">
        <f t="shared" si="13"/>
        <v>18/1/2014/1/2014</v>
      </c>
    </row>
    <row r="408" spans="1:23" ht="12.75" x14ac:dyDescent="0.2">
      <c r="A408" s="2" t="s">
        <v>451</v>
      </c>
      <c r="B408" t="s">
        <v>1</v>
      </c>
      <c r="C408">
        <v>20.100000000000001</v>
      </c>
      <c r="D408">
        <v>31.8</v>
      </c>
      <c r="E408">
        <v>0</v>
      </c>
      <c r="F408">
        <v>9.6</v>
      </c>
      <c r="G408">
        <v>12.2</v>
      </c>
      <c r="H408" t="s">
        <v>18</v>
      </c>
      <c r="I408">
        <v>28</v>
      </c>
      <c r="J408" s="1">
        <v>0.62152777777777779</v>
      </c>
      <c r="K408">
        <v>26.6</v>
      </c>
      <c r="L408">
        <v>56</v>
      </c>
      <c r="M408">
        <v>4</v>
      </c>
      <c r="N408" t="s">
        <v>17</v>
      </c>
      <c r="O408">
        <v>6</v>
      </c>
      <c r="P408">
        <v>1009.7</v>
      </c>
      <c r="Q408">
        <v>29.3</v>
      </c>
      <c r="R408">
        <v>51</v>
      </c>
      <c r="S408">
        <v>1</v>
      </c>
      <c r="T408" t="s">
        <v>18</v>
      </c>
      <c r="U408">
        <v>15</v>
      </c>
      <c r="V408">
        <v>1006.2</v>
      </c>
      <c r="W408" t="str">
        <f t="shared" si="13"/>
        <v>19/1/2014/1/2014</v>
      </c>
    </row>
    <row r="409" spans="1:23" ht="12.75" x14ac:dyDescent="0.2">
      <c r="A409" s="2" t="s">
        <v>452</v>
      </c>
      <c r="B409" t="s">
        <v>5</v>
      </c>
      <c r="C409">
        <v>20.5</v>
      </c>
      <c r="D409">
        <v>33.5</v>
      </c>
      <c r="E409">
        <v>0</v>
      </c>
      <c r="F409">
        <v>8</v>
      </c>
      <c r="G409">
        <v>12.6</v>
      </c>
      <c r="H409" t="s">
        <v>12</v>
      </c>
      <c r="I409">
        <v>30</v>
      </c>
      <c r="J409" s="1">
        <v>0.74375000000000002</v>
      </c>
      <c r="K409">
        <v>28.3</v>
      </c>
      <c r="L409">
        <v>58</v>
      </c>
      <c r="M409">
        <v>2</v>
      </c>
      <c r="N409" t="s">
        <v>2</v>
      </c>
      <c r="O409">
        <v>6</v>
      </c>
      <c r="P409">
        <v>1009.1</v>
      </c>
      <c r="Q409">
        <v>31.7</v>
      </c>
      <c r="R409">
        <v>48</v>
      </c>
      <c r="S409">
        <v>1</v>
      </c>
      <c r="T409" t="s">
        <v>12</v>
      </c>
      <c r="U409">
        <v>13</v>
      </c>
      <c r="V409">
        <v>1005.6</v>
      </c>
      <c r="W409" t="str">
        <f t="shared" si="13"/>
        <v>20/1/2014/1/2014</v>
      </c>
    </row>
    <row r="410" spans="1:23" ht="12.75" x14ac:dyDescent="0.2">
      <c r="A410" s="2" t="s">
        <v>453</v>
      </c>
      <c r="B410" t="s">
        <v>7</v>
      </c>
      <c r="C410">
        <v>23.6</v>
      </c>
      <c r="D410">
        <v>32.9</v>
      </c>
      <c r="E410">
        <v>0</v>
      </c>
      <c r="F410">
        <v>8.6</v>
      </c>
      <c r="G410">
        <v>12.5</v>
      </c>
      <c r="H410" t="s">
        <v>16</v>
      </c>
      <c r="I410">
        <v>39</v>
      </c>
      <c r="J410" s="1">
        <v>0.67291666666666672</v>
      </c>
      <c r="K410">
        <v>30.2</v>
      </c>
      <c r="L410">
        <v>53</v>
      </c>
      <c r="M410">
        <v>1</v>
      </c>
      <c r="N410" t="s">
        <v>16</v>
      </c>
      <c r="O410">
        <v>6</v>
      </c>
      <c r="P410">
        <v>1009.6</v>
      </c>
      <c r="Q410">
        <v>31.1</v>
      </c>
      <c r="R410">
        <v>62</v>
      </c>
      <c r="S410">
        <v>1</v>
      </c>
      <c r="T410" t="s">
        <v>16</v>
      </c>
      <c r="U410">
        <v>15</v>
      </c>
      <c r="V410">
        <v>1005.2</v>
      </c>
      <c r="W410" t="str">
        <f t="shared" si="13"/>
        <v>21/1/2014/1/2014</v>
      </c>
    </row>
    <row r="411" spans="1:23" ht="12.75" x14ac:dyDescent="0.2">
      <c r="A411" s="2" t="s">
        <v>454</v>
      </c>
      <c r="B411" t="s">
        <v>8</v>
      </c>
      <c r="C411">
        <v>25.5</v>
      </c>
      <c r="D411">
        <v>35.299999999999997</v>
      </c>
      <c r="E411">
        <v>0</v>
      </c>
      <c r="F411">
        <v>10</v>
      </c>
      <c r="G411">
        <v>8.1999999999999993</v>
      </c>
      <c r="H411" t="s">
        <v>23</v>
      </c>
      <c r="I411">
        <v>33</v>
      </c>
      <c r="J411" s="1">
        <v>0.57152777777777775</v>
      </c>
      <c r="K411">
        <v>31</v>
      </c>
      <c r="L411">
        <v>55</v>
      </c>
      <c r="M411">
        <v>5</v>
      </c>
      <c r="N411" t="s">
        <v>2</v>
      </c>
      <c r="O411">
        <v>6</v>
      </c>
      <c r="P411">
        <v>1011.4</v>
      </c>
      <c r="Q411">
        <v>33.4</v>
      </c>
      <c r="R411">
        <v>54</v>
      </c>
      <c r="S411">
        <v>3</v>
      </c>
      <c r="T411" t="s">
        <v>23</v>
      </c>
      <c r="U411">
        <v>15</v>
      </c>
      <c r="V411">
        <v>1010.6</v>
      </c>
      <c r="W411" t="str">
        <f t="shared" si="13"/>
        <v>22/1/2014/1/2014</v>
      </c>
    </row>
    <row r="412" spans="1:23" ht="12.75" x14ac:dyDescent="0.2">
      <c r="A412" s="2" t="s">
        <v>455</v>
      </c>
      <c r="B412" t="s">
        <v>9</v>
      </c>
      <c r="C412">
        <v>23.9</v>
      </c>
      <c r="D412">
        <v>30.1</v>
      </c>
      <c r="E412">
        <v>2.2000000000000002</v>
      </c>
      <c r="F412">
        <v>8.4</v>
      </c>
      <c r="G412">
        <v>3.9</v>
      </c>
      <c r="H412" t="s">
        <v>17</v>
      </c>
      <c r="I412">
        <v>35</v>
      </c>
      <c r="J412" s="1">
        <v>0.7104166666666667</v>
      </c>
      <c r="K412">
        <v>26.6</v>
      </c>
      <c r="L412">
        <v>80</v>
      </c>
      <c r="M412">
        <v>6</v>
      </c>
      <c r="N412" t="s">
        <v>15</v>
      </c>
      <c r="O412">
        <v>4</v>
      </c>
      <c r="P412">
        <v>1016.6</v>
      </c>
      <c r="Q412">
        <v>23.9</v>
      </c>
      <c r="R412">
        <v>89</v>
      </c>
      <c r="S412">
        <v>8</v>
      </c>
      <c r="T412" t="s">
        <v>23</v>
      </c>
      <c r="U412">
        <v>9</v>
      </c>
      <c r="V412">
        <v>1015.1</v>
      </c>
      <c r="W412" t="str">
        <f t="shared" si="13"/>
        <v>23/1/2014/1/2014</v>
      </c>
    </row>
    <row r="413" spans="1:23" ht="12.75" x14ac:dyDescent="0.2">
      <c r="A413" s="2" t="s">
        <v>456</v>
      </c>
      <c r="B413" t="s">
        <v>11</v>
      </c>
      <c r="C413">
        <v>20.7</v>
      </c>
      <c r="D413">
        <v>29.2</v>
      </c>
      <c r="E413">
        <v>94</v>
      </c>
      <c r="F413">
        <v>10.4</v>
      </c>
      <c r="G413">
        <v>3.6</v>
      </c>
      <c r="K413">
        <v>25.7</v>
      </c>
      <c r="L413">
        <v>79</v>
      </c>
      <c r="M413">
        <v>7</v>
      </c>
      <c r="N413" t="s">
        <v>17</v>
      </c>
      <c r="O413">
        <v>6</v>
      </c>
      <c r="P413">
        <v>1014.6</v>
      </c>
      <c r="Q413">
        <v>27.8</v>
      </c>
      <c r="R413">
        <v>62</v>
      </c>
      <c r="S413">
        <v>7</v>
      </c>
      <c r="T413" t="s">
        <v>18</v>
      </c>
      <c r="U413">
        <v>11</v>
      </c>
      <c r="V413">
        <v>1010.9</v>
      </c>
      <c r="W413" t="str">
        <f t="shared" si="13"/>
        <v>24/1/2014/1/2014</v>
      </c>
    </row>
    <row r="414" spans="1:23" ht="12.75" x14ac:dyDescent="0.2">
      <c r="A414" s="2" t="s">
        <v>457</v>
      </c>
      <c r="B414" t="s">
        <v>14</v>
      </c>
      <c r="C414">
        <v>23.6</v>
      </c>
      <c r="D414">
        <v>28.7</v>
      </c>
      <c r="E414">
        <v>2</v>
      </c>
      <c r="F414">
        <v>3</v>
      </c>
      <c r="G414">
        <v>1.2</v>
      </c>
      <c r="H414" t="s">
        <v>17</v>
      </c>
      <c r="I414">
        <v>37</v>
      </c>
      <c r="J414" s="1">
        <v>0.73055555555555551</v>
      </c>
      <c r="K414">
        <v>27.8</v>
      </c>
      <c r="L414">
        <v>69</v>
      </c>
      <c r="M414">
        <v>7</v>
      </c>
      <c r="N414" t="s">
        <v>10</v>
      </c>
      <c r="O414">
        <v>9</v>
      </c>
      <c r="P414">
        <v>1009.6</v>
      </c>
      <c r="Q414">
        <v>26.7</v>
      </c>
      <c r="R414">
        <v>65</v>
      </c>
      <c r="S414">
        <v>7</v>
      </c>
      <c r="T414" t="s">
        <v>17</v>
      </c>
      <c r="U414">
        <v>19</v>
      </c>
      <c r="V414">
        <v>1009.3</v>
      </c>
      <c r="W414" t="str">
        <f t="shared" si="13"/>
        <v>25/1/2014/1/2014</v>
      </c>
    </row>
    <row r="415" spans="1:23" ht="12.75" x14ac:dyDescent="0.2">
      <c r="A415" s="2" t="s">
        <v>458</v>
      </c>
      <c r="B415" t="s">
        <v>1</v>
      </c>
      <c r="C415">
        <v>21.4</v>
      </c>
      <c r="D415">
        <v>28.5</v>
      </c>
      <c r="E415">
        <v>1.2</v>
      </c>
      <c r="F415">
        <v>6.4</v>
      </c>
      <c r="G415">
        <v>8.9</v>
      </c>
      <c r="H415" t="s">
        <v>17</v>
      </c>
      <c r="I415">
        <v>46</v>
      </c>
      <c r="J415" s="1">
        <v>0.67222222222222228</v>
      </c>
      <c r="K415">
        <v>25.3</v>
      </c>
      <c r="L415">
        <v>60</v>
      </c>
      <c r="M415">
        <v>7</v>
      </c>
      <c r="N415" t="s">
        <v>17</v>
      </c>
      <c r="O415">
        <v>11</v>
      </c>
      <c r="P415">
        <v>1018.7</v>
      </c>
      <c r="Q415">
        <v>27.4</v>
      </c>
      <c r="R415">
        <v>46</v>
      </c>
      <c r="S415">
        <v>6</v>
      </c>
      <c r="T415" t="s">
        <v>17</v>
      </c>
      <c r="U415">
        <v>19</v>
      </c>
      <c r="V415">
        <v>1017.7</v>
      </c>
      <c r="W415" t="str">
        <f t="shared" si="13"/>
        <v>26/1/2014/1/2014</v>
      </c>
    </row>
    <row r="416" spans="1:23" ht="12.75" x14ac:dyDescent="0.2">
      <c r="A416" s="2" t="s">
        <v>459</v>
      </c>
      <c r="B416" t="s">
        <v>5</v>
      </c>
      <c r="C416">
        <v>19.8</v>
      </c>
      <c r="D416">
        <v>28.6</v>
      </c>
      <c r="E416">
        <v>0</v>
      </c>
      <c r="F416">
        <v>9.1999999999999993</v>
      </c>
      <c r="G416">
        <v>7.3</v>
      </c>
      <c r="H416" t="s">
        <v>21</v>
      </c>
      <c r="I416">
        <v>37</v>
      </c>
      <c r="J416" s="1">
        <v>0.56527777777777777</v>
      </c>
      <c r="K416">
        <v>25.8</v>
      </c>
      <c r="L416">
        <v>49</v>
      </c>
      <c r="M416">
        <v>7</v>
      </c>
      <c r="N416" t="s">
        <v>21</v>
      </c>
      <c r="O416">
        <v>13</v>
      </c>
      <c r="P416">
        <v>1020</v>
      </c>
      <c r="Q416">
        <v>26.4</v>
      </c>
      <c r="R416">
        <v>50</v>
      </c>
      <c r="S416">
        <v>7</v>
      </c>
      <c r="T416" t="s">
        <v>23</v>
      </c>
      <c r="U416">
        <v>20</v>
      </c>
      <c r="V416">
        <v>1018.9</v>
      </c>
      <c r="W416" t="str">
        <f t="shared" si="13"/>
        <v>27/1/2014/1/2014</v>
      </c>
    </row>
    <row r="417" spans="1:23" ht="12.75" x14ac:dyDescent="0.2">
      <c r="A417" s="2" t="s">
        <v>460</v>
      </c>
      <c r="B417" t="s">
        <v>7</v>
      </c>
      <c r="C417">
        <v>21.5</v>
      </c>
      <c r="D417">
        <v>26.7</v>
      </c>
      <c r="E417">
        <v>0</v>
      </c>
      <c r="F417">
        <v>9.4</v>
      </c>
      <c r="G417">
        <v>3.7</v>
      </c>
      <c r="H417" t="s">
        <v>23</v>
      </c>
      <c r="I417">
        <v>37</v>
      </c>
      <c r="J417" s="1">
        <v>0.41597222222222224</v>
      </c>
      <c r="K417">
        <v>24.6</v>
      </c>
      <c r="L417">
        <v>61</v>
      </c>
      <c r="M417">
        <v>7</v>
      </c>
      <c r="N417" t="s">
        <v>23</v>
      </c>
      <c r="O417">
        <v>20</v>
      </c>
      <c r="P417">
        <v>1019.5</v>
      </c>
      <c r="Q417">
        <v>24.8</v>
      </c>
      <c r="R417">
        <v>63</v>
      </c>
      <c r="S417">
        <v>7</v>
      </c>
      <c r="T417" t="s">
        <v>23</v>
      </c>
      <c r="U417">
        <v>20</v>
      </c>
      <c r="V417">
        <v>1017.2</v>
      </c>
      <c r="W417" t="str">
        <f t="shared" si="13"/>
        <v>28/1/2014/1/2014</v>
      </c>
    </row>
    <row r="418" spans="1:23" ht="12.75" x14ac:dyDescent="0.2">
      <c r="A418" s="2" t="s">
        <v>461</v>
      </c>
      <c r="B418" t="s">
        <v>8</v>
      </c>
      <c r="C418">
        <v>19.7</v>
      </c>
      <c r="D418">
        <v>27.4</v>
      </c>
      <c r="E418">
        <v>0.8</v>
      </c>
      <c r="F418">
        <v>6.8</v>
      </c>
      <c r="G418">
        <v>4.5</v>
      </c>
      <c r="H418" t="s">
        <v>23</v>
      </c>
      <c r="I418">
        <v>35</v>
      </c>
      <c r="J418" s="1">
        <v>0.41388888888888886</v>
      </c>
      <c r="K418">
        <v>23.3</v>
      </c>
      <c r="L418">
        <v>78</v>
      </c>
      <c r="M418">
        <v>7</v>
      </c>
      <c r="N418" t="s">
        <v>21</v>
      </c>
      <c r="O418">
        <v>4</v>
      </c>
      <c r="P418">
        <v>1017.2</v>
      </c>
      <c r="Q418">
        <v>25.4</v>
      </c>
      <c r="R418">
        <v>60</v>
      </c>
      <c r="S418">
        <v>6</v>
      </c>
      <c r="T418" t="s">
        <v>23</v>
      </c>
      <c r="U418">
        <v>13</v>
      </c>
      <c r="V418">
        <v>1015.2</v>
      </c>
      <c r="W418" t="str">
        <f t="shared" si="13"/>
        <v>29/1/2014/1/2014</v>
      </c>
    </row>
    <row r="419" spans="1:23" ht="12.75" x14ac:dyDescent="0.2">
      <c r="A419" s="2" t="s">
        <v>462</v>
      </c>
      <c r="B419" t="s">
        <v>9</v>
      </c>
      <c r="C419">
        <v>21.4</v>
      </c>
      <c r="D419">
        <v>28.4</v>
      </c>
      <c r="E419">
        <v>0.2</v>
      </c>
      <c r="F419">
        <v>8.4</v>
      </c>
      <c r="G419">
        <v>3.6</v>
      </c>
      <c r="H419" t="s">
        <v>23</v>
      </c>
      <c r="I419">
        <v>35</v>
      </c>
      <c r="J419" s="1">
        <v>0.54513888888888884</v>
      </c>
      <c r="K419">
        <v>25</v>
      </c>
      <c r="L419">
        <v>64</v>
      </c>
      <c r="M419">
        <v>7</v>
      </c>
      <c r="N419" t="s">
        <v>21</v>
      </c>
      <c r="O419">
        <v>6</v>
      </c>
      <c r="P419">
        <v>1017.5</v>
      </c>
      <c r="Q419">
        <v>26.3</v>
      </c>
      <c r="R419">
        <v>49</v>
      </c>
      <c r="S419">
        <v>5</v>
      </c>
      <c r="T419" t="s">
        <v>23</v>
      </c>
      <c r="U419">
        <v>19</v>
      </c>
      <c r="V419">
        <v>1015.9</v>
      </c>
      <c r="W419" t="str">
        <f t="shared" si="13"/>
        <v>30/1/2014/1/2014</v>
      </c>
    </row>
    <row r="420" spans="1:23" ht="12.75" x14ac:dyDescent="0.2">
      <c r="A420" s="2" t="s">
        <v>463</v>
      </c>
      <c r="B420" t="s">
        <v>11</v>
      </c>
      <c r="C420">
        <v>22.7</v>
      </c>
      <c r="D420">
        <v>26.9</v>
      </c>
      <c r="E420">
        <v>0</v>
      </c>
      <c r="F420">
        <v>6.8</v>
      </c>
      <c r="G420">
        <v>1.2</v>
      </c>
      <c r="H420" t="s">
        <v>12</v>
      </c>
      <c r="I420">
        <v>33</v>
      </c>
      <c r="J420" s="1">
        <v>0.52083333333333337</v>
      </c>
      <c r="K420">
        <v>25</v>
      </c>
      <c r="L420">
        <v>54</v>
      </c>
      <c r="M420">
        <v>7</v>
      </c>
      <c r="N420" t="s">
        <v>23</v>
      </c>
      <c r="O420">
        <v>15</v>
      </c>
      <c r="P420">
        <v>1014.8</v>
      </c>
      <c r="Q420">
        <v>25.6</v>
      </c>
      <c r="R420">
        <v>57</v>
      </c>
      <c r="S420">
        <v>7</v>
      </c>
      <c r="T420" t="s">
        <v>21</v>
      </c>
      <c r="U420">
        <v>15</v>
      </c>
      <c r="V420">
        <v>1013.3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workbookViewId="0"/>
  </sheetViews>
  <sheetFormatPr defaultColWidth="14.42578125" defaultRowHeight="15.75" customHeight="1" x14ac:dyDescent="0.2"/>
  <sheetData>
    <row r="1" spans="1:22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2">
      <c r="A2" s="2" t="s">
        <v>26</v>
      </c>
      <c r="B2" t="s">
        <v>1</v>
      </c>
      <c r="C2">
        <v>20.9</v>
      </c>
      <c r="D2">
        <v>33.799999999999997</v>
      </c>
      <c r="E2">
        <v>0</v>
      </c>
      <c r="F2">
        <v>10.199999999999999</v>
      </c>
      <c r="G2">
        <v>5.2</v>
      </c>
      <c r="H2" t="s">
        <v>15</v>
      </c>
      <c r="I2">
        <v>57</v>
      </c>
      <c r="J2" s="1">
        <v>0.82916666666666672</v>
      </c>
      <c r="K2">
        <v>23.1</v>
      </c>
      <c r="L2">
        <v>50</v>
      </c>
      <c r="M2">
        <v>7</v>
      </c>
      <c r="N2" t="s">
        <v>21</v>
      </c>
      <c r="O2">
        <v>11</v>
      </c>
      <c r="P2">
        <v>1014.3</v>
      </c>
      <c r="Q2">
        <v>32.799999999999997</v>
      </c>
      <c r="R2">
        <v>30</v>
      </c>
      <c r="S2">
        <v>3</v>
      </c>
      <c r="T2" t="s">
        <v>21</v>
      </c>
      <c r="U2">
        <v>13</v>
      </c>
      <c r="V2">
        <v>1011.6</v>
      </c>
    </row>
    <row r="3" spans="1:22" ht="15.75" customHeight="1" x14ac:dyDescent="0.2">
      <c r="A3" s="2" t="s">
        <v>27</v>
      </c>
      <c r="B3" t="s">
        <v>5</v>
      </c>
      <c r="C3">
        <v>19.7</v>
      </c>
      <c r="D3">
        <v>31.9</v>
      </c>
      <c r="E3">
        <v>9.6</v>
      </c>
      <c r="F3">
        <v>8.6</v>
      </c>
      <c r="G3">
        <v>4.8</v>
      </c>
      <c r="H3" t="s">
        <v>21</v>
      </c>
      <c r="I3">
        <v>46</v>
      </c>
      <c r="J3" s="1">
        <v>0.9770833333333333</v>
      </c>
      <c r="K3">
        <v>25.6</v>
      </c>
      <c r="L3">
        <v>56</v>
      </c>
      <c r="M3">
        <v>7</v>
      </c>
      <c r="N3" t="s">
        <v>18</v>
      </c>
      <c r="O3">
        <v>11</v>
      </c>
      <c r="P3">
        <v>1014.4</v>
      </c>
      <c r="Q3">
        <v>22.6</v>
      </c>
      <c r="R3">
        <v>90</v>
      </c>
      <c r="S3">
        <v>7</v>
      </c>
      <c r="T3" t="s">
        <v>17</v>
      </c>
      <c r="U3">
        <v>9</v>
      </c>
      <c r="V3">
        <v>1015.1</v>
      </c>
    </row>
    <row r="4" spans="1:22" ht="15.75" customHeight="1" x14ac:dyDescent="0.2">
      <c r="A4" s="2" t="s">
        <v>28</v>
      </c>
      <c r="B4" t="s">
        <v>7</v>
      </c>
      <c r="C4">
        <v>20.100000000000001</v>
      </c>
      <c r="D4">
        <v>39.1</v>
      </c>
      <c r="E4">
        <v>11.8</v>
      </c>
      <c r="F4">
        <v>4</v>
      </c>
      <c r="G4">
        <v>6.5</v>
      </c>
      <c r="H4" t="s">
        <v>12</v>
      </c>
      <c r="I4">
        <v>50</v>
      </c>
      <c r="J4" s="1">
        <v>0.84791666666666665</v>
      </c>
      <c r="K4">
        <v>23.1</v>
      </c>
      <c r="L4">
        <v>72</v>
      </c>
      <c r="M4">
        <v>7</v>
      </c>
      <c r="N4" t="s">
        <v>22</v>
      </c>
      <c r="P4">
        <v>1016.8</v>
      </c>
      <c r="Q4">
        <v>36.9</v>
      </c>
      <c r="R4">
        <v>19</v>
      </c>
      <c r="S4">
        <v>7</v>
      </c>
      <c r="T4" t="s">
        <v>18</v>
      </c>
      <c r="U4">
        <v>15</v>
      </c>
      <c r="V4">
        <v>1011.2</v>
      </c>
    </row>
    <row r="5" spans="1:22" ht="15.75" customHeight="1" x14ac:dyDescent="0.2">
      <c r="A5" s="2" t="s">
        <v>29</v>
      </c>
      <c r="B5" t="s">
        <v>8</v>
      </c>
      <c r="C5">
        <v>19.8</v>
      </c>
      <c r="D5">
        <v>32.6</v>
      </c>
      <c r="E5">
        <v>1.6</v>
      </c>
      <c r="F5">
        <v>8.1999999999999993</v>
      </c>
      <c r="G5">
        <v>12.6</v>
      </c>
      <c r="H5" t="s">
        <v>18</v>
      </c>
      <c r="I5">
        <v>31</v>
      </c>
      <c r="J5" s="1">
        <v>6.9444444444444447E-4</v>
      </c>
      <c r="K5">
        <v>28.5</v>
      </c>
      <c r="L5">
        <v>49</v>
      </c>
      <c r="M5">
        <v>2</v>
      </c>
      <c r="N5" t="s">
        <v>12</v>
      </c>
      <c r="O5">
        <v>11</v>
      </c>
      <c r="P5">
        <v>1015</v>
      </c>
      <c r="Q5">
        <v>30.2</v>
      </c>
      <c r="R5">
        <v>45</v>
      </c>
      <c r="S5">
        <v>1</v>
      </c>
      <c r="T5" t="s">
        <v>10</v>
      </c>
      <c r="U5">
        <v>13</v>
      </c>
      <c r="V5">
        <v>1013.8</v>
      </c>
    </row>
    <row r="6" spans="1:22" ht="15.75" customHeight="1" x14ac:dyDescent="0.2">
      <c r="A6" s="2" t="s">
        <v>30</v>
      </c>
      <c r="B6" t="s">
        <v>9</v>
      </c>
      <c r="C6">
        <v>18.899999999999999</v>
      </c>
      <c r="D6">
        <v>30.9</v>
      </c>
      <c r="E6">
        <v>0</v>
      </c>
      <c r="F6">
        <v>8</v>
      </c>
      <c r="G6">
        <v>12.2</v>
      </c>
      <c r="H6" t="s">
        <v>19</v>
      </c>
      <c r="I6">
        <v>35</v>
      </c>
      <c r="J6" s="1">
        <v>0.64097222222222228</v>
      </c>
      <c r="K6">
        <v>25.4</v>
      </c>
      <c r="L6">
        <v>66</v>
      </c>
      <c r="M6">
        <v>2</v>
      </c>
      <c r="N6" t="s">
        <v>4</v>
      </c>
      <c r="O6">
        <v>9</v>
      </c>
      <c r="P6">
        <v>1015.8</v>
      </c>
      <c r="Q6">
        <v>27.8</v>
      </c>
      <c r="R6">
        <v>52</v>
      </c>
      <c r="S6">
        <v>1</v>
      </c>
      <c r="T6" t="s">
        <v>3</v>
      </c>
      <c r="U6">
        <v>17</v>
      </c>
      <c r="V6">
        <v>1014.8</v>
      </c>
    </row>
    <row r="7" spans="1:22" ht="15.75" customHeight="1" x14ac:dyDescent="0.2">
      <c r="A7" s="2" t="s">
        <v>31</v>
      </c>
      <c r="B7" t="s">
        <v>11</v>
      </c>
      <c r="C7">
        <v>18.5</v>
      </c>
      <c r="D7">
        <v>29.7</v>
      </c>
      <c r="E7">
        <v>0</v>
      </c>
      <c r="F7">
        <v>9.8000000000000007</v>
      </c>
      <c r="G7">
        <v>12.3</v>
      </c>
      <c r="H7" t="s">
        <v>4</v>
      </c>
      <c r="I7">
        <v>39</v>
      </c>
      <c r="J7" s="1">
        <v>0.64166666666666672</v>
      </c>
      <c r="K7">
        <v>22.9</v>
      </c>
      <c r="L7">
        <v>60</v>
      </c>
      <c r="M7">
        <v>0</v>
      </c>
      <c r="N7" t="s">
        <v>17</v>
      </c>
      <c r="O7">
        <v>15</v>
      </c>
      <c r="P7">
        <v>1018.8</v>
      </c>
      <c r="Q7">
        <v>27.3</v>
      </c>
      <c r="R7">
        <v>52</v>
      </c>
      <c r="S7">
        <v>0</v>
      </c>
      <c r="T7" t="s">
        <v>4</v>
      </c>
      <c r="U7">
        <v>20</v>
      </c>
      <c r="V7">
        <v>1015.9</v>
      </c>
    </row>
    <row r="8" spans="1:22" ht="15.75" customHeight="1" x14ac:dyDescent="0.2">
      <c r="A8" s="2" t="s">
        <v>32</v>
      </c>
      <c r="B8" t="s">
        <v>14</v>
      </c>
      <c r="C8">
        <v>19.2</v>
      </c>
      <c r="D8">
        <v>32.799999999999997</v>
      </c>
      <c r="E8">
        <v>0</v>
      </c>
      <c r="F8">
        <v>9.1999999999999993</v>
      </c>
      <c r="G8">
        <v>12.5</v>
      </c>
      <c r="H8" t="s">
        <v>21</v>
      </c>
      <c r="I8">
        <v>33</v>
      </c>
      <c r="J8" s="1">
        <v>3.4722222222222224E-2</v>
      </c>
      <c r="K8">
        <v>23.6</v>
      </c>
      <c r="L8">
        <v>54</v>
      </c>
      <c r="M8">
        <v>0</v>
      </c>
      <c r="N8" t="s">
        <v>23</v>
      </c>
      <c r="O8">
        <v>13</v>
      </c>
      <c r="P8">
        <v>1018.3</v>
      </c>
      <c r="Q8">
        <v>31.4</v>
      </c>
      <c r="R8">
        <v>41</v>
      </c>
      <c r="S8">
        <v>0</v>
      </c>
      <c r="T8" t="s">
        <v>19</v>
      </c>
      <c r="U8">
        <v>15</v>
      </c>
      <c r="V8">
        <v>1014.5</v>
      </c>
    </row>
    <row r="9" spans="1:22" ht="15.75" customHeight="1" x14ac:dyDescent="0.2">
      <c r="A9" s="2" t="s">
        <v>33</v>
      </c>
      <c r="B9" t="s">
        <v>1</v>
      </c>
      <c r="C9">
        <v>20.6</v>
      </c>
      <c r="D9">
        <v>39.5</v>
      </c>
      <c r="E9">
        <v>0</v>
      </c>
      <c r="F9">
        <v>9.6</v>
      </c>
      <c r="G9">
        <v>12.5</v>
      </c>
      <c r="H9" t="s">
        <v>21</v>
      </c>
      <c r="I9">
        <v>30</v>
      </c>
      <c r="J9" s="1">
        <v>1.1111111111111112E-2</v>
      </c>
      <c r="K9">
        <v>27.4</v>
      </c>
      <c r="L9">
        <v>52</v>
      </c>
      <c r="M9">
        <v>1</v>
      </c>
      <c r="N9" t="s">
        <v>23</v>
      </c>
      <c r="O9">
        <v>11</v>
      </c>
      <c r="P9">
        <v>1015</v>
      </c>
      <c r="Q9">
        <v>38.1</v>
      </c>
      <c r="R9">
        <v>24</v>
      </c>
      <c r="S9">
        <v>1</v>
      </c>
      <c r="T9" t="s">
        <v>3</v>
      </c>
      <c r="U9">
        <v>11</v>
      </c>
      <c r="V9">
        <v>1012.7</v>
      </c>
    </row>
    <row r="10" spans="1:22" ht="15.75" customHeight="1" x14ac:dyDescent="0.2">
      <c r="A10" s="2" t="s">
        <v>34</v>
      </c>
      <c r="B10" t="s">
        <v>5</v>
      </c>
      <c r="C10">
        <v>19.899999999999999</v>
      </c>
      <c r="D10">
        <v>33.700000000000003</v>
      </c>
      <c r="E10">
        <v>0</v>
      </c>
      <c r="F10">
        <v>9.1999999999999993</v>
      </c>
      <c r="G10">
        <v>12</v>
      </c>
      <c r="H10" t="s">
        <v>3</v>
      </c>
      <c r="I10">
        <v>24</v>
      </c>
      <c r="J10" s="1">
        <v>0.49722222222222223</v>
      </c>
      <c r="K10">
        <v>26</v>
      </c>
      <c r="L10">
        <v>67</v>
      </c>
      <c r="M10">
        <v>1</v>
      </c>
      <c r="N10" t="s">
        <v>2</v>
      </c>
      <c r="O10">
        <v>7</v>
      </c>
      <c r="P10">
        <v>1018.3</v>
      </c>
      <c r="Q10">
        <v>32.5</v>
      </c>
      <c r="R10">
        <v>39</v>
      </c>
      <c r="S10">
        <v>1</v>
      </c>
      <c r="T10" t="s">
        <v>3</v>
      </c>
      <c r="U10">
        <v>11</v>
      </c>
      <c r="V10">
        <v>1017.3</v>
      </c>
    </row>
    <row r="11" spans="1:22" ht="15.75" customHeight="1" x14ac:dyDescent="0.2">
      <c r="A11" s="2" t="s">
        <v>35</v>
      </c>
      <c r="B11" t="s">
        <v>7</v>
      </c>
      <c r="C11">
        <v>18.5</v>
      </c>
      <c r="D11">
        <v>34.9</v>
      </c>
      <c r="E11">
        <v>0</v>
      </c>
      <c r="F11">
        <v>8.8000000000000007</v>
      </c>
      <c r="G11">
        <v>12.4</v>
      </c>
      <c r="H11" t="s">
        <v>19</v>
      </c>
      <c r="I11">
        <v>33</v>
      </c>
      <c r="J11" s="1">
        <v>0.72638888888888886</v>
      </c>
      <c r="K11">
        <v>27.4</v>
      </c>
      <c r="L11">
        <v>58</v>
      </c>
      <c r="M11">
        <v>2</v>
      </c>
      <c r="N11" t="s">
        <v>2</v>
      </c>
      <c r="O11">
        <v>9</v>
      </c>
      <c r="P11">
        <v>1019.1</v>
      </c>
      <c r="Q11">
        <v>31.2</v>
      </c>
      <c r="R11">
        <v>46</v>
      </c>
      <c r="S11">
        <v>4</v>
      </c>
      <c r="T11" t="s">
        <v>3</v>
      </c>
      <c r="U11">
        <v>15</v>
      </c>
      <c r="V11">
        <v>1017.6</v>
      </c>
    </row>
    <row r="12" spans="1:22" ht="15.75" customHeight="1" x14ac:dyDescent="0.2">
      <c r="A12" s="2" t="s">
        <v>36</v>
      </c>
      <c r="B12" t="s">
        <v>8</v>
      </c>
      <c r="C12">
        <v>20</v>
      </c>
      <c r="D12">
        <v>36.4</v>
      </c>
      <c r="E12">
        <v>0</v>
      </c>
      <c r="F12">
        <v>10.6</v>
      </c>
      <c r="G12">
        <v>12.4</v>
      </c>
      <c r="H12" t="s">
        <v>23</v>
      </c>
      <c r="I12">
        <v>35</v>
      </c>
      <c r="J12" s="1">
        <v>0.35069444444444442</v>
      </c>
      <c r="K12">
        <v>25.1</v>
      </c>
      <c r="L12">
        <v>51</v>
      </c>
      <c r="M12">
        <v>4</v>
      </c>
      <c r="N12" t="s">
        <v>23</v>
      </c>
      <c r="O12">
        <v>13</v>
      </c>
      <c r="P12">
        <v>1020</v>
      </c>
      <c r="Q12">
        <v>34.700000000000003</v>
      </c>
      <c r="R12">
        <v>33</v>
      </c>
      <c r="S12">
        <v>1</v>
      </c>
      <c r="T12" t="s">
        <v>4</v>
      </c>
      <c r="U12">
        <v>13</v>
      </c>
      <c r="V12">
        <v>1015.6</v>
      </c>
    </row>
    <row r="13" spans="1:22" ht="15.75" customHeight="1" x14ac:dyDescent="0.2">
      <c r="A13" s="2" t="s">
        <v>37</v>
      </c>
      <c r="B13" t="s">
        <v>9</v>
      </c>
      <c r="C13">
        <v>21.9</v>
      </c>
      <c r="D13">
        <v>30.3</v>
      </c>
      <c r="E13">
        <v>0</v>
      </c>
      <c r="F13">
        <v>9.8000000000000007</v>
      </c>
      <c r="G13">
        <v>6.7</v>
      </c>
      <c r="H13" t="s">
        <v>18</v>
      </c>
      <c r="I13">
        <v>26</v>
      </c>
      <c r="J13" s="1">
        <v>0.19930555555555557</v>
      </c>
      <c r="K13">
        <v>25.1</v>
      </c>
      <c r="L13">
        <v>57</v>
      </c>
      <c r="M13">
        <v>7</v>
      </c>
      <c r="N13" t="s">
        <v>18</v>
      </c>
      <c r="O13">
        <v>9</v>
      </c>
      <c r="P13">
        <v>1015.2</v>
      </c>
      <c r="Q13">
        <v>28.2</v>
      </c>
      <c r="R13">
        <v>49</v>
      </c>
      <c r="S13">
        <v>7</v>
      </c>
      <c r="T13" t="s">
        <v>19</v>
      </c>
      <c r="U13">
        <v>11</v>
      </c>
      <c r="V13">
        <v>1012.6</v>
      </c>
    </row>
    <row r="14" spans="1:22" ht="15.75" customHeight="1" x14ac:dyDescent="0.2">
      <c r="A14" s="2" t="s">
        <v>38</v>
      </c>
      <c r="B14" t="s">
        <v>11</v>
      </c>
      <c r="C14">
        <v>21.5</v>
      </c>
      <c r="D14">
        <v>26.9</v>
      </c>
      <c r="E14">
        <v>0</v>
      </c>
      <c r="F14">
        <v>4.8</v>
      </c>
      <c r="G14">
        <v>6.7</v>
      </c>
      <c r="H14" t="s">
        <v>19</v>
      </c>
      <c r="I14">
        <v>31</v>
      </c>
      <c r="J14" s="1">
        <v>0.65763888888888888</v>
      </c>
      <c r="K14">
        <v>24</v>
      </c>
      <c r="L14">
        <v>77</v>
      </c>
      <c r="M14">
        <v>7</v>
      </c>
      <c r="N14" t="s">
        <v>15</v>
      </c>
      <c r="O14">
        <v>9</v>
      </c>
      <c r="P14">
        <v>1010.5</v>
      </c>
      <c r="Q14">
        <v>24.5</v>
      </c>
      <c r="R14">
        <v>63</v>
      </c>
      <c r="S14">
        <v>7</v>
      </c>
      <c r="T14" t="s">
        <v>19</v>
      </c>
      <c r="U14">
        <v>15</v>
      </c>
      <c r="V14">
        <v>1009.9</v>
      </c>
    </row>
    <row r="15" spans="1:22" ht="15.75" customHeight="1" x14ac:dyDescent="0.2">
      <c r="A15" s="2" t="s">
        <v>39</v>
      </c>
      <c r="B15" t="s">
        <v>14</v>
      </c>
      <c r="C15">
        <v>19.100000000000001</v>
      </c>
      <c r="D15">
        <v>24.4</v>
      </c>
      <c r="E15">
        <v>0.4</v>
      </c>
      <c r="F15">
        <v>6.4</v>
      </c>
      <c r="G15">
        <v>10.5</v>
      </c>
      <c r="H15" t="s">
        <v>19</v>
      </c>
      <c r="I15">
        <v>43</v>
      </c>
      <c r="J15" s="1">
        <v>0.71180555555555558</v>
      </c>
      <c r="K15">
        <v>21.6</v>
      </c>
      <c r="L15">
        <v>54</v>
      </c>
      <c r="M15">
        <v>5</v>
      </c>
      <c r="N15" t="s">
        <v>4</v>
      </c>
      <c r="O15">
        <v>13</v>
      </c>
      <c r="P15">
        <v>1017.2</v>
      </c>
      <c r="Q15">
        <v>23.2</v>
      </c>
      <c r="R15">
        <v>45</v>
      </c>
      <c r="S15">
        <v>0</v>
      </c>
      <c r="T15" t="s">
        <v>4</v>
      </c>
      <c r="U15">
        <v>22</v>
      </c>
      <c r="V15">
        <v>1016.8</v>
      </c>
    </row>
    <row r="16" spans="1:22" ht="15.75" customHeight="1" x14ac:dyDescent="0.2">
      <c r="A16" s="2" t="s">
        <v>40</v>
      </c>
      <c r="B16" t="s">
        <v>1</v>
      </c>
      <c r="C16">
        <v>14.9</v>
      </c>
      <c r="D16">
        <v>29.4</v>
      </c>
      <c r="E16">
        <v>0</v>
      </c>
      <c r="F16">
        <v>10</v>
      </c>
      <c r="G16">
        <v>12.6</v>
      </c>
      <c r="H16" t="s">
        <v>6</v>
      </c>
      <c r="I16">
        <v>33</v>
      </c>
      <c r="J16" s="1">
        <v>0.12986111111111112</v>
      </c>
      <c r="K16">
        <v>20.3</v>
      </c>
      <c r="L16">
        <v>46</v>
      </c>
      <c r="M16">
        <v>0</v>
      </c>
      <c r="N16" t="s">
        <v>21</v>
      </c>
      <c r="O16">
        <v>13</v>
      </c>
      <c r="P16">
        <v>1021</v>
      </c>
      <c r="Q16">
        <v>26.4</v>
      </c>
      <c r="R16">
        <v>41</v>
      </c>
      <c r="S16">
        <v>0</v>
      </c>
      <c r="T16" t="s">
        <v>3</v>
      </c>
      <c r="U16">
        <v>17</v>
      </c>
      <c r="V16">
        <v>1016.4</v>
      </c>
    </row>
    <row r="17" spans="1:22" ht="15.75" customHeight="1" x14ac:dyDescent="0.2">
      <c r="A17" s="2" t="s">
        <v>41</v>
      </c>
      <c r="B17" t="s">
        <v>5</v>
      </c>
      <c r="C17">
        <v>17.100000000000001</v>
      </c>
      <c r="D17">
        <v>34</v>
      </c>
      <c r="E17">
        <v>0</v>
      </c>
      <c r="F17">
        <v>9.8000000000000007</v>
      </c>
      <c r="G17">
        <v>11.6</v>
      </c>
      <c r="H17" t="s">
        <v>23</v>
      </c>
      <c r="I17">
        <v>35</v>
      </c>
      <c r="J17" s="1">
        <v>0.22152777777777777</v>
      </c>
      <c r="K17">
        <v>22.5</v>
      </c>
      <c r="L17">
        <v>49</v>
      </c>
      <c r="M17">
        <v>5</v>
      </c>
      <c r="N17" t="s">
        <v>23</v>
      </c>
      <c r="O17">
        <v>13</v>
      </c>
      <c r="P17">
        <v>1015.8</v>
      </c>
      <c r="Q17">
        <v>33.1</v>
      </c>
      <c r="R17">
        <v>33</v>
      </c>
      <c r="S17">
        <v>6</v>
      </c>
      <c r="T17" t="s">
        <v>19</v>
      </c>
      <c r="U17">
        <v>15</v>
      </c>
      <c r="V17">
        <v>1012.2</v>
      </c>
    </row>
    <row r="18" spans="1:22" ht="15.75" customHeight="1" x14ac:dyDescent="0.2">
      <c r="A18" s="2" t="s">
        <v>42</v>
      </c>
      <c r="B18" t="s">
        <v>7</v>
      </c>
      <c r="C18">
        <v>18.600000000000001</v>
      </c>
      <c r="D18">
        <v>32.5</v>
      </c>
      <c r="E18">
        <v>0</v>
      </c>
      <c r="F18">
        <v>8.8000000000000007</v>
      </c>
      <c r="G18">
        <v>1.2</v>
      </c>
      <c r="H18" t="s">
        <v>23</v>
      </c>
      <c r="I18">
        <v>28</v>
      </c>
      <c r="J18" s="1">
        <v>0.37638888888888888</v>
      </c>
      <c r="K18">
        <v>27.3</v>
      </c>
      <c r="L18">
        <v>39</v>
      </c>
      <c r="M18">
        <v>7</v>
      </c>
      <c r="N18" t="s">
        <v>23</v>
      </c>
      <c r="O18">
        <v>13</v>
      </c>
      <c r="P18">
        <v>1012.4</v>
      </c>
      <c r="Q18">
        <v>31.9</v>
      </c>
      <c r="R18">
        <v>35</v>
      </c>
      <c r="S18">
        <v>8</v>
      </c>
      <c r="T18" t="s">
        <v>4</v>
      </c>
      <c r="U18">
        <v>7</v>
      </c>
      <c r="V18">
        <v>1012</v>
      </c>
    </row>
    <row r="19" spans="1:22" ht="15.75" customHeight="1" x14ac:dyDescent="0.2">
      <c r="A19" s="2" t="s">
        <v>43</v>
      </c>
      <c r="B19" t="s">
        <v>8</v>
      </c>
      <c r="C19">
        <v>18.2</v>
      </c>
      <c r="D19">
        <v>34.9</v>
      </c>
      <c r="E19">
        <v>0</v>
      </c>
      <c r="F19">
        <v>5</v>
      </c>
      <c r="G19">
        <v>9.1</v>
      </c>
      <c r="H19" t="s">
        <v>4</v>
      </c>
      <c r="I19">
        <v>28</v>
      </c>
      <c r="J19" s="1">
        <v>0.59513888888888888</v>
      </c>
      <c r="K19">
        <v>24.9</v>
      </c>
      <c r="L19">
        <v>65</v>
      </c>
      <c r="M19">
        <v>3</v>
      </c>
      <c r="N19" t="s">
        <v>16</v>
      </c>
      <c r="O19">
        <v>6</v>
      </c>
      <c r="P19">
        <v>1013.2</v>
      </c>
      <c r="Q19">
        <v>31.7</v>
      </c>
      <c r="R19">
        <v>44</v>
      </c>
      <c r="S19">
        <v>7</v>
      </c>
      <c r="T19" t="s">
        <v>19</v>
      </c>
      <c r="U19">
        <v>13</v>
      </c>
      <c r="V19">
        <v>1012.7</v>
      </c>
    </row>
    <row r="20" spans="1:22" ht="15.75" customHeight="1" x14ac:dyDescent="0.2">
      <c r="A20" s="2" t="s">
        <v>44</v>
      </c>
      <c r="B20" t="s">
        <v>9</v>
      </c>
      <c r="C20">
        <v>19.7</v>
      </c>
      <c r="D20">
        <v>32.4</v>
      </c>
      <c r="E20">
        <v>0</v>
      </c>
      <c r="F20">
        <v>8</v>
      </c>
      <c r="G20">
        <v>12</v>
      </c>
      <c r="H20" t="s">
        <v>4</v>
      </c>
      <c r="I20">
        <v>35</v>
      </c>
      <c r="J20" s="1">
        <v>0.74444444444444446</v>
      </c>
      <c r="K20">
        <v>26</v>
      </c>
      <c r="L20">
        <v>57</v>
      </c>
      <c r="M20">
        <v>1</v>
      </c>
      <c r="N20" t="s">
        <v>21</v>
      </c>
      <c r="O20">
        <v>6</v>
      </c>
      <c r="P20">
        <v>1014.9</v>
      </c>
      <c r="Q20">
        <v>29.7</v>
      </c>
      <c r="R20">
        <v>46</v>
      </c>
      <c r="S20">
        <v>2</v>
      </c>
      <c r="T20" t="s">
        <v>3</v>
      </c>
      <c r="U20">
        <v>17</v>
      </c>
      <c r="V20">
        <v>1013.3</v>
      </c>
    </row>
    <row r="21" spans="1:22" ht="15.75" customHeight="1" x14ac:dyDescent="0.2">
      <c r="A21" s="2" t="s">
        <v>45</v>
      </c>
      <c r="B21" t="s">
        <v>11</v>
      </c>
      <c r="C21">
        <v>19.8</v>
      </c>
      <c r="D21">
        <v>30.3</v>
      </c>
      <c r="E21">
        <v>0</v>
      </c>
      <c r="F21">
        <v>9.8000000000000007</v>
      </c>
      <c r="G21">
        <v>10.5</v>
      </c>
      <c r="H21" t="s">
        <v>19</v>
      </c>
      <c r="I21">
        <v>41</v>
      </c>
      <c r="J21" s="1">
        <v>0.75347222222222221</v>
      </c>
      <c r="K21">
        <v>24.5</v>
      </c>
      <c r="L21">
        <v>52</v>
      </c>
      <c r="M21">
        <v>1</v>
      </c>
      <c r="N21" t="s">
        <v>17</v>
      </c>
      <c r="O21">
        <v>4</v>
      </c>
      <c r="P21">
        <v>1015.2</v>
      </c>
      <c r="Q21">
        <v>26.5</v>
      </c>
      <c r="R21">
        <v>51</v>
      </c>
      <c r="S21">
        <v>1</v>
      </c>
      <c r="T21" t="s">
        <v>19</v>
      </c>
      <c r="U21">
        <v>19</v>
      </c>
      <c r="V21">
        <v>1012.7</v>
      </c>
    </row>
    <row r="22" spans="1:22" ht="15.75" customHeight="1" x14ac:dyDescent="0.2">
      <c r="A22" s="2" t="s">
        <v>46</v>
      </c>
      <c r="B22" t="s">
        <v>14</v>
      </c>
      <c r="C22">
        <v>16.7</v>
      </c>
      <c r="D22">
        <v>26.7</v>
      </c>
      <c r="E22">
        <v>0</v>
      </c>
      <c r="F22">
        <v>8.1999999999999993</v>
      </c>
      <c r="G22">
        <v>12.1</v>
      </c>
      <c r="H22" t="s">
        <v>19</v>
      </c>
      <c r="I22">
        <v>39</v>
      </c>
      <c r="J22" s="1">
        <v>0.70138888888888884</v>
      </c>
      <c r="K22">
        <v>21.1</v>
      </c>
      <c r="L22">
        <v>61</v>
      </c>
      <c r="M22">
        <v>1</v>
      </c>
      <c r="N22" t="s">
        <v>6</v>
      </c>
      <c r="O22">
        <v>9</v>
      </c>
      <c r="P22">
        <v>1014.6</v>
      </c>
      <c r="Q22">
        <v>25.7</v>
      </c>
      <c r="R22">
        <v>50</v>
      </c>
      <c r="S22">
        <v>0</v>
      </c>
      <c r="T22" t="s">
        <v>19</v>
      </c>
      <c r="U22">
        <v>17</v>
      </c>
      <c r="V22">
        <v>1011.7</v>
      </c>
    </row>
    <row r="23" spans="1:22" ht="15.75" customHeight="1" x14ac:dyDescent="0.2">
      <c r="A23" s="2" t="s">
        <v>47</v>
      </c>
      <c r="B23" t="s">
        <v>1</v>
      </c>
      <c r="C23">
        <v>17.100000000000001</v>
      </c>
      <c r="D23">
        <v>29.6</v>
      </c>
      <c r="E23">
        <v>0</v>
      </c>
      <c r="F23">
        <v>9</v>
      </c>
      <c r="G23">
        <v>12.3</v>
      </c>
      <c r="H23" t="s">
        <v>19</v>
      </c>
      <c r="I23">
        <v>41</v>
      </c>
      <c r="J23" s="1">
        <v>0.62430555555555556</v>
      </c>
      <c r="K23">
        <v>22.8</v>
      </c>
      <c r="L23">
        <v>62</v>
      </c>
      <c r="M23">
        <v>1</v>
      </c>
      <c r="N23" t="s">
        <v>17</v>
      </c>
      <c r="O23">
        <v>11</v>
      </c>
      <c r="P23">
        <v>1014.9</v>
      </c>
      <c r="Q23">
        <v>27.5</v>
      </c>
      <c r="R23">
        <v>49</v>
      </c>
      <c r="S23">
        <v>1</v>
      </c>
      <c r="T23" t="s">
        <v>4</v>
      </c>
      <c r="U23">
        <v>22</v>
      </c>
      <c r="V23">
        <v>1012.1</v>
      </c>
    </row>
    <row r="24" spans="1:22" ht="15.75" customHeight="1" x14ac:dyDescent="0.2">
      <c r="A24" s="2">
        <v>42058</v>
      </c>
      <c r="B24" t="s">
        <v>5</v>
      </c>
      <c r="C24">
        <v>16.100000000000001</v>
      </c>
      <c r="E24">
        <v>0</v>
      </c>
      <c r="F24">
        <v>10.4</v>
      </c>
      <c r="K24">
        <v>21</v>
      </c>
      <c r="L24">
        <v>46</v>
      </c>
      <c r="M24">
        <v>0</v>
      </c>
      <c r="N24" t="s">
        <v>23</v>
      </c>
      <c r="O24">
        <v>17</v>
      </c>
      <c r="P24">
        <v>1016.4</v>
      </c>
    </row>
    <row r="25" spans="1:22" ht="15.75" customHeight="1" x14ac:dyDescent="0.2">
      <c r="A25" s="2" t="s">
        <v>68</v>
      </c>
      <c r="B25" t="s">
        <v>9</v>
      </c>
      <c r="C25">
        <v>17.399999999999999</v>
      </c>
      <c r="D25">
        <v>28.5</v>
      </c>
      <c r="E25">
        <v>0</v>
      </c>
      <c r="F25">
        <v>10.199999999999999</v>
      </c>
      <c r="G25">
        <v>13.4</v>
      </c>
      <c r="H25" t="s">
        <v>4</v>
      </c>
      <c r="I25">
        <v>39</v>
      </c>
      <c r="J25" s="1">
        <v>0.60902777777777772</v>
      </c>
      <c r="K25">
        <v>24</v>
      </c>
      <c r="L25">
        <v>50</v>
      </c>
      <c r="M25">
        <v>1</v>
      </c>
      <c r="N25" t="s">
        <v>21</v>
      </c>
      <c r="O25">
        <v>9</v>
      </c>
      <c r="P25">
        <v>1011.3</v>
      </c>
      <c r="Q25">
        <v>24.6</v>
      </c>
      <c r="R25">
        <v>51</v>
      </c>
      <c r="S25">
        <v>1</v>
      </c>
      <c r="T25" t="s">
        <v>4</v>
      </c>
      <c r="U25">
        <v>20</v>
      </c>
      <c r="V25">
        <v>1008.9</v>
      </c>
    </row>
    <row r="26" spans="1:22" ht="15.75" customHeight="1" x14ac:dyDescent="0.2">
      <c r="A26" s="2" t="s">
        <v>69</v>
      </c>
      <c r="B26" t="s">
        <v>11</v>
      </c>
      <c r="C26">
        <v>15.5</v>
      </c>
      <c r="D26">
        <v>26.3</v>
      </c>
      <c r="E26">
        <v>0</v>
      </c>
      <c r="F26">
        <v>9</v>
      </c>
      <c r="G26">
        <v>8.1</v>
      </c>
      <c r="H26" t="s">
        <v>4</v>
      </c>
      <c r="I26">
        <v>41</v>
      </c>
      <c r="J26" s="1">
        <v>0.67083333333333328</v>
      </c>
      <c r="K26">
        <v>20.100000000000001</v>
      </c>
      <c r="L26">
        <v>64</v>
      </c>
      <c r="M26">
        <v>7</v>
      </c>
      <c r="N26" t="s">
        <v>2</v>
      </c>
      <c r="O26">
        <v>17</v>
      </c>
      <c r="P26">
        <v>1010.9</v>
      </c>
      <c r="Q26">
        <v>24.5</v>
      </c>
      <c r="R26">
        <v>57</v>
      </c>
      <c r="S26">
        <v>1</v>
      </c>
      <c r="T26" t="s">
        <v>4</v>
      </c>
      <c r="U26">
        <v>22</v>
      </c>
      <c r="V26">
        <v>1009.8</v>
      </c>
    </row>
    <row r="27" spans="1:22" ht="15.75" customHeight="1" x14ac:dyDescent="0.2">
      <c r="A27" s="2" t="s">
        <v>70</v>
      </c>
      <c r="B27" t="s">
        <v>14</v>
      </c>
      <c r="C27">
        <v>15.8</v>
      </c>
      <c r="D27">
        <v>29.5</v>
      </c>
      <c r="E27">
        <v>0</v>
      </c>
      <c r="F27">
        <v>8.8000000000000007</v>
      </c>
      <c r="G27">
        <v>13.2</v>
      </c>
      <c r="H27" t="s">
        <v>19</v>
      </c>
      <c r="I27">
        <v>41</v>
      </c>
      <c r="J27" s="1">
        <v>0.66180555555555554</v>
      </c>
      <c r="K27">
        <v>21.6</v>
      </c>
      <c r="L27">
        <v>44</v>
      </c>
      <c r="M27">
        <v>3</v>
      </c>
      <c r="N27" t="s">
        <v>17</v>
      </c>
      <c r="O27">
        <v>11</v>
      </c>
      <c r="P27">
        <v>1015.9</v>
      </c>
      <c r="Q27">
        <v>24.8</v>
      </c>
      <c r="R27">
        <v>45</v>
      </c>
      <c r="S27">
        <v>3</v>
      </c>
      <c r="T27" t="s">
        <v>4</v>
      </c>
      <c r="U27">
        <v>24</v>
      </c>
      <c r="V27">
        <v>1012.6</v>
      </c>
    </row>
    <row r="28" spans="1:22" ht="12.75" x14ac:dyDescent="0.2">
      <c r="A28" s="2" t="s">
        <v>71</v>
      </c>
      <c r="B28" t="s">
        <v>1</v>
      </c>
      <c r="C28">
        <v>16.2</v>
      </c>
      <c r="D28">
        <v>34.700000000000003</v>
      </c>
      <c r="E28">
        <v>0</v>
      </c>
      <c r="F28">
        <v>9.4</v>
      </c>
      <c r="G28">
        <v>13.2</v>
      </c>
      <c r="H28" t="s">
        <v>19</v>
      </c>
      <c r="I28">
        <v>35</v>
      </c>
      <c r="J28" s="1">
        <v>0.6743055555555556</v>
      </c>
      <c r="K28">
        <v>24.9</v>
      </c>
      <c r="L28">
        <v>43</v>
      </c>
      <c r="M28">
        <v>0</v>
      </c>
      <c r="N28" t="s">
        <v>23</v>
      </c>
      <c r="O28">
        <v>9</v>
      </c>
      <c r="P28">
        <v>1013.2</v>
      </c>
      <c r="Q28">
        <v>34.299999999999997</v>
      </c>
      <c r="R28">
        <v>28</v>
      </c>
      <c r="S28">
        <v>0</v>
      </c>
      <c r="T28" t="s">
        <v>19</v>
      </c>
      <c r="U28">
        <v>19</v>
      </c>
      <c r="V28">
        <v>1009</v>
      </c>
    </row>
    <row r="29" spans="1:22" ht="12.75" x14ac:dyDescent="0.2">
      <c r="A29" s="2" t="s">
        <v>72</v>
      </c>
      <c r="B29" t="s">
        <v>5</v>
      </c>
      <c r="C29">
        <v>23.2</v>
      </c>
      <c r="D29">
        <v>44.4</v>
      </c>
      <c r="E29">
        <v>0</v>
      </c>
      <c r="F29">
        <v>10.6</v>
      </c>
      <c r="G29">
        <v>11.3</v>
      </c>
      <c r="H29" t="s">
        <v>12</v>
      </c>
      <c r="I29">
        <v>37</v>
      </c>
      <c r="J29" s="1">
        <v>0.38819444444444445</v>
      </c>
      <c r="K29">
        <v>33.9</v>
      </c>
      <c r="L29">
        <v>30</v>
      </c>
      <c r="M29">
        <v>0</v>
      </c>
      <c r="N29" t="s">
        <v>12</v>
      </c>
      <c r="O29">
        <v>17</v>
      </c>
      <c r="P29">
        <v>1008.5</v>
      </c>
      <c r="Q29">
        <v>39.5</v>
      </c>
      <c r="R29">
        <v>23</v>
      </c>
      <c r="S29">
        <v>2</v>
      </c>
      <c r="T29" t="s">
        <v>19</v>
      </c>
      <c r="U29">
        <v>17</v>
      </c>
      <c r="V29">
        <v>1005.5</v>
      </c>
    </row>
    <row r="30" spans="1:22" ht="12.75" x14ac:dyDescent="0.2">
      <c r="A30" s="2" t="s">
        <v>73</v>
      </c>
      <c r="B30" t="s">
        <v>7</v>
      </c>
      <c r="C30">
        <v>21</v>
      </c>
      <c r="D30">
        <v>34.6</v>
      </c>
      <c r="E30">
        <v>0</v>
      </c>
      <c r="F30">
        <v>14</v>
      </c>
      <c r="G30">
        <v>12</v>
      </c>
      <c r="H30" t="s">
        <v>19</v>
      </c>
      <c r="I30">
        <v>37</v>
      </c>
      <c r="J30" s="1">
        <v>0.50069444444444444</v>
      </c>
      <c r="K30">
        <v>25.6</v>
      </c>
      <c r="L30">
        <v>71</v>
      </c>
      <c r="M30">
        <v>4</v>
      </c>
      <c r="N30" t="s">
        <v>4</v>
      </c>
      <c r="O30">
        <v>9</v>
      </c>
      <c r="P30">
        <v>1009.4</v>
      </c>
      <c r="Q30">
        <v>31.1</v>
      </c>
      <c r="R30">
        <v>48</v>
      </c>
      <c r="S30">
        <v>2</v>
      </c>
      <c r="T30" t="s">
        <v>19</v>
      </c>
      <c r="U30">
        <v>17</v>
      </c>
      <c r="V30">
        <v>1007.2</v>
      </c>
    </row>
    <row r="31" spans="1:22" ht="12.75" x14ac:dyDescent="0.2">
      <c r="A31" s="2" t="s">
        <v>74</v>
      </c>
      <c r="B31" t="s">
        <v>8</v>
      </c>
      <c r="C31">
        <v>19.899999999999999</v>
      </c>
      <c r="D31">
        <v>34.200000000000003</v>
      </c>
      <c r="E31">
        <v>0</v>
      </c>
      <c r="F31">
        <v>11.2</v>
      </c>
      <c r="G31">
        <v>13.2</v>
      </c>
      <c r="H31" t="s">
        <v>23</v>
      </c>
      <c r="I31">
        <v>41</v>
      </c>
      <c r="J31" s="1">
        <v>0.91319444444444442</v>
      </c>
      <c r="K31">
        <v>24.1</v>
      </c>
      <c r="L31">
        <v>51</v>
      </c>
      <c r="M31">
        <v>2</v>
      </c>
      <c r="N31" t="s">
        <v>6</v>
      </c>
      <c r="O31">
        <v>20</v>
      </c>
      <c r="P31">
        <v>1011.5</v>
      </c>
      <c r="Q31">
        <v>33.700000000000003</v>
      </c>
      <c r="R31">
        <v>29</v>
      </c>
      <c r="S31">
        <v>1</v>
      </c>
      <c r="T31" t="s">
        <v>6</v>
      </c>
      <c r="U31">
        <v>15</v>
      </c>
      <c r="V31">
        <v>1009.3</v>
      </c>
    </row>
    <row r="32" spans="1:22" ht="12.75" x14ac:dyDescent="0.2">
      <c r="A32" s="2" t="s">
        <v>75</v>
      </c>
      <c r="B32" t="s">
        <v>9</v>
      </c>
      <c r="C32">
        <v>15.6</v>
      </c>
      <c r="D32">
        <v>32.299999999999997</v>
      </c>
      <c r="E32">
        <v>0</v>
      </c>
      <c r="F32">
        <v>12.8</v>
      </c>
      <c r="G32">
        <v>13.2</v>
      </c>
      <c r="H32" t="s">
        <v>17</v>
      </c>
      <c r="I32">
        <v>43</v>
      </c>
      <c r="J32" s="1">
        <v>0.72499999999999998</v>
      </c>
      <c r="K32">
        <v>20.5</v>
      </c>
      <c r="L32">
        <v>42</v>
      </c>
      <c r="M32">
        <v>0</v>
      </c>
      <c r="N32" t="s">
        <v>21</v>
      </c>
      <c r="O32">
        <v>17</v>
      </c>
      <c r="P32">
        <v>1016.2</v>
      </c>
      <c r="Q32">
        <v>31.3</v>
      </c>
      <c r="R32">
        <v>21</v>
      </c>
      <c r="S32">
        <v>0</v>
      </c>
      <c r="T32" t="s">
        <v>17</v>
      </c>
      <c r="U32">
        <v>17</v>
      </c>
      <c r="V32">
        <v>1011.5</v>
      </c>
    </row>
    <row r="33" spans="1:22" ht="12.75" x14ac:dyDescent="0.2">
      <c r="A33" s="2" t="s">
        <v>76</v>
      </c>
      <c r="B33" t="s">
        <v>11</v>
      </c>
      <c r="C33">
        <v>15.2</v>
      </c>
      <c r="D33">
        <v>30</v>
      </c>
      <c r="E33">
        <v>0</v>
      </c>
      <c r="F33">
        <v>12.6</v>
      </c>
      <c r="G33">
        <v>13.1</v>
      </c>
      <c r="H33" t="s">
        <v>17</v>
      </c>
      <c r="I33">
        <v>43</v>
      </c>
      <c r="J33" s="1">
        <v>0.74861111111111112</v>
      </c>
      <c r="K33">
        <v>20.2</v>
      </c>
      <c r="L33">
        <v>48</v>
      </c>
      <c r="M33">
        <v>1</v>
      </c>
      <c r="N33" t="s">
        <v>21</v>
      </c>
      <c r="O33">
        <v>15</v>
      </c>
      <c r="P33">
        <v>1016.9</v>
      </c>
      <c r="Q33">
        <v>28.5</v>
      </c>
      <c r="R33">
        <v>27</v>
      </c>
      <c r="S33">
        <v>1</v>
      </c>
      <c r="T33" t="s">
        <v>21</v>
      </c>
      <c r="U33">
        <v>20</v>
      </c>
      <c r="V33">
        <v>1012.7</v>
      </c>
    </row>
    <row r="34" spans="1:22" ht="12.75" x14ac:dyDescent="0.2">
      <c r="A34" s="2" t="s">
        <v>77</v>
      </c>
      <c r="B34" t="s">
        <v>14</v>
      </c>
      <c r="C34">
        <v>16.2</v>
      </c>
      <c r="D34">
        <v>30.6</v>
      </c>
      <c r="E34">
        <v>0</v>
      </c>
      <c r="F34">
        <v>11.4</v>
      </c>
      <c r="G34">
        <v>13.2</v>
      </c>
      <c r="H34" t="s">
        <v>21</v>
      </c>
      <c r="I34">
        <v>41</v>
      </c>
      <c r="J34" s="1">
        <v>0.05</v>
      </c>
      <c r="K34">
        <v>22</v>
      </c>
      <c r="L34">
        <v>45</v>
      </c>
      <c r="M34">
        <v>1</v>
      </c>
      <c r="N34" t="s">
        <v>23</v>
      </c>
      <c r="O34">
        <v>19</v>
      </c>
      <c r="P34">
        <v>1016.5</v>
      </c>
      <c r="Q34">
        <v>30.1</v>
      </c>
      <c r="R34">
        <v>21</v>
      </c>
      <c r="S34">
        <v>0</v>
      </c>
      <c r="T34" t="s">
        <v>21</v>
      </c>
      <c r="U34">
        <v>19</v>
      </c>
      <c r="V34">
        <v>1011.9</v>
      </c>
    </row>
    <row r="35" spans="1:22" ht="12.75" x14ac:dyDescent="0.2">
      <c r="A35" s="2" t="s">
        <v>78</v>
      </c>
      <c r="B35" t="s">
        <v>1</v>
      </c>
      <c r="C35">
        <v>16.600000000000001</v>
      </c>
      <c r="D35">
        <v>32</v>
      </c>
      <c r="E35">
        <v>0</v>
      </c>
      <c r="F35">
        <v>12.2</v>
      </c>
      <c r="G35">
        <v>13.2</v>
      </c>
      <c r="H35" t="s">
        <v>19</v>
      </c>
      <c r="I35">
        <v>37</v>
      </c>
      <c r="J35" s="1">
        <v>0.7104166666666667</v>
      </c>
      <c r="K35">
        <v>23.9</v>
      </c>
      <c r="L35">
        <v>39</v>
      </c>
      <c r="M35">
        <v>0</v>
      </c>
      <c r="N35" t="s">
        <v>18</v>
      </c>
      <c r="O35">
        <v>15</v>
      </c>
      <c r="P35">
        <v>1011.7</v>
      </c>
      <c r="Q35">
        <v>29.8</v>
      </c>
      <c r="R35">
        <v>25</v>
      </c>
      <c r="S35">
        <v>0</v>
      </c>
      <c r="T35" t="s">
        <v>19</v>
      </c>
      <c r="U35">
        <v>20</v>
      </c>
      <c r="V35">
        <v>1008.1</v>
      </c>
    </row>
    <row r="36" spans="1:22" ht="12.75" x14ac:dyDescent="0.2">
      <c r="A36" s="2" t="s">
        <v>79</v>
      </c>
      <c r="B36" t="s">
        <v>5</v>
      </c>
      <c r="C36">
        <v>15.2</v>
      </c>
      <c r="D36">
        <v>35.799999999999997</v>
      </c>
      <c r="E36">
        <v>0</v>
      </c>
      <c r="F36">
        <v>12</v>
      </c>
      <c r="G36">
        <v>13.2</v>
      </c>
      <c r="H36" t="s">
        <v>19</v>
      </c>
      <c r="I36">
        <v>39</v>
      </c>
      <c r="J36" s="1">
        <v>0.69305555555555554</v>
      </c>
      <c r="K36">
        <v>27.8</v>
      </c>
      <c r="L36">
        <v>25</v>
      </c>
      <c r="M36">
        <v>0</v>
      </c>
      <c r="N36" t="s">
        <v>18</v>
      </c>
      <c r="O36">
        <v>11</v>
      </c>
      <c r="P36">
        <v>1008.4</v>
      </c>
      <c r="Q36">
        <v>32.200000000000003</v>
      </c>
      <c r="R36">
        <v>21</v>
      </c>
      <c r="S36">
        <v>0</v>
      </c>
      <c r="T36" t="s">
        <v>19</v>
      </c>
      <c r="U36">
        <v>22</v>
      </c>
      <c r="V36">
        <v>1006.3</v>
      </c>
    </row>
    <row r="37" spans="1:22" ht="12.75" x14ac:dyDescent="0.2">
      <c r="A37" s="2" t="s">
        <v>80</v>
      </c>
      <c r="B37" t="s">
        <v>7</v>
      </c>
      <c r="C37">
        <v>15.3</v>
      </c>
      <c r="D37">
        <v>35.5</v>
      </c>
      <c r="E37">
        <v>0</v>
      </c>
      <c r="F37">
        <v>12.2</v>
      </c>
      <c r="G37">
        <v>13.2</v>
      </c>
      <c r="H37" t="s">
        <v>19</v>
      </c>
      <c r="I37">
        <v>35</v>
      </c>
      <c r="J37" s="1">
        <v>0.5854166666666667</v>
      </c>
      <c r="K37">
        <v>28.5</v>
      </c>
      <c r="L37">
        <v>29</v>
      </c>
      <c r="M37">
        <v>5</v>
      </c>
      <c r="N37" t="s">
        <v>6</v>
      </c>
      <c r="O37">
        <v>4</v>
      </c>
      <c r="P37">
        <v>1008.9</v>
      </c>
      <c r="Q37">
        <v>31.9</v>
      </c>
      <c r="R37">
        <v>28</v>
      </c>
      <c r="S37">
        <v>1</v>
      </c>
      <c r="T37" t="s">
        <v>19</v>
      </c>
      <c r="U37">
        <v>17</v>
      </c>
      <c r="V37">
        <v>1007.4</v>
      </c>
    </row>
    <row r="38" spans="1:22" ht="12.75" x14ac:dyDescent="0.2">
      <c r="A38" s="2" t="s">
        <v>81</v>
      </c>
      <c r="B38" t="s">
        <v>8</v>
      </c>
      <c r="C38">
        <v>17</v>
      </c>
      <c r="D38">
        <v>29.7</v>
      </c>
      <c r="E38">
        <v>0</v>
      </c>
      <c r="F38">
        <v>10.4</v>
      </c>
      <c r="G38">
        <v>12.7</v>
      </c>
      <c r="H38" t="s">
        <v>2</v>
      </c>
      <c r="I38">
        <v>28</v>
      </c>
      <c r="J38" s="1">
        <v>0.44305555555555554</v>
      </c>
      <c r="K38">
        <v>25</v>
      </c>
      <c r="L38">
        <v>56</v>
      </c>
      <c r="M38">
        <v>0</v>
      </c>
      <c r="N38" t="s">
        <v>3</v>
      </c>
      <c r="O38">
        <v>6</v>
      </c>
      <c r="P38">
        <v>1010.9</v>
      </c>
      <c r="Q38">
        <v>26.8</v>
      </c>
      <c r="R38">
        <v>52</v>
      </c>
      <c r="S38">
        <v>0</v>
      </c>
      <c r="T38" t="s">
        <v>3</v>
      </c>
      <c r="U38">
        <v>13</v>
      </c>
      <c r="V38">
        <v>1011.3</v>
      </c>
    </row>
    <row r="39" spans="1:22" ht="12.75" x14ac:dyDescent="0.2">
      <c r="A39" s="2" t="s">
        <v>82</v>
      </c>
      <c r="B39" t="s">
        <v>9</v>
      </c>
      <c r="C39">
        <v>18.600000000000001</v>
      </c>
      <c r="D39">
        <v>30</v>
      </c>
      <c r="E39">
        <v>0</v>
      </c>
      <c r="F39">
        <v>9.8000000000000007</v>
      </c>
      <c r="G39">
        <v>13.2</v>
      </c>
      <c r="H39" t="s">
        <v>19</v>
      </c>
      <c r="I39">
        <v>43</v>
      </c>
      <c r="J39" s="1">
        <v>0.71250000000000002</v>
      </c>
      <c r="K39">
        <v>23</v>
      </c>
      <c r="L39">
        <v>53</v>
      </c>
      <c r="M39">
        <v>1</v>
      </c>
      <c r="N39" t="s">
        <v>17</v>
      </c>
      <c r="O39">
        <v>13</v>
      </c>
      <c r="P39">
        <v>1016.5</v>
      </c>
      <c r="Q39">
        <v>26.6</v>
      </c>
      <c r="R39">
        <v>48</v>
      </c>
      <c r="S39">
        <v>0</v>
      </c>
      <c r="T39" t="s">
        <v>19</v>
      </c>
      <c r="U39">
        <v>26</v>
      </c>
      <c r="V39">
        <v>1013.9</v>
      </c>
    </row>
    <row r="40" spans="1:22" ht="12.75" x14ac:dyDescent="0.2">
      <c r="A40" s="2" t="s">
        <v>83</v>
      </c>
      <c r="B40" t="s">
        <v>11</v>
      </c>
      <c r="C40">
        <v>18.3</v>
      </c>
      <c r="D40">
        <v>30.3</v>
      </c>
      <c r="E40">
        <v>0</v>
      </c>
      <c r="F40">
        <v>9.8000000000000007</v>
      </c>
      <c r="G40">
        <v>13.2</v>
      </c>
      <c r="H40" t="s">
        <v>19</v>
      </c>
      <c r="I40">
        <v>39</v>
      </c>
      <c r="J40" s="1">
        <v>0.70208333333333328</v>
      </c>
      <c r="K40">
        <v>24.8</v>
      </c>
      <c r="L40">
        <v>49</v>
      </c>
      <c r="M40">
        <v>0</v>
      </c>
      <c r="N40" t="s">
        <v>21</v>
      </c>
      <c r="O40">
        <v>7</v>
      </c>
      <c r="P40">
        <v>1017.4</v>
      </c>
      <c r="Q40">
        <v>29.5</v>
      </c>
      <c r="R40">
        <v>38</v>
      </c>
      <c r="S40">
        <v>0</v>
      </c>
      <c r="T40" t="s">
        <v>4</v>
      </c>
      <c r="U40">
        <v>17</v>
      </c>
      <c r="V40">
        <v>1014.1</v>
      </c>
    </row>
    <row r="41" spans="1:22" ht="12.75" x14ac:dyDescent="0.2">
      <c r="A41" s="2" t="s">
        <v>84</v>
      </c>
      <c r="B41" t="s">
        <v>14</v>
      </c>
      <c r="C41">
        <v>17.600000000000001</v>
      </c>
      <c r="D41">
        <v>38</v>
      </c>
      <c r="E41">
        <v>0</v>
      </c>
      <c r="F41">
        <v>11.6</v>
      </c>
      <c r="G41">
        <v>12</v>
      </c>
      <c r="H41" t="s">
        <v>23</v>
      </c>
      <c r="I41">
        <v>37</v>
      </c>
      <c r="J41" s="1">
        <v>0.31805555555555554</v>
      </c>
      <c r="K41">
        <v>26</v>
      </c>
      <c r="L41">
        <v>42</v>
      </c>
      <c r="M41">
        <v>1</v>
      </c>
      <c r="N41" t="s">
        <v>23</v>
      </c>
      <c r="O41">
        <v>15</v>
      </c>
      <c r="P41">
        <v>1012.2</v>
      </c>
      <c r="Q41">
        <v>37</v>
      </c>
      <c r="R41">
        <v>27</v>
      </c>
      <c r="S41">
        <v>4</v>
      </c>
      <c r="T41" t="s">
        <v>3</v>
      </c>
      <c r="U41">
        <v>13</v>
      </c>
      <c r="V41">
        <v>1007.3</v>
      </c>
    </row>
    <row r="42" spans="1:22" ht="12.75" x14ac:dyDescent="0.2">
      <c r="A42" s="2" t="s">
        <v>85</v>
      </c>
      <c r="B42" t="s">
        <v>1</v>
      </c>
      <c r="C42">
        <v>18.7</v>
      </c>
      <c r="D42">
        <v>29.5</v>
      </c>
      <c r="E42">
        <v>0</v>
      </c>
      <c r="F42">
        <v>10.8</v>
      </c>
      <c r="G42">
        <v>12.6</v>
      </c>
      <c r="H42" t="s">
        <v>3</v>
      </c>
      <c r="I42">
        <v>28</v>
      </c>
      <c r="J42" s="1">
        <v>0.46041666666666664</v>
      </c>
      <c r="K42">
        <v>26.8</v>
      </c>
      <c r="L42">
        <v>66</v>
      </c>
      <c r="M42">
        <v>4</v>
      </c>
      <c r="N42" t="s">
        <v>24</v>
      </c>
      <c r="O42">
        <v>7</v>
      </c>
      <c r="P42">
        <v>1008.7</v>
      </c>
      <c r="Q42">
        <v>26.3</v>
      </c>
      <c r="R42">
        <v>61</v>
      </c>
      <c r="S42">
        <v>7</v>
      </c>
      <c r="T42" t="s">
        <v>3</v>
      </c>
      <c r="U42">
        <v>15</v>
      </c>
      <c r="V42">
        <v>1010.3</v>
      </c>
    </row>
    <row r="43" spans="1:22" ht="12.75" x14ac:dyDescent="0.2">
      <c r="A43" s="2" t="s">
        <v>86</v>
      </c>
      <c r="B43" t="s">
        <v>5</v>
      </c>
      <c r="C43">
        <v>19.100000000000001</v>
      </c>
      <c r="D43">
        <v>27.6</v>
      </c>
      <c r="E43">
        <v>0</v>
      </c>
      <c r="F43">
        <v>9.6</v>
      </c>
      <c r="G43">
        <v>12.3</v>
      </c>
      <c r="H43" t="s">
        <v>3</v>
      </c>
      <c r="I43">
        <v>24</v>
      </c>
      <c r="J43" s="1">
        <v>0.51180555555555551</v>
      </c>
      <c r="K43">
        <v>24.1</v>
      </c>
      <c r="L43">
        <v>59</v>
      </c>
      <c r="M43">
        <v>6</v>
      </c>
      <c r="N43" t="s">
        <v>19</v>
      </c>
      <c r="O43">
        <v>9</v>
      </c>
      <c r="P43">
        <v>1012.9</v>
      </c>
      <c r="Q43">
        <v>26.1</v>
      </c>
      <c r="R43">
        <v>50</v>
      </c>
      <c r="S43">
        <v>5</v>
      </c>
      <c r="T43" t="s">
        <v>10</v>
      </c>
      <c r="U43">
        <v>11</v>
      </c>
      <c r="V43">
        <v>1011.7</v>
      </c>
    </row>
    <row r="44" spans="1:22" ht="12.75" x14ac:dyDescent="0.2">
      <c r="A44" s="2" t="s">
        <v>87</v>
      </c>
      <c r="B44" t="s">
        <v>7</v>
      </c>
      <c r="C44">
        <v>16.100000000000001</v>
      </c>
      <c r="D44">
        <v>38.9</v>
      </c>
      <c r="E44">
        <v>0</v>
      </c>
      <c r="F44">
        <v>9.6</v>
      </c>
      <c r="G44">
        <v>13.1</v>
      </c>
      <c r="H44" t="s">
        <v>19</v>
      </c>
      <c r="I44">
        <v>20</v>
      </c>
      <c r="J44" s="1">
        <v>0.58750000000000002</v>
      </c>
      <c r="K44">
        <v>25.4</v>
      </c>
      <c r="L44">
        <v>58</v>
      </c>
      <c r="M44">
        <v>0</v>
      </c>
      <c r="N44" t="s">
        <v>4</v>
      </c>
      <c r="O44">
        <v>6</v>
      </c>
      <c r="P44">
        <v>1013.7</v>
      </c>
      <c r="Q44">
        <v>38</v>
      </c>
      <c r="R44">
        <v>27</v>
      </c>
      <c r="S44">
        <v>0</v>
      </c>
      <c r="T44" t="s">
        <v>3</v>
      </c>
      <c r="U44">
        <v>9</v>
      </c>
      <c r="V44">
        <v>1010.2</v>
      </c>
    </row>
    <row r="45" spans="1:22" ht="12.75" x14ac:dyDescent="0.2">
      <c r="A45" s="2" t="s">
        <v>88</v>
      </c>
      <c r="B45" t="s">
        <v>8</v>
      </c>
      <c r="C45">
        <v>19.8</v>
      </c>
      <c r="D45">
        <v>35.799999999999997</v>
      </c>
      <c r="E45">
        <v>0</v>
      </c>
      <c r="F45">
        <v>10</v>
      </c>
      <c r="G45">
        <v>10.199999999999999</v>
      </c>
      <c r="H45" t="s">
        <v>4</v>
      </c>
      <c r="I45">
        <v>39</v>
      </c>
      <c r="J45" s="1">
        <v>0.43888888888888888</v>
      </c>
      <c r="K45">
        <v>32.200000000000003</v>
      </c>
      <c r="L45">
        <v>21</v>
      </c>
      <c r="M45">
        <v>1</v>
      </c>
      <c r="N45" t="s">
        <v>2</v>
      </c>
      <c r="O45">
        <v>15</v>
      </c>
      <c r="P45">
        <v>1013</v>
      </c>
      <c r="Q45">
        <v>32.9</v>
      </c>
      <c r="R45">
        <v>43</v>
      </c>
      <c r="S45">
        <v>7</v>
      </c>
      <c r="T45" t="s">
        <v>4</v>
      </c>
      <c r="U45">
        <v>17</v>
      </c>
      <c r="V45">
        <v>1012.1</v>
      </c>
    </row>
    <row r="46" spans="1:22" ht="12.75" x14ac:dyDescent="0.2">
      <c r="A46" s="2" t="s">
        <v>89</v>
      </c>
      <c r="B46" t="s">
        <v>9</v>
      </c>
      <c r="C46">
        <v>22.6</v>
      </c>
      <c r="D46">
        <v>29</v>
      </c>
      <c r="E46">
        <v>0</v>
      </c>
      <c r="F46">
        <v>10.6</v>
      </c>
      <c r="G46">
        <v>6.2</v>
      </c>
      <c r="H46" t="s">
        <v>19</v>
      </c>
      <c r="I46">
        <v>35</v>
      </c>
      <c r="J46" s="1">
        <v>0.58680555555555558</v>
      </c>
      <c r="K46">
        <v>23.6</v>
      </c>
      <c r="L46">
        <v>63</v>
      </c>
      <c r="M46">
        <v>7</v>
      </c>
      <c r="N46" t="s">
        <v>17</v>
      </c>
      <c r="O46">
        <v>13</v>
      </c>
      <c r="P46">
        <v>1016.8</v>
      </c>
      <c r="Q46">
        <v>25.4</v>
      </c>
      <c r="R46">
        <v>51</v>
      </c>
      <c r="S46">
        <v>7</v>
      </c>
      <c r="T46" t="s">
        <v>19</v>
      </c>
      <c r="U46">
        <v>20</v>
      </c>
      <c r="V46">
        <v>1015.1</v>
      </c>
    </row>
    <row r="47" spans="1:22" ht="12.75" x14ac:dyDescent="0.2">
      <c r="A47" s="2" t="s">
        <v>90</v>
      </c>
      <c r="B47" t="s">
        <v>11</v>
      </c>
      <c r="C47">
        <v>15.9</v>
      </c>
      <c r="D47">
        <v>30.4</v>
      </c>
      <c r="E47">
        <v>0</v>
      </c>
      <c r="F47">
        <v>8</v>
      </c>
      <c r="G47">
        <v>13</v>
      </c>
      <c r="H47" t="s">
        <v>19</v>
      </c>
      <c r="I47">
        <v>37</v>
      </c>
      <c r="J47" s="1">
        <v>0.72916666666666663</v>
      </c>
      <c r="K47">
        <v>23.2</v>
      </c>
      <c r="L47">
        <v>49</v>
      </c>
      <c r="M47">
        <v>3</v>
      </c>
      <c r="N47" t="s">
        <v>23</v>
      </c>
      <c r="O47">
        <v>11</v>
      </c>
      <c r="P47">
        <v>1015.4</v>
      </c>
      <c r="Q47">
        <v>27.6</v>
      </c>
      <c r="R47">
        <v>47</v>
      </c>
      <c r="S47">
        <v>3</v>
      </c>
      <c r="T47" t="s">
        <v>4</v>
      </c>
      <c r="U47">
        <v>19</v>
      </c>
      <c r="V47">
        <v>1013.2</v>
      </c>
    </row>
    <row r="48" spans="1:22" ht="12.75" x14ac:dyDescent="0.2">
      <c r="A48" s="2" t="s">
        <v>91</v>
      </c>
      <c r="B48" t="s">
        <v>14</v>
      </c>
      <c r="C48">
        <v>16.399999999999999</v>
      </c>
      <c r="D48">
        <v>29.6</v>
      </c>
      <c r="E48">
        <v>0</v>
      </c>
      <c r="F48">
        <v>10.8</v>
      </c>
      <c r="G48">
        <v>12.7</v>
      </c>
      <c r="H48" t="s">
        <v>19</v>
      </c>
      <c r="I48">
        <v>43</v>
      </c>
      <c r="J48" s="1">
        <v>0.68055555555555558</v>
      </c>
      <c r="K48">
        <v>21.4</v>
      </c>
      <c r="L48">
        <v>45</v>
      </c>
      <c r="M48">
        <v>7</v>
      </c>
      <c r="N48" t="s">
        <v>6</v>
      </c>
      <c r="O48">
        <v>13</v>
      </c>
      <c r="P48">
        <v>1016.4</v>
      </c>
      <c r="Q48">
        <v>25.9</v>
      </c>
      <c r="R48">
        <v>51</v>
      </c>
      <c r="S48">
        <v>6</v>
      </c>
      <c r="T48" t="s">
        <v>19</v>
      </c>
      <c r="U48">
        <v>20</v>
      </c>
      <c r="V48">
        <v>1013.6</v>
      </c>
    </row>
    <row r="49" spans="1:22" ht="12.75" x14ac:dyDescent="0.2">
      <c r="A49" s="2" t="s">
        <v>92</v>
      </c>
      <c r="B49" t="s">
        <v>1</v>
      </c>
      <c r="C49">
        <v>17.2</v>
      </c>
      <c r="D49">
        <v>33.299999999999997</v>
      </c>
      <c r="E49">
        <v>0</v>
      </c>
      <c r="F49">
        <v>9.6</v>
      </c>
      <c r="G49">
        <v>13.2</v>
      </c>
      <c r="H49" t="s">
        <v>21</v>
      </c>
      <c r="I49">
        <v>35</v>
      </c>
      <c r="J49" s="1">
        <v>0.15972222222222221</v>
      </c>
      <c r="K49">
        <v>22.8</v>
      </c>
      <c r="L49">
        <v>48</v>
      </c>
      <c r="M49">
        <v>1</v>
      </c>
      <c r="N49" t="s">
        <v>21</v>
      </c>
      <c r="O49">
        <v>17</v>
      </c>
      <c r="P49">
        <v>1016.5</v>
      </c>
      <c r="Q49">
        <v>32.4</v>
      </c>
      <c r="R49">
        <v>18</v>
      </c>
      <c r="S49">
        <v>0</v>
      </c>
      <c r="T49" t="s">
        <v>17</v>
      </c>
      <c r="U49">
        <v>13</v>
      </c>
      <c r="V49">
        <v>1012.9</v>
      </c>
    </row>
    <row r="50" spans="1:22" ht="12.75" x14ac:dyDescent="0.2">
      <c r="A50" s="2" t="s">
        <v>93</v>
      </c>
      <c r="B50" t="s">
        <v>5</v>
      </c>
      <c r="C50">
        <v>16.7</v>
      </c>
      <c r="D50">
        <v>37.1</v>
      </c>
      <c r="E50">
        <v>0</v>
      </c>
      <c r="F50">
        <v>11.2</v>
      </c>
      <c r="G50">
        <v>13.2</v>
      </c>
      <c r="H50" t="s">
        <v>21</v>
      </c>
      <c r="I50">
        <v>39</v>
      </c>
      <c r="J50" s="1">
        <v>0.12013888888888889</v>
      </c>
      <c r="K50">
        <v>23.1</v>
      </c>
      <c r="L50">
        <v>45</v>
      </c>
      <c r="M50">
        <v>0</v>
      </c>
      <c r="N50" t="s">
        <v>23</v>
      </c>
      <c r="O50">
        <v>15</v>
      </c>
      <c r="P50">
        <v>1013.2</v>
      </c>
      <c r="Q50">
        <v>35.5</v>
      </c>
      <c r="R50">
        <v>19</v>
      </c>
      <c r="S50">
        <v>0</v>
      </c>
      <c r="T50" t="s">
        <v>21</v>
      </c>
      <c r="U50">
        <v>9</v>
      </c>
      <c r="V50">
        <v>1008.3</v>
      </c>
    </row>
    <row r="51" spans="1:22" ht="12.75" x14ac:dyDescent="0.2">
      <c r="A51" s="2" t="s">
        <v>94</v>
      </c>
      <c r="B51" t="s">
        <v>7</v>
      </c>
      <c r="C51">
        <v>21.2</v>
      </c>
      <c r="D51">
        <v>40</v>
      </c>
      <c r="E51">
        <v>0</v>
      </c>
      <c r="F51">
        <v>12.8</v>
      </c>
      <c r="G51">
        <v>12.3</v>
      </c>
      <c r="H51" t="s">
        <v>12</v>
      </c>
      <c r="I51">
        <v>33</v>
      </c>
      <c r="J51" s="1">
        <v>0.39305555555555555</v>
      </c>
      <c r="K51">
        <v>30.2</v>
      </c>
      <c r="L51">
        <v>27</v>
      </c>
      <c r="M51">
        <v>1</v>
      </c>
      <c r="N51" t="s">
        <v>18</v>
      </c>
      <c r="O51">
        <v>13</v>
      </c>
      <c r="P51">
        <v>1008.2</v>
      </c>
      <c r="Q51">
        <v>37.299999999999997</v>
      </c>
      <c r="R51">
        <v>20</v>
      </c>
      <c r="S51">
        <v>4</v>
      </c>
      <c r="T51" t="s">
        <v>4</v>
      </c>
      <c r="U51">
        <v>17</v>
      </c>
      <c r="V51">
        <v>1005.2</v>
      </c>
    </row>
    <row r="52" spans="1:22" ht="12.75" x14ac:dyDescent="0.2">
      <c r="A52" s="2" t="s">
        <v>95</v>
      </c>
      <c r="B52" t="s">
        <v>8</v>
      </c>
      <c r="C52">
        <v>22.4</v>
      </c>
      <c r="D52">
        <v>36.799999999999997</v>
      </c>
      <c r="E52">
        <v>0</v>
      </c>
      <c r="F52">
        <v>14.2</v>
      </c>
      <c r="G52">
        <v>12.9</v>
      </c>
      <c r="H52" t="s">
        <v>19</v>
      </c>
      <c r="I52">
        <v>28</v>
      </c>
      <c r="J52" s="1">
        <v>0.55347222222222225</v>
      </c>
      <c r="K52">
        <v>31.7</v>
      </c>
      <c r="L52">
        <v>31</v>
      </c>
      <c r="M52">
        <v>2</v>
      </c>
      <c r="N52" t="s">
        <v>10</v>
      </c>
      <c r="O52">
        <v>9</v>
      </c>
      <c r="P52">
        <v>1008.1</v>
      </c>
      <c r="Q52">
        <v>34.299999999999997</v>
      </c>
      <c r="R52">
        <v>35</v>
      </c>
      <c r="S52">
        <v>2</v>
      </c>
      <c r="T52" t="s">
        <v>10</v>
      </c>
      <c r="U52">
        <v>15</v>
      </c>
      <c r="V52">
        <v>1005.2</v>
      </c>
    </row>
    <row r="53" spans="1:22" ht="12.75" x14ac:dyDescent="0.2">
      <c r="A53" s="2" t="s">
        <v>96</v>
      </c>
      <c r="B53" t="s">
        <v>9</v>
      </c>
      <c r="C53">
        <v>23</v>
      </c>
      <c r="D53">
        <v>33.9</v>
      </c>
      <c r="E53">
        <v>5.2</v>
      </c>
      <c r="F53">
        <v>10.6</v>
      </c>
      <c r="G53">
        <v>7</v>
      </c>
      <c r="H53" t="s">
        <v>21</v>
      </c>
      <c r="I53">
        <v>35</v>
      </c>
      <c r="J53" s="1">
        <v>0.2076388888888889</v>
      </c>
      <c r="K53">
        <v>23.9</v>
      </c>
      <c r="L53">
        <v>89</v>
      </c>
      <c r="M53">
        <v>4</v>
      </c>
      <c r="N53" t="s">
        <v>4</v>
      </c>
      <c r="O53">
        <v>7</v>
      </c>
      <c r="P53">
        <v>1009.4</v>
      </c>
      <c r="Q53">
        <v>33.6</v>
      </c>
      <c r="R53">
        <v>38</v>
      </c>
      <c r="S53">
        <v>1</v>
      </c>
      <c r="T53" t="s">
        <v>4</v>
      </c>
      <c r="U53">
        <v>13</v>
      </c>
      <c r="V53">
        <v>1007</v>
      </c>
    </row>
    <row r="54" spans="1:22" ht="12.75" x14ac:dyDescent="0.2">
      <c r="A54" s="2" t="s">
        <v>97</v>
      </c>
      <c r="B54" t="s">
        <v>11</v>
      </c>
      <c r="C54">
        <v>20.399999999999999</v>
      </c>
      <c r="D54">
        <v>34.700000000000003</v>
      </c>
      <c r="E54">
        <v>13.4</v>
      </c>
      <c r="F54">
        <v>8.8000000000000007</v>
      </c>
      <c r="G54">
        <v>0.7</v>
      </c>
      <c r="H54" t="s">
        <v>21</v>
      </c>
      <c r="I54">
        <v>39</v>
      </c>
      <c r="J54" s="1">
        <v>0.95208333333333328</v>
      </c>
      <c r="K54">
        <v>26.4</v>
      </c>
      <c r="L54">
        <v>37</v>
      </c>
      <c r="M54">
        <v>5</v>
      </c>
      <c r="N54" t="s">
        <v>18</v>
      </c>
      <c r="O54">
        <v>7</v>
      </c>
      <c r="P54">
        <v>1011.5</v>
      </c>
      <c r="Q54">
        <v>33.4</v>
      </c>
      <c r="R54">
        <v>25</v>
      </c>
      <c r="S54">
        <v>6</v>
      </c>
      <c r="T54" t="s">
        <v>23</v>
      </c>
      <c r="U54">
        <v>9</v>
      </c>
      <c r="V54">
        <v>1010.1</v>
      </c>
    </row>
    <row r="55" spans="1:22" ht="12.75" x14ac:dyDescent="0.2">
      <c r="A55" s="2" t="s">
        <v>98</v>
      </c>
      <c r="B55" t="s">
        <v>14</v>
      </c>
      <c r="C55">
        <v>19.5</v>
      </c>
      <c r="D55">
        <v>31</v>
      </c>
      <c r="E55">
        <v>0</v>
      </c>
      <c r="F55">
        <v>10.6</v>
      </c>
      <c r="G55">
        <v>2</v>
      </c>
      <c r="H55" t="s">
        <v>23</v>
      </c>
      <c r="I55">
        <v>39</v>
      </c>
      <c r="J55" s="1">
        <v>0.10555555555555556</v>
      </c>
      <c r="K55">
        <v>23.7</v>
      </c>
      <c r="L55">
        <v>51</v>
      </c>
      <c r="M55">
        <v>8</v>
      </c>
      <c r="N55" t="s">
        <v>23</v>
      </c>
      <c r="O55">
        <v>17</v>
      </c>
      <c r="P55">
        <v>1013.9</v>
      </c>
      <c r="Q55">
        <v>29.9</v>
      </c>
      <c r="R55">
        <v>26</v>
      </c>
      <c r="S55">
        <v>8</v>
      </c>
      <c r="T55" t="s">
        <v>23</v>
      </c>
      <c r="U55">
        <v>9</v>
      </c>
      <c r="V55">
        <v>1013.1</v>
      </c>
    </row>
    <row r="56" spans="1:22" ht="12.75" x14ac:dyDescent="0.2">
      <c r="A56" s="2" t="s">
        <v>99</v>
      </c>
      <c r="B56" t="s">
        <v>5</v>
      </c>
      <c r="C56">
        <v>17.8</v>
      </c>
      <c r="D56">
        <v>24.6</v>
      </c>
      <c r="E56">
        <v>0</v>
      </c>
      <c r="F56">
        <v>9.6</v>
      </c>
      <c r="G56">
        <v>8.9</v>
      </c>
      <c r="H56" t="s">
        <v>4</v>
      </c>
      <c r="I56">
        <v>35</v>
      </c>
      <c r="J56" s="1">
        <v>0.69305555555555554</v>
      </c>
      <c r="K56">
        <v>21.5</v>
      </c>
      <c r="L56">
        <v>59</v>
      </c>
      <c r="M56">
        <v>5</v>
      </c>
      <c r="N56" t="s">
        <v>19</v>
      </c>
      <c r="O56">
        <v>17</v>
      </c>
      <c r="P56">
        <v>1008.9</v>
      </c>
      <c r="Q56">
        <v>21.7</v>
      </c>
      <c r="R56">
        <v>71</v>
      </c>
      <c r="S56">
        <v>7</v>
      </c>
      <c r="T56" t="s">
        <v>3</v>
      </c>
      <c r="U56">
        <v>15</v>
      </c>
      <c r="V56">
        <v>1008.4</v>
      </c>
    </row>
    <row r="57" spans="1:22" ht="12.75" x14ac:dyDescent="0.2">
      <c r="A57" s="2" t="s">
        <v>100</v>
      </c>
      <c r="B57" t="s">
        <v>7</v>
      </c>
      <c r="C57">
        <v>14.3</v>
      </c>
      <c r="D57">
        <v>26.3</v>
      </c>
      <c r="E57">
        <v>0</v>
      </c>
      <c r="F57">
        <v>5.6</v>
      </c>
      <c r="G57">
        <v>12.2</v>
      </c>
      <c r="H57" t="s">
        <v>3</v>
      </c>
      <c r="I57">
        <v>30</v>
      </c>
      <c r="J57" s="1">
        <v>0.64027777777777772</v>
      </c>
      <c r="K57">
        <v>19.2</v>
      </c>
      <c r="L57">
        <v>50</v>
      </c>
      <c r="M57">
        <v>1</v>
      </c>
      <c r="N57" t="s">
        <v>21</v>
      </c>
      <c r="O57">
        <v>11</v>
      </c>
      <c r="P57">
        <v>1014.8</v>
      </c>
      <c r="Q57">
        <v>23.9</v>
      </c>
      <c r="R57">
        <v>42</v>
      </c>
      <c r="S57">
        <v>7</v>
      </c>
      <c r="T57" t="s">
        <v>4</v>
      </c>
      <c r="U57">
        <v>17</v>
      </c>
      <c r="V57">
        <v>1010.3</v>
      </c>
    </row>
    <row r="58" spans="1:22" ht="12.75" x14ac:dyDescent="0.2">
      <c r="A58" s="2" t="s">
        <v>101</v>
      </c>
      <c r="B58" t="s">
        <v>8</v>
      </c>
      <c r="C58">
        <v>13.1</v>
      </c>
      <c r="D58">
        <v>26.9</v>
      </c>
      <c r="E58">
        <v>0</v>
      </c>
      <c r="F58">
        <v>8.1999999999999993</v>
      </c>
      <c r="G58">
        <v>11.6</v>
      </c>
      <c r="H58" t="s">
        <v>19</v>
      </c>
      <c r="I58">
        <v>41</v>
      </c>
      <c r="J58" s="1">
        <v>0.52430555555555558</v>
      </c>
      <c r="K58">
        <v>22.3</v>
      </c>
      <c r="L58">
        <v>38</v>
      </c>
      <c r="M58">
        <v>5</v>
      </c>
      <c r="N58" t="s">
        <v>13</v>
      </c>
      <c r="O58">
        <v>6</v>
      </c>
      <c r="P58">
        <v>1010.3</v>
      </c>
      <c r="Q58">
        <v>23</v>
      </c>
      <c r="R58">
        <v>53</v>
      </c>
      <c r="S58">
        <v>1</v>
      </c>
      <c r="T58" t="s">
        <v>3</v>
      </c>
      <c r="U58">
        <v>20</v>
      </c>
      <c r="V58">
        <v>1010.3</v>
      </c>
    </row>
    <row r="59" spans="1:22" ht="12.75" x14ac:dyDescent="0.2">
      <c r="A59" s="2" t="s">
        <v>102</v>
      </c>
      <c r="B59" t="s">
        <v>9</v>
      </c>
      <c r="C59">
        <v>13.6</v>
      </c>
      <c r="D59">
        <v>25</v>
      </c>
      <c r="E59">
        <v>0</v>
      </c>
      <c r="F59">
        <v>9.1999999999999993</v>
      </c>
      <c r="G59">
        <v>12.5</v>
      </c>
      <c r="H59" t="s">
        <v>19</v>
      </c>
      <c r="I59">
        <v>37</v>
      </c>
      <c r="J59" s="1">
        <v>0.67708333333333337</v>
      </c>
      <c r="K59">
        <v>21.1</v>
      </c>
      <c r="L59">
        <v>51</v>
      </c>
      <c r="M59">
        <v>1</v>
      </c>
      <c r="N59" t="s">
        <v>2</v>
      </c>
      <c r="O59">
        <v>13</v>
      </c>
      <c r="P59">
        <v>1017</v>
      </c>
      <c r="Q59">
        <v>23.4</v>
      </c>
      <c r="R59">
        <v>52</v>
      </c>
      <c r="S59">
        <v>3</v>
      </c>
      <c r="T59" t="s">
        <v>4</v>
      </c>
      <c r="U59">
        <v>20</v>
      </c>
      <c r="V59">
        <v>1014.8</v>
      </c>
    </row>
    <row r="60" spans="1:22" ht="12.75" x14ac:dyDescent="0.2">
      <c r="A60" s="2" t="s">
        <v>103</v>
      </c>
      <c r="B60" t="s">
        <v>11</v>
      </c>
      <c r="C60">
        <v>16.2</v>
      </c>
      <c r="D60">
        <v>24.5</v>
      </c>
      <c r="E60">
        <v>0</v>
      </c>
      <c r="F60">
        <v>8.1999999999999993</v>
      </c>
      <c r="G60">
        <v>0.9</v>
      </c>
      <c r="H60" t="s">
        <v>21</v>
      </c>
      <c r="I60">
        <v>31</v>
      </c>
      <c r="J60" s="1">
        <v>0.38819444444444445</v>
      </c>
      <c r="K60">
        <v>18.7</v>
      </c>
      <c r="L60">
        <v>64</v>
      </c>
      <c r="M60">
        <v>8</v>
      </c>
      <c r="N60" t="s">
        <v>23</v>
      </c>
      <c r="O60">
        <v>13</v>
      </c>
      <c r="P60">
        <v>1016.6</v>
      </c>
      <c r="Q60">
        <v>24.1</v>
      </c>
      <c r="R60">
        <v>50</v>
      </c>
      <c r="S60">
        <v>8</v>
      </c>
      <c r="T60" t="s">
        <v>6</v>
      </c>
      <c r="U60">
        <v>9</v>
      </c>
      <c r="V60">
        <v>1014</v>
      </c>
    </row>
    <row r="61" spans="1:22" ht="12.75" x14ac:dyDescent="0.2">
      <c r="A61" s="2" t="s">
        <v>104</v>
      </c>
      <c r="B61" t="s">
        <v>14</v>
      </c>
      <c r="C61">
        <v>14.2</v>
      </c>
      <c r="D61">
        <v>29.2</v>
      </c>
      <c r="E61">
        <v>0</v>
      </c>
      <c r="F61">
        <v>4</v>
      </c>
      <c r="G61">
        <v>13.4</v>
      </c>
      <c r="H61" t="s">
        <v>19</v>
      </c>
      <c r="I61">
        <v>33</v>
      </c>
      <c r="J61" s="1">
        <v>0.67500000000000004</v>
      </c>
      <c r="K61">
        <v>23.8</v>
      </c>
      <c r="L61">
        <v>50</v>
      </c>
      <c r="M61">
        <v>0</v>
      </c>
      <c r="N61" t="s">
        <v>21</v>
      </c>
      <c r="O61">
        <v>7</v>
      </c>
      <c r="P61">
        <v>1014.1</v>
      </c>
      <c r="Q61">
        <v>25.1</v>
      </c>
      <c r="R61">
        <v>49</v>
      </c>
      <c r="S61">
        <v>1</v>
      </c>
      <c r="T61" t="s">
        <v>19</v>
      </c>
      <c r="U61">
        <v>17</v>
      </c>
      <c r="V61">
        <v>1011.5</v>
      </c>
    </row>
    <row r="62" spans="1:22" ht="12.75" x14ac:dyDescent="0.2">
      <c r="A62" s="2" t="s">
        <v>105</v>
      </c>
      <c r="B62" t="s">
        <v>1</v>
      </c>
      <c r="C62">
        <v>14.7</v>
      </c>
      <c r="D62">
        <v>30.2</v>
      </c>
      <c r="E62">
        <v>0</v>
      </c>
      <c r="F62">
        <v>8</v>
      </c>
      <c r="G62">
        <v>12.8</v>
      </c>
      <c r="H62" t="s">
        <v>19</v>
      </c>
      <c r="I62">
        <v>30</v>
      </c>
      <c r="J62" s="1">
        <v>0.67569444444444449</v>
      </c>
      <c r="K62">
        <v>24.5</v>
      </c>
      <c r="L62">
        <v>50</v>
      </c>
      <c r="M62">
        <v>7</v>
      </c>
      <c r="N62" t="s">
        <v>18</v>
      </c>
      <c r="O62">
        <v>7</v>
      </c>
      <c r="P62">
        <v>1010.6</v>
      </c>
      <c r="Q62">
        <v>28</v>
      </c>
      <c r="R62">
        <v>41</v>
      </c>
      <c r="S62">
        <v>3</v>
      </c>
      <c r="T62" t="s">
        <v>3</v>
      </c>
      <c r="U62">
        <v>15</v>
      </c>
      <c r="V62">
        <v>1007.5</v>
      </c>
    </row>
    <row r="63" spans="1:22" ht="12.75" x14ac:dyDescent="0.2">
      <c r="A63" s="2" t="s">
        <v>106</v>
      </c>
      <c r="B63" t="s">
        <v>5</v>
      </c>
      <c r="C63">
        <v>18.100000000000001</v>
      </c>
      <c r="D63">
        <v>24.7</v>
      </c>
      <c r="E63">
        <v>0</v>
      </c>
      <c r="F63">
        <v>9.6</v>
      </c>
      <c r="G63">
        <v>11.1</v>
      </c>
      <c r="H63" t="s">
        <v>19</v>
      </c>
      <c r="I63">
        <v>48</v>
      </c>
      <c r="J63" s="1">
        <v>0.77847222222222223</v>
      </c>
      <c r="K63">
        <v>22.5</v>
      </c>
      <c r="L63">
        <v>57</v>
      </c>
      <c r="M63">
        <v>4</v>
      </c>
      <c r="N63" t="s">
        <v>19</v>
      </c>
      <c r="O63">
        <v>20</v>
      </c>
      <c r="P63">
        <v>1010</v>
      </c>
      <c r="Q63">
        <v>23.2</v>
      </c>
      <c r="R63">
        <v>53</v>
      </c>
      <c r="S63">
        <v>7</v>
      </c>
      <c r="T63" t="s">
        <v>4</v>
      </c>
      <c r="U63">
        <v>22</v>
      </c>
      <c r="V63">
        <v>1010</v>
      </c>
    </row>
    <row r="64" spans="1:22" ht="12.75" x14ac:dyDescent="0.2">
      <c r="A64" s="2" t="s">
        <v>107</v>
      </c>
      <c r="B64" t="s">
        <v>7</v>
      </c>
      <c r="C64">
        <v>12.7</v>
      </c>
      <c r="D64">
        <v>23.6</v>
      </c>
      <c r="E64">
        <v>0</v>
      </c>
      <c r="F64">
        <v>9.6</v>
      </c>
      <c r="G64">
        <v>12.2</v>
      </c>
      <c r="H64" t="s">
        <v>19</v>
      </c>
      <c r="I64">
        <v>48</v>
      </c>
      <c r="J64" s="1">
        <v>0.64930555555555558</v>
      </c>
      <c r="K64">
        <v>18.399999999999999</v>
      </c>
      <c r="L64">
        <v>52</v>
      </c>
      <c r="M64">
        <v>6</v>
      </c>
      <c r="N64" t="s">
        <v>6</v>
      </c>
      <c r="O64">
        <v>15</v>
      </c>
      <c r="P64">
        <v>1017.7</v>
      </c>
      <c r="Q64">
        <v>22.2</v>
      </c>
      <c r="R64">
        <v>42</v>
      </c>
      <c r="S64">
        <v>4</v>
      </c>
      <c r="T64" t="s">
        <v>4</v>
      </c>
      <c r="U64">
        <v>24</v>
      </c>
      <c r="V64">
        <v>1016.6</v>
      </c>
    </row>
    <row r="65" spans="1:22" ht="12.75" x14ac:dyDescent="0.2">
      <c r="A65" s="2" t="s">
        <v>108</v>
      </c>
      <c r="B65" t="s">
        <v>8</v>
      </c>
      <c r="C65">
        <v>13</v>
      </c>
      <c r="D65">
        <v>27.1</v>
      </c>
      <c r="E65">
        <v>0</v>
      </c>
      <c r="F65">
        <v>8</v>
      </c>
      <c r="G65">
        <v>13.4</v>
      </c>
      <c r="H65" t="s">
        <v>6</v>
      </c>
      <c r="I65">
        <v>30</v>
      </c>
      <c r="J65" s="1">
        <v>6.9444444444444441E-3</v>
      </c>
      <c r="K65">
        <v>19.100000000000001</v>
      </c>
      <c r="L65">
        <v>43</v>
      </c>
      <c r="M65">
        <v>0</v>
      </c>
      <c r="N65" t="s">
        <v>21</v>
      </c>
      <c r="O65">
        <v>11</v>
      </c>
      <c r="P65">
        <v>1022</v>
      </c>
      <c r="Q65">
        <v>26.1</v>
      </c>
      <c r="R65">
        <v>37</v>
      </c>
      <c r="S65">
        <v>0</v>
      </c>
      <c r="T65" t="s">
        <v>4</v>
      </c>
      <c r="U65">
        <v>17</v>
      </c>
      <c r="V65">
        <v>1017.8</v>
      </c>
    </row>
    <row r="66" spans="1:22" ht="12.75" x14ac:dyDescent="0.2">
      <c r="A66" s="2" t="s">
        <v>109</v>
      </c>
      <c r="B66" t="s">
        <v>9</v>
      </c>
      <c r="C66">
        <v>16.8</v>
      </c>
      <c r="D66">
        <v>33.4</v>
      </c>
      <c r="E66">
        <v>0</v>
      </c>
      <c r="F66">
        <v>9.6</v>
      </c>
      <c r="G66">
        <v>13.4</v>
      </c>
      <c r="H66" t="s">
        <v>18</v>
      </c>
      <c r="I66">
        <v>37</v>
      </c>
      <c r="J66" s="1">
        <v>0.34652777777777777</v>
      </c>
      <c r="K66">
        <v>25.1</v>
      </c>
      <c r="L66">
        <v>46</v>
      </c>
      <c r="M66">
        <v>0</v>
      </c>
      <c r="N66" t="s">
        <v>12</v>
      </c>
      <c r="O66">
        <v>20</v>
      </c>
      <c r="P66">
        <v>1015.8</v>
      </c>
      <c r="Q66">
        <v>31.6</v>
      </c>
      <c r="R66">
        <v>30</v>
      </c>
      <c r="S66">
        <v>0</v>
      </c>
      <c r="T66" t="s">
        <v>4</v>
      </c>
      <c r="U66">
        <v>17</v>
      </c>
      <c r="V66">
        <v>1010.9</v>
      </c>
    </row>
    <row r="67" spans="1:22" ht="12.75" x14ac:dyDescent="0.2">
      <c r="A67" s="2" t="s">
        <v>110</v>
      </c>
      <c r="B67" t="s">
        <v>11</v>
      </c>
      <c r="C67">
        <v>18.7</v>
      </c>
      <c r="D67">
        <v>24.7</v>
      </c>
      <c r="E67">
        <v>0</v>
      </c>
      <c r="F67">
        <v>11.8</v>
      </c>
      <c r="G67">
        <v>11.1</v>
      </c>
      <c r="H67" t="s">
        <v>4</v>
      </c>
      <c r="I67">
        <v>50</v>
      </c>
      <c r="J67" s="1">
        <v>0.55763888888888891</v>
      </c>
      <c r="K67">
        <v>22.7</v>
      </c>
      <c r="L67">
        <v>66</v>
      </c>
      <c r="M67">
        <v>6</v>
      </c>
      <c r="N67" t="s">
        <v>19</v>
      </c>
      <c r="O67">
        <v>20</v>
      </c>
      <c r="P67">
        <v>1013</v>
      </c>
      <c r="Q67">
        <v>23</v>
      </c>
      <c r="R67">
        <v>57</v>
      </c>
      <c r="S67">
        <v>0</v>
      </c>
      <c r="T67" t="s">
        <v>19</v>
      </c>
      <c r="U67">
        <v>28</v>
      </c>
      <c r="V67">
        <v>1013.2</v>
      </c>
    </row>
    <row r="68" spans="1:22" ht="12.75" x14ac:dyDescent="0.2">
      <c r="A68" s="2" t="s">
        <v>111</v>
      </c>
      <c r="B68" t="s">
        <v>14</v>
      </c>
      <c r="C68">
        <v>13</v>
      </c>
      <c r="D68">
        <v>24.9</v>
      </c>
      <c r="E68">
        <v>0</v>
      </c>
      <c r="F68">
        <v>9.8000000000000007</v>
      </c>
      <c r="G68">
        <v>13</v>
      </c>
      <c r="H68" t="s">
        <v>19</v>
      </c>
      <c r="I68">
        <v>44</v>
      </c>
      <c r="J68" s="1">
        <v>0.64444444444444449</v>
      </c>
      <c r="K68">
        <v>19.7</v>
      </c>
      <c r="L68">
        <v>53</v>
      </c>
      <c r="M68">
        <v>1</v>
      </c>
      <c r="N68" t="s">
        <v>2</v>
      </c>
      <c r="O68">
        <v>9</v>
      </c>
      <c r="P68">
        <v>1019.3</v>
      </c>
      <c r="Q68">
        <v>22.8</v>
      </c>
      <c r="R68">
        <v>46</v>
      </c>
      <c r="S68">
        <v>0</v>
      </c>
      <c r="T68" t="s">
        <v>4</v>
      </c>
      <c r="U68">
        <v>24</v>
      </c>
      <c r="V68">
        <v>1015.5</v>
      </c>
    </row>
    <row r="69" spans="1:22" ht="12.75" x14ac:dyDescent="0.2">
      <c r="A69" s="2" t="s">
        <v>112</v>
      </c>
      <c r="B69" t="s">
        <v>1</v>
      </c>
      <c r="C69">
        <v>11.6</v>
      </c>
      <c r="D69">
        <v>27.1</v>
      </c>
      <c r="E69">
        <v>0</v>
      </c>
      <c r="F69">
        <v>9.1999999999999993</v>
      </c>
      <c r="G69">
        <v>13.3</v>
      </c>
      <c r="H69" t="s">
        <v>4</v>
      </c>
      <c r="I69">
        <v>39</v>
      </c>
      <c r="J69" s="1">
        <v>0.68055555555555558</v>
      </c>
      <c r="K69">
        <v>21.2</v>
      </c>
      <c r="L69">
        <v>42</v>
      </c>
      <c r="M69">
        <v>1</v>
      </c>
      <c r="N69" t="s">
        <v>4</v>
      </c>
      <c r="O69">
        <v>9</v>
      </c>
      <c r="P69">
        <v>1015.4</v>
      </c>
      <c r="Q69">
        <v>23.4</v>
      </c>
      <c r="R69">
        <v>45</v>
      </c>
      <c r="S69">
        <v>0</v>
      </c>
      <c r="T69" t="s">
        <v>19</v>
      </c>
      <c r="U69">
        <v>20</v>
      </c>
      <c r="V69">
        <v>1012.2</v>
      </c>
    </row>
    <row r="70" spans="1:22" ht="12.75" x14ac:dyDescent="0.2">
      <c r="A70" s="2" t="s">
        <v>113</v>
      </c>
      <c r="B70" t="s">
        <v>5</v>
      </c>
      <c r="C70">
        <v>15.1</v>
      </c>
      <c r="D70">
        <v>23.7</v>
      </c>
      <c r="E70">
        <v>0</v>
      </c>
      <c r="F70">
        <v>9</v>
      </c>
      <c r="G70">
        <v>8.9</v>
      </c>
      <c r="H70" t="s">
        <v>4</v>
      </c>
      <c r="I70">
        <v>43</v>
      </c>
      <c r="J70" s="1">
        <v>0.67708333333333337</v>
      </c>
      <c r="K70">
        <v>20.5</v>
      </c>
      <c r="L70">
        <v>54</v>
      </c>
      <c r="M70">
        <v>7</v>
      </c>
      <c r="N70" t="s">
        <v>3</v>
      </c>
      <c r="O70">
        <v>7</v>
      </c>
      <c r="P70">
        <v>1013.6</v>
      </c>
      <c r="Q70">
        <v>21.5</v>
      </c>
      <c r="R70">
        <v>52</v>
      </c>
      <c r="S70">
        <v>6</v>
      </c>
      <c r="T70" t="s">
        <v>19</v>
      </c>
      <c r="U70">
        <v>20</v>
      </c>
      <c r="V70">
        <v>1012.4</v>
      </c>
    </row>
    <row r="71" spans="1:22" ht="12.75" x14ac:dyDescent="0.2">
      <c r="A71" s="2" t="s">
        <v>114</v>
      </c>
      <c r="B71" t="s">
        <v>7</v>
      </c>
      <c r="C71">
        <v>12.7</v>
      </c>
      <c r="D71">
        <v>24.2</v>
      </c>
      <c r="E71">
        <v>0</v>
      </c>
      <c r="F71">
        <v>7.6</v>
      </c>
      <c r="G71">
        <v>13.4</v>
      </c>
      <c r="H71" t="s">
        <v>3</v>
      </c>
      <c r="I71">
        <v>33</v>
      </c>
      <c r="J71" s="1">
        <v>0.63472222222222219</v>
      </c>
      <c r="K71">
        <v>18.7</v>
      </c>
      <c r="L71">
        <v>54</v>
      </c>
      <c r="M71">
        <v>1</v>
      </c>
      <c r="N71" t="s">
        <v>17</v>
      </c>
      <c r="O71">
        <v>9</v>
      </c>
      <c r="P71">
        <v>1014.9</v>
      </c>
      <c r="Q71">
        <v>21.9</v>
      </c>
      <c r="R71">
        <v>44</v>
      </c>
      <c r="S71">
        <v>0</v>
      </c>
      <c r="T71" t="s">
        <v>3</v>
      </c>
      <c r="U71">
        <v>20</v>
      </c>
      <c r="V71">
        <v>1011.9</v>
      </c>
    </row>
    <row r="72" spans="1:22" ht="12.75" x14ac:dyDescent="0.2">
      <c r="A72" s="2" t="s">
        <v>115</v>
      </c>
      <c r="B72" t="s">
        <v>8</v>
      </c>
      <c r="C72">
        <v>13.2</v>
      </c>
      <c r="D72">
        <v>23.8</v>
      </c>
      <c r="E72">
        <v>0</v>
      </c>
      <c r="F72">
        <v>8.4</v>
      </c>
      <c r="G72">
        <v>12.3</v>
      </c>
      <c r="H72" t="s">
        <v>19</v>
      </c>
      <c r="I72">
        <v>44</v>
      </c>
      <c r="J72" s="1">
        <v>0.69722222222222219</v>
      </c>
      <c r="K72">
        <v>19.2</v>
      </c>
      <c r="L72">
        <v>50</v>
      </c>
      <c r="M72">
        <v>1</v>
      </c>
      <c r="N72" t="s">
        <v>6</v>
      </c>
      <c r="O72">
        <v>15</v>
      </c>
      <c r="P72">
        <v>1013.4</v>
      </c>
      <c r="Q72">
        <v>22.7</v>
      </c>
      <c r="R72">
        <v>46</v>
      </c>
      <c r="S72">
        <v>0</v>
      </c>
      <c r="T72" t="s">
        <v>4</v>
      </c>
      <c r="U72">
        <v>22</v>
      </c>
      <c r="V72">
        <v>1011.8</v>
      </c>
    </row>
    <row r="73" spans="1:22" ht="12.75" x14ac:dyDescent="0.2">
      <c r="A73" s="2" t="s">
        <v>116</v>
      </c>
      <c r="B73" t="s">
        <v>9</v>
      </c>
      <c r="C73">
        <v>15.7</v>
      </c>
      <c r="D73">
        <v>30.2</v>
      </c>
      <c r="E73">
        <v>0</v>
      </c>
      <c r="F73">
        <v>10</v>
      </c>
      <c r="G73">
        <v>13.4</v>
      </c>
      <c r="H73" t="s">
        <v>19</v>
      </c>
      <c r="I73">
        <v>35</v>
      </c>
      <c r="J73" s="1">
        <v>0.69097222222222221</v>
      </c>
      <c r="K73">
        <v>21.7</v>
      </c>
      <c r="L73">
        <v>49</v>
      </c>
      <c r="M73">
        <v>0</v>
      </c>
      <c r="N73" t="s">
        <v>18</v>
      </c>
      <c r="O73">
        <v>13</v>
      </c>
      <c r="P73">
        <v>1017.3</v>
      </c>
      <c r="Q73">
        <v>27.6</v>
      </c>
      <c r="R73">
        <v>36</v>
      </c>
      <c r="S73">
        <v>0</v>
      </c>
      <c r="T73" t="s">
        <v>19</v>
      </c>
      <c r="U73">
        <v>19</v>
      </c>
      <c r="V73">
        <v>1013.8</v>
      </c>
    </row>
    <row r="74" spans="1:22" ht="12.75" x14ac:dyDescent="0.2">
      <c r="A74" s="2" t="s">
        <v>117</v>
      </c>
      <c r="B74" t="s">
        <v>11</v>
      </c>
      <c r="C74">
        <v>15.4</v>
      </c>
      <c r="D74">
        <v>38.6</v>
      </c>
      <c r="E74">
        <v>0</v>
      </c>
      <c r="F74">
        <v>11.6</v>
      </c>
      <c r="G74">
        <v>13.2</v>
      </c>
      <c r="H74" t="s">
        <v>4</v>
      </c>
      <c r="I74">
        <v>50</v>
      </c>
      <c r="J74" s="1">
        <v>0.73541666666666672</v>
      </c>
      <c r="K74">
        <v>29.2</v>
      </c>
      <c r="L74">
        <v>33</v>
      </c>
      <c r="M74">
        <v>0</v>
      </c>
      <c r="N74" t="s">
        <v>21</v>
      </c>
      <c r="O74">
        <v>11</v>
      </c>
      <c r="P74">
        <v>1012.5</v>
      </c>
      <c r="Q74">
        <v>33.6</v>
      </c>
      <c r="R74">
        <v>28</v>
      </c>
      <c r="S74">
        <v>1</v>
      </c>
      <c r="T74" t="s">
        <v>4</v>
      </c>
      <c r="U74">
        <v>19</v>
      </c>
      <c r="V74">
        <v>1007.2</v>
      </c>
    </row>
    <row r="75" spans="1:22" ht="12.75" x14ac:dyDescent="0.2">
      <c r="A75" s="2" t="s">
        <v>118</v>
      </c>
      <c r="B75" t="s">
        <v>14</v>
      </c>
      <c r="C75">
        <v>20.6</v>
      </c>
      <c r="D75">
        <v>26.9</v>
      </c>
      <c r="E75">
        <v>0</v>
      </c>
      <c r="F75">
        <v>11.6</v>
      </c>
      <c r="G75">
        <v>13</v>
      </c>
      <c r="H75" t="s">
        <v>4</v>
      </c>
      <c r="I75">
        <v>52</v>
      </c>
      <c r="J75" s="1">
        <v>0.71111111111111114</v>
      </c>
      <c r="K75">
        <v>24.2</v>
      </c>
      <c r="L75">
        <v>61</v>
      </c>
      <c r="M75">
        <v>1</v>
      </c>
      <c r="N75" t="s">
        <v>19</v>
      </c>
      <c r="O75">
        <v>17</v>
      </c>
      <c r="P75">
        <v>1008.1</v>
      </c>
      <c r="Q75">
        <v>25.7</v>
      </c>
      <c r="R75">
        <v>50</v>
      </c>
      <c r="S75">
        <v>0</v>
      </c>
      <c r="T75" t="s">
        <v>19</v>
      </c>
      <c r="U75">
        <v>24</v>
      </c>
      <c r="V75">
        <v>1008.5</v>
      </c>
    </row>
    <row r="76" spans="1:22" ht="12.75" x14ac:dyDescent="0.2">
      <c r="A76" s="2" t="s">
        <v>119</v>
      </c>
      <c r="B76" t="s">
        <v>1</v>
      </c>
      <c r="C76">
        <v>16.3</v>
      </c>
      <c r="D76">
        <v>28.8</v>
      </c>
      <c r="E76">
        <v>0</v>
      </c>
      <c r="F76">
        <v>11</v>
      </c>
      <c r="G76">
        <v>13.2</v>
      </c>
      <c r="H76" t="s">
        <v>4</v>
      </c>
      <c r="I76">
        <v>41</v>
      </c>
      <c r="J76" s="1">
        <v>0.67986111111111114</v>
      </c>
      <c r="K76">
        <v>22.3</v>
      </c>
      <c r="L76">
        <v>48</v>
      </c>
      <c r="M76">
        <v>1</v>
      </c>
      <c r="N76" t="s">
        <v>17</v>
      </c>
      <c r="O76">
        <v>11</v>
      </c>
      <c r="P76">
        <v>1017.4</v>
      </c>
      <c r="Q76">
        <v>27.2</v>
      </c>
      <c r="R76">
        <v>45</v>
      </c>
      <c r="S76">
        <v>1</v>
      </c>
      <c r="T76" t="s">
        <v>4</v>
      </c>
      <c r="U76">
        <v>19</v>
      </c>
      <c r="V76">
        <v>1014.4</v>
      </c>
    </row>
    <row r="77" spans="1:22" ht="12.75" x14ac:dyDescent="0.2">
      <c r="A77" s="2" t="s">
        <v>120</v>
      </c>
      <c r="B77" t="s">
        <v>5</v>
      </c>
      <c r="C77">
        <v>16.5</v>
      </c>
      <c r="D77">
        <v>29.3</v>
      </c>
      <c r="E77">
        <v>0</v>
      </c>
      <c r="F77">
        <v>10</v>
      </c>
      <c r="G77">
        <v>13.1</v>
      </c>
      <c r="H77" t="s">
        <v>19</v>
      </c>
      <c r="I77">
        <v>43</v>
      </c>
      <c r="J77" s="1">
        <v>0.65208333333333335</v>
      </c>
      <c r="K77">
        <v>23.6</v>
      </c>
      <c r="L77">
        <v>60</v>
      </c>
      <c r="M77">
        <v>1</v>
      </c>
      <c r="N77" t="s">
        <v>17</v>
      </c>
      <c r="O77">
        <v>9</v>
      </c>
      <c r="P77">
        <v>1017.2</v>
      </c>
      <c r="Q77">
        <v>26.8</v>
      </c>
      <c r="R77">
        <v>42</v>
      </c>
      <c r="S77">
        <v>1</v>
      </c>
      <c r="T77" t="s">
        <v>4</v>
      </c>
      <c r="U77">
        <v>24</v>
      </c>
      <c r="V77">
        <v>1014.5</v>
      </c>
    </row>
    <row r="78" spans="1:22" ht="12.75" x14ac:dyDescent="0.2">
      <c r="A78" s="2" t="s">
        <v>121</v>
      </c>
      <c r="B78" t="s">
        <v>7</v>
      </c>
      <c r="C78">
        <v>16.100000000000001</v>
      </c>
      <c r="D78">
        <v>32.6</v>
      </c>
      <c r="E78">
        <v>0</v>
      </c>
      <c r="F78">
        <v>11.2</v>
      </c>
      <c r="G78">
        <v>12.8</v>
      </c>
      <c r="H78" t="s">
        <v>23</v>
      </c>
      <c r="I78">
        <v>41</v>
      </c>
      <c r="J78" s="1">
        <v>0.30416666666666664</v>
      </c>
      <c r="K78">
        <v>22.6</v>
      </c>
      <c r="L78">
        <v>50</v>
      </c>
      <c r="M78">
        <v>7</v>
      </c>
      <c r="N78" t="s">
        <v>23</v>
      </c>
      <c r="O78">
        <v>17</v>
      </c>
      <c r="P78">
        <v>1018.3</v>
      </c>
      <c r="Q78">
        <v>32.1</v>
      </c>
      <c r="R78">
        <v>24</v>
      </c>
      <c r="S78">
        <v>3</v>
      </c>
      <c r="T78" t="s">
        <v>17</v>
      </c>
      <c r="U78">
        <v>13</v>
      </c>
      <c r="V78">
        <v>1015.2</v>
      </c>
    </row>
    <row r="79" spans="1:22" ht="12.75" x14ac:dyDescent="0.2">
      <c r="A79" s="2" t="s">
        <v>122</v>
      </c>
      <c r="B79" t="s">
        <v>8</v>
      </c>
      <c r="C79">
        <v>16.8</v>
      </c>
      <c r="D79">
        <v>32.4</v>
      </c>
      <c r="E79">
        <v>0</v>
      </c>
      <c r="F79">
        <v>11.8</v>
      </c>
      <c r="G79">
        <v>13.3</v>
      </c>
      <c r="H79" t="s">
        <v>17</v>
      </c>
      <c r="I79">
        <v>44</v>
      </c>
      <c r="J79" s="1">
        <v>0.93611111111111112</v>
      </c>
      <c r="K79">
        <v>23</v>
      </c>
      <c r="L79">
        <v>49</v>
      </c>
      <c r="M79">
        <v>1</v>
      </c>
      <c r="N79" t="s">
        <v>21</v>
      </c>
      <c r="O79">
        <v>11</v>
      </c>
      <c r="P79">
        <v>1019</v>
      </c>
      <c r="Q79">
        <v>32</v>
      </c>
      <c r="R79">
        <v>26</v>
      </c>
      <c r="S79">
        <v>1</v>
      </c>
      <c r="T79" t="s">
        <v>17</v>
      </c>
      <c r="U79">
        <v>11</v>
      </c>
      <c r="V79">
        <v>1015.9</v>
      </c>
    </row>
    <row r="80" spans="1:22" ht="12.75" x14ac:dyDescent="0.2">
      <c r="A80" s="2" t="s">
        <v>123</v>
      </c>
      <c r="B80" t="s">
        <v>9</v>
      </c>
      <c r="C80">
        <v>15.4</v>
      </c>
      <c r="D80">
        <v>32</v>
      </c>
      <c r="E80">
        <v>0</v>
      </c>
      <c r="F80">
        <v>12</v>
      </c>
      <c r="G80">
        <v>13.3</v>
      </c>
      <c r="H80" t="s">
        <v>21</v>
      </c>
      <c r="I80">
        <v>35</v>
      </c>
      <c r="J80" s="1">
        <v>3.472222222222222E-3</v>
      </c>
      <c r="K80">
        <v>22.8</v>
      </c>
      <c r="L80">
        <v>34</v>
      </c>
      <c r="M80">
        <v>0</v>
      </c>
      <c r="N80" t="s">
        <v>23</v>
      </c>
      <c r="O80">
        <v>17</v>
      </c>
      <c r="P80">
        <v>1021.7</v>
      </c>
      <c r="Q80">
        <v>30.8</v>
      </c>
      <c r="R80">
        <v>25</v>
      </c>
      <c r="S80">
        <v>0</v>
      </c>
      <c r="T80" t="s">
        <v>17</v>
      </c>
      <c r="U80">
        <v>13</v>
      </c>
      <c r="V80">
        <v>1018.2</v>
      </c>
    </row>
    <row r="81" spans="1:22" ht="12.75" x14ac:dyDescent="0.2">
      <c r="A81" s="2" t="s">
        <v>124</v>
      </c>
      <c r="B81" t="s">
        <v>11</v>
      </c>
      <c r="C81">
        <v>14.9</v>
      </c>
      <c r="D81">
        <v>33.5</v>
      </c>
      <c r="E81">
        <v>0</v>
      </c>
      <c r="F81">
        <v>12.4</v>
      </c>
      <c r="G81">
        <v>13.3</v>
      </c>
      <c r="H81" t="s">
        <v>21</v>
      </c>
      <c r="I81">
        <v>33</v>
      </c>
      <c r="J81" s="1">
        <v>7.0833333333333331E-2</v>
      </c>
      <c r="K81">
        <v>22.4</v>
      </c>
      <c r="L81">
        <v>46</v>
      </c>
      <c r="M81">
        <v>0</v>
      </c>
      <c r="N81" t="s">
        <v>21</v>
      </c>
      <c r="O81">
        <v>11</v>
      </c>
      <c r="P81">
        <v>1020.8</v>
      </c>
      <c r="Q81">
        <v>32.6</v>
      </c>
      <c r="R81">
        <v>17</v>
      </c>
      <c r="S81">
        <v>1</v>
      </c>
      <c r="T81" t="s">
        <v>17</v>
      </c>
      <c r="U81">
        <v>11</v>
      </c>
      <c r="V81">
        <v>1015.6</v>
      </c>
    </row>
    <row r="82" spans="1:22" ht="12.75" x14ac:dyDescent="0.2">
      <c r="A82" s="2" t="s">
        <v>125</v>
      </c>
      <c r="B82" t="s">
        <v>14</v>
      </c>
      <c r="C82">
        <v>16.8</v>
      </c>
      <c r="D82">
        <v>34.9</v>
      </c>
      <c r="E82">
        <v>0</v>
      </c>
      <c r="F82">
        <v>11.2</v>
      </c>
      <c r="G82">
        <v>13.3</v>
      </c>
      <c r="H82" t="s">
        <v>4</v>
      </c>
      <c r="I82">
        <v>37</v>
      </c>
      <c r="J82" s="1">
        <v>0.69097222222222221</v>
      </c>
      <c r="K82">
        <v>28.8</v>
      </c>
      <c r="L82">
        <v>28</v>
      </c>
      <c r="M82">
        <v>5</v>
      </c>
      <c r="N82" t="s">
        <v>12</v>
      </c>
      <c r="O82">
        <v>17</v>
      </c>
      <c r="P82">
        <v>1016.8</v>
      </c>
      <c r="Q82">
        <v>34</v>
      </c>
      <c r="R82">
        <v>16</v>
      </c>
      <c r="S82">
        <v>3</v>
      </c>
      <c r="T82" t="s">
        <v>19</v>
      </c>
      <c r="U82">
        <v>19</v>
      </c>
      <c r="V82">
        <v>1013.7</v>
      </c>
    </row>
    <row r="83" spans="1:22" ht="12.75" x14ac:dyDescent="0.2">
      <c r="A83" s="2" t="s">
        <v>126</v>
      </c>
      <c r="B83" t="s">
        <v>1</v>
      </c>
      <c r="C83">
        <v>17.600000000000001</v>
      </c>
      <c r="D83">
        <v>30.6</v>
      </c>
      <c r="E83">
        <v>0</v>
      </c>
      <c r="F83">
        <v>12</v>
      </c>
      <c r="G83">
        <v>13.2</v>
      </c>
      <c r="H83" t="s">
        <v>19</v>
      </c>
      <c r="I83">
        <v>41</v>
      </c>
      <c r="J83" s="1">
        <v>0.67777777777777781</v>
      </c>
      <c r="K83">
        <v>25.9</v>
      </c>
      <c r="L83">
        <v>42</v>
      </c>
      <c r="M83">
        <v>0</v>
      </c>
      <c r="N83" t="s">
        <v>6</v>
      </c>
      <c r="O83">
        <v>9</v>
      </c>
      <c r="P83">
        <v>1016.8</v>
      </c>
      <c r="Q83">
        <v>28</v>
      </c>
      <c r="R83">
        <v>47</v>
      </c>
      <c r="S83">
        <v>0</v>
      </c>
      <c r="T83" t="s">
        <v>19</v>
      </c>
      <c r="U83">
        <v>17</v>
      </c>
      <c r="V83">
        <v>1015.1</v>
      </c>
    </row>
    <row r="84" spans="1:22" ht="12.75" x14ac:dyDescent="0.2">
      <c r="A84" s="2" t="s">
        <v>127</v>
      </c>
      <c r="B84" t="s">
        <v>5</v>
      </c>
      <c r="C84">
        <v>19.100000000000001</v>
      </c>
      <c r="D84">
        <v>34.4</v>
      </c>
      <c r="E84">
        <v>0</v>
      </c>
      <c r="F84">
        <v>12</v>
      </c>
      <c r="G84">
        <v>13.3</v>
      </c>
      <c r="H84" t="s">
        <v>4</v>
      </c>
      <c r="I84">
        <v>35</v>
      </c>
      <c r="J84" s="1">
        <v>0.58611111111111114</v>
      </c>
      <c r="K84">
        <v>26.7</v>
      </c>
      <c r="L84">
        <v>38</v>
      </c>
      <c r="M84">
        <v>0</v>
      </c>
      <c r="N84" t="s">
        <v>21</v>
      </c>
      <c r="O84">
        <v>13</v>
      </c>
      <c r="P84">
        <v>1016.6</v>
      </c>
      <c r="Q84">
        <v>30.3</v>
      </c>
      <c r="R84">
        <v>40</v>
      </c>
      <c r="S84">
        <v>0</v>
      </c>
      <c r="T84" t="s">
        <v>4</v>
      </c>
      <c r="U84">
        <v>20</v>
      </c>
      <c r="V84">
        <v>1013.1</v>
      </c>
    </row>
    <row r="85" spans="1:22" ht="12.75" x14ac:dyDescent="0.2">
      <c r="A85" s="2" t="s">
        <v>128</v>
      </c>
      <c r="B85" t="s">
        <v>7</v>
      </c>
      <c r="C85">
        <v>19.600000000000001</v>
      </c>
      <c r="D85">
        <v>39.299999999999997</v>
      </c>
      <c r="E85">
        <v>0</v>
      </c>
      <c r="F85">
        <v>11</v>
      </c>
      <c r="G85">
        <v>11.4</v>
      </c>
      <c r="H85" t="s">
        <v>12</v>
      </c>
      <c r="I85">
        <v>46</v>
      </c>
      <c r="J85" s="1">
        <v>0.3840277777777778</v>
      </c>
      <c r="K85">
        <v>33.299999999999997</v>
      </c>
      <c r="L85">
        <v>20</v>
      </c>
      <c r="M85">
        <v>6</v>
      </c>
      <c r="N85" t="s">
        <v>12</v>
      </c>
      <c r="O85">
        <v>22</v>
      </c>
      <c r="P85">
        <v>1009.6</v>
      </c>
      <c r="Q85">
        <v>34.6</v>
      </c>
      <c r="R85">
        <v>17</v>
      </c>
      <c r="S85">
        <v>3</v>
      </c>
      <c r="T85" t="s">
        <v>3</v>
      </c>
      <c r="U85">
        <v>17</v>
      </c>
      <c r="V85">
        <v>1008.1</v>
      </c>
    </row>
    <row r="86" spans="1:22" ht="12.75" x14ac:dyDescent="0.2">
      <c r="A86" s="2" t="s">
        <v>129</v>
      </c>
      <c r="B86" t="s">
        <v>8</v>
      </c>
      <c r="C86">
        <v>19.2</v>
      </c>
      <c r="D86">
        <v>27.5</v>
      </c>
      <c r="E86">
        <v>0</v>
      </c>
      <c r="F86">
        <v>12.2</v>
      </c>
      <c r="G86">
        <v>9.5</v>
      </c>
      <c r="H86" t="s">
        <v>4</v>
      </c>
      <c r="I86">
        <v>37</v>
      </c>
      <c r="J86" s="1">
        <v>0.63124999999999998</v>
      </c>
      <c r="K86">
        <v>21.3</v>
      </c>
      <c r="L86">
        <v>74</v>
      </c>
      <c r="M86">
        <v>8</v>
      </c>
      <c r="N86" t="s">
        <v>2</v>
      </c>
      <c r="O86">
        <v>13</v>
      </c>
      <c r="P86">
        <v>1012.4</v>
      </c>
      <c r="Q86">
        <v>26.2</v>
      </c>
      <c r="R86">
        <v>52</v>
      </c>
      <c r="S86">
        <v>1</v>
      </c>
      <c r="T86" t="s">
        <v>4</v>
      </c>
      <c r="U86">
        <v>19</v>
      </c>
      <c r="V86">
        <v>1010.5</v>
      </c>
    </row>
    <row r="87" spans="1:22" ht="12.75" x14ac:dyDescent="0.2">
      <c r="A87" s="2" t="s">
        <v>130</v>
      </c>
      <c r="B87" t="s">
        <v>14</v>
      </c>
      <c r="C87">
        <v>12</v>
      </c>
      <c r="D87">
        <v>30.7</v>
      </c>
      <c r="E87">
        <v>0</v>
      </c>
      <c r="F87">
        <v>8</v>
      </c>
      <c r="G87">
        <v>12.7</v>
      </c>
      <c r="H87" t="s">
        <v>18</v>
      </c>
      <c r="I87">
        <v>33</v>
      </c>
      <c r="J87" s="1">
        <v>0.29097222222222224</v>
      </c>
      <c r="K87">
        <v>22</v>
      </c>
      <c r="L87">
        <v>42</v>
      </c>
      <c r="M87">
        <v>0</v>
      </c>
      <c r="N87" t="s">
        <v>18</v>
      </c>
      <c r="O87">
        <v>13</v>
      </c>
      <c r="P87">
        <v>1018.2</v>
      </c>
      <c r="Q87">
        <v>29.8</v>
      </c>
      <c r="R87">
        <v>23</v>
      </c>
      <c r="S87">
        <v>0</v>
      </c>
      <c r="T87" t="s">
        <v>3</v>
      </c>
      <c r="U87">
        <v>9</v>
      </c>
      <c r="V87">
        <v>1013.6</v>
      </c>
    </row>
    <row r="88" spans="1:22" ht="12.75" x14ac:dyDescent="0.2">
      <c r="A88" s="2" t="s">
        <v>131</v>
      </c>
      <c r="B88" t="s">
        <v>1</v>
      </c>
      <c r="C88">
        <v>13.4</v>
      </c>
      <c r="D88">
        <v>23.1</v>
      </c>
      <c r="E88">
        <v>0</v>
      </c>
      <c r="F88">
        <v>8</v>
      </c>
      <c r="G88">
        <v>9.1999999999999993</v>
      </c>
      <c r="H88" t="s">
        <v>3</v>
      </c>
      <c r="I88">
        <v>33</v>
      </c>
      <c r="J88" s="1">
        <v>0.58611111111111114</v>
      </c>
      <c r="K88">
        <v>21.3</v>
      </c>
      <c r="L88">
        <v>67</v>
      </c>
      <c r="M88">
        <v>7</v>
      </c>
      <c r="N88" t="s">
        <v>3</v>
      </c>
      <c r="O88">
        <v>9</v>
      </c>
      <c r="P88">
        <v>1012.6</v>
      </c>
      <c r="Q88">
        <v>21.7</v>
      </c>
      <c r="R88">
        <v>60</v>
      </c>
      <c r="S88">
        <v>7</v>
      </c>
      <c r="T88" t="s">
        <v>10</v>
      </c>
      <c r="U88">
        <v>17</v>
      </c>
      <c r="V88">
        <v>1013.3</v>
      </c>
    </row>
    <row r="89" spans="1:22" ht="12.75" x14ac:dyDescent="0.2">
      <c r="A89" s="2" t="s">
        <v>132</v>
      </c>
      <c r="B89" t="s">
        <v>5</v>
      </c>
      <c r="C89">
        <v>13.4</v>
      </c>
      <c r="D89">
        <v>22.9</v>
      </c>
      <c r="E89">
        <v>0</v>
      </c>
      <c r="F89">
        <v>5.4</v>
      </c>
      <c r="G89">
        <v>11.5</v>
      </c>
      <c r="H89" t="s">
        <v>19</v>
      </c>
      <c r="I89">
        <v>37</v>
      </c>
      <c r="J89" s="1">
        <v>0.62569444444444444</v>
      </c>
      <c r="K89">
        <v>19.399999999999999</v>
      </c>
      <c r="L89">
        <v>55</v>
      </c>
      <c r="M89">
        <v>5</v>
      </c>
      <c r="N89" t="s">
        <v>6</v>
      </c>
      <c r="O89">
        <v>13</v>
      </c>
      <c r="P89">
        <v>1020.8</v>
      </c>
      <c r="Q89">
        <v>20.6</v>
      </c>
      <c r="R89">
        <v>39</v>
      </c>
      <c r="S89">
        <v>1</v>
      </c>
      <c r="T89" t="s">
        <v>4</v>
      </c>
      <c r="U89">
        <v>22</v>
      </c>
      <c r="V89">
        <v>1021.2</v>
      </c>
    </row>
    <row r="90" spans="1:22" ht="12.75" x14ac:dyDescent="0.2">
      <c r="A90" s="2" t="s">
        <v>133</v>
      </c>
      <c r="B90" t="s">
        <v>7</v>
      </c>
      <c r="C90">
        <v>10.3</v>
      </c>
      <c r="D90">
        <v>27.8</v>
      </c>
      <c r="E90">
        <v>0</v>
      </c>
      <c r="F90">
        <v>7.2</v>
      </c>
      <c r="G90">
        <v>12.6</v>
      </c>
      <c r="H90" t="s">
        <v>19</v>
      </c>
      <c r="I90">
        <v>31</v>
      </c>
      <c r="J90" s="1">
        <v>0.56874999999999998</v>
      </c>
      <c r="K90">
        <v>20.6</v>
      </c>
      <c r="L90">
        <v>54</v>
      </c>
      <c r="M90">
        <v>1</v>
      </c>
      <c r="N90" t="s">
        <v>17</v>
      </c>
      <c r="O90">
        <v>9</v>
      </c>
      <c r="P90">
        <v>1022.9</v>
      </c>
      <c r="Q90">
        <v>24.5</v>
      </c>
      <c r="R90">
        <v>45</v>
      </c>
      <c r="S90">
        <v>6</v>
      </c>
      <c r="T90" t="s">
        <v>4</v>
      </c>
      <c r="U90">
        <v>19</v>
      </c>
      <c r="V90">
        <v>1019.7</v>
      </c>
    </row>
    <row r="91" spans="1:22" ht="12.75" x14ac:dyDescent="0.2">
      <c r="A91" s="2" t="s">
        <v>134</v>
      </c>
      <c r="B91" t="s">
        <v>8</v>
      </c>
      <c r="C91">
        <v>12.2</v>
      </c>
      <c r="D91">
        <v>28.6</v>
      </c>
      <c r="E91">
        <v>0</v>
      </c>
      <c r="F91">
        <v>7.4</v>
      </c>
      <c r="G91">
        <v>12.4</v>
      </c>
      <c r="H91" t="s">
        <v>19</v>
      </c>
      <c r="I91">
        <v>35</v>
      </c>
      <c r="J91" s="1">
        <v>0.71180555555555558</v>
      </c>
      <c r="K91">
        <v>21.1</v>
      </c>
      <c r="L91">
        <v>56</v>
      </c>
      <c r="M91">
        <v>2</v>
      </c>
      <c r="N91" t="s">
        <v>4</v>
      </c>
      <c r="O91">
        <v>9</v>
      </c>
      <c r="P91">
        <v>1019</v>
      </c>
      <c r="Q91">
        <v>25.9</v>
      </c>
      <c r="R91">
        <v>44</v>
      </c>
      <c r="S91">
        <v>6</v>
      </c>
      <c r="T91" t="s">
        <v>19</v>
      </c>
      <c r="U91">
        <v>13</v>
      </c>
      <c r="V91">
        <v>1014.9</v>
      </c>
    </row>
    <row r="92" spans="1:22" ht="12.75" x14ac:dyDescent="0.2">
      <c r="A92" s="2" t="s">
        <v>135</v>
      </c>
      <c r="B92" t="s">
        <v>9</v>
      </c>
      <c r="C92">
        <v>12.8</v>
      </c>
      <c r="D92">
        <v>22.3</v>
      </c>
      <c r="E92">
        <v>0</v>
      </c>
      <c r="F92">
        <v>8</v>
      </c>
      <c r="G92">
        <v>5.5</v>
      </c>
      <c r="H92" t="s">
        <v>3</v>
      </c>
      <c r="I92">
        <v>41</v>
      </c>
      <c r="J92" s="1">
        <v>0.95902777777777781</v>
      </c>
      <c r="K92">
        <v>18.399999999999999</v>
      </c>
      <c r="L92">
        <v>62</v>
      </c>
      <c r="M92">
        <v>8</v>
      </c>
      <c r="N92" t="s">
        <v>10</v>
      </c>
      <c r="O92">
        <v>9</v>
      </c>
      <c r="P92">
        <v>1012</v>
      </c>
      <c r="Q92">
        <v>20</v>
      </c>
      <c r="R92">
        <v>58</v>
      </c>
      <c r="S92">
        <v>7</v>
      </c>
      <c r="T92" t="s">
        <v>15</v>
      </c>
      <c r="U92">
        <v>17</v>
      </c>
      <c r="V92">
        <v>1008</v>
      </c>
    </row>
    <row r="93" spans="1:22" ht="12.75" x14ac:dyDescent="0.2">
      <c r="A93" s="2" t="s">
        <v>136</v>
      </c>
      <c r="B93" t="s">
        <v>11</v>
      </c>
      <c r="C93">
        <v>15.3</v>
      </c>
      <c r="D93">
        <v>22.2</v>
      </c>
      <c r="E93">
        <v>2.2000000000000002</v>
      </c>
      <c r="F93">
        <v>4.8</v>
      </c>
      <c r="G93">
        <v>11.6</v>
      </c>
      <c r="H93" t="s">
        <v>10</v>
      </c>
      <c r="I93">
        <v>37</v>
      </c>
      <c r="J93" s="1">
        <v>0.35486111111111113</v>
      </c>
      <c r="K93">
        <v>19.7</v>
      </c>
      <c r="L93">
        <v>51</v>
      </c>
      <c r="M93">
        <v>1</v>
      </c>
      <c r="N93" t="s">
        <v>19</v>
      </c>
      <c r="O93">
        <v>17</v>
      </c>
      <c r="P93">
        <v>1013.8</v>
      </c>
      <c r="Q93">
        <v>21.2</v>
      </c>
      <c r="R93">
        <v>41</v>
      </c>
      <c r="S93">
        <v>2</v>
      </c>
      <c r="T93" t="s">
        <v>19</v>
      </c>
      <c r="U93">
        <v>17</v>
      </c>
      <c r="V93">
        <v>1015.9</v>
      </c>
    </row>
    <row r="94" spans="1:22" ht="12.75" x14ac:dyDescent="0.2">
      <c r="A94" s="2" t="s">
        <v>137</v>
      </c>
      <c r="B94" t="s">
        <v>14</v>
      </c>
      <c r="C94">
        <v>11.8</v>
      </c>
      <c r="D94">
        <v>26</v>
      </c>
      <c r="E94">
        <v>0</v>
      </c>
      <c r="F94">
        <v>8</v>
      </c>
      <c r="G94">
        <v>12.8</v>
      </c>
      <c r="H94" t="s">
        <v>4</v>
      </c>
      <c r="I94">
        <v>37</v>
      </c>
      <c r="J94" s="1">
        <v>0.58680555555555558</v>
      </c>
      <c r="K94">
        <v>19.5</v>
      </c>
      <c r="L94">
        <v>53</v>
      </c>
      <c r="M94">
        <v>1</v>
      </c>
      <c r="N94" t="s">
        <v>23</v>
      </c>
      <c r="O94">
        <v>9</v>
      </c>
      <c r="P94">
        <v>1021.6</v>
      </c>
      <c r="Q94">
        <v>22.1</v>
      </c>
      <c r="R94">
        <v>49</v>
      </c>
      <c r="S94">
        <v>1</v>
      </c>
      <c r="T94" t="s">
        <v>4</v>
      </c>
      <c r="U94">
        <v>24</v>
      </c>
      <c r="V94">
        <v>1019.3</v>
      </c>
    </row>
    <row r="95" spans="1:22" ht="12.75" x14ac:dyDescent="0.2">
      <c r="A95" s="2" t="s">
        <v>138</v>
      </c>
      <c r="B95" t="s">
        <v>1</v>
      </c>
      <c r="C95">
        <v>12.6</v>
      </c>
      <c r="D95">
        <v>37.799999999999997</v>
      </c>
      <c r="E95">
        <v>0</v>
      </c>
      <c r="F95">
        <v>8.1999999999999993</v>
      </c>
      <c r="G95">
        <v>11.9</v>
      </c>
      <c r="H95" t="s">
        <v>23</v>
      </c>
      <c r="I95">
        <v>30</v>
      </c>
      <c r="J95" s="1">
        <v>0.28541666666666665</v>
      </c>
      <c r="K95">
        <v>24.9</v>
      </c>
      <c r="L95">
        <v>42</v>
      </c>
      <c r="M95">
        <v>0</v>
      </c>
      <c r="N95" t="s">
        <v>17</v>
      </c>
      <c r="O95">
        <v>11</v>
      </c>
      <c r="P95">
        <v>1016.4</v>
      </c>
      <c r="Q95">
        <v>37.1</v>
      </c>
      <c r="R95">
        <v>15</v>
      </c>
      <c r="S95">
        <v>3</v>
      </c>
      <c r="T95" t="s">
        <v>23</v>
      </c>
      <c r="U95">
        <v>9</v>
      </c>
      <c r="V95">
        <v>1010</v>
      </c>
    </row>
    <row r="96" spans="1:22" ht="12.75" x14ac:dyDescent="0.2">
      <c r="A96" s="2" t="s">
        <v>139</v>
      </c>
      <c r="B96" t="s">
        <v>5</v>
      </c>
      <c r="C96">
        <v>16.5</v>
      </c>
      <c r="D96">
        <v>24.2</v>
      </c>
      <c r="E96">
        <v>2</v>
      </c>
      <c r="F96">
        <v>7</v>
      </c>
      <c r="G96">
        <v>8.9</v>
      </c>
      <c r="H96" t="s">
        <v>15</v>
      </c>
      <c r="I96">
        <v>37</v>
      </c>
      <c r="J96" s="1">
        <v>0.46805555555555556</v>
      </c>
      <c r="K96">
        <v>21</v>
      </c>
      <c r="L96">
        <v>74</v>
      </c>
      <c r="M96">
        <v>7</v>
      </c>
      <c r="N96" t="s">
        <v>15</v>
      </c>
      <c r="O96">
        <v>13</v>
      </c>
      <c r="P96">
        <v>1015.1</v>
      </c>
      <c r="Q96">
        <v>22.7</v>
      </c>
      <c r="R96">
        <v>59</v>
      </c>
      <c r="S96">
        <v>3</v>
      </c>
      <c r="T96" t="s">
        <v>10</v>
      </c>
      <c r="U96">
        <v>15</v>
      </c>
      <c r="V96">
        <v>1012.8</v>
      </c>
    </row>
    <row r="97" spans="1:22" ht="12.75" x14ac:dyDescent="0.2">
      <c r="A97" s="2" t="s">
        <v>140</v>
      </c>
      <c r="B97" t="s">
        <v>7</v>
      </c>
      <c r="C97">
        <v>14.2</v>
      </c>
      <c r="D97">
        <v>24.7</v>
      </c>
      <c r="E97">
        <v>1.2</v>
      </c>
      <c r="F97">
        <v>7</v>
      </c>
      <c r="G97">
        <v>12.3</v>
      </c>
      <c r="H97" t="s">
        <v>4</v>
      </c>
      <c r="I97">
        <v>35</v>
      </c>
      <c r="J97" s="1">
        <v>0.78819444444444442</v>
      </c>
      <c r="K97">
        <v>22.2</v>
      </c>
      <c r="L97">
        <v>47</v>
      </c>
      <c r="M97">
        <v>6</v>
      </c>
      <c r="N97" t="s">
        <v>3</v>
      </c>
      <c r="O97">
        <v>11</v>
      </c>
      <c r="P97">
        <v>1016.7</v>
      </c>
      <c r="Q97">
        <v>23.8</v>
      </c>
      <c r="R97">
        <v>52</v>
      </c>
      <c r="S97">
        <v>3</v>
      </c>
      <c r="T97" t="s">
        <v>3</v>
      </c>
      <c r="U97">
        <v>15</v>
      </c>
      <c r="V97">
        <v>1015.9</v>
      </c>
    </row>
    <row r="98" spans="1:22" ht="12.75" x14ac:dyDescent="0.2">
      <c r="A98" s="2" t="s">
        <v>141</v>
      </c>
      <c r="B98" t="s">
        <v>8</v>
      </c>
      <c r="C98">
        <v>14.8</v>
      </c>
      <c r="D98">
        <v>22.5</v>
      </c>
      <c r="E98">
        <v>0</v>
      </c>
      <c r="F98">
        <v>7.6</v>
      </c>
      <c r="G98">
        <v>6.9</v>
      </c>
      <c r="H98" t="s">
        <v>19</v>
      </c>
      <c r="I98">
        <v>46</v>
      </c>
      <c r="J98" s="1">
        <v>0.58888888888888891</v>
      </c>
      <c r="K98">
        <v>19.3</v>
      </c>
      <c r="L98">
        <v>44</v>
      </c>
      <c r="M98">
        <v>7</v>
      </c>
      <c r="N98" t="s">
        <v>2</v>
      </c>
      <c r="O98">
        <v>13</v>
      </c>
      <c r="P98">
        <v>1018.4</v>
      </c>
      <c r="Q98">
        <v>19.3</v>
      </c>
      <c r="R98">
        <v>52</v>
      </c>
      <c r="S98">
        <v>7</v>
      </c>
      <c r="T98" t="s">
        <v>4</v>
      </c>
      <c r="U98">
        <v>22</v>
      </c>
      <c r="V98">
        <v>1016.8</v>
      </c>
    </row>
    <row r="99" spans="1:22" ht="12.75" x14ac:dyDescent="0.2">
      <c r="A99" s="2" t="s">
        <v>142</v>
      </c>
      <c r="B99" t="s">
        <v>9</v>
      </c>
      <c r="C99">
        <v>11</v>
      </c>
      <c r="D99">
        <v>21.6</v>
      </c>
      <c r="E99">
        <v>0</v>
      </c>
      <c r="F99">
        <v>7.2</v>
      </c>
      <c r="G99">
        <v>12.4</v>
      </c>
      <c r="H99" t="s">
        <v>19</v>
      </c>
      <c r="I99">
        <v>44</v>
      </c>
      <c r="J99" s="1">
        <v>0.59930555555555554</v>
      </c>
      <c r="K99">
        <v>15.6</v>
      </c>
      <c r="L99">
        <v>49</v>
      </c>
      <c r="M99">
        <v>2</v>
      </c>
      <c r="N99" t="s">
        <v>2</v>
      </c>
      <c r="O99">
        <v>20</v>
      </c>
      <c r="P99">
        <v>1022.9</v>
      </c>
      <c r="Q99">
        <v>19.899999999999999</v>
      </c>
      <c r="R99">
        <v>32</v>
      </c>
      <c r="S99">
        <v>2</v>
      </c>
      <c r="T99" t="s">
        <v>4</v>
      </c>
      <c r="U99">
        <v>17</v>
      </c>
      <c r="V99">
        <v>1021.1</v>
      </c>
    </row>
    <row r="100" spans="1:22" ht="12.75" x14ac:dyDescent="0.2">
      <c r="A100" s="2" t="s">
        <v>143</v>
      </c>
      <c r="B100" t="s">
        <v>11</v>
      </c>
      <c r="C100">
        <v>9.1</v>
      </c>
      <c r="D100">
        <v>23.2</v>
      </c>
      <c r="E100">
        <v>0</v>
      </c>
      <c r="F100">
        <v>8.6</v>
      </c>
      <c r="G100">
        <v>13.3</v>
      </c>
      <c r="H100" t="s">
        <v>23</v>
      </c>
      <c r="I100">
        <v>43</v>
      </c>
      <c r="J100" s="1">
        <v>0.50555555555555554</v>
      </c>
      <c r="K100">
        <v>16.399999999999999</v>
      </c>
      <c r="L100">
        <v>42</v>
      </c>
      <c r="M100">
        <v>2</v>
      </c>
      <c r="N100" t="s">
        <v>21</v>
      </c>
      <c r="O100">
        <v>15</v>
      </c>
      <c r="P100">
        <v>1026.9000000000001</v>
      </c>
      <c r="Q100">
        <v>21.2</v>
      </c>
      <c r="R100">
        <v>42</v>
      </c>
      <c r="S100">
        <v>1</v>
      </c>
      <c r="T100" t="s">
        <v>19</v>
      </c>
      <c r="U100">
        <v>17</v>
      </c>
      <c r="V100">
        <v>1022.6</v>
      </c>
    </row>
    <row r="101" spans="1:22" ht="12.75" x14ac:dyDescent="0.2">
      <c r="A101" s="2" t="s">
        <v>144</v>
      </c>
      <c r="B101" t="s">
        <v>14</v>
      </c>
      <c r="C101">
        <v>10.8</v>
      </c>
      <c r="D101">
        <v>26</v>
      </c>
      <c r="E101">
        <v>0</v>
      </c>
      <c r="F101">
        <v>7.6</v>
      </c>
      <c r="G101">
        <v>13</v>
      </c>
      <c r="H101" t="s">
        <v>19</v>
      </c>
      <c r="I101">
        <v>35</v>
      </c>
      <c r="J101" s="1">
        <v>0.66041666666666665</v>
      </c>
      <c r="K101">
        <v>19.8</v>
      </c>
      <c r="L101">
        <v>46</v>
      </c>
      <c r="M101">
        <v>2</v>
      </c>
      <c r="N101" t="s">
        <v>12</v>
      </c>
      <c r="O101">
        <v>15</v>
      </c>
      <c r="P101">
        <v>1021</v>
      </c>
      <c r="Q101">
        <v>23.7</v>
      </c>
      <c r="R101">
        <v>33</v>
      </c>
      <c r="S101">
        <v>4</v>
      </c>
      <c r="T101" t="s">
        <v>19</v>
      </c>
      <c r="U101">
        <v>17</v>
      </c>
      <c r="V101">
        <v>1015.8</v>
      </c>
    </row>
    <row r="102" spans="1:22" ht="12.75" x14ac:dyDescent="0.2">
      <c r="A102" s="2" t="s">
        <v>145</v>
      </c>
      <c r="B102" t="s">
        <v>1</v>
      </c>
      <c r="C102">
        <v>11.1</v>
      </c>
      <c r="D102">
        <v>30.7</v>
      </c>
      <c r="E102">
        <v>0</v>
      </c>
      <c r="F102">
        <v>8</v>
      </c>
      <c r="G102">
        <v>12.2</v>
      </c>
      <c r="H102" t="s">
        <v>19</v>
      </c>
      <c r="I102">
        <v>28</v>
      </c>
      <c r="J102" s="1">
        <v>0.57152777777777775</v>
      </c>
      <c r="K102">
        <v>22.2</v>
      </c>
      <c r="L102">
        <v>44</v>
      </c>
      <c r="M102">
        <v>2</v>
      </c>
      <c r="N102" t="s">
        <v>6</v>
      </c>
      <c r="O102">
        <v>7</v>
      </c>
      <c r="P102">
        <v>1014</v>
      </c>
      <c r="Q102">
        <v>28.6</v>
      </c>
      <c r="R102">
        <v>28</v>
      </c>
      <c r="S102">
        <v>4</v>
      </c>
      <c r="T102" t="s">
        <v>19</v>
      </c>
      <c r="U102">
        <v>17</v>
      </c>
      <c r="V102">
        <v>1010.4</v>
      </c>
    </row>
    <row r="103" spans="1:22" ht="12.75" x14ac:dyDescent="0.2">
      <c r="A103" s="2" t="s">
        <v>146</v>
      </c>
      <c r="B103" t="s">
        <v>5</v>
      </c>
      <c r="C103">
        <v>13.6</v>
      </c>
      <c r="D103">
        <v>27.9</v>
      </c>
      <c r="E103">
        <v>0</v>
      </c>
      <c r="F103">
        <v>8</v>
      </c>
      <c r="G103">
        <v>13.1</v>
      </c>
      <c r="H103" t="s">
        <v>3</v>
      </c>
      <c r="I103">
        <v>26</v>
      </c>
      <c r="J103" s="1">
        <v>0.55347222222222225</v>
      </c>
      <c r="K103">
        <v>22.4</v>
      </c>
      <c r="L103">
        <v>55</v>
      </c>
      <c r="M103">
        <v>0</v>
      </c>
      <c r="N103" t="s">
        <v>16</v>
      </c>
      <c r="O103">
        <v>11</v>
      </c>
      <c r="P103">
        <v>1012.8</v>
      </c>
      <c r="Q103">
        <v>25.6</v>
      </c>
      <c r="R103">
        <v>44</v>
      </c>
      <c r="S103">
        <v>7</v>
      </c>
      <c r="T103" t="s">
        <v>19</v>
      </c>
      <c r="U103">
        <v>11</v>
      </c>
      <c r="V103">
        <v>1010.9</v>
      </c>
    </row>
    <row r="104" spans="1:22" ht="12.75" x14ac:dyDescent="0.2">
      <c r="A104" s="2" t="s">
        <v>147</v>
      </c>
      <c r="B104" t="s">
        <v>7</v>
      </c>
      <c r="C104">
        <v>15.2</v>
      </c>
      <c r="D104">
        <v>25.9</v>
      </c>
      <c r="E104">
        <v>0</v>
      </c>
      <c r="F104">
        <v>7.8</v>
      </c>
      <c r="G104">
        <v>8.5</v>
      </c>
      <c r="H104" t="s">
        <v>19</v>
      </c>
      <c r="I104">
        <v>33</v>
      </c>
      <c r="J104" s="1">
        <v>0.87638888888888888</v>
      </c>
      <c r="K104">
        <v>23.7</v>
      </c>
      <c r="L104">
        <v>48</v>
      </c>
      <c r="M104">
        <v>6</v>
      </c>
      <c r="N104" t="s">
        <v>4</v>
      </c>
      <c r="O104">
        <v>9</v>
      </c>
      <c r="P104">
        <v>1008.9</v>
      </c>
      <c r="Q104">
        <v>21.8</v>
      </c>
      <c r="R104">
        <v>61</v>
      </c>
      <c r="S104">
        <v>7</v>
      </c>
      <c r="T104" t="s">
        <v>10</v>
      </c>
      <c r="U104">
        <v>17</v>
      </c>
      <c r="V104">
        <v>1010</v>
      </c>
    </row>
    <row r="105" spans="1:22" ht="12.75" x14ac:dyDescent="0.2">
      <c r="A105" s="2" t="s">
        <v>148</v>
      </c>
      <c r="B105" t="s">
        <v>8</v>
      </c>
      <c r="C105">
        <v>14.6</v>
      </c>
      <c r="D105">
        <v>24.1</v>
      </c>
      <c r="E105">
        <v>0</v>
      </c>
      <c r="F105">
        <v>7.6</v>
      </c>
      <c r="G105">
        <v>13.1</v>
      </c>
      <c r="H105" t="s">
        <v>19</v>
      </c>
      <c r="I105">
        <v>37</v>
      </c>
      <c r="J105" s="1">
        <v>0.52986111111111112</v>
      </c>
      <c r="K105">
        <v>20.9</v>
      </c>
      <c r="L105">
        <v>55</v>
      </c>
      <c r="M105">
        <v>1</v>
      </c>
      <c r="N105" t="s">
        <v>6</v>
      </c>
      <c r="O105">
        <v>9</v>
      </c>
      <c r="P105">
        <v>1015.4</v>
      </c>
      <c r="Q105">
        <v>21.9</v>
      </c>
      <c r="R105">
        <v>53</v>
      </c>
      <c r="S105">
        <v>6</v>
      </c>
      <c r="T105" t="s">
        <v>19</v>
      </c>
      <c r="U105">
        <v>20</v>
      </c>
      <c r="V105">
        <v>1015</v>
      </c>
    </row>
    <row r="106" spans="1:22" ht="12.75" x14ac:dyDescent="0.2">
      <c r="A106" s="2" t="s">
        <v>149</v>
      </c>
      <c r="B106" t="s">
        <v>9</v>
      </c>
      <c r="C106">
        <v>12.3</v>
      </c>
      <c r="D106">
        <v>24.1</v>
      </c>
      <c r="E106">
        <v>0</v>
      </c>
      <c r="F106">
        <v>7.8</v>
      </c>
      <c r="G106">
        <v>10.4</v>
      </c>
      <c r="H106" t="s">
        <v>10</v>
      </c>
      <c r="I106">
        <v>46</v>
      </c>
      <c r="J106" s="1">
        <v>0.82708333333333328</v>
      </c>
      <c r="K106">
        <v>20.399999999999999</v>
      </c>
      <c r="L106">
        <v>68</v>
      </c>
      <c r="M106">
        <v>6</v>
      </c>
      <c r="N106" t="s">
        <v>15</v>
      </c>
      <c r="O106">
        <v>17</v>
      </c>
      <c r="P106">
        <v>1015</v>
      </c>
      <c r="Q106">
        <v>22.5</v>
      </c>
      <c r="R106">
        <v>59</v>
      </c>
      <c r="S106">
        <v>4</v>
      </c>
      <c r="T106" t="s">
        <v>20</v>
      </c>
      <c r="U106">
        <v>17</v>
      </c>
      <c r="V106">
        <v>1012.8</v>
      </c>
    </row>
    <row r="107" spans="1:22" ht="12.75" x14ac:dyDescent="0.2">
      <c r="A107" s="2" t="s">
        <v>150</v>
      </c>
      <c r="B107" t="s">
        <v>11</v>
      </c>
      <c r="C107">
        <v>16.399999999999999</v>
      </c>
      <c r="D107">
        <v>23.4</v>
      </c>
      <c r="E107">
        <v>4.5999999999999996</v>
      </c>
      <c r="F107">
        <v>5.6</v>
      </c>
      <c r="G107">
        <v>7.5</v>
      </c>
      <c r="H107" t="s">
        <v>4</v>
      </c>
      <c r="I107">
        <v>33</v>
      </c>
      <c r="J107" s="1">
        <v>0.61597222222222225</v>
      </c>
      <c r="K107">
        <v>19.5</v>
      </c>
      <c r="L107">
        <v>79</v>
      </c>
      <c r="M107">
        <v>8</v>
      </c>
      <c r="N107" t="s">
        <v>3</v>
      </c>
      <c r="O107">
        <v>11</v>
      </c>
      <c r="P107">
        <v>1012.7</v>
      </c>
      <c r="Q107">
        <v>22.1</v>
      </c>
      <c r="R107">
        <v>52</v>
      </c>
      <c r="S107">
        <v>4</v>
      </c>
      <c r="T107" t="s">
        <v>3</v>
      </c>
      <c r="U107">
        <v>17</v>
      </c>
      <c r="V107">
        <v>1012.1</v>
      </c>
    </row>
    <row r="108" spans="1:22" ht="12.75" x14ac:dyDescent="0.2">
      <c r="A108" s="2" t="s">
        <v>151</v>
      </c>
      <c r="B108" t="s">
        <v>14</v>
      </c>
      <c r="C108">
        <v>13.8</v>
      </c>
      <c r="D108">
        <v>23.6</v>
      </c>
      <c r="E108">
        <v>1</v>
      </c>
      <c r="F108">
        <v>5</v>
      </c>
      <c r="G108">
        <v>8.9</v>
      </c>
      <c r="H108" t="s">
        <v>19</v>
      </c>
      <c r="I108">
        <v>33</v>
      </c>
      <c r="J108" s="1">
        <v>0.54513888888888884</v>
      </c>
      <c r="K108">
        <v>19.600000000000001</v>
      </c>
      <c r="L108">
        <v>63</v>
      </c>
      <c r="M108">
        <v>7</v>
      </c>
      <c r="N108" t="s">
        <v>4</v>
      </c>
      <c r="O108">
        <v>6</v>
      </c>
      <c r="P108">
        <v>1014.2</v>
      </c>
      <c r="Q108">
        <v>22</v>
      </c>
      <c r="R108">
        <v>48</v>
      </c>
      <c r="S108">
        <v>4</v>
      </c>
      <c r="T108" t="s">
        <v>19</v>
      </c>
      <c r="U108">
        <v>19</v>
      </c>
      <c r="V108">
        <v>1014</v>
      </c>
    </row>
    <row r="109" spans="1:22" ht="12.75" x14ac:dyDescent="0.2">
      <c r="A109" s="2" t="s">
        <v>152</v>
      </c>
      <c r="B109" t="s">
        <v>1</v>
      </c>
      <c r="C109">
        <v>16.600000000000001</v>
      </c>
      <c r="D109">
        <v>23</v>
      </c>
      <c r="E109">
        <v>0</v>
      </c>
      <c r="F109">
        <v>7.2</v>
      </c>
      <c r="G109">
        <v>11.2</v>
      </c>
      <c r="H109" t="s">
        <v>4</v>
      </c>
      <c r="I109">
        <v>41</v>
      </c>
      <c r="J109" s="1">
        <v>0.4201388888888889</v>
      </c>
      <c r="K109">
        <v>19.5</v>
      </c>
      <c r="L109">
        <v>56</v>
      </c>
      <c r="M109">
        <v>6</v>
      </c>
      <c r="N109" t="s">
        <v>19</v>
      </c>
      <c r="O109">
        <v>15</v>
      </c>
      <c r="P109">
        <v>1017.4</v>
      </c>
      <c r="Q109">
        <v>20.9</v>
      </c>
      <c r="R109">
        <v>47</v>
      </c>
      <c r="S109">
        <v>1</v>
      </c>
      <c r="T109" t="s">
        <v>4</v>
      </c>
      <c r="U109">
        <v>19</v>
      </c>
      <c r="V109">
        <v>1016.8</v>
      </c>
    </row>
    <row r="110" spans="1:22" ht="12.75" x14ac:dyDescent="0.2">
      <c r="A110" s="2" t="s">
        <v>153</v>
      </c>
      <c r="B110" t="s">
        <v>5</v>
      </c>
      <c r="C110">
        <v>11.8</v>
      </c>
      <c r="D110">
        <v>27</v>
      </c>
      <c r="E110">
        <v>0</v>
      </c>
      <c r="F110">
        <v>8</v>
      </c>
      <c r="G110">
        <v>13.2</v>
      </c>
      <c r="H110" t="s">
        <v>19</v>
      </c>
      <c r="I110">
        <v>39</v>
      </c>
      <c r="J110" s="1">
        <v>0.72361111111111109</v>
      </c>
      <c r="K110">
        <v>19.2</v>
      </c>
      <c r="L110">
        <v>46</v>
      </c>
      <c r="M110">
        <v>0</v>
      </c>
      <c r="N110" t="s">
        <v>21</v>
      </c>
      <c r="O110">
        <v>13</v>
      </c>
      <c r="P110">
        <v>1022.1</v>
      </c>
      <c r="Q110">
        <v>23.4</v>
      </c>
      <c r="R110">
        <v>42</v>
      </c>
      <c r="S110">
        <v>1</v>
      </c>
      <c r="T110" t="s">
        <v>19</v>
      </c>
      <c r="U110">
        <v>20</v>
      </c>
      <c r="V110">
        <v>1018.1</v>
      </c>
    </row>
    <row r="111" spans="1:22" ht="12.75" x14ac:dyDescent="0.2">
      <c r="A111" s="2" t="s">
        <v>154</v>
      </c>
      <c r="B111" t="s">
        <v>7</v>
      </c>
      <c r="C111">
        <v>14.5</v>
      </c>
      <c r="D111">
        <v>34.700000000000003</v>
      </c>
      <c r="E111">
        <v>0</v>
      </c>
      <c r="F111">
        <v>9.8000000000000007</v>
      </c>
      <c r="G111">
        <v>12.9</v>
      </c>
      <c r="H111" t="s">
        <v>21</v>
      </c>
      <c r="I111">
        <v>41</v>
      </c>
      <c r="J111" s="1">
        <v>0.98611111111111116</v>
      </c>
      <c r="K111">
        <v>22.8</v>
      </c>
      <c r="L111">
        <v>43</v>
      </c>
      <c r="M111">
        <v>3</v>
      </c>
      <c r="N111" t="s">
        <v>21</v>
      </c>
      <c r="O111">
        <v>13</v>
      </c>
      <c r="P111">
        <v>1018.4</v>
      </c>
      <c r="Q111">
        <v>33.799999999999997</v>
      </c>
      <c r="R111">
        <v>18</v>
      </c>
      <c r="S111">
        <v>2</v>
      </c>
      <c r="T111" t="s">
        <v>21</v>
      </c>
      <c r="U111">
        <v>11</v>
      </c>
      <c r="V111">
        <v>1013.1</v>
      </c>
    </row>
    <row r="112" spans="1:22" ht="12.75" x14ac:dyDescent="0.2">
      <c r="A112" s="2" t="s">
        <v>155</v>
      </c>
      <c r="B112" t="s">
        <v>8</v>
      </c>
      <c r="C112">
        <v>19.3</v>
      </c>
      <c r="D112">
        <v>33.9</v>
      </c>
      <c r="E112">
        <v>0</v>
      </c>
      <c r="F112">
        <v>9.1999999999999993</v>
      </c>
      <c r="G112">
        <v>3.5</v>
      </c>
      <c r="H112" t="s">
        <v>12</v>
      </c>
      <c r="I112">
        <v>43</v>
      </c>
      <c r="J112" s="1">
        <v>0.67847222222222225</v>
      </c>
      <c r="K112">
        <v>24.9</v>
      </c>
      <c r="L112">
        <v>38</v>
      </c>
      <c r="M112">
        <v>7</v>
      </c>
      <c r="N112" t="s">
        <v>23</v>
      </c>
      <c r="O112">
        <v>9</v>
      </c>
      <c r="P112">
        <v>1012.1</v>
      </c>
      <c r="Q112">
        <v>27</v>
      </c>
      <c r="R112">
        <v>43</v>
      </c>
      <c r="S112">
        <v>7</v>
      </c>
      <c r="T112" t="s">
        <v>17</v>
      </c>
      <c r="U112">
        <v>13</v>
      </c>
      <c r="V112">
        <v>1006.8</v>
      </c>
    </row>
    <row r="113" spans="1:22" ht="12.75" x14ac:dyDescent="0.2">
      <c r="A113" s="2" t="s">
        <v>156</v>
      </c>
      <c r="B113" t="s">
        <v>9</v>
      </c>
      <c r="C113">
        <v>19.3</v>
      </c>
      <c r="D113">
        <v>27</v>
      </c>
      <c r="E113">
        <v>11.4</v>
      </c>
      <c r="F113">
        <v>4.5999999999999996</v>
      </c>
      <c r="G113">
        <v>5</v>
      </c>
      <c r="H113" t="s">
        <v>12</v>
      </c>
      <c r="I113">
        <v>30</v>
      </c>
      <c r="J113" s="1">
        <v>4.3055555555555555E-2</v>
      </c>
      <c r="K113">
        <v>23.9</v>
      </c>
      <c r="L113">
        <v>69</v>
      </c>
      <c r="M113">
        <v>7</v>
      </c>
      <c r="N113" t="s">
        <v>2</v>
      </c>
      <c r="O113">
        <v>11</v>
      </c>
      <c r="P113">
        <v>1011.3</v>
      </c>
      <c r="Q113">
        <v>22.6</v>
      </c>
      <c r="R113">
        <v>80</v>
      </c>
      <c r="S113">
        <v>6</v>
      </c>
      <c r="T113" t="s">
        <v>6</v>
      </c>
      <c r="U113">
        <v>13</v>
      </c>
      <c r="V113">
        <v>1010.2</v>
      </c>
    </row>
    <row r="114" spans="1:22" ht="12.75" x14ac:dyDescent="0.2">
      <c r="A114" s="2" t="s">
        <v>157</v>
      </c>
      <c r="B114" t="s">
        <v>11</v>
      </c>
      <c r="C114">
        <v>18.399999999999999</v>
      </c>
      <c r="D114">
        <v>24.9</v>
      </c>
      <c r="E114">
        <v>1.4</v>
      </c>
      <c r="F114">
        <v>3.2</v>
      </c>
      <c r="G114">
        <v>6.7</v>
      </c>
      <c r="H114" t="s">
        <v>19</v>
      </c>
      <c r="I114">
        <v>35</v>
      </c>
      <c r="J114" s="1">
        <v>0.6791666666666667</v>
      </c>
      <c r="K114">
        <v>21.6</v>
      </c>
      <c r="L114">
        <v>77</v>
      </c>
      <c r="M114">
        <v>7</v>
      </c>
      <c r="N114" t="s">
        <v>19</v>
      </c>
      <c r="O114">
        <v>13</v>
      </c>
      <c r="P114">
        <v>1010.4</v>
      </c>
      <c r="Q114">
        <v>22.7</v>
      </c>
      <c r="R114">
        <v>68</v>
      </c>
      <c r="S114">
        <v>7</v>
      </c>
      <c r="T114" t="s">
        <v>19</v>
      </c>
      <c r="U114">
        <v>17</v>
      </c>
      <c r="V114">
        <v>1011</v>
      </c>
    </row>
    <row r="115" spans="1:22" ht="12.75" x14ac:dyDescent="0.2">
      <c r="A115" s="2" t="s">
        <v>158</v>
      </c>
      <c r="B115" t="s">
        <v>14</v>
      </c>
      <c r="C115">
        <v>18</v>
      </c>
      <c r="D115">
        <v>25.4</v>
      </c>
      <c r="E115">
        <v>0</v>
      </c>
      <c r="F115">
        <v>6</v>
      </c>
      <c r="G115">
        <v>9.9</v>
      </c>
      <c r="H115" t="s">
        <v>4</v>
      </c>
      <c r="I115">
        <v>35</v>
      </c>
      <c r="J115" s="1">
        <v>0.61388888888888893</v>
      </c>
      <c r="K115">
        <v>20</v>
      </c>
      <c r="L115">
        <v>65</v>
      </c>
      <c r="M115">
        <v>7</v>
      </c>
      <c r="N115" t="s">
        <v>2</v>
      </c>
      <c r="O115">
        <v>11</v>
      </c>
      <c r="P115">
        <v>1014.9</v>
      </c>
      <c r="Q115">
        <v>22.8</v>
      </c>
      <c r="R115">
        <v>58</v>
      </c>
      <c r="S115">
        <v>1</v>
      </c>
      <c r="T115" t="s">
        <v>4</v>
      </c>
      <c r="U115">
        <v>20</v>
      </c>
      <c r="V115">
        <v>1012.6</v>
      </c>
    </row>
    <row r="116" spans="1:22" ht="12.75" x14ac:dyDescent="0.2">
      <c r="A116" s="2" t="s">
        <v>159</v>
      </c>
      <c r="B116" t="s">
        <v>1</v>
      </c>
      <c r="C116">
        <v>14.8</v>
      </c>
      <c r="D116">
        <v>26.2</v>
      </c>
      <c r="E116">
        <v>0</v>
      </c>
      <c r="F116">
        <v>8.6</v>
      </c>
      <c r="G116">
        <v>13</v>
      </c>
      <c r="H116" t="s">
        <v>19</v>
      </c>
      <c r="I116">
        <v>35</v>
      </c>
      <c r="J116" s="1">
        <v>0.66111111111111109</v>
      </c>
      <c r="K116">
        <v>24.1</v>
      </c>
      <c r="L116">
        <v>49</v>
      </c>
      <c r="M116">
        <v>1</v>
      </c>
      <c r="N116" t="s">
        <v>16</v>
      </c>
      <c r="O116">
        <v>11</v>
      </c>
      <c r="P116">
        <v>1009.8</v>
      </c>
      <c r="Q116">
        <v>23.8</v>
      </c>
      <c r="R116">
        <v>56</v>
      </c>
      <c r="S116">
        <v>7</v>
      </c>
      <c r="T116" t="s">
        <v>3</v>
      </c>
      <c r="U116">
        <v>15</v>
      </c>
      <c r="V116">
        <v>1007.6</v>
      </c>
    </row>
    <row r="117" spans="1:22" ht="12.75" x14ac:dyDescent="0.2">
      <c r="A117" s="2" t="s">
        <v>160</v>
      </c>
      <c r="B117" t="s">
        <v>8</v>
      </c>
      <c r="C117">
        <v>11.6</v>
      </c>
      <c r="D117">
        <v>28.9</v>
      </c>
      <c r="E117">
        <v>0</v>
      </c>
      <c r="F117">
        <v>5.2</v>
      </c>
      <c r="G117">
        <v>7.3</v>
      </c>
      <c r="H117" t="s">
        <v>18</v>
      </c>
      <c r="I117">
        <v>31</v>
      </c>
      <c r="J117" s="1">
        <v>0.39791666666666664</v>
      </c>
      <c r="K117">
        <v>22</v>
      </c>
      <c r="L117">
        <v>49</v>
      </c>
      <c r="M117">
        <v>1</v>
      </c>
      <c r="N117" t="s">
        <v>18</v>
      </c>
      <c r="O117">
        <v>13</v>
      </c>
      <c r="P117">
        <v>1018.7</v>
      </c>
      <c r="Q117">
        <v>28</v>
      </c>
      <c r="R117">
        <v>35</v>
      </c>
      <c r="S117">
        <v>7</v>
      </c>
      <c r="T117" t="s">
        <v>23</v>
      </c>
      <c r="U117">
        <v>11</v>
      </c>
      <c r="V117">
        <v>1013.9</v>
      </c>
    </row>
    <row r="118" spans="1:22" ht="12.75" x14ac:dyDescent="0.2">
      <c r="A118" s="2" t="s">
        <v>161</v>
      </c>
      <c r="B118" t="s">
        <v>9</v>
      </c>
      <c r="C118">
        <v>16.399999999999999</v>
      </c>
      <c r="D118">
        <v>24.7</v>
      </c>
      <c r="E118">
        <v>0</v>
      </c>
      <c r="F118">
        <v>5.8</v>
      </c>
      <c r="G118">
        <v>9</v>
      </c>
      <c r="H118" t="s">
        <v>19</v>
      </c>
      <c r="I118">
        <v>35</v>
      </c>
      <c r="J118" s="1">
        <v>0.81597222222222221</v>
      </c>
      <c r="K118">
        <v>22.1</v>
      </c>
      <c r="L118">
        <v>72</v>
      </c>
      <c r="M118">
        <v>2</v>
      </c>
      <c r="N118" t="s">
        <v>24</v>
      </c>
      <c r="O118">
        <v>13</v>
      </c>
      <c r="P118">
        <v>1013.9</v>
      </c>
      <c r="Q118">
        <v>21.7</v>
      </c>
      <c r="R118">
        <v>71</v>
      </c>
      <c r="S118">
        <v>5</v>
      </c>
      <c r="T118" t="s">
        <v>10</v>
      </c>
      <c r="U118">
        <v>15</v>
      </c>
      <c r="V118">
        <v>1013</v>
      </c>
    </row>
    <row r="119" spans="1:22" ht="12.75" x14ac:dyDescent="0.2">
      <c r="A119" s="2" t="s">
        <v>162</v>
      </c>
      <c r="B119" t="s">
        <v>11</v>
      </c>
      <c r="C119">
        <v>11.1</v>
      </c>
      <c r="D119">
        <v>22.4</v>
      </c>
      <c r="E119">
        <v>0</v>
      </c>
      <c r="F119">
        <v>5.6</v>
      </c>
      <c r="G119">
        <v>11.4</v>
      </c>
      <c r="H119" t="s">
        <v>19</v>
      </c>
      <c r="I119">
        <v>31</v>
      </c>
      <c r="J119" s="1">
        <v>0.48402777777777778</v>
      </c>
      <c r="K119">
        <v>19.2</v>
      </c>
      <c r="L119">
        <v>68</v>
      </c>
      <c r="M119">
        <v>3</v>
      </c>
      <c r="N119" t="s">
        <v>4</v>
      </c>
      <c r="O119">
        <v>7</v>
      </c>
      <c r="P119">
        <v>1019.2</v>
      </c>
      <c r="Q119">
        <v>22.2</v>
      </c>
      <c r="R119">
        <v>54</v>
      </c>
      <c r="S119">
        <v>3</v>
      </c>
      <c r="T119" t="s">
        <v>19</v>
      </c>
      <c r="U119">
        <v>13</v>
      </c>
      <c r="V119">
        <v>1017</v>
      </c>
    </row>
    <row r="120" spans="1:22" ht="12.75" x14ac:dyDescent="0.2">
      <c r="A120" s="2" t="s">
        <v>163</v>
      </c>
      <c r="B120" t="s">
        <v>14</v>
      </c>
      <c r="C120">
        <v>10.8</v>
      </c>
      <c r="D120">
        <v>25.4</v>
      </c>
      <c r="E120">
        <v>0</v>
      </c>
      <c r="F120">
        <v>4.4000000000000004</v>
      </c>
      <c r="G120">
        <v>11.7</v>
      </c>
      <c r="H120" t="s">
        <v>4</v>
      </c>
      <c r="I120">
        <v>24</v>
      </c>
      <c r="J120" s="1">
        <v>0.42152777777777778</v>
      </c>
      <c r="K120">
        <v>19.5</v>
      </c>
      <c r="L120">
        <v>63</v>
      </c>
      <c r="M120">
        <v>1</v>
      </c>
      <c r="N120" t="s">
        <v>6</v>
      </c>
      <c r="O120">
        <v>9</v>
      </c>
      <c r="P120">
        <v>1017.5</v>
      </c>
      <c r="Q120">
        <v>24.5</v>
      </c>
      <c r="R120">
        <v>33</v>
      </c>
      <c r="S120">
        <v>1</v>
      </c>
      <c r="T120" t="s">
        <v>3</v>
      </c>
      <c r="U120">
        <v>11</v>
      </c>
      <c r="V120">
        <v>1012.8</v>
      </c>
    </row>
    <row r="121" spans="1:22" ht="12.75" x14ac:dyDescent="0.2">
      <c r="A121" s="2" t="s">
        <v>164</v>
      </c>
      <c r="B121" t="s">
        <v>1</v>
      </c>
      <c r="C121">
        <v>13</v>
      </c>
      <c r="D121">
        <v>19.7</v>
      </c>
      <c r="E121">
        <v>4.2</v>
      </c>
      <c r="F121">
        <v>5.2</v>
      </c>
      <c r="G121">
        <v>6.1</v>
      </c>
      <c r="H121" t="s">
        <v>3</v>
      </c>
      <c r="I121">
        <v>57</v>
      </c>
      <c r="J121" s="1">
        <v>0.80555555555555558</v>
      </c>
      <c r="K121">
        <v>17.899999999999999</v>
      </c>
      <c r="L121">
        <v>76</v>
      </c>
      <c r="M121">
        <v>6</v>
      </c>
      <c r="N121" t="s">
        <v>15</v>
      </c>
      <c r="O121">
        <v>11</v>
      </c>
      <c r="P121">
        <v>1008.7</v>
      </c>
      <c r="Q121">
        <v>18.3</v>
      </c>
      <c r="R121">
        <v>54</v>
      </c>
      <c r="S121">
        <v>5</v>
      </c>
      <c r="T121" t="s">
        <v>10</v>
      </c>
      <c r="U121">
        <v>24</v>
      </c>
      <c r="V121">
        <v>1010.2</v>
      </c>
    </row>
    <row r="122" spans="1:22" ht="12.75" x14ac:dyDescent="0.2">
      <c r="A122" s="2" t="s">
        <v>165</v>
      </c>
      <c r="B122" t="s">
        <v>5</v>
      </c>
      <c r="C122">
        <v>10.8</v>
      </c>
      <c r="D122">
        <v>19.399999999999999</v>
      </c>
      <c r="E122">
        <v>8.8000000000000007</v>
      </c>
      <c r="F122">
        <v>4.4000000000000004</v>
      </c>
      <c r="G122">
        <v>11.1</v>
      </c>
      <c r="H122" t="s">
        <v>2</v>
      </c>
      <c r="I122">
        <v>31</v>
      </c>
      <c r="J122" s="1">
        <v>4.583333333333333E-2</v>
      </c>
      <c r="K122">
        <v>14.8</v>
      </c>
      <c r="L122">
        <v>56</v>
      </c>
      <c r="M122">
        <v>4</v>
      </c>
      <c r="N122" t="s">
        <v>6</v>
      </c>
      <c r="O122">
        <v>15</v>
      </c>
      <c r="P122">
        <v>1023.5</v>
      </c>
      <c r="Q122">
        <v>18.2</v>
      </c>
      <c r="R122">
        <v>48</v>
      </c>
      <c r="S122">
        <v>2</v>
      </c>
      <c r="T122" t="s">
        <v>3</v>
      </c>
      <c r="U122">
        <v>15</v>
      </c>
      <c r="V122">
        <v>1021.7</v>
      </c>
    </row>
    <row r="123" spans="1:22" ht="12.75" x14ac:dyDescent="0.2">
      <c r="A123" s="2" t="s">
        <v>166</v>
      </c>
      <c r="B123" t="s">
        <v>7</v>
      </c>
      <c r="C123">
        <v>5.8</v>
      </c>
      <c r="D123">
        <v>22.2</v>
      </c>
      <c r="E123">
        <v>0</v>
      </c>
      <c r="F123">
        <v>5.4</v>
      </c>
      <c r="G123">
        <v>11.5</v>
      </c>
      <c r="H123" t="s">
        <v>19</v>
      </c>
      <c r="I123">
        <v>26</v>
      </c>
      <c r="J123" s="1">
        <v>0.69374999999999998</v>
      </c>
      <c r="K123">
        <v>16.100000000000001</v>
      </c>
      <c r="L123">
        <v>58</v>
      </c>
      <c r="M123">
        <v>6</v>
      </c>
      <c r="N123" t="s">
        <v>6</v>
      </c>
      <c r="O123">
        <v>6</v>
      </c>
      <c r="P123">
        <v>1020.2</v>
      </c>
      <c r="Q123">
        <v>20.6</v>
      </c>
      <c r="R123">
        <v>42</v>
      </c>
      <c r="S123">
        <v>6</v>
      </c>
      <c r="T123" t="s">
        <v>3</v>
      </c>
      <c r="U123">
        <v>15</v>
      </c>
      <c r="V123">
        <v>1016.8</v>
      </c>
    </row>
    <row r="124" spans="1:22" ht="12.75" x14ac:dyDescent="0.2">
      <c r="A124" s="2" t="s">
        <v>167</v>
      </c>
      <c r="B124" t="s">
        <v>8</v>
      </c>
      <c r="C124">
        <v>7.7</v>
      </c>
      <c r="D124">
        <v>21.7</v>
      </c>
      <c r="E124">
        <v>0</v>
      </c>
      <c r="F124">
        <v>5</v>
      </c>
      <c r="G124">
        <v>11.1</v>
      </c>
      <c r="H124" t="s">
        <v>19</v>
      </c>
      <c r="I124">
        <v>30</v>
      </c>
      <c r="J124" s="1">
        <v>0.6694444444444444</v>
      </c>
      <c r="K124">
        <v>18.600000000000001</v>
      </c>
      <c r="L124">
        <v>58</v>
      </c>
      <c r="M124">
        <v>1</v>
      </c>
      <c r="N124" t="s">
        <v>23</v>
      </c>
      <c r="O124">
        <v>4</v>
      </c>
      <c r="P124">
        <v>1016.9</v>
      </c>
      <c r="Q124">
        <v>19.8</v>
      </c>
      <c r="R124">
        <v>55</v>
      </c>
      <c r="S124">
        <v>3</v>
      </c>
      <c r="T124" t="s">
        <v>10</v>
      </c>
      <c r="U124">
        <v>13</v>
      </c>
      <c r="V124">
        <v>1016.3</v>
      </c>
    </row>
    <row r="125" spans="1:22" ht="12.75" x14ac:dyDescent="0.2">
      <c r="A125" s="2" t="s">
        <v>168</v>
      </c>
      <c r="B125" t="s">
        <v>9</v>
      </c>
      <c r="C125">
        <v>15.4</v>
      </c>
      <c r="D125">
        <v>20.8</v>
      </c>
      <c r="E125">
        <v>5</v>
      </c>
      <c r="F125">
        <v>5.4</v>
      </c>
      <c r="G125">
        <v>10.6</v>
      </c>
      <c r="H125" t="s">
        <v>4</v>
      </c>
      <c r="I125">
        <v>37</v>
      </c>
      <c r="J125" s="1">
        <v>0.46597222222222223</v>
      </c>
      <c r="K125">
        <v>19.100000000000001</v>
      </c>
      <c r="L125">
        <v>63</v>
      </c>
      <c r="M125">
        <v>6</v>
      </c>
      <c r="N125" t="s">
        <v>4</v>
      </c>
      <c r="O125">
        <v>17</v>
      </c>
      <c r="P125">
        <v>1021.6</v>
      </c>
      <c r="Q125">
        <v>20.3</v>
      </c>
      <c r="R125">
        <v>47</v>
      </c>
      <c r="S125">
        <v>1</v>
      </c>
      <c r="T125" t="s">
        <v>19</v>
      </c>
      <c r="U125">
        <v>17</v>
      </c>
      <c r="V125">
        <v>1021.9</v>
      </c>
    </row>
    <row r="126" spans="1:22" ht="12.75" x14ac:dyDescent="0.2">
      <c r="A126" s="2" t="s">
        <v>169</v>
      </c>
      <c r="B126" t="s">
        <v>11</v>
      </c>
      <c r="C126">
        <v>11.1</v>
      </c>
      <c r="D126">
        <v>22.3</v>
      </c>
      <c r="E126">
        <v>0</v>
      </c>
      <c r="F126">
        <v>5.4</v>
      </c>
      <c r="G126">
        <v>11.7</v>
      </c>
      <c r="H126" t="s">
        <v>19</v>
      </c>
      <c r="I126">
        <v>31</v>
      </c>
      <c r="J126" s="1">
        <v>0.66319444444444442</v>
      </c>
      <c r="K126">
        <v>17.5</v>
      </c>
      <c r="L126">
        <v>63</v>
      </c>
      <c r="M126">
        <v>0</v>
      </c>
      <c r="N126" t="s">
        <v>17</v>
      </c>
      <c r="O126">
        <v>6</v>
      </c>
      <c r="P126">
        <v>1024</v>
      </c>
      <c r="Q126">
        <v>21.7</v>
      </c>
      <c r="R126">
        <v>51</v>
      </c>
      <c r="S126">
        <v>1</v>
      </c>
      <c r="T126" t="s">
        <v>4</v>
      </c>
      <c r="U126">
        <v>15</v>
      </c>
      <c r="V126">
        <v>1020.5</v>
      </c>
    </row>
    <row r="127" spans="1:22" ht="12.75" x14ac:dyDescent="0.2">
      <c r="A127" s="2" t="s">
        <v>170</v>
      </c>
      <c r="B127" t="s">
        <v>14</v>
      </c>
      <c r="C127">
        <v>9.6999999999999993</v>
      </c>
      <c r="D127">
        <v>21</v>
      </c>
      <c r="E127">
        <v>0</v>
      </c>
      <c r="F127">
        <v>6</v>
      </c>
      <c r="G127">
        <v>9.6</v>
      </c>
      <c r="H127" t="s">
        <v>19</v>
      </c>
      <c r="I127">
        <v>33</v>
      </c>
      <c r="J127" s="1">
        <v>0.62083333333333335</v>
      </c>
      <c r="K127">
        <v>17.7</v>
      </c>
      <c r="L127">
        <v>64</v>
      </c>
      <c r="M127">
        <v>7</v>
      </c>
      <c r="N127" t="s">
        <v>4</v>
      </c>
      <c r="O127">
        <v>11</v>
      </c>
      <c r="P127">
        <v>1020.6</v>
      </c>
      <c r="Q127">
        <v>19.5</v>
      </c>
      <c r="R127">
        <v>51</v>
      </c>
      <c r="S127">
        <v>5</v>
      </c>
      <c r="T127" t="s">
        <v>19</v>
      </c>
      <c r="U127">
        <v>17</v>
      </c>
      <c r="V127">
        <v>1018.1</v>
      </c>
    </row>
    <row r="128" spans="1:22" ht="12.75" x14ac:dyDescent="0.2">
      <c r="A128" s="2" t="s">
        <v>171</v>
      </c>
      <c r="B128" t="s">
        <v>1</v>
      </c>
      <c r="C128">
        <v>11.4</v>
      </c>
      <c r="D128">
        <v>21.8</v>
      </c>
      <c r="E128">
        <v>0</v>
      </c>
      <c r="F128">
        <v>5</v>
      </c>
      <c r="G128">
        <v>6.6</v>
      </c>
      <c r="H128" t="s">
        <v>21</v>
      </c>
      <c r="I128">
        <v>26</v>
      </c>
      <c r="J128" s="1">
        <v>0.44722222222222224</v>
      </c>
      <c r="K128">
        <v>16.399999999999999</v>
      </c>
      <c r="L128">
        <v>70</v>
      </c>
      <c r="M128">
        <v>7</v>
      </c>
      <c r="N128" t="s">
        <v>17</v>
      </c>
      <c r="O128">
        <v>13</v>
      </c>
      <c r="P128">
        <v>1021.9</v>
      </c>
      <c r="Q128">
        <v>20.9</v>
      </c>
      <c r="R128">
        <v>47</v>
      </c>
      <c r="S128">
        <v>6</v>
      </c>
      <c r="T128" t="s">
        <v>17</v>
      </c>
      <c r="U128">
        <v>11</v>
      </c>
      <c r="V128">
        <v>1020.3</v>
      </c>
    </row>
    <row r="129" spans="1:22" ht="12.75" x14ac:dyDescent="0.2">
      <c r="A129" s="2" t="s">
        <v>172</v>
      </c>
      <c r="B129" t="s">
        <v>5</v>
      </c>
      <c r="C129">
        <v>10.199999999999999</v>
      </c>
      <c r="D129">
        <v>25.8</v>
      </c>
      <c r="E129">
        <v>0</v>
      </c>
      <c r="F129">
        <v>5.8</v>
      </c>
      <c r="G129">
        <v>11.8</v>
      </c>
      <c r="H129" t="s">
        <v>19</v>
      </c>
      <c r="I129">
        <v>31</v>
      </c>
      <c r="J129" s="1">
        <v>0.60833333333333328</v>
      </c>
      <c r="K129">
        <v>16.5</v>
      </c>
      <c r="L129">
        <v>51</v>
      </c>
      <c r="M129">
        <v>0</v>
      </c>
      <c r="N129" t="s">
        <v>21</v>
      </c>
      <c r="O129">
        <v>13</v>
      </c>
      <c r="P129">
        <v>1024.5999999999999</v>
      </c>
      <c r="Q129">
        <v>23</v>
      </c>
      <c r="R129">
        <v>45</v>
      </c>
      <c r="S129">
        <v>0</v>
      </c>
      <c r="T129" t="s">
        <v>19</v>
      </c>
      <c r="U129">
        <v>19</v>
      </c>
      <c r="V129">
        <v>1020.8</v>
      </c>
    </row>
    <row r="130" spans="1:22" ht="12.75" x14ac:dyDescent="0.2">
      <c r="A130" s="2" t="s">
        <v>173</v>
      </c>
      <c r="B130" t="s">
        <v>7</v>
      </c>
      <c r="C130">
        <v>9.8000000000000007</v>
      </c>
      <c r="D130">
        <v>30.9</v>
      </c>
      <c r="E130">
        <v>0</v>
      </c>
      <c r="F130">
        <v>5.8</v>
      </c>
      <c r="G130">
        <v>11.8</v>
      </c>
      <c r="H130" t="s">
        <v>4</v>
      </c>
      <c r="I130">
        <v>33</v>
      </c>
      <c r="J130" s="1">
        <v>0.7006944444444444</v>
      </c>
      <c r="K130">
        <v>22.7</v>
      </c>
      <c r="L130">
        <v>29</v>
      </c>
      <c r="M130">
        <v>0</v>
      </c>
      <c r="N130" t="s">
        <v>18</v>
      </c>
      <c r="O130">
        <v>13</v>
      </c>
      <c r="P130">
        <v>1020.7</v>
      </c>
      <c r="Q130">
        <v>29</v>
      </c>
      <c r="R130">
        <v>26</v>
      </c>
      <c r="S130">
        <v>0</v>
      </c>
      <c r="T130" t="s">
        <v>4</v>
      </c>
      <c r="U130">
        <v>17</v>
      </c>
      <c r="V130">
        <v>1017</v>
      </c>
    </row>
    <row r="131" spans="1:22" ht="12.75" x14ac:dyDescent="0.2">
      <c r="A131" s="2" t="s">
        <v>174</v>
      </c>
      <c r="B131" t="s">
        <v>8</v>
      </c>
      <c r="C131">
        <v>10.8</v>
      </c>
      <c r="D131">
        <v>35.4</v>
      </c>
      <c r="E131">
        <v>0</v>
      </c>
      <c r="F131">
        <v>8</v>
      </c>
      <c r="G131">
        <v>11.9</v>
      </c>
      <c r="H131" t="s">
        <v>17</v>
      </c>
      <c r="I131">
        <v>31</v>
      </c>
      <c r="J131" s="1">
        <v>0.89652777777777781</v>
      </c>
      <c r="K131">
        <v>25.5</v>
      </c>
      <c r="L131">
        <v>32</v>
      </c>
      <c r="M131">
        <v>0</v>
      </c>
      <c r="N131" t="s">
        <v>23</v>
      </c>
      <c r="O131">
        <v>7</v>
      </c>
      <c r="P131">
        <v>1015.4</v>
      </c>
      <c r="Q131">
        <v>34.299999999999997</v>
      </c>
      <c r="R131">
        <v>25</v>
      </c>
      <c r="S131">
        <v>0</v>
      </c>
      <c r="T131" t="s">
        <v>4</v>
      </c>
      <c r="U131">
        <v>13</v>
      </c>
      <c r="V131">
        <v>1010.3</v>
      </c>
    </row>
    <row r="132" spans="1:22" ht="12.75" x14ac:dyDescent="0.2">
      <c r="A132" s="2" t="s">
        <v>175</v>
      </c>
      <c r="B132" t="s">
        <v>9</v>
      </c>
      <c r="C132">
        <v>16.2</v>
      </c>
      <c r="D132">
        <v>27.8</v>
      </c>
      <c r="E132">
        <v>0</v>
      </c>
      <c r="F132">
        <v>9.6</v>
      </c>
      <c r="G132">
        <v>11</v>
      </c>
      <c r="H132" t="s">
        <v>10</v>
      </c>
      <c r="I132">
        <v>39</v>
      </c>
      <c r="J132" s="1">
        <v>0.65138888888888891</v>
      </c>
      <c r="K132">
        <v>24</v>
      </c>
      <c r="L132">
        <v>46</v>
      </c>
      <c r="M132">
        <v>1</v>
      </c>
      <c r="N132" t="s">
        <v>24</v>
      </c>
      <c r="O132">
        <v>7</v>
      </c>
      <c r="P132">
        <v>1009</v>
      </c>
      <c r="Q132">
        <v>23.5</v>
      </c>
      <c r="R132">
        <v>54</v>
      </c>
      <c r="S132">
        <v>1</v>
      </c>
      <c r="T132" t="s">
        <v>20</v>
      </c>
      <c r="U132">
        <v>19</v>
      </c>
      <c r="V132">
        <v>1009.8</v>
      </c>
    </row>
    <row r="133" spans="1:22" ht="12.75" x14ac:dyDescent="0.2">
      <c r="A133" s="2" t="s">
        <v>176</v>
      </c>
      <c r="B133" t="s">
        <v>11</v>
      </c>
      <c r="C133">
        <v>14.3</v>
      </c>
      <c r="D133">
        <v>24.6</v>
      </c>
      <c r="E133">
        <v>0</v>
      </c>
      <c r="F133">
        <v>6.8</v>
      </c>
      <c r="G133">
        <v>8.3000000000000007</v>
      </c>
      <c r="H133" t="s">
        <v>4</v>
      </c>
      <c r="I133">
        <v>31</v>
      </c>
      <c r="J133" s="1">
        <v>0.62847222222222221</v>
      </c>
      <c r="K133">
        <v>19.899999999999999</v>
      </c>
      <c r="L133">
        <v>64</v>
      </c>
      <c r="M133">
        <v>6</v>
      </c>
      <c r="N133" t="s">
        <v>6</v>
      </c>
      <c r="O133">
        <v>6</v>
      </c>
      <c r="P133">
        <v>1015.5</v>
      </c>
      <c r="Q133">
        <v>23</v>
      </c>
      <c r="R133">
        <v>50</v>
      </c>
      <c r="S133">
        <v>6</v>
      </c>
      <c r="T133" t="s">
        <v>4</v>
      </c>
      <c r="U133">
        <v>17</v>
      </c>
      <c r="V133">
        <v>1012.4</v>
      </c>
    </row>
    <row r="134" spans="1:22" ht="12.75" x14ac:dyDescent="0.2">
      <c r="A134" s="2" t="s">
        <v>177</v>
      </c>
      <c r="B134" t="s">
        <v>14</v>
      </c>
      <c r="C134">
        <v>16</v>
      </c>
      <c r="D134">
        <v>25.2</v>
      </c>
      <c r="E134">
        <v>0.6</v>
      </c>
      <c r="F134">
        <v>6</v>
      </c>
      <c r="G134">
        <v>7.7</v>
      </c>
      <c r="H134" t="s">
        <v>21</v>
      </c>
      <c r="I134">
        <v>37</v>
      </c>
      <c r="J134" s="1">
        <v>0.87083333333333335</v>
      </c>
      <c r="K134">
        <v>21.2</v>
      </c>
      <c r="L134">
        <v>64</v>
      </c>
      <c r="M134">
        <v>5</v>
      </c>
      <c r="N134" t="s">
        <v>21</v>
      </c>
      <c r="O134">
        <v>13</v>
      </c>
      <c r="P134">
        <v>1011</v>
      </c>
      <c r="Q134">
        <v>23.5</v>
      </c>
      <c r="R134">
        <v>48</v>
      </c>
      <c r="S134">
        <v>7</v>
      </c>
      <c r="T134" t="s">
        <v>17</v>
      </c>
      <c r="U134">
        <v>17</v>
      </c>
      <c r="V134">
        <v>1009.6</v>
      </c>
    </row>
    <row r="135" spans="1:22" ht="12.75" x14ac:dyDescent="0.2">
      <c r="A135" s="2" t="s">
        <v>178</v>
      </c>
      <c r="B135" t="s">
        <v>1</v>
      </c>
      <c r="C135">
        <v>13.8</v>
      </c>
      <c r="D135">
        <v>19.3</v>
      </c>
      <c r="E135">
        <v>12</v>
      </c>
      <c r="F135">
        <v>5.8</v>
      </c>
      <c r="G135">
        <v>2.5</v>
      </c>
      <c r="H135" t="s">
        <v>6</v>
      </c>
      <c r="I135">
        <v>35</v>
      </c>
      <c r="J135" s="1">
        <v>0.59027777777777779</v>
      </c>
      <c r="K135">
        <v>13.9</v>
      </c>
      <c r="L135">
        <v>87</v>
      </c>
      <c r="M135">
        <v>7</v>
      </c>
      <c r="N135" t="s">
        <v>17</v>
      </c>
      <c r="O135">
        <v>9</v>
      </c>
      <c r="P135">
        <v>1015.6</v>
      </c>
      <c r="Q135">
        <v>17.7</v>
      </c>
      <c r="R135">
        <v>67</v>
      </c>
      <c r="S135">
        <v>7</v>
      </c>
      <c r="T135" t="s">
        <v>2</v>
      </c>
      <c r="U135">
        <v>20</v>
      </c>
      <c r="V135">
        <v>1013</v>
      </c>
    </row>
    <row r="136" spans="1:22" ht="12.75" x14ac:dyDescent="0.2">
      <c r="A136" s="2" t="s">
        <v>179</v>
      </c>
      <c r="B136" t="s">
        <v>5</v>
      </c>
      <c r="C136">
        <v>10.3</v>
      </c>
      <c r="D136">
        <v>21.1</v>
      </c>
      <c r="E136">
        <v>3</v>
      </c>
      <c r="F136">
        <v>1.8</v>
      </c>
      <c r="G136">
        <v>11.7</v>
      </c>
      <c r="H136" t="s">
        <v>3</v>
      </c>
      <c r="I136">
        <v>33</v>
      </c>
      <c r="J136" s="1">
        <v>0.38750000000000001</v>
      </c>
      <c r="K136">
        <v>18.399999999999999</v>
      </c>
      <c r="L136">
        <v>64</v>
      </c>
      <c r="M136">
        <v>6</v>
      </c>
      <c r="N136" t="s">
        <v>4</v>
      </c>
      <c r="O136">
        <v>11</v>
      </c>
      <c r="P136">
        <v>1018.1</v>
      </c>
      <c r="Q136">
        <v>19</v>
      </c>
      <c r="R136">
        <v>62</v>
      </c>
      <c r="S136">
        <v>7</v>
      </c>
      <c r="T136" t="s">
        <v>19</v>
      </c>
      <c r="U136">
        <v>19</v>
      </c>
      <c r="V136">
        <v>1018.6</v>
      </c>
    </row>
    <row r="137" spans="1:22" ht="12.75" x14ac:dyDescent="0.2">
      <c r="A137" s="2" t="s">
        <v>180</v>
      </c>
      <c r="B137" t="s">
        <v>7</v>
      </c>
      <c r="C137">
        <v>8.1999999999999993</v>
      </c>
      <c r="D137">
        <v>25.1</v>
      </c>
      <c r="E137">
        <v>0</v>
      </c>
      <c r="F137">
        <v>5.4</v>
      </c>
      <c r="G137">
        <v>12</v>
      </c>
      <c r="H137" t="s">
        <v>3</v>
      </c>
      <c r="I137">
        <v>28</v>
      </c>
      <c r="J137" s="1">
        <v>0.65972222222222221</v>
      </c>
      <c r="K137">
        <v>18.5</v>
      </c>
      <c r="L137">
        <v>65</v>
      </c>
      <c r="M137">
        <v>4</v>
      </c>
      <c r="N137" t="s">
        <v>18</v>
      </c>
      <c r="O137">
        <v>9</v>
      </c>
      <c r="P137">
        <v>1022.6</v>
      </c>
      <c r="Q137">
        <v>23.7</v>
      </c>
      <c r="R137">
        <v>49</v>
      </c>
      <c r="S137">
        <v>4</v>
      </c>
      <c r="T137" t="s">
        <v>19</v>
      </c>
      <c r="U137">
        <v>15</v>
      </c>
      <c r="V137">
        <v>1019.2</v>
      </c>
    </row>
    <row r="138" spans="1:22" ht="12.75" x14ac:dyDescent="0.2">
      <c r="A138" s="2" t="s">
        <v>181</v>
      </c>
      <c r="B138" t="s">
        <v>8</v>
      </c>
      <c r="C138">
        <v>15</v>
      </c>
      <c r="D138">
        <v>31.9</v>
      </c>
      <c r="E138">
        <v>0</v>
      </c>
      <c r="F138">
        <v>6.2</v>
      </c>
      <c r="G138">
        <v>11.6</v>
      </c>
      <c r="H138" t="s">
        <v>20</v>
      </c>
      <c r="I138">
        <v>46</v>
      </c>
      <c r="J138" s="1">
        <v>0.56111111111111112</v>
      </c>
      <c r="K138">
        <v>24.7</v>
      </c>
      <c r="L138">
        <v>47</v>
      </c>
      <c r="M138">
        <v>3</v>
      </c>
      <c r="N138" t="s">
        <v>16</v>
      </c>
      <c r="O138">
        <v>20</v>
      </c>
      <c r="P138">
        <v>1014.3</v>
      </c>
      <c r="Q138">
        <v>22.3</v>
      </c>
      <c r="R138">
        <v>68</v>
      </c>
      <c r="S138">
        <v>4</v>
      </c>
      <c r="T138" t="s">
        <v>15</v>
      </c>
      <c r="U138">
        <v>17</v>
      </c>
      <c r="V138">
        <v>1012.2</v>
      </c>
    </row>
    <row r="139" spans="1:22" ht="12.75" x14ac:dyDescent="0.2">
      <c r="A139" s="2" t="s">
        <v>182</v>
      </c>
      <c r="B139" t="s">
        <v>9</v>
      </c>
      <c r="C139">
        <v>14.3</v>
      </c>
      <c r="D139">
        <v>23.4</v>
      </c>
      <c r="E139">
        <v>2.2000000000000002</v>
      </c>
      <c r="F139">
        <v>6.4</v>
      </c>
      <c r="G139">
        <v>10.4</v>
      </c>
      <c r="H139" t="s">
        <v>19</v>
      </c>
      <c r="I139">
        <v>31</v>
      </c>
      <c r="J139" s="1">
        <v>0.50902777777777775</v>
      </c>
      <c r="K139">
        <v>20.6</v>
      </c>
      <c r="L139">
        <v>64</v>
      </c>
      <c r="M139">
        <v>3</v>
      </c>
      <c r="N139" t="s">
        <v>3</v>
      </c>
      <c r="O139">
        <v>11</v>
      </c>
      <c r="P139">
        <v>1015.7</v>
      </c>
      <c r="Q139">
        <v>21</v>
      </c>
      <c r="R139">
        <v>62</v>
      </c>
      <c r="S139">
        <v>4</v>
      </c>
      <c r="T139" t="s">
        <v>19</v>
      </c>
      <c r="U139">
        <v>17</v>
      </c>
      <c r="V139">
        <v>1016</v>
      </c>
    </row>
    <row r="140" spans="1:22" ht="12.75" x14ac:dyDescent="0.2">
      <c r="A140" s="2" t="s">
        <v>183</v>
      </c>
      <c r="B140" t="s">
        <v>11</v>
      </c>
      <c r="C140">
        <v>12.6</v>
      </c>
      <c r="D140">
        <v>26</v>
      </c>
      <c r="E140">
        <v>0</v>
      </c>
      <c r="F140">
        <v>10</v>
      </c>
      <c r="G140">
        <v>11.6</v>
      </c>
      <c r="H140" t="s">
        <v>4</v>
      </c>
      <c r="I140">
        <v>28</v>
      </c>
      <c r="J140" s="1">
        <v>0.52916666666666667</v>
      </c>
      <c r="K140">
        <v>20.2</v>
      </c>
      <c r="L140">
        <v>56</v>
      </c>
      <c r="M140">
        <v>5</v>
      </c>
      <c r="N140" t="s">
        <v>23</v>
      </c>
      <c r="O140">
        <v>7</v>
      </c>
      <c r="P140">
        <v>1017.9</v>
      </c>
      <c r="Q140">
        <v>24.1</v>
      </c>
      <c r="R140">
        <v>47</v>
      </c>
      <c r="S140">
        <v>2</v>
      </c>
      <c r="T140" t="s">
        <v>3</v>
      </c>
      <c r="U140">
        <v>15</v>
      </c>
      <c r="V140">
        <v>1014.2</v>
      </c>
    </row>
    <row r="141" spans="1:22" ht="12.75" x14ac:dyDescent="0.2">
      <c r="A141" s="2" t="s">
        <v>184</v>
      </c>
      <c r="B141" t="s">
        <v>14</v>
      </c>
      <c r="C141">
        <v>13.4</v>
      </c>
      <c r="D141">
        <v>22.3</v>
      </c>
      <c r="E141">
        <v>0</v>
      </c>
      <c r="F141">
        <v>6</v>
      </c>
      <c r="G141">
        <v>5.3</v>
      </c>
      <c r="H141" t="s">
        <v>3</v>
      </c>
      <c r="I141">
        <v>31</v>
      </c>
      <c r="J141" s="1">
        <v>0.51944444444444449</v>
      </c>
      <c r="K141">
        <v>20.399999999999999</v>
      </c>
      <c r="L141">
        <v>57</v>
      </c>
      <c r="M141">
        <v>7</v>
      </c>
      <c r="N141" t="s">
        <v>3</v>
      </c>
      <c r="O141">
        <v>17</v>
      </c>
      <c r="P141">
        <v>1017.8</v>
      </c>
      <c r="Q141">
        <v>21.3</v>
      </c>
      <c r="R141">
        <v>63</v>
      </c>
      <c r="S141">
        <v>7</v>
      </c>
      <c r="T141" t="s">
        <v>20</v>
      </c>
      <c r="U141">
        <v>15</v>
      </c>
      <c r="V141">
        <v>1017.7</v>
      </c>
    </row>
    <row r="142" spans="1:22" ht="12.75" x14ac:dyDescent="0.2">
      <c r="A142" s="2" t="s">
        <v>185</v>
      </c>
      <c r="B142" t="s">
        <v>1</v>
      </c>
      <c r="C142">
        <v>16.2</v>
      </c>
      <c r="D142">
        <v>22.3</v>
      </c>
      <c r="E142">
        <v>0.2</v>
      </c>
      <c r="F142">
        <v>5</v>
      </c>
      <c r="G142">
        <v>8</v>
      </c>
      <c r="H142" t="s">
        <v>3</v>
      </c>
      <c r="I142">
        <v>35</v>
      </c>
      <c r="J142" s="1">
        <v>0.46319444444444446</v>
      </c>
      <c r="K142">
        <v>20.8</v>
      </c>
      <c r="L142">
        <v>52</v>
      </c>
      <c r="M142">
        <v>6</v>
      </c>
      <c r="N142" t="s">
        <v>19</v>
      </c>
      <c r="O142">
        <v>13</v>
      </c>
      <c r="P142">
        <v>1022</v>
      </c>
      <c r="Q142">
        <v>21.1</v>
      </c>
      <c r="R142">
        <v>51</v>
      </c>
      <c r="S142">
        <v>2</v>
      </c>
      <c r="T142" t="s">
        <v>19</v>
      </c>
      <c r="U142">
        <v>17</v>
      </c>
      <c r="V142">
        <v>1021.7</v>
      </c>
    </row>
    <row r="143" spans="1:22" ht="12.75" x14ac:dyDescent="0.2">
      <c r="A143" s="2" t="s">
        <v>186</v>
      </c>
      <c r="B143" t="s">
        <v>5</v>
      </c>
      <c r="C143">
        <v>10.1</v>
      </c>
      <c r="D143">
        <v>24.7</v>
      </c>
      <c r="E143">
        <v>0.6</v>
      </c>
      <c r="F143">
        <v>5.2</v>
      </c>
      <c r="G143">
        <v>12.5</v>
      </c>
      <c r="H143" t="s">
        <v>4</v>
      </c>
      <c r="I143">
        <v>35</v>
      </c>
      <c r="J143" s="1">
        <v>0.59513888888888888</v>
      </c>
      <c r="K143">
        <v>20</v>
      </c>
      <c r="L143">
        <v>58</v>
      </c>
      <c r="M143">
        <v>0</v>
      </c>
      <c r="N143" t="s">
        <v>23</v>
      </c>
      <c r="O143">
        <v>6</v>
      </c>
      <c r="P143">
        <v>1023.2</v>
      </c>
      <c r="Q143">
        <v>23.1</v>
      </c>
      <c r="R143">
        <v>53</v>
      </c>
      <c r="S143">
        <v>0</v>
      </c>
      <c r="T143" t="s">
        <v>19</v>
      </c>
      <c r="U143">
        <v>20</v>
      </c>
      <c r="V143">
        <v>1019.3</v>
      </c>
    </row>
    <row r="144" spans="1:22" ht="12.75" x14ac:dyDescent="0.2">
      <c r="A144" s="2" t="s">
        <v>187</v>
      </c>
      <c r="B144" t="s">
        <v>7</v>
      </c>
      <c r="C144">
        <v>13.4</v>
      </c>
      <c r="D144">
        <v>29.9</v>
      </c>
      <c r="E144">
        <v>0</v>
      </c>
      <c r="F144">
        <v>4.3</v>
      </c>
      <c r="G144">
        <v>8.1999999999999993</v>
      </c>
      <c r="H144" t="s">
        <v>18</v>
      </c>
      <c r="I144">
        <v>28</v>
      </c>
      <c r="J144" s="1">
        <v>0.28333333333333333</v>
      </c>
      <c r="K144">
        <v>20.5</v>
      </c>
      <c r="L144">
        <v>55</v>
      </c>
      <c r="M144">
        <v>7</v>
      </c>
      <c r="N144" t="s">
        <v>23</v>
      </c>
      <c r="O144">
        <v>9</v>
      </c>
      <c r="P144">
        <v>1016.3</v>
      </c>
      <c r="Q144">
        <v>26.8</v>
      </c>
      <c r="R144">
        <v>47</v>
      </c>
      <c r="S144">
        <v>7</v>
      </c>
      <c r="T144" t="s">
        <v>4</v>
      </c>
      <c r="U144">
        <v>15</v>
      </c>
      <c r="V144">
        <v>1012.5</v>
      </c>
    </row>
    <row r="145" spans="1:22" ht="12.75" x14ac:dyDescent="0.2">
      <c r="A145" s="2" t="s">
        <v>188</v>
      </c>
      <c r="B145" t="s">
        <v>8</v>
      </c>
      <c r="C145">
        <v>17.8</v>
      </c>
      <c r="D145">
        <v>27.9</v>
      </c>
      <c r="E145">
        <v>0</v>
      </c>
      <c r="F145">
        <v>7.2</v>
      </c>
      <c r="G145">
        <v>9.8000000000000007</v>
      </c>
      <c r="H145" t="s">
        <v>4</v>
      </c>
      <c r="I145">
        <v>30</v>
      </c>
      <c r="J145" s="1">
        <v>0.65902777777777777</v>
      </c>
      <c r="K145">
        <v>22.3</v>
      </c>
      <c r="L145">
        <v>59</v>
      </c>
      <c r="M145">
        <v>7</v>
      </c>
      <c r="N145" t="s">
        <v>4</v>
      </c>
      <c r="O145">
        <v>7</v>
      </c>
      <c r="P145">
        <v>1013.5</v>
      </c>
      <c r="Q145">
        <v>25.5</v>
      </c>
      <c r="R145">
        <v>55</v>
      </c>
      <c r="S145">
        <v>7</v>
      </c>
      <c r="T145" t="s">
        <v>19</v>
      </c>
      <c r="U145">
        <v>15</v>
      </c>
      <c r="V145">
        <v>1011.8</v>
      </c>
    </row>
    <row r="146" spans="1:22" ht="12.75" x14ac:dyDescent="0.2">
      <c r="A146" s="2" t="s">
        <v>189</v>
      </c>
      <c r="B146" t="s">
        <v>9</v>
      </c>
      <c r="C146">
        <v>14.9</v>
      </c>
      <c r="D146">
        <v>22.2</v>
      </c>
      <c r="E146">
        <v>0</v>
      </c>
      <c r="F146">
        <v>6</v>
      </c>
      <c r="G146">
        <v>8.1999999999999993</v>
      </c>
      <c r="H146" t="s">
        <v>2</v>
      </c>
      <c r="I146">
        <v>41</v>
      </c>
      <c r="J146" s="1">
        <v>0.28333333333333333</v>
      </c>
      <c r="K146">
        <v>19.100000000000001</v>
      </c>
      <c r="L146">
        <v>73</v>
      </c>
      <c r="M146">
        <v>7</v>
      </c>
      <c r="N146" t="s">
        <v>4</v>
      </c>
      <c r="O146">
        <v>15</v>
      </c>
      <c r="P146">
        <v>1014.5</v>
      </c>
      <c r="Q146">
        <v>20.399999999999999</v>
      </c>
      <c r="R146">
        <v>54</v>
      </c>
      <c r="S146">
        <v>7</v>
      </c>
      <c r="T146" t="s">
        <v>3</v>
      </c>
      <c r="U146">
        <v>17</v>
      </c>
      <c r="V146">
        <v>1013.6</v>
      </c>
    </row>
    <row r="147" spans="1:22" ht="12.75" x14ac:dyDescent="0.2">
      <c r="A147" s="2" t="s">
        <v>190</v>
      </c>
      <c r="B147" t="s">
        <v>11</v>
      </c>
      <c r="C147">
        <v>14.9</v>
      </c>
      <c r="D147">
        <v>23.8</v>
      </c>
      <c r="E147">
        <v>0.4</v>
      </c>
      <c r="F147">
        <v>5.4</v>
      </c>
      <c r="G147">
        <v>11.2</v>
      </c>
      <c r="H147" t="s">
        <v>19</v>
      </c>
      <c r="I147">
        <v>35</v>
      </c>
      <c r="J147" s="1">
        <v>0.16111111111111112</v>
      </c>
      <c r="K147">
        <v>18.600000000000001</v>
      </c>
      <c r="L147">
        <v>48</v>
      </c>
      <c r="M147">
        <v>1</v>
      </c>
      <c r="N147" t="s">
        <v>2</v>
      </c>
      <c r="O147">
        <v>15</v>
      </c>
      <c r="P147">
        <v>1017.1</v>
      </c>
      <c r="Q147">
        <v>22.2</v>
      </c>
      <c r="R147">
        <v>47</v>
      </c>
      <c r="S147">
        <v>4</v>
      </c>
      <c r="T147" t="s">
        <v>19</v>
      </c>
      <c r="U147">
        <v>17</v>
      </c>
      <c r="V147">
        <v>1015.6</v>
      </c>
    </row>
    <row r="148" spans="1:22" ht="12.75" x14ac:dyDescent="0.2">
      <c r="A148" s="2" t="s">
        <v>191</v>
      </c>
      <c r="B148" t="s">
        <v>5</v>
      </c>
      <c r="C148">
        <v>7.2</v>
      </c>
      <c r="D148">
        <v>18.899999999999999</v>
      </c>
      <c r="E148">
        <v>0</v>
      </c>
      <c r="F148">
        <v>2.6</v>
      </c>
      <c r="G148">
        <v>9.4</v>
      </c>
      <c r="H148" t="s">
        <v>12</v>
      </c>
      <c r="I148">
        <v>30</v>
      </c>
      <c r="J148" s="1">
        <v>0.47430555555555554</v>
      </c>
      <c r="K148">
        <v>13.4</v>
      </c>
      <c r="L148">
        <v>65</v>
      </c>
      <c r="M148">
        <v>4</v>
      </c>
      <c r="N148" t="s">
        <v>23</v>
      </c>
      <c r="O148">
        <v>11</v>
      </c>
      <c r="P148">
        <v>1023.7</v>
      </c>
      <c r="Q148">
        <v>18.100000000000001</v>
      </c>
      <c r="R148">
        <v>49</v>
      </c>
      <c r="S148">
        <v>5</v>
      </c>
      <c r="T148" t="s">
        <v>16</v>
      </c>
      <c r="U148">
        <v>13</v>
      </c>
      <c r="V148">
        <v>1020.6</v>
      </c>
    </row>
    <row r="149" spans="1:22" ht="12.75" x14ac:dyDescent="0.2">
      <c r="A149" s="2" t="s">
        <v>192</v>
      </c>
      <c r="B149" t="s">
        <v>7</v>
      </c>
      <c r="C149">
        <v>12.7</v>
      </c>
      <c r="D149">
        <v>21.1</v>
      </c>
      <c r="E149">
        <v>0</v>
      </c>
      <c r="F149">
        <v>4.2</v>
      </c>
      <c r="G149">
        <v>0</v>
      </c>
      <c r="H149" t="s">
        <v>10</v>
      </c>
      <c r="I149">
        <v>24</v>
      </c>
      <c r="J149" s="1">
        <v>0.59097222222222223</v>
      </c>
      <c r="K149">
        <v>16.100000000000001</v>
      </c>
      <c r="L149">
        <v>65</v>
      </c>
      <c r="M149">
        <v>7</v>
      </c>
      <c r="N149" t="s">
        <v>23</v>
      </c>
      <c r="O149">
        <v>6</v>
      </c>
      <c r="P149">
        <v>1016.5</v>
      </c>
      <c r="Q149">
        <v>20.100000000000001</v>
      </c>
      <c r="R149">
        <v>64</v>
      </c>
      <c r="S149">
        <v>7</v>
      </c>
      <c r="T149" t="s">
        <v>10</v>
      </c>
      <c r="U149">
        <v>7</v>
      </c>
      <c r="V149">
        <v>1015.8</v>
      </c>
    </row>
    <row r="150" spans="1:22" ht="12.75" x14ac:dyDescent="0.2">
      <c r="A150" s="2" t="s">
        <v>193</v>
      </c>
      <c r="B150" t="s">
        <v>8</v>
      </c>
      <c r="C150">
        <v>12.3</v>
      </c>
      <c r="D150">
        <v>20.3</v>
      </c>
      <c r="E150">
        <v>0</v>
      </c>
      <c r="F150">
        <v>2.2000000000000002</v>
      </c>
      <c r="G150">
        <v>3.8</v>
      </c>
      <c r="H150" t="s">
        <v>23</v>
      </c>
      <c r="I150">
        <v>22</v>
      </c>
      <c r="J150" s="1">
        <v>0.71597222222222223</v>
      </c>
      <c r="K150">
        <v>15.2</v>
      </c>
      <c r="L150">
        <v>79</v>
      </c>
      <c r="M150">
        <v>5</v>
      </c>
      <c r="N150" t="s">
        <v>2</v>
      </c>
      <c r="O150">
        <v>11</v>
      </c>
      <c r="P150">
        <v>1022.2</v>
      </c>
      <c r="Q150">
        <v>20</v>
      </c>
      <c r="R150">
        <v>51</v>
      </c>
      <c r="S150">
        <v>8</v>
      </c>
      <c r="T150" t="s">
        <v>12</v>
      </c>
      <c r="U150">
        <v>9</v>
      </c>
      <c r="V150">
        <v>1020.3</v>
      </c>
    </row>
    <row r="151" spans="1:22" ht="12.75" x14ac:dyDescent="0.2">
      <c r="A151" s="2" t="s">
        <v>194</v>
      </c>
      <c r="B151" t="s">
        <v>9</v>
      </c>
      <c r="C151">
        <v>9.4</v>
      </c>
      <c r="D151">
        <v>19.600000000000001</v>
      </c>
      <c r="E151">
        <v>0</v>
      </c>
      <c r="F151">
        <v>1.8</v>
      </c>
      <c r="G151">
        <v>4.4000000000000004</v>
      </c>
      <c r="H151" t="s">
        <v>21</v>
      </c>
      <c r="I151">
        <v>30</v>
      </c>
      <c r="J151" s="1">
        <v>0.30625000000000002</v>
      </c>
      <c r="K151">
        <v>13.9</v>
      </c>
      <c r="L151">
        <v>60</v>
      </c>
      <c r="M151">
        <v>4</v>
      </c>
      <c r="N151" t="s">
        <v>23</v>
      </c>
      <c r="O151">
        <v>13</v>
      </c>
      <c r="P151">
        <v>1020.4</v>
      </c>
      <c r="Q151">
        <v>18.899999999999999</v>
      </c>
      <c r="R151">
        <v>55</v>
      </c>
      <c r="S151">
        <v>7</v>
      </c>
      <c r="T151" t="s">
        <v>17</v>
      </c>
      <c r="U151">
        <v>13</v>
      </c>
      <c r="V151">
        <v>1015.9</v>
      </c>
    </row>
    <row r="152" spans="1:22" ht="12.75" x14ac:dyDescent="0.2">
      <c r="A152" s="2" t="s">
        <v>195</v>
      </c>
      <c r="B152" t="s">
        <v>11</v>
      </c>
      <c r="C152">
        <v>13.8</v>
      </c>
      <c r="D152">
        <v>25.7</v>
      </c>
      <c r="E152">
        <v>0</v>
      </c>
      <c r="F152">
        <v>3.4</v>
      </c>
      <c r="G152">
        <v>7.5</v>
      </c>
      <c r="H152" t="s">
        <v>12</v>
      </c>
      <c r="I152">
        <v>30</v>
      </c>
      <c r="J152" s="1">
        <v>0.39374999999999999</v>
      </c>
      <c r="K152">
        <v>18</v>
      </c>
      <c r="L152">
        <v>64</v>
      </c>
      <c r="M152">
        <v>7</v>
      </c>
      <c r="N152" t="s">
        <v>12</v>
      </c>
      <c r="O152">
        <v>13</v>
      </c>
      <c r="P152">
        <v>1012.8</v>
      </c>
      <c r="Q152">
        <v>24.7</v>
      </c>
      <c r="R152">
        <v>52</v>
      </c>
      <c r="S152">
        <v>6</v>
      </c>
      <c r="T152" t="s">
        <v>10</v>
      </c>
      <c r="U152">
        <v>11</v>
      </c>
      <c r="V152">
        <v>1008.1</v>
      </c>
    </row>
    <row r="153" spans="1:22" ht="12.75" x14ac:dyDescent="0.2">
      <c r="A153" s="2" t="s">
        <v>196</v>
      </c>
      <c r="B153" t="s">
        <v>14</v>
      </c>
      <c r="C153">
        <v>14.7</v>
      </c>
      <c r="D153">
        <v>22.9</v>
      </c>
      <c r="E153">
        <v>1.6</v>
      </c>
      <c r="F153">
        <v>3.6</v>
      </c>
      <c r="G153">
        <v>3.5</v>
      </c>
      <c r="H153" t="s">
        <v>15</v>
      </c>
      <c r="I153">
        <v>54</v>
      </c>
      <c r="J153" s="1">
        <v>0.6118055555555556</v>
      </c>
      <c r="K153">
        <v>18.8</v>
      </c>
      <c r="L153">
        <v>92</v>
      </c>
      <c r="M153">
        <v>7</v>
      </c>
      <c r="N153" t="s">
        <v>13</v>
      </c>
      <c r="O153">
        <v>17</v>
      </c>
      <c r="P153">
        <v>1003.8</v>
      </c>
      <c r="Q153">
        <v>21.8</v>
      </c>
      <c r="R153">
        <v>64</v>
      </c>
      <c r="S153">
        <v>6</v>
      </c>
      <c r="T153" t="s">
        <v>15</v>
      </c>
      <c r="U153">
        <v>20</v>
      </c>
      <c r="V153">
        <v>1003.3</v>
      </c>
    </row>
    <row r="154" spans="1:22" ht="12.75" x14ac:dyDescent="0.2">
      <c r="A154" s="2" t="s">
        <v>197</v>
      </c>
      <c r="B154" t="s">
        <v>1</v>
      </c>
      <c r="C154">
        <v>15</v>
      </c>
      <c r="D154">
        <v>18.899999999999999</v>
      </c>
      <c r="E154">
        <v>6.6</v>
      </c>
      <c r="F154">
        <v>3.4</v>
      </c>
      <c r="G154">
        <v>2.6</v>
      </c>
      <c r="H154" t="s">
        <v>3</v>
      </c>
      <c r="I154">
        <v>61</v>
      </c>
      <c r="J154" s="1">
        <v>0.99513888888888891</v>
      </c>
      <c r="K154">
        <v>16.7</v>
      </c>
      <c r="L154">
        <v>66</v>
      </c>
      <c r="M154">
        <v>7</v>
      </c>
      <c r="N154" t="s">
        <v>20</v>
      </c>
      <c r="O154">
        <v>9</v>
      </c>
      <c r="P154">
        <v>1009.9</v>
      </c>
      <c r="Q154">
        <v>18.600000000000001</v>
      </c>
      <c r="R154">
        <v>65</v>
      </c>
      <c r="S154">
        <v>7</v>
      </c>
      <c r="T154" t="s">
        <v>15</v>
      </c>
      <c r="U154">
        <v>13</v>
      </c>
      <c r="V154">
        <v>1006.5</v>
      </c>
    </row>
    <row r="155" spans="1:22" ht="12.75" x14ac:dyDescent="0.2">
      <c r="A155" s="2" t="s">
        <v>198</v>
      </c>
      <c r="B155" t="s">
        <v>5</v>
      </c>
      <c r="C155">
        <v>11.8</v>
      </c>
      <c r="D155">
        <v>17.600000000000001</v>
      </c>
      <c r="E155">
        <v>8</v>
      </c>
      <c r="F155">
        <v>5.2</v>
      </c>
      <c r="G155">
        <v>6.1</v>
      </c>
      <c r="H155" t="s">
        <v>10</v>
      </c>
      <c r="I155">
        <v>69</v>
      </c>
      <c r="J155" s="1">
        <v>0.11874999999999999</v>
      </c>
      <c r="K155">
        <v>15.8</v>
      </c>
      <c r="L155">
        <v>59</v>
      </c>
      <c r="M155">
        <v>7</v>
      </c>
      <c r="N155" t="s">
        <v>10</v>
      </c>
      <c r="O155">
        <v>19</v>
      </c>
      <c r="P155">
        <v>1010.3</v>
      </c>
      <c r="Q155">
        <v>17</v>
      </c>
      <c r="R155">
        <v>57</v>
      </c>
      <c r="S155">
        <v>7</v>
      </c>
      <c r="T155" t="s">
        <v>20</v>
      </c>
      <c r="U155">
        <v>28</v>
      </c>
      <c r="V155">
        <v>1010.3</v>
      </c>
    </row>
    <row r="156" spans="1:22" ht="12.75" x14ac:dyDescent="0.2">
      <c r="A156" s="2" t="s">
        <v>199</v>
      </c>
      <c r="B156" t="s">
        <v>7</v>
      </c>
      <c r="C156">
        <v>13.1</v>
      </c>
      <c r="D156">
        <v>19.899999999999999</v>
      </c>
      <c r="E156">
        <v>3</v>
      </c>
      <c r="F156">
        <v>1.2</v>
      </c>
      <c r="G156">
        <v>2.2999999999999998</v>
      </c>
      <c r="H156" t="s">
        <v>19</v>
      </c>
      <c r="I156">
        <v>39</v>
      </c>
      <c r="J156" s="1">
        <v>1.7361111111111112E-2</v>
      </c>
      <c r="K156">
        <v>15.4</v>
      </c>
      <c r="L156">
        <v>90</v>
      </c>
      <c r="M156">
        <v>7</v>
      </c>
      <c r="N156" t="s">
        <v>19</v>
      </c>
      <c r="O156">
        <v>2</v>
      </c>
      <c r="P156">
        <v>1018.1</v>
      </c>
      <c r="Q156">
        <v>19.100000000000001</v>
      </c>
      <c r="R156">
        <v>55</v>
      </c>
      <c r="S156">
        <v>7</v>
      </c>
      <c r="T156" t="s">
        <v>10</v>
      </c>
      <c r="U156">
        <v>13</v>
      </c>
      <c r="V156">
        <v>1018.2</v>
      </c>
    </row>
    <row r="157" spans="1:22" ht="12.75" x14ac:dyDescent="0.2">
      <c r="A157" s="2" t="s">
        <v>200</v>
      </c>
      <c r="B157" t="s">
        <v>8</v>
      </c>
      <c r="C157">
        <v>14.5</v>
      </c>
      <c r="D157">
        <v>21.4</v>
      </c>
      <c r="E157">
        <v>0.2</v>
      </c>
      <c r="F157">
        <v>3.4</v>
      </c>
      <c r="G157">
        <v>4.9000000000000004</v>
      </c>
      <c r="H157" t="s">
        <v>19</v>
      </c>
      <c r="I157">
        <v>31</v>
      </c>
      <c r="J157" s="1">
        <v>0.56041666666666667</v>
      </c>
      <c r="K157">
        <v>17.7</v>
      </c>
      <c r="L157">
        <v>62</v>
      </c>
      <c r="M157">
        <v>7</v>
      </c>
      <c r="N157" t="s">
        <v>10</v>
      </c>
      <c r="O157">
        <v>9</v>
      </c>
      <c r="P157">
        <v>1021.1</v>
      </c>
      <c r="Q157">
        <v>20</v>
      </c>
      <c r="R157">
        <v>57</v>
      </c>
      <c r="S157">
        <v>7</v>
      </c>
      <c r="T157" t="s">
        <v>10</v>
      </c>
      <c r="U157">
        <v>15</v>
      </c>
      <c r="V157">
        <v>1020.7</v>
      </c>
    </row>
    <row r="158" spans="1:22" ht="12.75" x14ac:dyDescent="0.2">
      <c r="A158" s="2" t="s">
        <v>201</v>
      </c>
      <c r="B158" t="s">
        <v>9</v>
      </c>
      <c r="C158">
        <v>9.6999999999999993</v>
      </c>
      <c r="D158">
        <v>21.6</v>
      </c>
      <c r="E158">
        <v>2.2000000000000002</v>
      </c>
      <c r="F158">
        <v>3.4</v>
      </c>
      <c r="G158">
        <v>7.5</v>
      </c>
      <c r="H158" t="s">
        <v>19</v>
      </c>
      <c r="I158">
        <v>24</v>
      </c>
      <c r="J158" s="1">
        <v>0.56319444444444444</v>
      </c>
      <c r="K158">
        <v>15.4</v>
      </c>
      <c r="L158">
        <v>84</v>
      </c>
      <c r="M158">
        <v>6</v>
      </c>
      <c r="N158" t="s">
        <v>12</v>
      </c>
      <c r="O158">
        <v>7</v>
      </c>
      <c r="P158">
        <v>1024.7</v>
      </c>
      <c r="Q158">
        <v>20.3</v>
      </c>
      <c r="R158">
        <v>59</v>
      </c>
      <c r="S158">
        <v>5</v>
      </c>
      <c r="T158" t="s">
        <v>10</v>
      </c>
      <c r="U158">
        <v>11</v>
      </c>
      <c r="V158">
        <v>1022.4</v>
      </c>
    </row>
    <row r="159" spans="1:22" ht="12.75" x14ac:dyDescent="0.2">
      <c r="A159" s="2" t="s">
        <v>202</v>
      </c>
      <c r="B159" t="s">
        <v>11</v>
      </c>
      <c r="C159">
        <v>7.9</v>
      </c>
      <c r="D159">
        <v>23.7</v>
      </c>
      <c r="E159">
        <v>0</v>
      </c>
      <c r="F159">
        <v>2.4</v>
      </c>
      <c r="G159">
        <v>11</v>
      </c>
      <c r="H159" t="s">
        <v>19</v>
      </c>
      <c r="I159">
        <v>33</v>
      </c>
      <c r="J159" s="1">
        <v>0.60138888888888886</v>
      </c>
      <c r="K159">
        <v>16.5</v>
      </c>
      <c r="L159">
        <v>71</v>
      </c>
      <c r="M159">
        <v>0</v>
      </c>
      <c r="N159" t="s">
        <v>12</v>
      </c>
      <c r="O159">
        <v>9</v>
      </c>
      <c r="P159">
        <v>1021.7</v>
      </c>
      <c r="Q159">
        <v>21.8</v>
      </c>
      <c r="R159">
        <v>49</v>
      </c>
      <c r="S159">
        <v>1</v>
      </c>
      <c r="T159" t="s">
        <v>3</v>
      </c>
      <c r="U159">
        <v>17</v>
      </c>
      <c r="V159">
        <v>1018.4</v>
      </c>
    </row>
    <row r="160" spans="1:22" ht="12.75" x14ac:dyDescent="0.2">
      <c r="A160" s="2" t="s">
        <v>203</v>
      </c>
      <c r="B160" t="s">
        <v>14</v>
      </c>
      <c r="C160">
        <v>11</v>
      </c>
      <c r="D160">
        <v>21.2</v>
      </c>
      <c r="E160">
        <v>0.4</v>
      </c>
      <c r="F160">
        <v>3.8</v>
      </c>
      <c r="G160">
        <v>10.9</v>
      </c>
      <c r="H160" t="s">
        <v>6</v>
      </c>
      <c r="I160">
        <v>26</v>
      </c>
      <c r="J160" s="1">
        <v>0.15763888888888888</v>
      </c>
      <c r="K160">
        <v>15.2</v>
      </c>
      <c r="L160">
        <v>72</v>
      </c>
      <c r="M160">
        <v>1</v>
      </c>
      <c r="N160" t="s">
        <v>2</v>
      </c>
      <c r="O160">
        <v>9</v>
      </c>
      <c r="P160">
        <v>1022.7</v>
      </c>
      <c r="Q160">
        <v>20.399999999999999</v>
      </c>
      <c r="R160">
        <v>48</v>
      </c>
      <c r="S160">
        <v>1</v>
      </c>
      <c r="T160" t="s">
        <v>3</v>
      </c>
      <c r="U160">
        <v>13</v>
      </c>
      <c r="V160">
        <v>1020.4</v>
      </c>
    </row>
    <row r="161" spans="1:22" ht="12.75" x14ac:dyDescent="0.2">
      <c r="A161" s="2" t="s">
        <v>204</v>
      </c>
      <c r="B161" t="s">
        <v>1</v>
      </c>
      <c r="C161">
        <v>5.8</v>
      </c>
      <c r="D161">
        <v>22.1</v>
      </c>
      <c r="E161">
        <v>0</v>
      </c>
      <c r="F161">
        <v>4</v>
      </c>
      <c r="G161">
        <v>10.8</v>
      </c>
      <c r="H161" t="s">
        <v>19</v>
      </c>
      <c r="I161">
        <v>28</v>
      </c>
      <c r="J161" s="1">
        <v>0.7006944444444444</v>
      </c>
      <c r="K161">
        <v>15.6</v>
      </c>
      <c r="L161">
        <v>67</v>
      </c>
      <c r="M161">
        <v>4</v>
      </c>
      <c r="N161" t="s">
        <v>18</v>
      </c>
      <c r="O161">
        <v>7</v>
      </c>
      <c r="P161">
        <v>1023.5</v>
      </c>
      <c r="Q161">
        <v>21.4</v>
      </c>
      <c r="R161">
        <v>46</v>
      </c>
      <c r="S161">
        <v>1</v>
      </c>
      <c r="T161" t="s">
        <v>19</v>
      </c>
      <c r="U161">
        <v>13</v>
      </c>
      <c r="V161">
        <v>1021.8</v>
      </c>
    </row>
    <row r="162" spans="1:22" ht="12.75" x14ac:dyDescent="0.2">
      <c r="A162" s="2" t="s">
        <v>205</v>
      </c>
      <c r="B162" t="s">
        <v>5</v>
      </c>
      <c r="C162">
        <v>10.3</v>
      </c>
      <c r="D162">
        <v>22.8</v>
      </c>
      <c r="E162">
        <v>0</v>
      </c>
      <c r="F162">
        <v>4</v>
      </c>
      <c r="G162">
        <v>10.8</v>
      </c>
      <c r="H162" t="s">
        <v>4</v>
      </c>
      <c r="I162">
        <v>30</v>
      </c>
      <c r="J162" s="1">
        <v>0.78888888888888886</v>
      </c>
      <c r="K162">
        <v>16</v>
      </c>
      <c r="L162">
        <v>76</v>
      </c>
      <c r="M162">
        <v>3</v>
      </c>
      <c r="N162" t="s">
        <v>21</v>
      </c>
      <c r="O162">
        <v>9</v>
      </c>
      <c r="P162">
        <v>1024.2</v>
      </c>
      <c r="Q162">
        <v>21.3</v>
      </c>
      <c r="R162">
        <v>61</v>
      </c>
      <c r="S162">
        <v>4</v>
      </c>
      <c r="T162" t="s">
        <v>19</v>
      </c>
      <c r="U162">
        <v>15</v>
      </c>
      <c r="V162">
        <v>1020.7</v>
      </c>
    </row>
    <row r="163" spans="1:22" ht="12.75" x14ac:dyDescent="0.2">
      <c r="A163" s="2" t="s">
        <v>206</v>
      </c>
      <c r="B163" t="s">
        <v>7</v>
      </c>
      <c r="C163">
        <v>11.9</v>
      </c>
      <c r="D163">
        <v>24.6</v>
      </c>
      <c r="E163">
        <v>0</v>
      </c>
      <c r="F163">
        <v>6.2</v>
      </c>
      <c r="G163">
        <v>10.9</v>
      </c>
      <c r="H163" t="s">
        <v>23</v>
      </c>
      <c r="I163">
        <v>33</v>
      </c>
      <c r="J163" s="1">
        <v>0.37708333333333333</v>
      </c>
      <c r="K163">
        <v>16.600000000000001</v>
      </c>
      <c r="L163">
        <v>61</v>
      </c>
      <c r="M163">
        <v>0</v>
      </c>
      <c r="N163" t="s">
        <v>23</v>
      </c>
      <c r="O163">
        <v>17</v>
      </c>
      <c r="P163">
        <v>1020.5</v>
      </c>
      <c r="Q163">
        <v>24.3</v>
      </c>
      <c r="R163">
        <v>36</v>
      </c>
      <c r="S163">
        <v>0</v>
      </c>
      <c r="T163" t="s">
        <v>23</v>
      </c>
      <c r="U163">
        <v>9</v>
      </c>
      <c r="V163">
        <v>1015.6</v>
      </c>
    </row>
    <row r="164" spans="1:22" ht="12.75" x14ac:dyDescent="0.2">
      <c r="A164" s="2" t="s">
        <v>207</v>
      </c>
      <c r="B164" t="s">
        <v>8</v>
      </c>
      <c r="C164">
        <v>12</v>
      </c>
      <c r="D164">
        <v>26.2</v>
      </c>
      <c r="E164">
        <v>0</v>
      </c>
      <c r="F164">
        <v>4.8</v>
      </c>
      <c r="G164">
        <v>10.6</v>
      </c>
      <c r="H164" t="s">
        <v>19</v>
      </c>
      <c r="I164">
        <v>31</v>
      </c>
      <c r="J164" s="1">
        <v>0.57916666666666672</v>
      </c>
      <c r="K164">
        <v>19.399999999999999</v>
      </c>
      <c r="L164">
        <v>53</v>
      </c>
      <c r="M164">
        <v>1</v>
      </c>
      <c r="N164" t="s">
        <v>21</v>
      </c>
      <c r="O164">
        <v>6</v>
      </c>
      <c r="P164">
        <v>1015.9</v>
      </c>
      <c r="Q164">
        <v>25.4</v>
      </c>
      <c r="R164">
        <v>35</v>
      </c>
      <c r="S164">
        <v>7</v>
      </c>
      <c r="T164" t="s">
        <v>4</v>
      </c>
      <c r="U164">
        <v>17</v>
      </c>
      <c r="V164">
        <v>1012.7</v>
      </c>
    </row>
    <row r="165" spans="1:22" ht="12.75" x14ac:dyDescent="0.2">
      <c r="A165" s="2" t="s">
        <v>208</v>
      </c>
      <c r="B165" t="s">
        <v>9</v>
      </c>
      <c r="C165">
        <v>11.2</v>
      </c>
      <c r="D165">
        <v>24</v>
      </c>
      <c r="E165">
        <v>0</v>
      </c>
      <c r="F165">
        <v>5</v>
      </c>
      <c r="G165">
        <v>10.8</v>
      </c>
      <c r="H165" t="s">
        <v>4</v>
      </c>
      <c r="I165">
        <v>35</v>
      </c>
      <c r="J165" s="1">
        <v>0.5541666666666667</v>
      </c>
      <c r="K165">
        <v>18.5</v>
      </c>
      <c r="L165">
        <v>66</v>
      </c>
      <c r="M165">
        <v>0</v>
      </c>
      <c r="N165" t="s">
        <v>2</v>
      </c>
      <c r="O165">
        <v>11</v>
      </c>
      <c r="P165">
        <v>1017.4</v>
      </c>
      <c r="Q165">
        <v>21.7</v>
      </c>
      <c r="R165">
        <v>49</v>
      </c>
      <c r="S165">
        <v>0</v>
      </c>
      <c r="T165" t="s">
        <v>4</v>
      </c>
      <c r="U165">
        <v>20</v>
      </c>
      <c r="V165">
        <v>1016.7</v>
      </c>
    </row>
    <row r="166" spans="1:22" ht="12.75" x14ac:dyDescent="0.2">
      <c r="A166" s="2" t="s">
        <v>209</v>
      </c>
      <c r="B166" t="s">
        <v>11</v>
      </c>
      <c r="C166">
        <v>10.9</v>
      </c>
      <c r="D166">
        <v>24.6</v>
      </c>
      <c r="E166">
        <v>0</v>
      </c>
      <c r="F166">
        <v>5.6</v>
      </c>
      <c r="G166">
        <v>10.8</v>
      </c>
      <c r="H166" t="s">
        <v>4</v>
      </c>
      <c r="I166">
        <v>22</v>
      </c>
      <c r="J166" s="1">
        <v>0.61736111111111114</v>
      </c>
      <c r="K166">
        <v>19.2</v>
      </c>
      <c r="L166">
        <v>72</v>
      </c>
      <c r="M166">
        <v>1</v>
      </c>
      <c r="N166" t="s">
        <v>17</v>
      </c>
      <c r="O166">
        <v>7</v>
      </c>
      <c r="P166">
        <v>1023</v>
      </c>
      <c r="Q166">
        <v>24.1</v>
      </c>
      <c r="R166">
        <v>52</v>
      </c>
      <c r="S166">
        <v>1</v>
      </c>
      <c r="T166" t="s">
        <v>19</v>
      </c>
      <c r="U166">
        <v>11</v>
      </c>
      <c r="V166">
        <v>1019.2</v>
      </c>
    </row>
    <row r="167" spans="1:22" ht="12.75" x14ac:dyDescent="0.2">
      <c r="A167" s="2" t="s">
        <v>210</v>
      </c>
      <c r="B167" t="s">
        <v>14</v>
      </c>
      <c r="C167">
        <v>13</v>
      </c>
      <c r="D167">
        <v>34.200000000000003</v>
      </c>
      <c r="E167">
        <v>0</v>
      </c>
      <c r="F167">
        <v>5</v>
      </c>
      <c r="G167">
        <v>11.1</v>
      </c>
      <c r="H167" t="s">
        <v>13</v>
      </c>
      <c r="I167">
        <v>46</v>
      </c>
      <c r="J167" s="1">
        <v>0.58194444444444449</v>
      </c>
      <c r="K167">
        <v>23.2</v>
      </c>
      <c r="L167">
        <v>37</v>
      </c>
      <c r="M167">
        <v>0</v>
      </c>
      <c r="N167" t="s">
        <v>12</v>
      </c>
      <c r="O167">
        <v>20</v>
      </c>
      <c r="P167">
        <v>1014.1</v>
      </c>
      <c r="Q167">
        <v>28.1</v>
      </c>
      <c r="R167">
        <v>43</v>
      </c>
      <c r="S167">
        <v>0</v>
      </c>
      <c r="T167" t="s">
        <v>20</v>
      </c>
      <c r="U167">
        <v>22</v>
      </c>
      <c r="V167">
        <v>1009.4</v>
      </c>
    </row>
    <row r="168" spans="1:22" ht="12.75" x14ac:dyDescent="0.2">
      <c r="A168" s="2" t="s">
        <v>211</v>
      </c>
      <c r="B168" t="s">
        <v>1</v>
      </c>
      <c r="C168">
        <v>15.9</v>
      </c>
      <c r="D168">
        <v>21.9</v>
      </c>
      <c r="E168">
        <v>0</v>
      </c>
      <c r="F168">
        <v>6.8</v>
      </c>
      <c r="G168">
        <v>2</v>
      </c>
      <c r="H168" t="s">
        <v>24</v>
      </c>
      <c r="I168">
        <v>56</v>
      </c>
      <c r="J168" s="1">
        <v>0.40416666666666667</v>
      </c>
      <c r="K168">
        <v>21.7</v>
      </c>
      <c r="L168">
        <v>55</v>
      </c>
      <c r="M168">
        <v>7</v>
      </c>
      <c r="N168" t="s">
        <v>13</v>
      </c>
      <c r="O168">
        <v>22</v>
      </c>
      <c r="P168">
        <v>1004.5</v>
      </c>
      <c r="Q168">
        <v>14.4</v>
      </c>
      <c r="R168">
        <v>94</v>
      </c>
      <c r="S168">
        <v>8</v>
      </c>
      <c r="T168" t="s">
        <v>24</v>
      </c>
      <c r="U168">
        <v>4</v>
      </c>
      <c r="V168">
        <v>1008</v>
      </c>
    </row>
    <row r="169" spans="1:22" ht="12.75" x14ac:dyDescent="0.2">
      <c r="A169" s="2" t="s">
        <v>212</v>
      </c>
      <c r="B169" t="s">
        <v>5</v>
      </c>
      <c r="C169">
        <v>9.4</v>
      </c>
      <c r="D169">
        <v>18.100000000000001</v>
      </c>
      <c r="E169">
        <v>35.799999999999997</v>
      </c>
      <c r="F169">
        <v>1</v>
      </c>
      <c r="G169">
        <v>10.1</v>
      </c>
      <c r="H169" t="s">
        <v>4</v>
      </c>
      <c r="I169">
        <v>35</v>
      </c>
      <c r="J169" s="1">
        <v>0.10972222222222222</v>
      </c>
      <c r="K169">
        <v>14.1</v>
      </c>
      <c r="L169">
        <v>63</v>
      </c>
      <c r="M169">
        <v>1</v>
      </c>
      <c r="N169" t="s">
        <v>2</v>
      </c>
      <c r="O169">
        <v>15</v>
      </c>
      <c r="P169">
        <v>1022.5</v>
      </c>
      <c r="Q169">
        <v>16.899999999999999</v>
      </c>
      <c r="R169">
        <v>52</v>
      </c>
      <c r="S169">
        <v>4</v>
      </c>
      <c r="T169" t="s">
        <v>19</v>
      </c>
      <c r="U169">
        <v>17</v>
      </c>
      <c r="V169">
        <v>1021.9</v>
      </c>
    </row>
    <row r="170" spans="1:22" ht="12.75" x14ac:dyDescent="0.2">
      <c r="A170" s="2" t="s">
        <v>213</v>
      </c>
      <c r="B170" t="s">
        <v>7</v>
      </c>
      <c r="C170">
        <v>6.5</v>
      </c>
      <c r="D170">
        <v>17.100000000000001</v>
      </c>
      <c r="E170">
        <v>0</v>
      </c>
      <c r="F170">
        <v>4</v>
      </c>
      <c r="G170">
        <v>0</v>
      </c>
      <c r="H170" t="s">
        <v>6</v>
      </c>
      <c r="I170">
        <v>17</v>
      </c>
      <c r="J170" s="1">
        <v>0.46736111111111112</v>
      </c>
      <c r="K170">
        <v>12.9</v>
      </c>
      <c r="L170">
        <v>65</v>
      </c>
      <c r="M170">
        <v>8</v>
      </c>
      <c r="N170" t="s">
        <v>18</v>
      </c>
      <c r="O170">
        <v>4</v>
      </c>
      <c r="P170">
        <v>1027.5</v>
      </c>
      <c r="Q170">
        <v>16.7</v>
      </c>
      <c r="R170">
        <v>58</v>
      </c>
      <c r="S170">
        <v>8</v>
      </c>
      <c r="T170" t="s">
        <v>2</v>
      </c>
      <c r="U170">
        <v>9</v>
      </c>
      <c r="V170">
        <v>1025.2</v>
      </c>
    </row>
    <row r="171" spans="1:22" ht="12.75" x14ac:dyDescent="0.2">
      <c r="A171" s="2" t="s">
        <v>214</v>
      </c>
      <c r="B171" t="s">
        <v>8</v>
      </c>
      <c r="C171">
        <v>6.8</v>
      </c>
      <c r="D171">
        <v>21.6</v>
      </c>
      <c r="E171">
        <v>0</v>
      </c>
      <c r="F171">
        <v>2.6</v>
      </c>
      <c r="G171">
        <v>10.9</v>
      </c>
      <c r="H171" t="s">
        <v>10</v>
      </c>
      <c r="I171">
        <v>28</v>
      </c>
      <c r="J171" s="1">
        <v>0.63749999999999996</v>
      </c>
      <c r="K171">
        <v>16.100000000000001</v>
      </c>
      <c r="L171">
        <v>66</v>
      </c>
      <c r="M171">
        <v>6</v>
      </c>
      <c r="N171" t="s">
        <v>23</v>
      </c>
      <c r="O171">
        <v>7</v>
      </c>
      <c r="P171">
        <v>1025.7</v>
      </c>
      <c r="Q171">
        <v>20.8</v>
      </c>
      <c r="R171">
        <v>48</v>
      </c>
      <c r="S171">
        <v>3</v>
      </c>
      <c r="T171" t="s">
        <v>3</v>
      </c>
      <c r="U171">
        <v>11</v>
      </c>
      <c r="V171">
        <v>1022.4</v>
      </c>
    </row>
    <row r="172" spans="1:22" ht="12.75" x14ac:dyDescent="0.2">
      <c r="A172" s="2" t="s">
        <v>215</v>
      </c>
      <c r="B172" t="s">
        <v>9</v>
      </c>
      <c r="C172">
        <v>8.3000000000000007</v>
      </c>
      <c r="D172">
        <v>22.5</v>
      </c>
      <c r="E172">
        <v>0</v>
      </c>
      <c r="F172">
        <v>3.6</v>
      </c>
      <c r="G172">
        <v>10.8</v>
      </c>
      <c r="H172" t="s">
        <v>19</v>
      </c>
      <c r="I172">
        <v>24</v>
      </c>
      <c r="J172" s="1">
        <v>0.54513888888888884</v>
      </c>
      <c r="K172">
        <v>16.899999999999999</v>
      </c>
      <c r="L172">
        <v>66</v>
      </c>
      <c r="M172">
        <v>6</v>
      </c>
      <c r="N172" t="s">
        <v>10</v>
      </c>
      <c r="O172">
        <v>2</v>
      </c>
      <c r="P172">
        <v>1020.8</v>
      </c>
      <c r="Q172">
        <v>21.1</v>
      </c>
      <c r="R172">
        <v>58</v>
      </c>
      <c r="S172">
        <v>5</v>
      </c>
      <c r="T172" t="s">
        <v>3</v>
      </c>
      <c r="U172">
        <v>11</v>
      </c>
      <c r="V172">
        <v>1018.2</v>
      </c>
    </row>
    <row r="173" spans="1:22" ht="12.75" x14ac:dyDescent="0.2">
      <c r="A173" s="2" t="s">
        <v>216</v>
      </c>
      <c r="B173" t="s">
        <v>11</v>
      </c>
      <c r="C173">
        <v>11.7</v>
      </c>
      <c r="D173">
        <v>23</v>
      </c>
      <c r="E173">
        <v>0</v>
      </c>
      <c r="F173">
        <v>4</v>
      </c>
      <c r="G173">
        <v>10.9</v>
      </c>
      <c r="H173" t="s">
        <v>24</v>
      </c>
      <c r="I173">
        <v>39</v>
      </c>
      <c r="J173" s="1">
        <v>0.67361111111111116</v>
      </c>
      <c r="K173">
        <v>19</v>
      </c>
      <c r="L173">
        <v>65</v>
      </c>
      <c r="M173">
        <v>3</v>
      </c>
      <c r="N173" t="s">
        <v>16</v>
      </c>
      <c r="O173">
        <v>13</v>
      </c>
      <c r="P173">
        <v>1016.5</v>
      </c>
      <c r="Q173">
        <v>22.1</v>
      </c>
      <c r="R173">
        <v>47</v>
      </c>
      <c r="S173">
        <v>2</v>
      </c>
      <c r="T173" t="s">
        <v>20</v>
      </c>
      <c r="U173">
        <v>17</v>
      </c>
      <c r="V173">
        <v>1012.9</v>
      </c>
    </row>
    <row r="174" spans="1:22" ht="12.75" x14ac:dyDescent="0.2">
      <c r="A174" s="2" t="s">
        <v>217</v>
      </c>
      <c r="B174" t="s">
        <v>14</v>
      </c>
      <c r="C174">
        <v>15.4</v>
      </c>
      <c r="D174">
        <v>18.2</v>
      </c>
      <c r="E174">
        <v>11.4</v>
      </c>
      <c r="F174">
        <v>4.4000000000000004</v>
      </c>
      <c r="G174">
        <v>3.1</v>
      </c>
      <c r="H174" t="s">
        <v>19</v>
      </c>
      <c r="I174">
        <v>61</v>
      </c>
      <c r="J174" s="1">
        <v>0.43333333333333335</v>
      </c>
      <c r="K174">
        <v>15.8</v>
      </c>
      <c r="L174">
        <v>93</v>
      </c>
      <c r="M174">
        <v>8</v>
      </c>
      <c r="N174" t="s">
        <v>10</v>
      </c>
      <c r="O174">
        <v>26</v>
      </c>
      <c r="P174">
        <v>1006.2</v>
      </c>
      <c r="Q174">
        <v>16.5</v>
      </c>
      <c r="R174">
        <v>69</v>
      </c>
      <c r="S174">
        <v>2</v>
      </c>
      <c r="T174" t="s">
        <v>3</v>
      </c>
      <c r="U174">
        <v>22</v>
      </c>
      <c r="V174">
        <v>1011.1</v>
      </c>
    </row>
    <row r="175" spans="1:22" ht="12.75" x14ac:dyDescent="0.2">
      <c r="A175" s="2" t="s">
        <v>218</v>
      </c>
      <c r="B175" t="s">
        <v>1</v>
      </c>
      <c r="C175">
        <v>13.9</v>
      </c>
      <c r="D175">
        <v>20.3</v>
      </c>
      <c r="E175">
        <v>3.8</v>
      </c>
      <c r="F175">
        <v>5.2</v>
      </c>
      <c r="G175">
        <v>6.2</v>
      </c>
      <c r="H175" t="s">
        <v>20</v>
      </c>
      <c r="I175">
        <v>35</v>
      </c>
      <c r="J175" s="1">
        <v>0.32222222222222224</v>
      </c>
      <c r="K175">
        <v>16.3</v>
      </c>
      <c r="L175">
        <v>76</v>
      </c>
      <c r="M175">
        <v>7</v>
      </c>
      <c r="N175" t="s">
        <v>15</v>
      </c>
      <c r="O175">
        <v>9</v>
      </c>
      <c r="P175">
        <v>1016.8</v>
      </c>
      <c r="Q175">
        <v>19.399999999999999</v>
      </c>
      <c r="R175">
        <v>57</v>
      </c>
      <c r="S175">
        <v>6</v>
      </c>
      <c r="T175" t="s">
        <v>20</v>
      </c>
      <c r="U175">
        <v>15</v>
      </c>
      <c r="V175">
        <v>1016.5</v>
      </c>
    </row>
    <row r="176" spans="1:22" ht="12.75" x14ac:dyDescent="0.2">
      <c r="A176" s="2" t="s">
        <v>219</v>
      </c>
      <c r="B176" t="s">
        <v>5</v>
      </c>
      <c r="C176">
        <v>12.6</v>
      </c>
      <c r="D176">
        <v>21.6</v>
      </c>
      <c r="E176">
        <v>3.4</v>
      </c>
      <c r="F176">
        <v>2.8</v>
      </c>
      <c r="G176">
        <v>7.7</v>
      </c>
      <c r="H176" t="s">
        <v>19</v>
      </c>
      <c r="I176">
        <v>31</v>
      </c>
      <c r="J176" s="1">
        <v>0.50277777777777777</v>
      </c>
      <c r="K176">
        <v>16</v>
      </c>
      <c r="L176">
        <v>93</v>
      </c>
      <c r="M176">
        <v>7</v>
      </c>
      <c r="N176" t="s">
        <v>15</v>
      </c>
      <c r="O176">
        <v>9</v>
      </c>
      <c r="P176">
        <v>1017.6</v>
      </c>
      <c r="Q176">
        <v>20.6</v>
      </c>
      <c r="R176">
        <v>65</v>
      </c>
      <c r="S176">
        <v>5</v>
      </c>
      <c r="T176" t="s">
        <v>10</v>
      </c>
      <c r="U176">
        <v>11</v>
      </c>
      <c r="V176">
        <v>1017.4</v>
      </c>
    </row>
    <row r="177" spans="1:22" ht="12.75" x14ac:dyDescent="0.2">
      <c r="A177" s="2" t="s">
        <v>220</v>
      </c>
      <c r="B177" t="s">
        <v>7</v>
      </c>
      <c r="C177">
        <v>12.2</v>
      </c>
      <c r="D177">
        <v>23.4</v>
      </c>
      <c r="E177">
        <v>0.6</v>
      </c>
      <c r="F177">
        <v>3.8</v>
      </c>
      <c r="G177">
        <v>9.6999999999999993</v>
      </c>
      <c r="H177" t="s">
        <v>19</v>
      </c>
      <c r="I177">
        <v>26</v>
      </c>
      <c r="J177" s="1">
        <v>0.67986111111111114</v>
      </c>
      <c r="K177">
        <v>16.7</v>
      </c>
      <c r="L177">
        <v>57</v>
      </c>
      <c r="M177">
        <v>5</v>
      </c>
      <c r="N177" t="s">
        <v>21</v>
      </c>
      <c r="O177">
        <v>11</v>
      </c>
      <c r="P177">
        <v>1023.7</v>
      </c>
      <c r="Q177">
        <v>21.8</v>
      </c>
      <c r="R177">
        <v>53</v>
      </c>
      <c r="S177">
        <v>1</v>
      </c>
      <c r="T177" t="s">
        <v>4</v>
      </c>
      <c r="U177">
        <v>11</v>
      </c>
      <c r="V177">
        <v>1020.2</v>
      </c>
    </row>
    <row r="178" spans="1:22" ht="12.75" x14ac:dyDescent="0.2">
      <c r="A178" s="2" t="s">
        <v>221</v>
      </c>
      <c r="B178" t="s">
        <v>11</v>
      </c>
      <c r="C178">
        <v>3.9</v>
      </c>
      <c r="D178">
        <v>17.7</v>
      </c>
      <c r="E178">
        <v>0</v>
      </c>
      <c r="F178">
        <v>2.4</v>
      </c>
      <c r="G178">
        <v>9.5</v>
      </c>
      <c r="H178" t="s">
        <v>18</v>
      </c>
      <c r="I178">
        <v>33</v>
      </c>
      <c r="J178" s="1">
        <v>0.4513888888888889</v>
      </c>
      <c r="K178">
        <v>10.4</v>
      </c>
      <c r="L178">
        <v>65</v>
      </c>
      <c r="M178">
        <v>0</v>
      </c>
      <c r="N178" t="s">
        <v>18</v>
      </c>
      <c r="O178">
        <v>13</v>
      </c>
      <c r="P178">
        <v>1027.5999999999999</v>
      </c>
      <c r="Q178">
        <v>17.100000000000001</v>
      </c>
      <c r="R178">
        <v>48</v>
      </c>
      <c r="S178">
        <v>0</v>
      </c>
      <c r="T178" t="s">
        <v>12</v>
      </c>
      <c r="U178">
        <v>13</v>
      </c>
      <c r="V178">
        <v>1023.9</v>
      </c>
    </row>
    <row r="179" spans="1:22" ht="12.75" x14ac:dyDescent="0.2">
      <c r="A179" s="2" t="s">
        <v>222</v>
      </c>
      <c r="B179" t="s">
        <v>14</v>
      </c>
      <c r="C179">
        <v>4.7</v>
      </c>
      <c r="D179">
        <v>19.7</v>
      </c>
      <c r="E179">
        <v>0</v>
      </c>
      <c r="F179">
        <v>2.4</v>
      </c>
      <c r="G179">
        <v>9</v>
      </c>
      <c r="H179" t="s">
        <v>19</v>
      </c>
      <c r="I179">
        <v>26</v>
      </c>
      <c r="J179" s="1">
        <v>0.5493055555555556</v>
      </c>
      <c r="K179">
        <v>11.5</v>
      </c>
      <c r="L179">
        <v>69</v>
      </c>
      <c r="M179">
        <v>1</v>
      </c>
      <c r="N179" t="s">
        <v>12</v>
      </c>
      <c r="O179">
        <v>6</v>
      </c>
      <c r="P179">
        <v>1025.8</v>
      </c>
      <c r="Q179">
        <v>18.3</v>
      </c>
      <c r="R179">
        <v>64</v>
      </c>
      <c r="S179">
        <v>1</v>
      </c>
      <c r="T179" t="s">
        <v>2</v>
      </c>
      <c r="U179">
        <v>7</v>
      </c>
      <c r="V179">
        <v>1025.9000000000001</v>
      </c>
    </row>
    <row r="180" spans="1:22" ht="12.75" x14ac:dyDescent="0.2">
      <c r="A180" s="2" t="s">
        <v>223</v>
      </c>
      <c r="B180" t="s">
        <v>1</v>
      </c>
      <c r="C180">
        <v>3.8</v>
      </c>
      <c r="D180">
        <v>19.8</v>
      </c>
      <c r="E180">
        <v>0</v>
      </c>
      <c r="F180">
        <v>2.2000000000000002</v>
      </c>
      <c r="G180">
        <v>9.5</v>
      </c>
      <c r="H180" t="s">
        <v>12</v>
      </c>
      <c r="I180">
        <v>31</v>
      </c>
      <c r="J180" s="1">
        <v>0.48055555555555557</v>
      </c>
      <c r="K180">
        <v>11.5</v>
      </c>
      <c r="L180">
        <v>78</v>
      </c>
      <c r="M180">
        <v>0</v>
      </c>
      <c r="N180" t="s">
        <v>21</v>
      </c>
      <c r="O180">
        <v>6</v>
      </c>
      <c r="P180">
        <v>1032.9000000000001</v>
      </c>
      <c r="Q180">
        <v>19.399999999999999</v>
      </c>
      <c r="R180">
        <v>47</v>
      </c>
      <c r="S180">
        <v>0</v>
      </c>
      <c r="T180" t="s">
        <v>12</v>
      </c>
      <c r="U180">
        <v>11</v>
      </c>
      <c r="V180">
        <v>1029.8</v>
      </c>
    </row>
    <row r="181" spans="1:22" ht="12.75" x14ac:dyDescent="0.2">
      <c r="A181" s="2" t="s">
        <v>224</v>
      </c>
      <c r="B181" t="s">
        <v>5</v>
      </c>
      <c r="C181">
        <v>5.9</v>
      </c>
      <c r="D181">
        <v>21.3</v>
      </c>
      <c r="E181">
        <v>0</v>
      </c>
      <c r="F181">
        <v>2.8</v>
      </c>
      <c r="G181">
        <v>9.6999999999999993</v>
      </c>
      <c r="H181" t="s">
        <v>12</v>
      </c>
      <c r="I181">
        <v>28</v>
      </c>
      <c r="J181" s="1">
        <v>0.42569444444444443</v>
      </c>
      <c r="K181">
        <v>13.9</v>
      </c>
      <c r="L181">
        <v>58</v>
      </c>
      <c r="M181">
        <v>0</v>
      </c>
      <c r="N181" t="s">
        <v>12</v>
      </c>
      <c r="O181">
        <v>11</v>
      </c>
      <c r="P181">
        <v>1032</v>
      </c>
      <c r="Q181">
        <v>20.9</v>
      </c>
      <c r="R181">
        <v>37</v>
      </c>
      <c r="S181">
        <v>0</v>
      </c>
      <c r="T181" t="s">
        <v>18</v>
      </c>
      <c r="U181">
        <v>9</v>
      </c>
      <c r="V181">
        <v>1028.5</v>
      </c>
    </row>
    <row r="182" spans="1:22" ht="12.75" x14ac:dyDescent="0.2">
      <c r="A182" s="2" t="s">
        <v>225</v>
      </c>
      <c r="B182" t="s">
        <v>7</v>
      </c>
      <c r="C182">
        <v>5.2</v>
      </c>
      <c r="D182">
        <v>24.2</v>
      </c>
      <c r="E182">
        <v>0</v>
      </c>
      <c r="F182">
        <v>4</v>
      </c>
      <c r="G182">
        <v>9.6999999999999993</v>
      </c>
      <c r="H182" t="s">
        <v>16</v>
      </c>
      <c r="I182">
        <v>37</v>
      </c>
      <c r="J182" s="1">
        <v>0.4236111111111111</v>
      </c>
      <c r="K182">
        <v>15.8</v>
      </c>
      <c r="L182">
        <v>43</v>
      </c>
      <c r="M182">
        <v>0</v>
      </c>
      <c r="N182" t="s">
        <v>12</v>
      </c>
      <c r="O182">
        <v>13</v>
      </c>
      <c r="P182">
        <v>1028.7</v>
      </c>
      <c r="Q182">
        <v>23.6</v>
      </c>
      <c r="R182">
        <v>28</v>
      </c>
      <c r="S182">
        <v>0</v>
      </c>
      <c r="T182" t="s">
        <v>16</v>
      </c>
      <c r="U182">
        <v>9</v>
      </c>
      <c r="V182">
        <v>1025.4000000000001</v>
      </c>
    </row>
    <row r="183" spans="1:22" ht="12.75" x14ac:dyDescent="0.2">
      <c r="A183" s="2" t="s">
        <v>226</v>
      </c>
      <c r="B183" t="s">
        <v>8</v>
      </c>
      <c r="C183">
        <v>6</v>
      </c>
      <c r="D183">
        <v>26.6</v>
      </c>
      <c r="E183">
        <v>0</v>
      </c>
      <c r="F183">
        <v>4</v>
      </c>
      <c r="G183">
        <v>9.6999999999999993</v>
      </c>
      <c r="H183" t="s">
        <v>16</v>
      </c>
      <c r="I183">
        <v>30</v>
      </c>
      <c r="J183" s="1">
        <v>0.42430555555555555</v>
      </c>
      <c r="K183">
        <v>15.5</v>
      </c>
      <c r="L183">
        <v>47</v>
      </c>
      <c r="M183">
        <v>0</v>
      </c>
      <c r="N183" t="s">
        <v>12</v>
      </c>
      <c r="O183">
        <v>11</v>
      </c>
      <c r="P183">
        <v>1024.7</v>
      </c>
      <c r="Q183">
        <v>26.2</v>
      </c>
      <c r="R183">
        <v>23</v>
      </c>
      <c r="S183">
        <v>1</v>
      </c>
      <c r="T183" t="s">
        <v>13</v>
      </c>
      <c r="U183">
        <v>9</v>
      </c>
      <c r="V183">
        <v>1020.5</v>
      </c>
    </row>
    <row r="184" spans="1:22" ht="12.75" x14ac:dyDescent="0.2">
      <c r="A184" s="2" t="s">
        <v>227</v>
      </c>
      <c r="B184" t="s">
        <v>9</v>
      </c>
      <c r="C184">
        <v>13.4</v>
      </c>
      <c r="D184">
        <v>18.899999999999999</v>
      </c>
      <c r="E184">
        <v>3.6</v>
      </c>
      <c r="F184">
        <v>3.6</v>
      </c>
      <c r="G184">
        <v>0.5</v>
      </c>
      <c r="H184" t="s">
        <v>13</v>
      </c>
      <c r="I184">
        <v>20</v>
      </c>
      <c r="J184" s="1">
        <v>0.49166666666666664</v>
      </c>
      <c r="K184">
        <v>15.6</v>
      </c>
      <c r="L184">
        <v>95</v>
      </c>
      <c r="M184">
        <v>8</v>
      </c>
      <c r="N184" t="s">
        <v>16</v>
      </c>
      <c r="O184">
        <v>7</v>
      </c>
      <c r="P184">
        <v>1023.3</v>
      </c>
      <c r="Q184">
        <v>18.399999999999999</v>
      </c>
      <c r="R184">
        <v>79</v>
      </c>
      <c r="S184">
        <v>8</v>
      </c>
      <c r="T184" t="s">
        <v>24</v>
      </c>
      <c r="U184">
        <v>7</v>
      </c>
      <c r="V184">
        <v>1021.1</v>
      </c>
    </row>
    <row r="185" spans="1:22" ht="12.75" x14ac:dyDescent="0.2">
      <c r="A185" s="2" t="s">
        <v>228</v>
      </c>
      <c r="B185" t="s">
        <v>11</v>
      </c>
      <c r="C185">
        <v>12.9</v>
      </c>
      <c r="D185">
        <v>21</v>
      </c>
      <c r="E185">
        <v>1.2</v>
      </c>
      <c r="F185">
        <v>0.4</v>
      </c>
      <c r="G185">
        <v>8.4</v>
      </c>
      <c r="H185" t="s">
        <v>4</v>
      </c>
      <c r="I185">
        <v>22</v>
      </c>
      <c r="J185" s="1">
        <v>0.64027777777777772</v>
      </c>
      <c r="K185">
        <v>13.9</v>
      </c>
      <c r="L185">
        <v>99</v>
      </c>
      <c r="M185">
        <v>1</v>
      </c>
      <c r="N185" t="s">
        <v>18</v>
      </c>
      <c r="O185">
        <v>6</v>
      </c>
      <c r="P185">
        <v>1024.8</v>
      </c>
      <c r="Q185">
        <v>20.6</v>
      </c>
      <c r="R185">
        <v>57</v>
      </c>
      <c r="S185">
        <v>1</v>
      </c>
      <c r="T185" t="s">
        <v>4</v>
      </c>
      <c r="U185">
        <v>11</v>
      </c>
      <c r="V185">
        <v>1023.5</v>
      </c>
    </row>
    <row r="186" spans="1:22" ht="12.75" x14ac:dyDescent="0.2">
      <c r="A186" s="2" t="s">
        <v>229</v>
      </c>
      <c r="B186" t="s">
        <v>14</v>
      </c>
      <c r="C186">
        <v>7</v>
      </c>
      <c r="D186">
        <v>21.4</v>
      </c>
      <c r="E186">
        <v>0</v>
      </c>
      <c r="F186">
        <v>2.2000000000000002</v>
      </c>
      <c r="G186">
        <v>9.8000000000000007</v>
      </c>
      <c r="H186" t="s">
        <v>21</v>
      </c>
      <c r="I186">
        <v>26</v>
      </c>
      <c r="J186" s="1">
        <v>0.45555555555555555</v>
      </c>
      <c r="K186">
        <v>14.3</v>
      </c>
      <c r="L186">
        <v>73</v>
      </c>
      <c r="M186">
        <v>1</v>
      </c>
      <c r="N186" t="s">
        <v>21</v>
      </c>
      <c r="O186">
        <v>7</v>
      </c>
      <c r="P186">
        <v>1029.5</v>
      </c>
      <c r="Q186">
        <v>20.9</v>
      </c>
      <c r="R186">
        <v>49</v>
      </c>
      <c r="S186">
        <v>1</v>
      </c>
      <c r="T186" t="s">
        <v>23</v>
      </c>
      <c r="U186">
        <v>9</v>
      </c>
      <c r="V186">
        <v>1026.8</v>
      </c>
    </row>
    <row r="187" spans="1:22" ht="12.75" x14ac:dyDescent="0.2">
      <c r="A187" s="2" t="s">
        <v>230</v>
      </c>
      <c r="B187" t="s">
        <v>1</v>
      </c>
      <c r="C187">
        <v>12.4</v>
      </c>
      <c r="D187">
        <v>24</v>
      </c>
      <c r="E187">
        <v>0</v>
      </c>
      <c r="F187">
        <v>3.2</v>
      </c>
      <c r="G187">
        <v>5.4</v>
      </c>
      <c r="H187" t="s">
        <v>23</v>
      </c>
      <c r="I187">
        <v>30</v>
      </c>
      <c r="J187" s="1">
        <v>0.13194444444444445</v>
      </c>
      <c r="K187">
        <v>14.7</v>
      </c>
      <c r="L187">
        <v>70</v>
      </c>
      <c r="M187">
        <v>6</v>
      </c>
      <c r="N187" t="s">
        <v>21</v>
      </c>
      <c r="O187">
        <v>13</v>
      </c>
      <c r="P187">
        <v>1027</v>
      </c>
      <c r="Q187">
        <v>22.3</v>
      </c>
      <c r="R187">
        <v>50</v>
      </c>
      <c r="S187">
        <v>6</v>
      </c>
      <c r="T187" t="s">
        <v>23</v>
      </c>
      <c r="U187">
        <v>11</v>
      </c>
      <c r="V187">
        <v>1023.2</v>
      </c>
    </row>
    <row r="188" spans="1:22" ht="12.75" x14ac:dyDescent="0.2">
      <c r="A188" s="2" t="s">
        <v>231</v>
      </c>
      <c r="B188" t="s">
        <v>5</v>
      </c>
      <c r="C188">
        <v>14.2</v>
      </c>
      <c r="D188">
        <v>23.2</v>
      </c>
      <c r="E188">
        <v>0</v>
      </c>
      <c r="F188">
        <v>4</v>
      </c>
      <c r="G188">
        <v>8.4</v>
      </c>
      <c r="H188" t="s">
        <v>23</v>
      </c>
      <c r="I188">
        <v>39</v>
      </c>
      <c r="J188" s="1">
        <v>0.95</v>
      </c>
      <c r="K188">
        <v>16.3</v>
      </c>
      <c r="L188">
        <v>65</v>
      </c>
      <c r="M188">
        <v>7</v>
      </c>
      <c r="N188" t="s">
        <v>23</v>
      </c>
      <c r="O188">
        <v>13</v>
      </c>
      <c r="P188">
        <v>1026.3</v>
      </c>
      <c r="Q188">
        <v>22.2</v>
      </c>
      <c r="R188">
        <v>49</v>
      </c>
      <c r="S188">
        <v>5</v>
      </c>
      <c r="T188" t="s">
        <v>23</v>
      </c>
      <c r="U188">
        <v>13</v>
      </c>
      <c r="V188">
        <v>1023.9</v>
      </c>
    </row>
    <row r="189" spans="1:22" ht="12.75" x14ac:dyDescent="0.2">
      <c r="A189" s="2" t="s">
        <v>232</v>
      </c>
      <c r="B189" t="s">
        <v>7</v>
      </c>
      <c r="C189">
        <v>13.6</v>
      </c>
      <c r="D189">
        <v>19.3</v>
      </c>
      <c r="E189">
        <v>0</v>
      </c>
      <c r="F189">
        <v>5.6</v>
      </c>
      <c r="G189">
        <v>0.2</v>
      </c>
      <c r="H189" t="s">
        <v>18</v>
      </c>
      <c r="I189">
        <v>46</v>
      </c>
      <c r="J189" s="1">
        <v>0.34236111111111112</v>
      </c>
      <c r="K189">
        <v>14.6</v>
      </c>
      <c r="L189">
        <v>56</v>
      </c>
      <c r="M189">
        <v>7</v>
      </c>
      <c r="N189" t="s">
        <v>18</v>
      </c>
      <c r="O189">
        <v>19</v>
      </c>
      <c r="P189">
        <v>1027.8</v>
      </c>
      <c r="Q189">
        <v>18.5</v>
      </c>
      <c r="R189">
        <v>48</v>
      </c>
      <c r="S189">
        <v>7</v>
      </c>
      <c r="T189" t="s">
        <v>18</v>
      </c>
      <c r="U189">
        <v>17</v>
      </c>
      <c r="V189">
        <v>1025.7</v>
      </c>
    </row>
    <row r="190" spans="1:22" ht="12.75" x14ac:dyDescent="0.2">
      <c r="A190" s="2" t="s">
        <v>233</v>
      </c>
      <c r="B190" t="s">
        <v>8</v>
      </c>
      <c r="C190">
        <v>14.6</v>
      </c>
      <c r="D190">
        <v>20.5</v>
      </c>
      <c r="E190">
        <v>0</v>
      </c>
      <c r="F190">
        <v>4.8</v>
      </c>
      <c r="G190">
        <v>4.2</v>
      </c>
      <c r="H190" t="s">
        <v>12</v>
      </c>
      <c r="I190">
        <v>48</v>
      </c>
      <c r="J190" s="1">
        <v>0.41458333333333336</v>
      </c>
      <c r="K190">
        <v>15.2</v>
      </c>
      <c r="L190">
        <v>43</v>
      </c>
      <c r="M190">
        <v>6</v>
      </c>
      <c r="N190" t="s">
        <v>18</v>
      </c>
      <c r="O190">
        <v>19</v>
      </c>
      <c r="P190">
        <v>1028.5</v>
      </c>
      <c r="Q190">
        <v>20.100000000000001</v>
      </c>
      <c r="R190">
        <v>38</v>
      </c>
      <c r="S190">
        <v>6</v>
      </c>
      <c r="T190" t="s">
        <v>12</v>
      </c>
      <c r="U190">
        <v>11</v>
      </c>
      <c r="V190">
        <v>1026.7</v>
      </c>
    </row>
    <row r="191" spans="1:22" ht="12.75" x14ac:dyDescent="0.2">
      <c r="A191" s="2" t="s">
        <v>234</v>
      </c>
      <c r="B191" t="s">
        <v>9</v>
      </c>
      <c r="C191">
        <v>14.8</v>
      </c>
      <c r="D191">
        <v>23.6</v>
      </c>
      <c r="E191">
        <v>0</v>
      </c>
      <c r="F191">
        <v>4.5999999999999996</v>
      </c>
      <c r="G191">
        <v>3.7</v>
      </c>
      <c r="H191" t="s">
        <v>16</v>
      </c>
      <c r="I191">
        <v>35</v>
      </c>
      <c r="J191" s="1">
        <v>0.44097222222222221</v>
      </c>
      <c r="K191">
        <v>15.9</v>
      </c>
      <c r="L191">
        <v>35</v>
      </c>
      <c r="M191">
        <v>8</v>
      </c>
      <c r="N191" t="s">
        <v>12</v>
      </c>
      <c r="O191">
        <v>13</v>
      </c>
      <c r="P191">
        <v>1027.9000000000001</v>
      </c>
      <c r="Q191">
        <v>23</v>
      </c>
      <c r="R191">
        <v>29</v>
      </c>
      <c r="S191">
        <v>6</v>
      </c>
      <c r="T191" t="s">
        <v>24</v>
      </c>
      <c r="U191">
        <v>11</v>
      </c>
      <c r="V191">
        <v>1026.5999999999999</v>
      </c>
    </row>
    <row r="192" spans="1:22" ht="12.75" x14ac:dyDescent="0.2">
      <c r="A192" s="2" t="s">
        <v>235</v>
      </c>
      <c r="B192" t="s">
        <v>11</v>
      </c>
      <c r="C192">
        <v>8.6999999999999993</v>
      </c>
      <c r="D192">
        <v>23</v>
      </c>
      <c r="E192">
        <v>0</v>
      </c>
      <c r="F192">
        <v>2.8</v>
      </c>
      <c r="G192">
        <v>9.9</v>
      </c>
      <c r="H192" t="s">
        <v>23</v>
      </c>
      <c r="I192">
        <v>26</v>
      </c>
      <c r="J192" s="1">
        <v>0.42152777777777778</v>
      </c>
      <c r="K192">
        <v>16.2</v>
      </c>
      <c r="L192">
        <v>62</v>
      </c>
      <c r="M192">
        <v>1</v>
      </c>
      <c r="N192" t="s">
        <v>23</v>
      </c>
      <c r="O192">
        <v>7</v>
      </c>
      <c r="P192">
        <v>1027.9000000000001</v>
      </c>
      <c r="Q192">
        <v>22.2</v>
      </c>
      <c r="R192">
        <v>50</v>
      </c>
      <c r="S192">
        <v>1</v>
      </c>
      <c r="T192" t="s">
        <v>4</v>
      </c>
      <c r="U192">
        <v>9</v>
      </c>
      <c r="V192">
        <v>1025</v>
      </c>
    </row>
    <row r="193" spans="1:22" ht="12.75" x14ac:dyDescent="0.2">
      <c r="A193" s="2" t="s">
        <v>236</v>
      </c>
      <c r="B193" t="s">
        <v>14</v>
      </c>
      <c r="C193">
        <v>6.6</v>
      </c>
      <c r="D193">
        <v>23.9</v>
      </c>
      <c r="E193">
        <v>0</v>
      </c>
      <c r="F193">
        <v>3</v>
      </c>
      <c r="G193">
        <v>10</v>
      </c>
      <c r="H193" t="s">
        <v>12</v>
      </c>
      <c r="I193">
        <v>19</v>
      </c>
      <c r="J193" s="1">
        <v>0.52083333333333337</v>
      </c>
      <c r="K193">
        <v>13.7</v>
      </c>
      <c r="L193">
        <v>78</v>
      </c>
      <c r="M193">
        <v>1</v>
      </c>
      <c r="N193" t="s">
        <v>12</v>
      </c>
      <c r="O193">
        <v>7</v>
      </c>
      <c r="P193">
        <v>1023.8</v>
      </c>
      <c r="Q193">
        <v>23</v>
      </c>
      <c r="R193">
        <v>43</v>
      </c>
      <c r="S193">
        <v>4</v>
      </c>
      <c r="T193" t="s">
        <v>13</v>
      </c>
      <c r="U193">
        <v>6</v>
      </c>
      <c r="V193">
        <v>1020.1</v>
      </c>
    </row>
    <row r="194" spans="1:22" ht="12.75" x14ac:dyDescent="0.2">
      <c r="A194" s="2" t="s">
        <v>237</v>
      </c>
      <c r="B194" t="s">
        <v>1</v>
      </c>
      <c r="C194">
        <v>11.1</v>
      </c>
      <c r="D194">
        <v>26.9</v>
      </c>
      <c r="E194">
        <v>0</v>
      </c>
      <c r="F194">
        <v>2.6</v>
      </c>
      <c r="G194">
        <v>3.8</v>
      </c>
      <c r="H194" t="s">
        <v>15</v>
      </c>
      <c r="I194">
        <v>63</v>
      </c>
      <c r="J194" s="1">
        <v>0.92291666666666672</v>
      </c>
      <c r="K194">
        <v>16.600000000000001</v>
      </c>
      <c r="L194">
        <v>66</v>
      </c>
      <c r="M194">
        <v>7</v>
      </c>
      <c r="N194" t="s">
        <v>10</v>
      </c>
      <c r="O194">
        <v>9</v>
      </c>
      <c r="P194">
        <v>1018.2</v>
      </c>
      <c r="Q194">
        <v>23.5</v>
      </c>
      <c r="R194">
        <v>39</v>
      </c>
      <c r="S194">
        <v>7</v>
      </c>
      <c r="T194" t="s">
        <v>15</v>
      </c>
      <c r="U194">
        <v>17</v>
      </c>
      <c r="V194">
        <v>1014.4</v>
      </c>
    </row>
    <row r="195" spans="1:22" ht="12.75" x14ac:dyDescent="0.2">
      <c r="A195" s="2" t="s">
        <v>238</v>
      </c>
      <c r="B195" t="s">
        <v>5</v>
      </c>
      <c r="C195">
        <v>12.5</v>
      </c>
      <c r="D195">
        <v>19.7</v>
      </c>
      <c r="E195">
        <v>12.6</v>
      </c>
      <c r="F195">
        <v>4.8</v>
      </c>
      <c r="G195">
        <v>4.8</v>
      </c>
      <c r="H195" t="s">
        <v>20</v>
      </c>
      <c r="I195">
        <v>46</v>
      </c>
      <c r="J195" s="1">
        <v>0.59097222222222223</v>
      </c>
      <c r="K195">
        <v>14.2</v>
      </c>
      <c r="L195">
        <v>90</v>
      </c>
      <c r="M195">
        <v>7</v>
      </c>
      <c r="N195" t="s">
        <v>13</v>
      </c>
      <c r="O195">
        <v>15</v>
      </c>
      <c r="P195">
        <v>1014.9</v>
      </c>
      <c r="Q195">
        <v>17.899999999999999</v>
      </c>
      <c r="R195">
        <v>68</v>
      </c>
      <c r="S195">
        <v>6</v>
      </c>
      <c r="T195" t="s">
        <v>10</v>
      </c>
      <c r="U195">
        <v>20</v>
      </c>
      <c r="V195">
        <v>1013.5</v>
      </c>
    </row>
    <row r="196" spans="1:22" ht="12.75" x14ac:dyDescent="0.2">
      <c r="A196" s="2" t="s">
        <v>239</v>
      </c>
      <c r="B196" t="s">
        <v>7</v>
      </c>
      <c r="C196">
        <v>12.2</v>
      </c>
      <c r="D196">
        <v>20</v>
      </c>
      <c r="E196">
        <v>23.8</v>
      </c>
      <c r="F196">
        <v>4.8</v>
      </c>
      <c r="G196">
        <v>5.5</v>
      </c>
      <c r="H196" t="s">
        <v>19</v>
      </c>
      <c r="I196">
        <v>30</v>
      </c>
      <c r="J196" s="1">
        <v>0.12916666666666668</v>
      </c>
      <c r="K196">
        <v>13.8</v>
      </c>
      <c r="L196">
        <v>98</v>
      </c>
      <c r="M196">
        <v>8</v>
      </c>
      <c r="N196" t="s">
        <v>22</v>
      </c>
      <c r="P196">
        <v>1017.7</v>
      </c>
      <c r="Q196">
        <v>19.3</v>
      </c>
      <c r="R196">
        <v>60</v>
      </c>
      <c r="S196">
        <v>2</v>
      </c>
      <c r="T196" t="s">
        <v>3</v>
      </c>
      <c r="U196">
        <v>13</v>
      </c>
      <c r="V196">
        <v>1015.8</v>
      </c>
    </row>
    <row r="197" spans="1:22" ht="12.75" x14ac:dyDescent="0.2">
      <c r="A197" s="2" t="s">
        <v>240</v>
      </c>
      <c r="B197" t="s">
        <v>8</v>
      </c>
      <c r="C197">
        <v>12</v>
      </c>
      <c r="D197">
        <v>19.399999999999999</v>
      </c>
      <c r="E197">
        <v>0.8</v>
      </c>
      <c r="F197">
        <v>1.6</v>
      </c>
      <c r="G197">
        <v>4.8</v>
      </c>
      <c r="H197" t="s">
        <v>24</v>
      </c>
      <c r="I197">
        <v>30</v>
      </c>
      <c r="J197" s="1">
        <v>0.4236111111111111</v>
      </c>
      <c r="K197">
        <v>15</v>
      </c>
      <c r="L197">
        <v>88</v>
      </c>
      <c r="M197">
        <v>7</v>
      </c>
      <c r="N197" t="s">
        <v>13</v>
      </c>
      <c r="O197">
        <v>7</v>
      </c>
      <c r="P197">
        <v>1016.3</v>
      </c>
      <c r="Q197">
        <v>18.8</v>
      </c>
      <c r="R197">
        <v>66</v>
      </c>
      <c r="S197">
        <v>5</v>
      </c>
      <c r="T197" t="s">
        <v>15</v>
      </c>
      <c r="U197">
        <v>11</v>
      </c>
      <c r="V197">
        <v>1013.7</v>
      </c>
    </row>
    <row r="198" spans="1:22" ht="12.75" x14ac:dyDescent="0.2">
      <c r="A198" s="2" t="s">
        <v>241</v>
      </c>
      <c r="B198" t="s">
        <v>9</v>
      </c>
      <c r="C198">
        <v>14.3</v>
      </c>
      <c r="D198">
        <v>21.5</v>
      </c>
      <c r="E198">
        <v>5.8</v>
      </c>
      <c r="F198">
        <v>2.2000000000000002</v>
      </c>
      <c r="G198">
        <v>5.5</v>
      </c>
      <c r="H198" t="s">
        <v>3</v>
      </c>
      <c r="I198">
        <v>39</v>
      </c>
      <c r="J198" s="1">
        <v>0.97013888888888888</v>
      </c>
      <c r="K198">
        <v>19.2</v>
      </c>
      <c r="L198">
        <v>67</v>
      </c>
      <c r="M198">
        <v>6</v>
      </c>
      <c r="N198" t="s">
        <v>10</v>
      </c>
      <c r="O198">
        <v>13</v>
      </c>
      <c r="P198">
        <v>1011.5</v>
      </c>
      <c r="Q198">
        <v>16.8</v>
      </c>
      <c r="R198">
        <v>87</v>
      </c>
      <c r="S198">
        <v>7</v>
      </c>
      <c r="T198" t="s">
        <v>10</v>
      </c>
      <c r="U198">
        <v>11</v>
      </c>
      <c r="V198">
        <v>1012.2</v>
      </c>
    </row>
    <row r="199" spans="1:22" ht="12.75" x14ac:dyDescent="0.2">
      <c r="A199" s="2" t="s">
        <v>242</v>
      </c>
      <c r="B199" t="s">
        <v>11</v>
      </c>
      <c r="C199">
        <v>14.3</v>
      </c>
      <c r="D199">
        <v>19.8</v>
      </c>
      <c r="E199">
        <v>5.8</v>
      </c>
      <c r="F199">
        <v>3.8</v>
      </c>
      <c r="G199">
        <v>8.1999999999999993</v>
      </c>
      <c r="H199" t="s">
        <v>19</v>
      </c>
      <c r="I199">
        <v>31</v>
      </c>
      <c r="J199" s="1">
        <v>0.17499999999999999</v>
      </c>
      <c r="K199">
        <v>15.3</v>
      </c>
      <c r="L199">
        <v>71</v>
      </c>
      <c r="M199">
        <v>5</v>
      </c>
      <c r="N199" t="s">
        <v>21</v>
      </c>
      <c r="O199">
        <v>9</v>
      </c>
      <c r="P199">
        <v>1022</v>
      </c>
      <c r="Q199">
        <v>18.8</v>
      </c>
      <c r="R199">
        <v>42</v>
      </c>
      <c r="S199">
        <v>3</v>
      </c>
      <c r="T199" t="s">
        <v>19</v>
      </c>
      <c r="U199">
        <v>13</v>
      </c>
      <c r="V199">
        <v>1021.7</v>
      </c>
    </row>
    <row r="200" spans="1:22" ht="12.75" x14ac:dyDescent="0.2">
      <c r="A200" s="2" t="s">
        <v>243</v>
      </c>
      <c r="B200" t="s">
        <v>14</v>
      </c>
      <c r="C200">
        <v>6.6</v>
      </c>
      <c r="D200">
        <v>21.5</v>
      </c>
      <c r="E200">
        <v>0</v>
      </c>
      <c r="F200">
        <v>1</v>
      </c>
      <c r="G200">
        <v>10.5</v>
      </c>
      <c r="H200" t="s">
        <v>10</v>
      </c>
      <c r="I200">
        <v>28</v>
      </c>
      <c r="J200" s="1">
        <v>0.55763888888888891</v>
      </c>
      <c r="K200">
        <v>13.4</v>
      </c>
      <c r="L200">
        <v>68</v>
      </c>
      <c r="M200">
        <v>5</v>
      </c>
      <c r="N200" t="s">
        <v>18</v>
      </c>
      <c r="O200">
        <v>6</v>
      </c>
      <c r="P200">
        <v>1024.5</v>
      </c>
      <c r="Q200">
        <v>20.100000000000001</v>
      </c>
      <c r="R200">
        <v>45</v>
      </c>
      <c r="S200">
        <v>3</v>
      </c>
      <c r="T200" t="s">
        <v>10</v>
      </c>
      <c r="U200">
        <v>11</v>
      </c>
      <c r="V200">
        <v>1021.6</v>
      </c>
    </row>
    <row r="201" spans="1:22" ht="12.75" x14ac:dyDescent="0.2">
      <c r="A201" s="2" t="s">
        <v>244</v>
      </c>
      <c r="B201" t="s">
        <v>1</v>
      </c>
      <c r="C201">
        <v>6.4</v>
      </c>
      <c r="D201">
        <v>22.3</v>
      </c>
      <c r="E201">
        <v>0</v>
      </c>
      <c r="F201">
        <v>3</v>
      </c>
      <c r="G201">
        <v>10.199999999999999</v>
      </c>
      <c r="H201" t="s">
        <v>15</v>
      </c>
      <c r="I201">
        <v>24</v>
      </c>
      <c r="J201" s="1">
        <v>0.61597222222222225</v>
      </c>
      <c r="K201">
        <v>14.1</v>
      </c>
      <c r="L201">
        <v>70</v>
      </c>
      <c r="M201">
        <v>7</v>
      </c>
      <c r="N201" t="s">
        <v>3</v>
      </c>
      <c r="O201">
        <v>7</v>
      </c>
      <c r="P201">
        <v>1022</v>
      </c>
      <c r="Q201">
        <v>21.3</v>
      </c>
      <c r="R201">
        <v>51</v>
      </c>
      <c r="S201">
        <v>3</v>
      </c>
      <c r="T201" t="s">
        <v>10</v>
      </c>
      <c r="U201">
        <v>13</v>
      </c>
      <c r="V201">
        <v>1020.8</v>
      </c>
    </row>
    <row r="202" spans="1:22" ht="12.75" x14ac:dyDescent="0.2">
      <c r="A202" s="2" t="s">
        <v>245</v>
      </c>
      <c r="B202" t="s">
        <v>5</v>
      </c>
      <c r="C202">
        <v>9.8000000000000007</v>
      </c>
      <c r="D202">
        <v>24.5</v>
      </c>
      <c r="E202">
        <v>0</v>
      </c>
      <c r="F202">
        <v>2.6</v>
      </c>
      <c r="G202">
        <v>9.6</v>
      </c>
      <c r="H202" t="s">
        <v>24</v>
      </c>
      <c r="I202">
        <v>28</v>
      </c>
      <c r="J202" s="1">
        <v>0.65138888888888891</v>
      </c>
      <c r="K202">
        <v>16.3</v>
      </c>
      <c r="L202">
        <v>84</v>
      </c>
      <c r="M202">
        <v>1</v>
      </c>
      <c r="N202" t="s">
        <v>16</v>
      </c>
      <c r="O202">
        <v>15</v>
      </c>
      <c r="P202">
        <v>1022.4</v>
      </c>
      <c r="Q202">
        <v>23.5</v>
      </c>
      <c r="R202">
        <v>52</v>
      </c>
      <c r="S202">
        <v>7</v>
      </c>
      <c r="T202" t="s">
        <v>15</v>
      </c>
      <c r="U202">
        <v>13</v>
      </c>
      <c r="V202">
        <v>1020.1</v>
      </c>
    </row>
    <row r="203" spans="1:22" ht="12.75" x14ac:dyDescent="0.2">
      <c r="A203" s="2" t="s">
        <v>246</v>
      </c>
      <c r="B203" t="s">
        <v>7</v>
      </c>
      <c r="C203">
        <v>12.6</v>
      </c>
      <c r="D203">
        <v>20.7</v>
      </c>
      <c r="E203">
        <v>0</v>
      </c>
      <c r="F203">
        <v>3</v>
      </c>
      <c r="G203">
        <v>8.9</v>
      </c>
      <c r="H203" t="s">
        <v>4</v>
      </c>
      <c r="I203">
        <v>37</v>
      </c>
      <c r="J203" s="1">
        <v>0.36944444444444446</v>
      </c>
      <c r="K203">
        <v>15.8</v>
      </c>
      <c r="L203">
        <v>88</v>
      </c>
      <c r="M203">
        <v>8</v>
      </c>
      <c r="N203" t="s">
        <v>4</v>
      </c>
      <c r="O203">
        <v>20</v>
      </c>
      <c r="P203">
        <v>1023.3</v>
      </c>
      <c r="Q203">
        <v>19.3</v>
      </c>
      <c r="R203">
        <v>59</v>
      </c>
      <c r="S203">
        <v>3</v>
      </c>
      <c r="T203" t="s">
        <v>2</v>
      </c>
      <c r="U203">
        <v>11</v>
      </c>
      <c r="V203">
        <v>1022</v>
      </c>
    </row>
    <row r="204" spans="1:22" ht="12.75" x14ac:dyDescent="0.2">
      <c r="A204" s="2" t="s">
        <v>247</v>
      </c>
      <c r="B204" t="s">
        <v>8</v>
      </c>
      <c r="C204">
        <v>10</v>
      </c>
      <c r="D204">
        <v>21.4</v>
      </c>
      <c r="E204">
        <v>0.2</v>
      </c>
      <c r="F204">
        <v>3</v>
      </c>
      <c r="G204">
        <v>9.1999999999999993</v>
      </c>
      <c r="H204" t="s">
        <v>3</v>
      </c>
      <c r="I204">
        <v>26</v>
      </c>
      <c r="J204" s="1">
        <v>0.63541666666666663</v>
      </c>
      <c r="K204">
        <v>14.9</v>
      </c>
      <c r="L204">
        <v>81</v>
      </c>
      <c r="M204">
        <v>6</v>
      </c>
      <c r="N204" t="s">
        <v>18</v>
      </c>
      <c r="O204">
        <v>6</v>
      </c>
      <c r="P204">
        <v>1021.9</v>
      </c>
      <c r="Q204">
        <v>21</v>
      </c>
      <c r="R204">
        <v>54</v>
      </c>
      <c r="S204">
        <v>5</v>
      </c>
      <c r="T204" t="s">
        <v>10</v>
      </c>
      <c r="U204">
        <v>11</v>
      </c>
      <c r="V204">
        <v>1019.2</v>
      </c>
    </row>
    <row r="205" spans="1:22" ht="12.75" x14ac:dyDescent="0.2">
      <c r="A205" s="2" t="s">
        <v>248</v>
      </c>
      <c r="B205" t="s">
        <v>9</v>
      </c>
      <c r="C205">
        <v>11.1</v>
      </c>
      <c r="D205">
        <v>24.3</v>
      </c>
      <c r="E205">
        <v>0</v>
      </c>
      <c r="F205">
        <v>4.2</v>
      </c>
      <c r="G205">
        <v>5.9</v>
      </c>
      <c r="H205" t="s">
        <v>24</v>
      </c>
      <c r="I205">
        <v>33</v>
      </c>
      <c r="J205" s="1">
        <v>0.52986111111111112</v>
      </c>
      <c r="K205">
        <v>15.4</v>
      </c>
      <c r="L205">
        <v>68</v>
      </c>
      <c r="M205">
        <v>7</v>
      </c>
      <c r="N205" t="s">
        <v>16</v>
      </c>
      <c r="O205">
        <v>9</v>
      </c>
      <c r="P205">
        <v>1017.1</v>
      </c>
      <c r="Q205">
        <v>22.2</v>
      </c>
      <c r="R205">
        <v>45</v>
      </c>
      <c r="S205">
        <v>7</v>
      </c>
      <c r="T205" t="s">
        <v>15</v>
      </c>
      <c r="U205">
        <v>17</v>
      </c>
      <c r="V205">
        <v>1014.7</v>
      </c>
    </row>
    <row r="206" spans="1:22" ht="12.75" x14ac:dyDescent="0.2">
      <c r="A206" s="2" t="s">
        <v>249</v>
      </c>
      <c r="B206" t="s">
        <v>11</v>
      </c>
      <c r="C206">
        <v>14.3</v>
      </c>
      <c r="D206">
        <v>22.3</v>
      </c>
      <c r="E206">
        <v>0</v>
      </c>
      <c r="F206">
        <v>4</v>
      </c>
      <c r="G206">
        <v>4.2</v>
      </c>
      <c r="H206" t="s">
        <v>15</v>
      </c>
      <c r="I206">
        <v>46</v>
      </c>
      <c r="J206" s="1">
        <v>0.45277777777777778</v>
      </c>
      <c r="K206">
        <v>20.100000000000001</v>
      </c>
      <c r="L206">
        <v>79</v>
      </c>
      <c r="M206">
        <v>6</v>
      </c>
      <c r="N206" t="s">
        <v>24</v>
      </c>
      <c r="O206">
        <v>17</v>
      </c>
      <c r="P206">
        <v>1013.3</v>
      </c>
      <c r="Q206">
        <v>18.8</v>
      </c>
      <c r="R206">
        <v>84</v>
      </c>
      <c r="S206">
        <v>8</v>
      </c>
      <c r="T206" t="s">
        <v>20</v>
      </c>
      <c r="U206">
        <v>15</v>
      </c>
      <c r="V206">
        <v>1012.7</v>
      </c>
    </row>
    <row r="207" spans="1:22" ht="12.75" x14ac:dyDescent="0.2">
      <c r="A207" s="2" t="s">
        <v>250</v>
      </c>
      <c r="B207" t="s">
        <v>14</v>
      </c>
      <c r="C207">
        <v>14.7</v>
      </c>
      <c r="D207">
        <v>18.7</v>
      </c>
      <c r="E207">
        <v>51.2</v>
      </c>
      <c r="F207">
        <v>2.2000000000000002</v>
      </c>
      <c r="G207">
        <v>1.3</v>
      </c>
      <c r="H207" t="s">
        <v>2</v>
      </c>
      <c r="I207">
        <v>28</v>
      </c>
      <c r="J207" s="1">
        <v>0.36388888888888887</v>
      </c>
      <c r="K207">
        <v>15.3</v>
      </c>
      <c r="L207">
        <v>95</v>
      </c>
      <c r="M207">
        <v>7</v>
      </c>
      <c r="N207" t="s">
        <v>2</v>
      </c>
      <c r="O207">
        <v>11</v>
      </c>
      <c r="P207">
        <v>1016.1</v>
      </c>
      <c r="Q207">
        <v>18.2</v>
      </c>
      <c r="R207">
        <v>68</v>
      </c>
      <c r="S207">
        <v>7</v>
      </c>
      <c r="T207" t="s">
        <v>4</v>
      </c>
      <c r="U207">
        <v>13</v>
      </c>
      <c r="V207">
        <v>1015.7</v>
      </c>
    </row>
    <row r="208" spans="1:22" ht="12.75" x14ac:dyDescent="0.2">
      <c r="A208" s="2" t="s">
        <v>251</v>
      </c>
      <c r="B208" t="s">
        <v>1</v>
      </c>
      <c r="C208">
        <v>10.4</v>
      </c>
      <c r="D208">
        <v>18.100000000000001</v>
      </c>
      <c r="E208">
        <v>2</v>
      </c>
      <c r="F208">
        <v>1.6</v>
      </c>
      <c r="G208">
        <v>4.2</v>
      </c>
      <c r="H208" t="s">
        <v>19</v>
      </c>
      <c r="I208">
        <v>26</v>
      </c>
      <c r="J208" s="1">
        <v>0.68263888888888891</v>
      </c>
      <c r="K208">
        <v>13</v>
      </c>
      <c r="L208">
        <v>89</v>
      </c>
      <c r="M208">
        <v>7</v>
      </c>
      <c r="N208" t="s">
        <v>22</v>
      </c>
      <c r="P208">
        <v>1020.1</v>
      </c>
      <c r="Q208">
        <v>17.3</v>
      </c>
      <c r="R208">
        <v>54</v>
      </c>
      <c r="S208">
        <v>7</v>
      </c>
      <c r="T208" t="s">
        <v>2</v>
      </c>
      <c r="U208">
        <v>9</v>
      </c>
      <c r="V208">
        <v>1019</v>
      </c>
    </row>
    <row r="209" spans="1:22" ht="12.75" x14ac:dyDescent="0.2">
      <c r="A209" s="2" t="s">
        <v>252</v>
      </c>
      <c r="B209" t="s">
        <v>7</v>
      </c>
      <c r="C209">
        <v>13.7</v>
      </c>
      <c r="D209">
        <v>23</v>
      </c>
      <c r="E209">
        <v>0</v>
      </c>
      <c r="F209">
        <v>1.8</v>
      </c>
      <c r="G209">
        <v>2.2999999999999998</v>
      </c>
      <c r="H209" t="s">
        <v>16</v>
      </c>
      <c r="I209">
        <v>22</v>
      </c>
      <c r="J209" s="1">
        <v>0.59027777777777779</v>
      </c>
      <c r="K209">
        <v>16.7</v>
      </c>
      <c r="L209">
        <v>43</v>
      </c>
      <c r="M209">
        <v>7</v>
      </c>
      <c r="N209" t="s">
        <v>13</v>
      </c>
      <c r="O209">
        <v>4</v>
      </c>
      <c r="P209">
        <v>1022.8</v>
      </c>
      <c r="Q209">
        <v>21.9</v>
      </c>
      <c r="R209">
        <v>54</v>
      </c>
      <c r="S209">
        <v>7</v>
      </c>
      <c r="T209" t="s">
        <v>16</v>
      </c>
      <c r="U209">
        <v>11</v>
      </c>
      <c r="V209">
        <v>1019.6</v>
      </c>
    </row>
    <row r="210" spans="1:22" ht="12.75" x14ac:dyDescent="0.2">
      <c r="A210" s="2" t="s">
        <v>253</v>
      </c>
      <c r="B210" t="s">
        <v>8</v>
      </c>
      <c r="C210">
        <v>16.5</v>
      </c>
      <c r="D210">
        <v>19.5</v>
      </c>
      <c r="E210">
        <v>11.2</v>
      </c>
      <c r="F210">
        <v>2.2000000000000002</v>
      </c>
      <c r="G210">
        <v>4.3</v>
      </c>
      <c r="H210" t="s">
        <v>19</v>
      </c>
      <c r="I210">
        <v>44</v>
      </c>
      <c r="J210" s="1">
        <v>0.54236111111111107</v>
      </c>
      <c r="K210">
        <v>16.5</v>
      </c>
      <c r="L210">
        <v>96</v>
      </c>
      <c r="M210">
        <v>8</v>
      </c>
      <c r="N210" t="s">
        <v>10</v>
      </c>
      <c r="O210">
        <v>9</v>
      </c>
      <c r="P210">
        <v>1013.8</v>
      </c>
      <c r="Q210">
        <v>18.8</v>
      </c>
      <c r="R210">
        <v>63</v>
      </c>
      <c r="S210">
        <v>3</v>
      </c>
      <c r="T210" t="s">
        <v>3</v>
      </c>
      <c r="U210">
        <v>19</v>
      </c>
      <c r="V210">
        <v>1016.2</v>
      </c>
    </row>
    <row r="211" spans="1:22" ht="12.75" x14ac:dyDescent="0.2">
      <c r="A211" s="2" t="s">
        <v>254</v>
      </c>
      <c r="B211" t="s">
        <v>9</v>
      </c>
      <c r="C211">
        <v>3</v>
      </c>
      <c r="D211">
        <v>15.7</v>
      </c>
      <c r="E211">
        <v>7.4</v>
      </c>
      <c r="F211">
        <v>2.6</v>
      </c>
      <c r="G211">
        <v>9.1999999999999993</v>
      </c>
      <c r="H211" t="s">
        <v>23</v>
      </c>
      <c r="I211">
        <v>22</v>
      </c>
      <c r="J211" s="1">
        <v>0.4548611111111111</v>
      </c>
      <c r="K211">
        <v>8.6999999999999993</v>
      </c>
      <c r="L211">
        <v>87</v>
      </c>
      <c r="M211">
        <v>1</v>
      </c>
      <c r="N211" t="s">
        <v>22</v>
      </c>
      <c r="P211">
        <v>1024.5</v>
      </c>
      <c r="Q211">
        <v>15.1</v>
      </c>
      <c r="R211">
        <v>42</v>
      </c>
      <c r="S211">
        <v>1</v>
      </c>
      <c r="T211" t="s">
        <v>12</v>
      </c>
      <c r="U211">
        <v>13</v>
      </c>
      <c r="V211">
        <v>1021</v>
      </c>
    </row>
    <row r="212" spans="1:22" ht="12.75" x14ac:dyDescent="0.2">
      <c r="A212" s="2" t="s">
        <v>255</v>
      </c>
      <c r="B212" t="s">
        <v>11</v>
      </c>
      <c r="C212">
        <v>3</v>
      </c>
      <c r="D212">
        <v>21.1</v>
      </c>
      <c r="E212">
        <v>0</v>
      </c>
      <c r="F212">
        <v>2</v>
      </c>
      <c r="G212">
        <v>5.5</v>
      </c>
      <c r="H212" t="s">
        <v>24</v>
      </c>
      <c r="I212">
        <v>33</v>
      </c>
      <c r="J212" s="1">
        <v>0.57708333333333328</v>
      </c>
      <c r="K212">
        <v>9</v>
      </c>
      <c r="L212">
        <v>80</v>
      </c>
      <c r="M212">
        <v>3</v>
      </c>
      <c r="N212" t="s">
        <v>12</v>
      </c>
      <c r="O212">
        <v>9</v>
      </c>
      <c r="P212">
        <v>1019.2</v>
      </c>
      <c r="Q212">
        <v>19.2</v>
      </c>
      <c r="R212">
        <v>65</v>
      </c>
      <c r="S212">
        <v>7</v>
      </c>
      <c r="T212" t="s">
        <v>15</v>
      </c>
      <c r="U212">
        <v>11</v>
      </c>
      <c r="V212">
        <v>1017</v>
      </c>
    </row>
    <row r="213" spans="1:22" ht="12.75" x14ac:dyDescent="0.2">
      <c r="A213" s="2" t="s">
        <v>256</v>
      </c>
      <c r="B213" t="s">
        <v>14</v>
      </c>
      <c r="C213">
        <v>8.9</v>
      </c>
      <c r="D213">
        <v>22.8</v>
      </c>
      <c r="E213">
        <v>8.4</v>
      </c>
      <c r="F213">
        <v>0.6</v>
      </c>
      <c r="G213">
        <v>9.1</v>
      </c>
      <c r="H213" t="s">
        <v>13</v>
      </c>
      <c r="I213">
        <v>28</v>
      </c>
      <c r="J213" s="1">
        <v>0.68055555555555558</v>
      </c>
      <c r="K213">
        <v>14.8</v>
      </c>
      <c r="L213">
        <v>88</v>
      </c>
      <c r="M213">
        <v>1</v>
      </c>
      <c r="N213" t="s">
        <v>16</v>
      </c>
      <c r="O213">
        <v>7</v>
      </c>
      <c r="P213">
        <v>1021.3</v>
      </c>
      <c r="Q213">
        <v>22.6</v>
      </c>
      <c r="R213">
        <v>54</v>
      </c>
      <c r="S213">
        <v>5</v>
      </c>
      <c r="T213" t="s">
        <v>16</v>
      </c>
      <c r="U213">
        <v>11</v>
      </c>
      <c r="V213">
        <v>1017.8</v>
      </c>
    </row>
    <row r="214" spans="1:22" ht="12.75" x14ac:dyDescent="0.2">
      <c r="A214" s="2" t="s">
        <v>257</v>
      </c>
      <c r="B214" t="s">
        <v>1</v>
      </c>
      <c r="C214">
        <v>14.7</v>
      </c>
      <c r="D214">
        <v>19.7</v>
      </c>
      <c r="E214">
        <v>1.2</v>
      </c>
      <c r="F214">
        <v>2.2000000000000002</v>
      </c>
      <c r="G214">
        <v>0.1</v>
      </c>
      <c r="H214" t="s">
        <v>20</v>
      </c>
      <c r="I214">
        <v>50</v>
      </c>
      <c r="J214" s="1">
        <v>0.41319444444444442</v>
      </c>
      <c r="K214">
        <v>17.399999999999999</v>
      </c>
      <c r="L214">
        <v>88</v>
      </c>
      <c r="M214">
        <v>7</v>
      </c>
      <c r="N214" t="s">
        <v>16</v>
      </c>
      <c r="O214">
        <v>11</v>
      </c>
      <c r="P214">
        <v>1011.6</v>
      </c>
      <c r="Q214">
        <v>14.3</v>
      </c>
      <c r="R214">
        <v>83</v>
      </c>
      <c r="S214">
        <v>8</v>
      </c>
      <c r="T214" t="s">
        <v>20</v>
      </c>
      <c r="U214">
        <v>11</v>
      </c>
      <c r="V214">
        <v>1012.8</v>
      </c>
    </row>
    <row r="215" spans="1:22" ht="12.75" x14ac:dyDescent="0.2">
      <c r="A215" s="2" t="s">
        <v>258</v>
      </c>
      <c r="B215" t="s">
        <v>5</v>
      </c>
      <c r="C215">
        <v>11.7</v>
      </c>
      <c r="D215">
        <v>18.100000000000001</v>
      </c>
      <c r="E215">
        <v>17.600000000000001</v>
      </c>
      <c r="F215">
        <v>1.4</v>
      </c>
      <c r="G215">
        <v>2.5</v>
      </c>
      <c r="H215" t="s">
        <v>15</v>
      </c>
      <c r="I215">
        <v>67</v>
      </c>
      <c r="J215" s="1">
        <v>0.51597222222222228</v>
      </c>
      <c r="K215">
        <v>14.9</v>
      </c>
      <c r="L215">
        <v>83</v>
      </c>
      <c r="M215">
        <v>7</v>
      </c>
      <c r="N215" t="s">
        <v>15</v>
      </c>
      <c r="O215">
        <v>15</v>
      </c>
      <c r="P215">
        <v>1010.5</v>
      </c>
      <c r="Q215">
        <v>15.5</v>
      </c>
      <c r="R215">
        <v>84</v>
      </c>
      <c r="S215">
        <v>7</v>
      </c>
      <c r="T215" t="s">
        <v>10</v>
      </c>
      <c r="U215">
        <v>26</v>
      </c>
      <c r="V215">
        <v>1005.7</v>
      </c>
    </row>
    <row r="216" spans="1:22" ht="12.75" x14ac:dyDescent="0.2">
      <c r="A216" s="2" t="s">
        <v>259</v>
      </c>
      <c r="B216" t="s">
        <v>7</v>
      </c>
      <c r="C216">
        <v>10.7</v>
      </c>
      <c r="D216">
        <v>16.3</v>
      </c>
      <c r="E216">
        <v>16.600000000000001</v>
      </c>
      <c r="F216">
        <v>4.5999999999999996</v>
      </c>
      <c r="G216">
        <v>4.9000000000000004</v>
      </c>
      <c r="H216" t="s">
        <v>3</v>
      </c>
      <c r="I216">
        <v>50</v>
      </c>
      <c r="J216" s="1">
        <v>0.16805555555555557</v>
      </c>
      <c r="K216">
        <v>14.7</v>
      </c>
      <c r="L216">
        <v>58</v>
      </c>
      <c r="M216">
        <v>7</v>
      </c>
      <c r="N216" t="s">
        <v>19</v>
      </c>
      <c r="O216">
        <v>17</v>
      </c>
      <c r="P216">
        <v>1015.6</v>
      </c>
      <c r="Q216">
        <v>13.8</v>
      </c>
      <c r="R216">
        <v>80</v>
      </c>
      <c r="S216">
        <v>7</v>
      </c>
      <c r="T216" t="s">
        <v>4</v>
      </c>
      <c r="U216">
        <v>19</v>
      </c>
      <c r="V216">
        <v>1017.6</v>
      </c>
    </row>
    <row r="217" spans="1:22" ht="12.75" x14ac:dyDescent="0.2">
      <c r="A217" s="2" t="s">
        <v>260</v>
      </c>
      <c r="B217" t="s">
        <v>8</v>
      </c>
      <c r="C217">
        <v>3.4</v>
      </c>
      <c r="D217">
        <v>16.2</v>
      </c>
      <c r="E217">
        <v>1.6</v>
      </c>
      <c r="F217">
        <v>0.8</v>
      </c>
      <c r="G217">
        <v>6.6</v>
      </c>
      <c r="H217" t="s">
        <v>18</v>
      </c>
      <c r="I217">
        <v>22</v>
      </c>
      <c r="J217" s="1">
        <v>0.44861111111111113</v>
      </c>
      <c r="K217">
        <v>7.8</v>
      </c>
      <c r="L217">
        <v>98</v>
      </c>
      <c r="M217">
        <v>6</v>
      </c>
      <c r="N217" t="s">
        <v>12</v>
      </c>
      <c r="O217">
        <v>2</v>
      </c>
      <c r="P217">
        <v>1026.3</v>
      </c>
      <c r="Q217">
        <v>15.6</v>
      </c>
      <c r="R217">
        <v>63</v>
      </c>
      <c r="S217">
        <v>7</v>
      </c>
      <c r="T217" t="s">
        <v>23</v>
      </c>
      <c r="U217">
        <v>9</v>
      </c>
      <c r="V217">
        <v>1023.8</v>
      </c>
    </row>
    <row r="218" spans="1:22" ht="12.75" x14ac:dyDescent="0.2">
      <c r="A218" s="2" t="s">
        <v>261</v>
      </c>
      <c r="B218" t="s">
        <v>9</v>
      </c>
      <c r="C218">
        <v>2.8</v>
      </c>
      <c r="D218">
        <v>17.8</v>
      </c>
      <c r="E218">
        <v>0</v>
      </c>
      <c r="F218">
        <v>1.8</v>
      </c>
      <c r="G218">
        <v>8.8000000000000007</v>
      </c>
      <c r="H218" t="s">
        <v>12</v>
      </c>
      <c r="I218">
        <v>20</v>
      </c>
      <c r="J218" s="1">
        <v>0.48472222222222222</v>
      </c>
      <c r="K218">
        <v>8.1</v>
      </c>
      <c r="L218">
        <v>93</v>
      </c>
      <c r="M218">
        <v>1</v>
      </c>
      <c r="N218" t="s">
        <v>22</v>
      </c>
      <c r="P218">
        <v>1024.5999999999999</v>
      </c>
      <c r="Q218">
        <v>17.600000000000001</v>
      </c>
      <c r="R218">
        <v>50</v>
      </c>
      <c r="S218">
        <v>2</v>
      </c>
      <c r="T218" t="s">
        <v>24</v>
      </c>
      <c r="U218">
        <v>6</v>
      </c>
      <c r="V218">
        <v>1020.8</v>
      </c>
    </row>
    <row r="219" spans="1:22" ht="12.75" x14ac:dyDescent="0.2">
      <c r="A219" s="2" t="s">
        <v>262</v>
      </c>
      <c r="B219" t="s">
        <v>11</v>
      </c>
      <c r="C219">
        <v>8.1</v>
      </c>
      <c r="D219">
        <v>19.3</v>
      </c>
      <c r="E219">
        <v>0</v>
      </c>
      <c r="F219">
        <v>1.4</v>
      </c>
      <c r="G219">
        <v>6.4</v>
      </c>
      <c r="H219" t="s">
        <v>6</v>
      </c>
      <c r="I219">
        <v>20</v>
      </c>
      <c r="J219" s="1">
        <v>0.74930555555555556</v>
      </c>
      <c r="K219">
        <v>12.7</v>
      </c>
      <c r="L219">
        <v>79</v>
      </c>
      <c r="M219">
        <v>5</v>
      </c>
      <c r="N219" t="s">
        <v>6</v>
      </c>
      <c r="O219">
        <v>6</v>
      </c>
      <c r="P219">
        <v>1023.2</v>
      </c>
      <c r="Q219">
        <v>18.100000000000001</v>
      </c>
      <c r="R219">
        <v>53</v>
      </c>
      <c r="S219">
        <v>3</v>
      </c>
      <c r="T219" t="s">
        <v>17</v>
      </c>
      <c r="U219">
        <v>6</v>
      </c>
      <c r="V219">
        <v>1021.9</v>
      </c>
    </row>
    <row r="220" spans="1:22" ht="12.75" x14ac:dyDescent="0.2">
      <c r="A220" s="2" t="s">
        <v>263</v>
      </c>
      <c r="B220" t="s">
        <v>14</v>
      </c>
      <c r="C220">
        <v>8.3000000000000007</v>
      </c>
      <c r="D220">
        <v>17.8</v>
      </c>
      <c r="E220">
        <v>0.6</v>
      </c>
      <c r="F220">
        <v>1.8</v>
      </c>
      <c r="G220">
        <v>9.1999999999999993</v>
      </c>
      <c r="H220" t="s">
        <v>18</v>
      </c>
      <c r="I220">
        <v>26</v>
      </c>
      <c r="J220" s="1">
        <v>0.44791666666666669</v>
      </c>
      <c r="K220">
        <v>11.6</v>
      </c>
      <c r="L220">
        <v>79</v>
      </c>
      <c r="M220">
        <v>1</v>
      </c>
      <c r="N220" t="s">
        <v>18</v>
      </c>
      <c r="O220">
        <v>13</v>
      </c>
      <c r="P220">
        <v>1026.9000000000001</v>
      </c>
      <c r="Q220">
        <v>17.7</v>
      </c>
      <c r="R220">
        <v>49</v>
      </c>
      <c r="S220">
        <v>7</v>
      </c>
      <c r="T220" t="s">
        <v>18</v>
      </c>
      <c r="U220">
        <v>7</v>
      </c>
      <c r="V220">
        <v>1023.6</v>
      </c>
    </row>
    <row r="221" spans="1:22" ht="12.75" x14ac:dyDescent="0.2">
      <c r="A221" s="2" t="s">
        <v>264</v>
      </c>
      <c r="B221" t="s">
        <v>1</v>
      </c>
      <c r="C221">
        <v>3.9</v>
      </c>
      <c r="D221">
        <v>19.3</v>
      </c>
      <c r="E221">
        <v>0</v>
      </c>
      <c r="F221">
        <v>2.8</v>
      </c>
      <c r="G221">
        <v>9.3000000000000007</v>
      </c>
      <c r="H221" t="s">
        <v>16</v>
      </c>
      <c r="I221">
        <v>24</v>
      </c>
      <c r="J221" s="1">
        <v>0.46041666666666664</v>
      </c>
      <c r="K221">
        <v>11.3</v>
      </c>
      <c r="L221">
        <v>69</v>
      </c>
      <c r="M221">
        <v>0</v>
      </c>
      <c r="N221" t="s">
        <v>12</v>
      </c>
      <c r="O221">
        <v>11</v>
      </c>
      <c r="P221">
        <v>1022.5</v>
      </c>
      <c r="Q221">
        <v>18.7</v>
      </c>
      <c r="R221">
        <v>37</v>
      </c>
      <c r="S221">
        <v>1</v>
      </c>
      <c r="T221" t="s">
        <v>16</v>
      </c>
      <c r="U221">
        <v>11</v>
      </c>
      <c r="V221">
        <v>1017.1</v>
      </c>
    </row>
    <row r="222" spans="1:22" ht="12.75" x14ac:dyDescent="0.2">
      <c r="A222" s="2" t="s">
        <v>265</v>
      </c>
      <c r="B222" t="s">
        <v>5</v>
      </c>
      <c r="C222">
        <v>8.1</v>
      </c>
      <c r="D222">
        <v>18.100000000000001</v>
      </c>
      <c r="E222">
        <v>15.4</v>
      </c>
      <c r="F222">
        <v>0.6</v>
      </c>
      <c r="G222">
        <v>7.2</v>
      </c>
      <c r="H222" t="s">
        <v>3</v>
      </c>
      <c r="I222">
        <v>46</v>
      </c>
      <c r="J222" s="1">
        <v>0.31874999999999998</v>
      </c>
      <c r="K222">
        <v>14.5</v>
      </c>
      <c r="L222">
        <v>69</v>
      </c>
      <c r="M222">
        <v>4</v>
      </c>
      <c r="N222" t="s">
        <v>3</v>
      </c>
      <c r="O222">
        <v>20</v>
      </c>
      <c r="P222">
        <v>1012.6</v>
      </c>
      <c r="Q222">
        <v>17.2</v>
      </c>
      <c r="R222">
        <v>49</v>
      </c>
      <c r="S222">
        <v>2</v>
      </c>
      <c r="T222" t="s">
        <v>10</v>
      </c>
      <c r="U222">
        <v>17</v>
      </c>
      <c r="V222">
        <v>1014.2</v>
      </c>
    </row>
    <row r="223" spans="1:22" ht="12.75" x14ac:dyDescent="0.2">
      <c r="A223" s="2" t="s">
        <v>266</v>
      </c>
      <c r="B223" t="s">
        <v>7</v>
      </c>
      <c r="C223">
        <v>10.1</v>
      </c>
      <c r="D223">
        <v>18.899999999999999</v>
      </c>
      <c r="E223">
        <v>2.2000000000000002</v>
      </c>
      <c r="F223">
        <v>3.4</v>
      </c>
      <c r="G223">
        <v>6.8</v>
      </c>
      <c r="H223" t="s">
        <v>19</v>
      </c>
      <c r="I223">
        <v>39</v>
      </c>
      <c r="J223" s="1">
        <v>0.51597222222222228</v>
      </c>
      <c r="K223">
        <v>14.2</v>
      </c>
      <c r="L223">
        <v>88</v>
      </c>
      <c r="M223">
        <v>7</v>
      </c>
      <c r="N223" t="s">
        <v>4</v>
      </c>
      <c r="O223">
        <v>7</v>
      </c>
      <c r="P223">
        <v>1020.8</v>
      </c>
      <c r="Q223">
        <v>17.399999999999999</v>
      </c>
      <c r="R223">
        <v>66</v>
      </c>
      <c r="S223">
        <v>6</v>
      </c>
      <c r="T223" t="s">
        <v>19</v>
      </c>
      <c r="U223">
        <v>19</v>
      </c>
      <c r="V223">
        <v>1020.4</v>
      </c>
    </row>
    <row r="224" spans="1:22" ht="12.75" x14ac:dyDescent="0.2">
      <c r="A224" s="2" t="s">
        <v>267</v>
      </c>
      <c r="B224" t="s">
        <v>8</v>
      </c>
      <c r="C224">
        <v>10.3</v>
      </c>
      <c r="D224">
        <v>17</v>
      </c>
      <c r="E224">
        <v>1.8</v>
      </c>
      <c r="F224">
        <v>1.4</v>
      </c>
      <c r="G224">
        <v>5.6</v>
      </c>
      <c r="H224" t="s">
        <v>2</v>
      </c>
      <c r="I224">
        <v>24</v>
      </c>
      <c r="J224" s="1">
        <v>0.53472222222222221</v>
      </c>
      <c r="K224">
        <v>13.7</v>
      </c>
      <c r="L224">
        <v>84</v>
      </c>
      <c r="M224">
        <v>1</v>
      </c>
      <c r="N224" t="s">
        <v>6</v>
      </c>
      <c r="O224">
        <v>4</v>
      </c>
      <c r="P224">
        <v>1026.5</v>
      </c>
      <c r="Q224">
        <v>16.399999999999999</v>
      </c>
      <c r="R224">
        <v>54</v>
      </c>
      <c r="S224">
        <v>2</v>
      </c>
      <c r="T224" t="s">
        <v>2</v>
      </c>
      <c r="U224">
        <v>13</v>
      </c>
      <c r="V224">
        <v>1026</v>
      </c>
    </row>
    <row r="225" spans="1:22" ht="12.75" x14ac:dyDescent="0.2">
      <c r="A225" s="2" t="s">
        <v>268</v>
      </c>
      <c r="B225" t="s">
        <v>9</v>
      </c>
      <c r="C225">
        <v>2.8</v>
      </c>
      <c r="D225">
        <v>17</v>
      </c>
      <c r="E225">
        <v>0</v>
      </c>
      <c r="F225">
        <v>2.2000000000000002</v>
      </c>
      <c r="G225">
        <v>9.3000000000000007</v>
      </c>
      <c r="H225" t="s">
        <v>12</v>
      </c>
      <c r="I225">
        <v>28</v>
      </c>
      <c r="J225" s="1">
        <v>0.52569444444444446</v>
      </c>
      <c r="K225">
        <v>8.1999999999999993</v>
      </c>
      <c r="L225">
        <v>89</v>
      </c>
      <c r="M225">
        <v>1</v>
      </c>
      <c r="N225" t="s">
        <v>6</v>
      </c>
      <c r="O225">
        <v>2</v>
      </c>
      <c r="P225">
        <v>1029.9000000000001</v>
      </c>
      <c r="Q225">
        <v>16.7</v>
      </c>
      <c r="R225">
        <v>51</v>
      </c>
      <c r="S225">
        <v>4</v>
      </c>
      <c r="T225" t="s">
        <v>18</v>
      </c>
      <c r="U225">
        <v>13</v>
      </c>
      <c r="V225">
        <v>1026.3</v>
      </c>
    </row>
    <row r="226" spans="1:22" ht="12.75" x14ac:dyDescent="0.2">
      <c r="A226" s="2" t="s">
        <v>269</v>
      </c>
      <c r="B226" t="s">
        <v>11</v>
      </c>
      <c r="C226">
        <v>5.3</v>
      </c>
      <c r="D226">
        <v>19.7</v>
      </c>
      <c r="E226">
        <v>0</v>
      </c>
      <c r="F226">
        <v>2.2000000000000002</v>
      </c>
      <c r="G226">
        <v>9.4</v>
      </c>
      <c r="H226" t="s">
        <v>12</v>
      </c>
      <c r="I226">
        <v>26</v>
      </c>
      <c r="J226" s="1">
        <v>0.44722222222222224</v>
      </c>
      <c r="K226">
        <v>11.5</v>
      </c>
      <c r="L226">
        <v>74</v>
      </c>
      <c r="M226">
        <v>1</v>
      </c>
      <c r="N226" t="s">
        <v>23</v>
      </c>
      <c r="O226">
        <v>6</v>
      </c>
      <c r="P226">
        <v>1024.7</v>
      </c>
      <c r="Q226">
        <v>19.399999999999999</v>
      </c>
      <c r="R226">
        <v>47</v>
      </c>
      <c r="S226">
        <v>1</v>
      </c>
      <c r="T226" t="s">
        <v>12</v>
      </c>
      <c r="U226">
        <v>11</v>
      </c>
      <c r="V226">
        <v>1020</v>
      </c>
    </row>
    <row r="227" spans="1:22" ht="12.75" x14ac:dyDescent="0.2">
      <c r="A227" s="2" t="s">
        <v>270</v>
      </c>
      <c r="B227" t="s">
        <v>14</v>
      </c>
      <c r="C227">
        <v>5.4</v>
      </c>
      <c r="D227">
        <v>20.100000000000001</v>
      </c>
      <c r="E227">
        <v>0</v>
      </c>
      <c r="F227">
        <v>2.2000000000000002</v>
      </c>
      <c r="G227">
        <v>6.4</v>
      </c>
      <c r="H227" t="s">
        <v>20</v>
      </c>
      <c r="I227">
        <v>33</v>
      </c>
      <c r="J227" s="1">
        <v>0.7006944444444444</v>
      </c>
      <c r="K227">
        <v>12.2</v>
      </c>
      <c r="L227">
        <v>70</v>
      </c>
      <c r="M227">
        <v>6</v>
      </c>
      <c r="N227" t="s">
        <v>12</v>
      </c>
      <c r="O227">
        <v>15</v>
      </c>
      <c r="P227">
        <v>1017.3</v>
      </c>
      <c r="Q227">
        <v>19.3</v>
      </c>
      <c r="R227">
        <v>46</v>
      </c>
      <c r="S227">
        <v>7</v>
      </c>
      <c r="T227" t="s">
        <v>16</v>
      </c>
      <c r="U227">
        <v>13</v>
      </c>
      <c r="V227">
        <v>1012.8</v>
      </c>
    </row>
    <row r="228" spans="1:22" ht="12.75" x14ac:dyDescent="0.2">
      <c r="A228" s="2" t="s">
        <v>271</v>
      </c>
      <c r="B228" t="s">
        <v>1</v>
      </c>
      <c r="C228">
        <v>8.6999999999999993</v>
      </c>
      <c r="D228">
        <v>17.2</v>
      </c>
      <c r="E228">
        <v>6</v>
      </c>
      <c r="F228">
        <v>2.4</v>
      </c>
      <c r="G228">
        <v>8.6</v>
      </c>
      <c r="H228" t="s">
        <v>10</v>
      </c>
      <c r="I228">
        <v>22</v>
      </c>
      <c r="J228" s="1">
        <v>0.60833333333333328</v>
      </c>
      <c r="K228">
        <v>11</v>
      </c>
      <c r="L228">
        <v>98</v>
      </c>
      <c r="M228">
        <v>3</v>
      </c>
      <c r="N228" t="s">
        <v>12</v>
      </c>
      <c r="O228">
        <v>4</v>
      </c>
      <c r="P228">
        <v>1013.2</v>
      </c>
      <c r="Q228">
        <v>16.399999999999999</v>
      </c>
      <c r="R228">
        <v>64</v>
      </c>
      <c r="S228">
        <v>2</v>
      </c>
      <c r="T228" t="s">
        <v>19</v>
      </c>
      <c r="U228">
        <v>11</v>
      </c>
      <c r="V228">
        <v>1013.9</v>
      </c>
    </row>
    <row r="229" spans="1:22" ht="12.75" x14ac:dyDescent="0.2">
      <c r="A229" s="2" t="s">
        <v>272</v>
      </c>
      <c r="B229" t="s">
        <v>5</v>
      </c>
      <c r="C229">
        <v>8.6999999999999993</v>
      </c>
      <c r="D229">
        <v>16.600000000000001</v>
      </c>
      <c r="E229">
        <v>3.4</v>
      </c>
      <c r="F229">
        <v>0.8</v>
      </c>
      <c r="G229">
        <v>3.7</v>
      </c>
      <c r="H229" t="s">
        <v>13</v>
      </c>
      <c r="I229">
        <v>33</v>
      </c>
      <c r="J229" s="1">
        <v>0.51180555555555551</v>
      </c>
      <c r="K229">
        <v>12.7</v>
      </c>
      <c r="L229">
        <v>88</v>
      </c>
      <c r="M229">
        <v>4</v>
      </c>
      <c r="N229" t="s">
        <v>3</v>
      </c>
      <c r="O229">
        <v>9</v>
      </c>
      <c r="P229">
        <v>1017.1</v>
      </c>
      <c r="Q229">
        <v>15.4</v>
      </c>
      <c r="R229">
        <v>88</v>
      </c>
      <c r="S229">
        <v>6</v>
      </c>
      <c r="T229" t="s">
        <v>13</v>
      </c>
      <c r="U229">
        <v>9</v>
      </c>
      <c r="V229">
        <v>1013.7</v>
      </c>
    </row>
    <row r="230" spans="1:22" ht="12.75" x14ac:dyDescent="0.2">
      <c r="A230" s="2" t="s">
        <v>273</v>
      </c>
      <c r="B230" t="s">
        <v>7</v>
      </c>
      <c r="C230">
        <v>8.8000000000000007</v>
      </c>
      <c r="D230">
        <v>16.100000000000001</v>
      </c>
      <c r="E230">
        <v>26.6</v>
      </c>
      <c r="F230">
        <v>1.4</v>
      </c>
      <c r="G230">
        <v>6</v>
      </c>
      <c r="H230" t="s">
        <v>10</v>
      </c>
      <c r="I230">
        <v>44</v>
      </c>
      <c r="J230" s="1">
        <v>3.9583333333333331E-2</v>
      </c>
      <c r="K230">
        <v>11.7</v>
      </c>
      <c r="L230">
        <v>83</v>
      </c>
      <c r="M230">
        <v>4</v>
      </c>
      <c r="N230" t="s">
        <v>22</v>
      </c>
      <c r="P230">
        <v>1017.3</v>
      </c>
      <c r="Q230">
        <v>15.3</v>
      </c>
      <c r="R230">
        <v>65</v>
      </c>
      <c r="S230">
        <v>5</v>
      </c>
      <c r="T230" t="s">
        <v>10</v>
      </c>
      <c r="U230">
        <v>11</v>
      </c>
      <c r="V230">
        <v>1017.7</v>
      </c>
    </row>
    <row r="231" spans="1:22" ht="12.75" x14ac:dyDescent="0.2">
      <c r="A231" s="2" t="s">
        <v>274</v>
      </c>
      <c r="B231" t="s">
        <v>8</v>
      </c>
      <c r="C231">
        <v>9</v>
      </c>
      <c r="D231">
        <v>15.8</v>
      </c>
      <c r="E231">
        <v>5.6</v>
      </c>
      <c r="F231">
        <v>0.4</v>
      </c>
      <c r="G231">
        <v>4.3</v>
      </c>
      <c r="H231" t="s">
        <v>20</v>
      </c>
      <c r="I231">
        <v>22</v>
      </c>
      <c r="J231" s="1">
        <v>0.63958333333333328</v>
      </c>
      <c r="K231">
        <v>10.7</v>
      </c>
      <c r="L231">
        <v>96</v>
      </c>
      <c r="M231">
        <v>7</v>
      </c>
      <c r="N231" t="s">
        <v>18</v>
      </c>
      <c r="O231">
        <v>7</v>
      </c>
      <c r="P231">
        <v>1022.8</v>
      </c>
      <c r="Q231">
        <v>13.2</v>
      </c>
      <c r="R231">
        <v>86</v>
      </c>
      <c r="S231">
        <v>6</v>
      </c>
      <c r="T231" t="s">
        <v>3</v>
      </c>
      <c r="U231">
        <v>9</v>
      </c>
      <c r="V231">
        <v>1020.6</v>
      </c>
    </row>
    <row r="232" spans="1:22" ht="12.75" x14ac:dyDescent="0.2">
      <c r="A232" s="2" t="s">
        <v>275</v>
      </c>
      <c r="B232" t="s">
        <v>9</v>
      </c>
      <c r="C232">
        <v>8.6</v>
      </c>
      <c r="D232">
        <v>18.899999999999999</v>
      </c>
      <c r="E232">
        <v>3.2</v>
      </c>
      <c r="F232">
        <v>2.2000000000000002</v>
      </c>
      <c r="G232">
        <v>7.8</v>
      </c>
      <c r="H232" t="s">
        <v>2</v>
      </c>
      <c r="I232">
        <v>22</v>
      </c>
      <c r="J232" s="1">
        <v>0.57777777777777772</v>
      </c>
      <c r="K232">
        <v>13.7</v>
      </c>
      <c r="L232">
        <v>98</v>
      </c>
      <c r="M232">
        <v>5</v>
      </c>
      <c r="N232" t="s">
        <v>17</v>
      </c>
      <c r="O232">
        <v>7</v>
      </c>
      <c r="P232">
        <v>1022</v>
      </c>
      <c r="Q232">
        <v>17.600000000000001</v>
      </c>
      <c r="R232">
        <v>65</v>
      </c>
      <c r="S232">
        <v>7</v>
      </c>
      <c r="T232" t="s">
        <v>10</v>
      </c>
      <c r="U232">
        <v>9</v>
      </c>
      <c r="V232">
        <v>1020.7</v>
      </c>
    </row>
    <row r="233" spans="1:22" ht="12.75" x14ac:dyDescent="0.2">
      <c r="A233" s="2" t="s">
        <v>276</v>
      </c>
      <c r="B233" t="s">
        <v>11</v>
      </c>
      <c r="C233">
        <v>11</v>
      </c>
      <c r="D233">
        <v>19.5</v>
      </c>
      <c r="E233">
        <v>1.4</v>
      </c>
      <c r="F233">
        <v>5.2</v>
      </c>
      <c r="G233">
        <v>2.1</v>
      </c>
      <c r="H233" t="s">
        <v>15</v>
      </c>
      <c r="I233">
        <v>43</v>
      </c>
      <c r="J233" s="1">
        <v>0.73402777777777772</v>
      </c>
      <c r="K233">
        <v>14.1</v>
      </c>
      <c r="L233">
        <v>91</v>
      </c>
      <c r="M233">
        <v>5</v>
      </c>
      <c r="N233" t="s">
        <v>13</v>
      </c>
      <c r="O233">
        <v>11</v>
      </c>
      <c r="P233">
        <v>1020.4</v>
      </c>
      <c r="Q233">
        <v>17.5</v>
      </c>
      <c r="R233">
        <v>67</v>
      </c>
      <c r="S233">
        <v>7</v>
      </c>
      <c r="T233" t="s">
        <v>24</v>
      </c>
      <c r="U233">
        <v>15</v>
      </c>
      <c r="V233">
        <v>1018</v>
      </c>
    </row>
    <row r="234" spans="1:22" ht="12.75" x14ac:dyDescent="0.2">
      <c r="A234" s="2" t="s">
        <v>277</v>
      </c>
      <c r="B234" t="s">
        <v>14</v>
      </c>
      <c r="C234">
        <v>13.5</v>
      </c>
      <c r="D234">
        <v>17.899999999999999</v>
      </c>
      <c r="E234">
        <v>4.2</v>
      </c>
      <c r="F234">
        <v>1.4</v>
      </c>
      <c r="G234">
        <v>2.5</v>
      </c>
      <c r="H234" t="s">
        <v>3</v>
      </c>
      <c r="I234">
        <v>46</v>
      </c>
      <c r="J234" s="1">
        <v>0.47986111111111113</v>
      </c>
      <c r="K234">
        <v>16.399999999999999</v>
      </c>
      <c r="L234">
        <v>88</v>
      </c>
      <c r="M234">
        <v>4</v>
      </c>
      <c r="N234" t="s">
        <v>13</v>
      </c>
      <c r="O234">
        <v>15</v>
      </c>
      <c r="P234">
        <v>1015.1</v>
      </c>
      <c r="Q234">
        <v>16.399999999999999</v>
      </c>
      <c r="R234">
        <v>76</v>
      </c>
      <c r="S234">
        <v>6</v>
      </c>
      <c r="T234" t="s">
        <v>3</v>
      </c>
      <c r="U234">
        <v>15</v>
      </c>
      <c r="V234">
        <v>1016.3</v>
      </c>
    </row>
    <row r="235" spans="1:22" ht="12.75" x14ac:dyDescent="0.2">
      <c r="A235" s="2" t="s">
        <v>278</v>
      </c>
      <c r="B235" t="s">
        <v>1</v>
      </c>
      <c r="C235">
        <v>11.7</v>
      </c>
      <c r="D235">
        <v>19</v>
      </c>
      <c r="E235">
        <v>14</v>
      </c>
      <c r="F235">
        <v>1.4</v>
      </c>
      <c r="G235">
        <v>6.7</v>
      </c>
      <c r="H235" t="s">
        <v>20</v>
      </c>
      <c r="I235">
        <v>33</v>
      </c>
      <c r="J235" s="1">
        <v>0.40902777777777777</v>
      </c>
      <c r="K235">
        <v>16</v>
      </c>
      <c r="L235">
        <v>80</v>
      </c>
      <c r="M235">
        <v>3</v>
      </c>
      <c r="N235" t="s">
        <v>10</v>
      </c>
      <c r="O235">
        <v>9</v>
      </c>
      <c r="P235">
        <v>1021.6</v>
      </c>
      <c r="Q235">
        <v>18.2</v>
      </c>
      <c r="R235">
        <v>66</v>
      </c>
      <c r="S235">
        <v>5</v>
      </c>
      <c r="T235" t="s">
        <v>10</v>
      </c>
      <c r="U235">
        <v>17</v>
      </c>
      <c r="V235">
        <v>1020.5</v>
      </c>
    </row>
    <row r="236" spans="1:22" ht="12.75" x14ac:dyDescent="0.2">
      <c r="A236" s="2" t="s">
        <v>279</v>
      </c>
      <c r="B236" t="s">
        <v>5</v>
      </c>
      <c r="C236">
        <v>13.8</v>
      </c>
      <c r="D236">
        <v>19.3</v>
      </c>
      <c r="E236">
        <v>0.8</v>
      </c>
      <c r="F236">
        <v>1.8</v>
      </c>
      <c r="G236">
        <v>5.9</v>
      </c>
      <c r="H236" t="s">
        <v>10</v>
      </c>
      <c r="I236">
        <v>31</v>
      </c>
      <c r="J236" s="1">
        <v>0.33333333333333331</v>
      </c>
      <c r="K236">
        <v>16.3</v>
      </c>
      <c r="L236">
        <v>80</v>
      </c>
      <c r="M236">
        <v>7</v>
      </c>
      <c r="N236" t="s">
        <v>20</v>
      </c>
      <c r="O236">
        <v>6</v>
      </c>
      <c r="P236">
        <v>1023.2</v>
      </c>
      <c r="Q236">
        <v>18.899999999999999</v>
      </c>
      <c r="R236">
        <v>54</v>
      </c>
      <c r="S236">
        <v>1</v>
      </c>
      <c r="T236" t="s">
        <v>20</v>
      </c>
      <c r="U236">
        <v>15</v>
      </c>
      <c r="V236">
        <v>1021.7</v>
      </c>
    </row>
    <row r="237" spans="1:22" ht="12.75" x14ac:dyDescent="0.2">
      <c r="A237" s="2" t="s">
        <v>280</v>
      </c>
      <c r="B237" t="s">
        <v>7</v>
      </c>
      <c r="C237">
        <v>10.6</v>
      </c>
      <c r="D237">
        <v>19.8</v>
      </c>
      <c r="E237">
        <v>0.4</v>
      </c>
      <c r="F237">
        <v>2.2000000000000002</v>
      </c>
      <c r="G237">
        <v>4.0999999999999996</v>
      </c>
      <c r="H237" t="s">
        <v>20</v>
      </c>
      <c r="I237">
        <v>31</v>
      </c>
      <c r="J237" s="1">
        <v>0.56527777777777777</v>
      </c>
      <c r="K237">
        <v>14.9</v>
      </c>
      <c r="L237">
        <v>87</v>
      </c>
      <c r="M237">
        <v>7</v>
      </c>
      <c r="N237" t="s">
        <v>22</v>
      </c>
      <c r="P237">
        <v>1024.4000000000001</v>
      </c>
      <c r="Q237">
        <v>18.5</v>
      </c>
      <c r="R237">
        <v>62</v>
      </c>
      <c r="S237">
        <v>7</v>
      </c>
      <c r="T237" t="s">
        <v>10</v>
      </c>
      <c r="U237">
        <v>11</v>
      </c>
      <c r="V237">
        <v>1022.9</v>
      </c>
    </row>
    <row r="238" spans="1:22" ht="12.75" x14ac:dyDescent="0.2">
      <c r="A238" s="2" t="s">
        <v>281</v>
      </c>
      <c r="B238" t="s">
        <v>8</v>
      </c>
      <c r="C238">
        <v>14.8</v>
      </c>
      <c r="D238">
        <v>18.7</v>
      </c>
      <c r="E238">
        <v>0</v>
      </c>
      <c r="F238">
        <v>2.2000000000000002</v>
      </c>
      <c r="G238">
        <v>1.7</v>
      </c>
      <c r="H238" t="s">
        <v>10</v>
      </c>
      <c r="I238">
        <v>30</v>
      </c>
      <c r="J238" s="1">
        <v>0.60347222222222219</v>
      </c>
      <c r="K238">
        <v>16.7</v>
      </c>
      <c r="L238">
        <v>63</v>
      </c>
      <c r="M238">
        <v>8</v>
      </c>
      <c r="N238" t="s">
        <v>10</v>
      </c>
      <c r="O238">
        <v>9</v>
      </c>
      <c r="P238">
        <v>1022.3</v>
      </c>
      <c r="Q238">
        <v>18.399999999999999</v>
      </c>
      <c r="R238">
        <v>58</v>
      </c>
      <c r="S238">
        <v>7</v>
      </c>
      <c r="T238" t="s">
        <v>3</v>
      </c>
      <c r="U238">
        <v>15</v>
      </c>
      <c r="V238">
        <v>1021.2</v>
      </c>
    </row>
    <row r="239" spans="1:22" ht="12.75" x14ac:dyDescent="0.2">
      <c r="A239" s="2" t="s">
        <v>282</v>
      </c>
      <c r="B239" t="s">
        <v>9</v>
      </c>
      <c r="C239">
        <v>7.7</v>
      </c>
      <c r="D239">
        <v>16.7</v>
      </c>
      <c r="E239">
        <v>1.6</v>
      </c>
      <c r="F239">
        <v>1.8</v>
      </c>
      <c r="G239">
        <v>5.9</v>
      </c>
      <c r="H239" t="s">
        <v>2</v>
      </c>
      <c r="I239">
        <v>31</v>
      </c>
      <c r="J239" s="1">
        <v>0.12569444444444444</v>
      </c>
      <c r="K239">
        <v>11.3</v>
      </c>
      <c r="L239">
        <v>67</v>
      </c>
      <c r="M239">
        <v>7</v>
      </c>
      <c r="N239" t="s">
        <v>6</v>
      </c>
      <c r="O239">
        <v>9</v>
      </c>
      <c r="P239">
        <v>1027.5999999999999</v>
      </c>
      <c r="Q239">
        <v>16.2</v>
      </c>
      <c r="R239">
        <v>49</v>
      </c>
      <c r="S239">
        <v>0</v>
      </c>
      <c r="T239" t="s">
        <v>21</v>
      </c>
      <c r="U239">
        <v>9</v>
      </c>
      <c r="V239">
        <v>1025.5</v>
      </c>
    </row>
    <row r="240" spans="1:22" ht="12.75" x14ac:dyDescent="0.2">
      <c r="A240" s="2" t="s">
        <v>283</v>
      </c>
      <c r="B240" t="s">
        <v>1</v>
      </c>
      <c r="C240">
        <v>10.6</v>
      </c>
      <c r="D240">
        <v>21.4</v>
      </c>
      <c r="E240">
        <v>1</v>
      </c>
      <c r="F240">
        <v>1.6</v>
      </c>
      <c r="G240">
        <v>5.4</v>
      </c>
      <c r="H240" t="s">
        <v>3</v>
      </c>
      <c r="I240">
        <v>22</v>
      </c>
      <c r="J240" s="1">
        <v>0.61319444444444449</v>
      </c>
      <c r="K240">
        <v>13.3</v>
      </c>
      <c r="L240">
        <v>92</v>
      </c>
      <c r="M240">
        <v>5</v>
      </c>
      <c r="N240" t="s">
        <v>16</v>
      </c>
      <c r="O240">
        <v>7</v>
      </c>
      <c r="P240">
        <v>1018.5</v>
      </c>
      <c r="Q240">
        <v>20.5</v>
      </c>
      <c r="R240">
        <v>61</v>
      </c>
      <c r="S240">
        <v>4</v>
      </c>
      <c r="T240" t="s">
        <v>10</v>
      </c>
      <c r="U240">
        <v>11</v>
      </c>
      <c r="V240">
        <v>1017.6</v>
      </c>
    </row>
    <row r="241" spans="1:22" ht="12.75" x14ac:dyDescent="0.2">
      <c r="A241" s="2" t="s">
        <v>284</v>
      </c>
      <c r="B241" t="s">
        <v>5</v>
      </c>
      <c r="C241">
        <v>13.2</v>
      </c>
      <c r="D241">
        <v>21.7</v>
      </c>
      <c r="E241">
        <v>1.2</v>
      </c>
      <c r="F241">
        <v>0.6</v>
      </c>
      <c r="G241">
        <v>6.8</v>
      </c>
      <c r="H241" t="s">
        <v>19</v>
      </c>
      <c r="I241">
        <v>20</v>
      </c>
      <c r="J241" s="1">
        <v>0.5625</v>
      </c>
      <c r="K241">
        <v>14.7</v>
      </c>
      <c r="L241">
        <v>99</v>
      </c>
      <c r="M241">
        <v>6</v>
      </c>
      <c r="N241" t="s">
        <v>12</v>
      </c>
      <c r="O241">
        <v>4</v>
      </c>
      <c r="P241">
        <v>1021.2</v>
      </c>
      <c r="Q241">
        <v>19</v>
      </c>
      <c r="R241">
        <v>70</v>
      </c>
      <c r="S241">
        <v>4</v>
      </c>
      <c r="T241" t="s">
        <v>3</v>
      </c>
      <c r="U241">
        <v>9</v>
      </c>
      <c r="V241">
        <v>1019.4</v>
      </c>
    </row>
    <row r="242" spans="1:22" ht="12.75" x14ac:dyDescent="0.2">
      <c r="A242" s="2" t="s">
        <v>285</v>
      </c>
      <c r="B242" t="s">
        <v>7</v>
      </c>
      <c r="C242">
        <v>10.3</v>
      </c>
      <c r="D242">
        <v>21.6</v>
      </c>
      <c r="E242">
        <v>0.2</v>
      </c>
      <c r="F242">
        <v>2.6</v>
      </c>
      <c r="G242">
        <v>7.6</v>
      </c>
      <c r="H242" t="s">
        <v>6</v>
      </c>
      <c r="I242">
        <v>22</v>
      </c>
      <c r="J242" s="1">
        <v>0.82152777777777775</v>
      </c>
      <c r="K242">
        <v>14.7</v>
      </c>
      <c r="L242">
        <v>93</v>
      </c>
      <c r="M242">
        <v>6</v>
      </c>
      <c r="N242" t="s">
        <v>23</v>
      </c>
      <c r="O242">
        <v>4</v>
      </c>
      <c r="P242">
        <v>1023.2</v>
      </c>
      <c r="Q242">
        <v>19.899999999999999</v>
      </c>
      <c r="R242">
        <v>67</v>
      </c>
      <c r="S242">
        <v>7</v>
      </c>
      <c r="T242" t="s">
        <v>22</v>
      </c>
      <c r="V242">
        <v>1020.9</v>
      </c>
    </row>
    <row r="243" spans="1:22" ht="12.75" x14ac:dyDescent="0.2">
      <c r="A243" s="2" t="s">
        <v>286</v>
      </c>
      <c r="B243" t="s">
        <v>8</v>
      </c>
      <c r="C243">
        <v>8.9</v>
      </c>
      <c r="D243">
        <v>22.4</v>
      </c>
      <c r="E243">
        <v>0</v>
      </c>
      <c r="F243">
        <v>2</v>
      </c>
      <c r="G243">
        <v>9.1999999999999993</v>
      </c>
      <c r="H243" t="s">
        <v>23</v>
      </c>
      <c r="I243">
        <v>19</v>
      </c>
      <c r="J243" s="1">
        <v>0.4597222222222222</v>
      </c>
      <c r="K243">
        <v>14.8</v>
      </c>
      <c r="L243">
        <v>80</v>
      </c>
      <c r="M243">
        <v>1</v>
      </c>
      <c r="N243" t="s">
        <v>12</v>
      </c>
      <c r="O243">
        <v>7</v>
      </c>
      <c r="P243">
        <v>1025.0999999999999</v>
      </c>
      <c r="Q243">
        <v>21.9</v>
      </c>
      <c r="R243">
        <v>49</v>
      </c>
      <c r="S243">
        <v>1</v>
      </c>
      <c r="T243" t="s">
        <v>6</v>
      </c>
      <c r="U243">
        <v>6</v>
      </c>
      <c r="V243">
        <v>1022.6</v>
      </c>
    </row>
    <row r="244" spans="1:22" ht="12.75" x14ac:dyDescent="0.2">
      <c r="A244" s="2" t="s">
        <v>287</v>
      </c>
      <c r="B244" t="s">
        <v>9</v>
      </c>
      <c r="C244">
        <v>8.8000000000000007</v>
      </c>
      <c r="D244">
        <v>24.6</v>
      </c>
      <c r="E244">
        <v>0</v>
      </c>
      <c r="F244">
        <v>1.8</v>
      </c>
      <c r="G244">
        <v>9.1999999999999993</v>
      </c>
      <c r="H244" t="s">
        <v>12</v>
      </c>
      <c r="I244">
        <v>28</v>
      </c>
      <c r="J244" s="1">
        <v>0.44861111111111113</v>
      </c>
      <c r="K244">
        <v>15.5</v>
      </c>
      <c r="L244">
        <v>68</v>
      </c>
      <c r="M244">
        <v>5</v>
      </c>
      <c r="N244" t="s">
        <v>18</v>
      </c>
      <c r="O244">
        <v>9</v>
      </c>
      <c r="P244">
        <v>1025.8</v>
      </c>
      <c r="Q244">
        <v>24.1</v>
      </c>
      <c r="R244">
        <v>35</v>
      </c>
      <c r="S244">
        <v>3</v>
      </c>
      <c r="T244" t="s">
        <v>12</v>
      </c>
      <c r="U244">
        <v>9</v>
      </c>
      <c r="V244">
        <v>1023.3</v>
      </c>
    </row>
    <row r="245" spans="1:22" ht="12.75" x14ac:dyDescent="0.2">
      <c r="A245" s="2" t="s">
        <v>288</v>
      </c>
      <c r="B245" t="s">
        <v>11</v>
      </c>
      <c r="C245">
        <v>6.2</v>
      </c>
      <c r="D245">
        <v>23.7</v>
      </c>
      <c r="E245">
        <v>0</v>
      </c>
      <c r="F245">
        <v>2.8</v>
      </c>
      <c r="G245">
        <v>9.3000000000000007</v>
      </c>
      <c r="H245" t="s">
        <v>12</v>
      </c>
      <c r="I245">
        <v>28</v>
      </c>
      <c r="J245" s="1">
        <v>0.4548611111111111</v>
      </c>
      <c r="K245">
        <v>13.8</v>
      </c>
      <c r="L245">
        <v>66</v>
      </c>
      <c r="M245">
        <v>0</v>
      </c>
      <c r="N245" t="s">
        <v>18</v>
      </c>
      <c r="O245">
        <v>4</v>
      </c>
      <c r="P245">
        <v>1027.2</v>
      </c>
      <c r="Q245">
        <v>23.4</v>
      </c>
      <c r="R245">
        <v>33</v>
      </c>
      <c r="S245">
        <v>0</v>
      </c>
      <c r="T245" t="s">
        <v>18</v>
      </c>
      <c r="U245">
        <v>7</v>
      </c>
      <c r="V245">
        <v>1024.7</v>
      </c>
    </row>
    <row r="246" spans="1:22" ht="12.75" x14ac:dyDescent="0.2">
      <c r="A246" s="2" t="s">
        <v>289</v>
      </c>
      <c r="B246" t="s">
        <v>14</v>
      </c>
      <c r="C246">
        <v>13.3</v>
      </c>
      <c r="D246">
        <v>20.6</v>
      </c>
      <c r="E246">
        <v>0</v>
      </c>
      <c r="F246">
        <v>3</v>
      </c>
      <c r="G246">
        <v>1.1000000000000001</v>
      </c>
      <c r="H246" t="s">
        <v>18</v>
      </c>
      <c r="I246">
        <v>37</v>
      </c>
      <c r="J246" s="1">
        <v>0.48402777777777778</v>
      </c>
      <c r="K246">
        <v>16.2</v>
      </c>
      <c r="L246">
        <v>50</v>
      </c>
      <c r="M246">
        <v>7</v>
      </c>
      <c r="N246" t="s">
        <v>16</v>
      </c>
      <c r="O246">
        <v>19</v>
      </c>
      <c r="P246">
        <v>1023.6</v>
      </c>
      <c r="Q246">
        <v>20.2</v>
      </c>
      <c r="R246">
        <v>45</v>
      </c>
      <c r="S246">
        <v>8</v>
      </c>
      <c r="T246" t="s">
        <v>12</v>
      </c>
      <c r="U246">
        <v>9</v>
      </c>
      <c r="V246">
        <v>1020.4</v>
      </c>
    </row>
    <row r="247" spans="1:22" ht="12.75" x14ac:dyDescent="0.2">
      <c r="A247" s="2" t="s">
        <v>290</v>
      </c>
      <c r="B247" t="s">
        <v>1</v>
      </c>
      <c r="C247">
        <v>12.2</v>
      </c>
      <c r="D247">
        <v>20.399999999999999</v>
      </c>
      <c r="E247">
        <v>0</v>
      </c>
      <c r="F247">
        <v>3</v>
      </c>
      <c r="G247">
        <v>0</v>
      </c>
      <c r="H247" t="s">
        <v>16</v>
      </c>
      <c r="I247">
        <v>22</v>
      </c>
      <c r="J247" s="1">
        <v>0.46875</v>
      </c>
      <c r="K247">
        <v>16.399999999999999</v>
      </c>
      <c r="L247">
        <v>51</v>
      </c>
      <c r="M247">
        <v>8</v>
      </c>
      <c r="N247" t="s">
        <v>12</v>
      </c>
      <c r="O247">
        <v>11</v>
      </c>
      <c r="P247">
        <v>1018.3</v>
      </c>
      <c r="Q247">
        <v>20.3</v>
      </c>
      <c r="R247">
        <v>39</v>
      </c>
      <c r="S247">
        <v>7</v>
      </c>
      <c r="T247" t="s">
        <v>13</v>
      </c>
      <c r="U247">
        <v>9</v>
      </c>
      <c r="V247">
        <v>1016.4</v>
      </c>
    </row>
    <row r="248" spans="1:22" ht="12.75" x14ac:dyDescent="0.2">
      <c r="A248" s="2" t="s">
        <v>291</v>
      </c>
      <c r="B248" t="s">
        <v>5</v>
      </c>
      <c r="C248">
        <v>14.2</v>
      </c>
      <c r="D248">
        <v>23.8</v>
      </c>
      <c r="E248">
        <v>0.8</v>
      </c>
      <c r="F248">
        <v>1.2</v>
      </c>
      <c r="G248">
        <v>2.6</v>
      </c>
      <c r="H248" t="s">
        <v>24</v>
      </c>
      <c r="I248">
        <v>24</v>
      </c>
      <c r="J248" s="1">
        <v>0.59513888888888888</v>
      </c>
      <c r="K248">
        <v>16.5</v>
      </c>
      <c r="L248">
        <v>78</v>
      </c>
      <c r="M248">
        <v>6</v>
      </c>
      <c r="N248" t="s">
        <v>16</v>
      </c>
      <c r="O248">
        <v>9</v>
      </c>
      <c r="P248">
        <v>1016.1</v>
      </c>
      <c r="Q248">
        <v>23.6</v>
      </c>
      <c r="R248">
        <v>44</v>
      </c>
      <c r="S248">
        <v>5</v>
      </c>
      <c r="T248" t="s">
        <v>24</v>
      </c>
      <c r="U248">
        <v>13</v>
      </c>
      <c r="V248">
        <v>1012.8</v>
      </c>
    </row>
    <row r="249" spans="1:22" ht="12.75" x14ac:dyDescent="0.2">
      <c r="A249" s="2" t="s">
        <v>292</v>
      </c>
      <c r="B249" t="s">
        <v>7</v>
      </c>
      <c r="C249">
        <v>15.1</v>
      </c>
      <c r="D249">
        <v>16.8</v>
      </c>
      <c r="E249">
        <v>8.8000000000000007</v>
      </c>
      <c r="F249">
        <v>2.4</v>
      </c>
      <c r="G249">
        <v>3.9</v>
      </c>
      <c r="H249" t="s">
        <v>2</v>
      </c>
      <c r="I249">
        <v>43</v>
      </c>
      <c r="J249" s="1">
        <v>0.39930555555555558</v>
      </c>
      <c r="K249">
        <v>16.100000000000001</v>
      </c>
      <c r="L249">
        <v>86</v>
      </c>
      <c r="M249">
        <v>7</v>
      </c>
      <c r="N249" t="s">
        <v>4</v>
      </c>
      <c r="O249">
        <v>13</v>
      </c>
      <c r="P249">
        <v>1013.4</v>
      </c>
      <c r="Q249">
        <v>15.7</v>
      </c>
      <c r="R249">
        <v>67</v>
      </c>
      <c r="S249">
        <v>4</v>
      </c>
      <c r="T249" t="s">
        <v>4</v>
      </c>
      <c r="U249">
        <v>19</v>
      </c>
      <c r="V249">
        <v>1015.8</v>
      </c>
    </row>
    <row r="250" spans="1:22" ht="12.75" x14ac:dyDescent="0.2">
      <c r="A250" s="2" t="s">
        <v>293</v>
      </c>
      <c r="B250" t="s">
        <v>8</v>
      </c>
      <c r="C250">
        <v>4.7</v>
      </c>
      <c r="D250">
        <v>17.399999999999999</v>
      </c>
      <c r="E250">
        <v>0</v>
      </c>
      <c r="F250">
        <v>2.2000000000000002</v>
      </c>
      <c r="G250">
        <v>9</v>
      </c>
      <c r="H250" t="s">
        <v>6</v>
      </c>
      <c r="I250">
        <v>26</v>
      </c>
      <c r="J250" s="1">
        <v>0.58750000000000002</v>
      </c>
      <c r="K250">
        <v>9.9</v>
      </c>
      <c r="L250">
        <v>85</v>
      </c>
      <c r="M250">
        <v>1</v>
      </c>
      <c r="N250" t="s">
        <v>2</v>
      </c>
      <c r="O250">
        <v>2</v>
      </c>
      <c r="P250">
        <v>1027</v>
      </c>
      <c r="Q250">
        <v>16.7</v>
      </c>
      <c r="R250">
        <v>61</v>
      </c>
      <c r="S250">
        <v>4</v>
      </c>
      <c r="T250" t="s">
        <v>2</v>
      </c>
      <c r="U250">
        <v>11</v>
      </c>
      <c r="V250">
        <v>1025.5999999999999</v>
      </c>
    </row>
    <row r="251" spans="1:22" ht="12.75" x14ac:dyDescent="0.2">
      <c r="A251" s="2" t="s">
        <v>294</v>
      </c>
      <c r="B251" t="s">
        <v>9</v>
      </c>
      <c r="C251">
        <v>5.6</v>
      </c>
      <c r="D251">
        <v>18.600000000000001</v>
      </c>
      <c r="E251">
        <v>0</v>
      </c>
      <c r="F251">
        <v>1</v>
      </c>
      <c r="G251">
        <v>8.3000000000000007</v>
      </c>
      <c r="H251" t="s">
        <v>18</v>
      </c>
      <c r="I251">
        <v>22</v>
      </c>
      <c r="J251" s="1">
        <v>0.46805555555555556</v>
      </c>
      <c r="K251">
        <v>11.2</v>
      </c>
      <c r="L251">
        <v>84</v>
      </c>
      <c r="M251">
        <v>1</v>
      </c>
      <c r="N251" t="s">
        <v>6</v>
      </c>
      <c r="O251">
        <v>9</v>
      </c>
      <c r="P251">
        <v>1030.9000000000001</v>
      </c>
      <c r="Q251">
        <v>17.2</v>
      </c>
      <c r="R251">
        <v>66</v>
      </c>
      <c r="S251">
        <v>4</v>
      </c>
      <c r="T251" t="s">
        <v>19</v>
      </c>
      <c r="U251">
        <v>11</v>
      </c>
      <c r="V251">
        <v>1029.5</v>
      </c>
    </row>
    <row r="252" spans="1:22" ht="12.75" x14ac:dyDescent="0.2">
      <c r="A252" s="2" t="s">
        <v>295</v>
      </c>
      <c r="B252" t="s">
        <v>11</v>
      </c>
      <c r="C252">
        <v>2.9</v>
      </c>
      <c r="D252">
        <v>17.899999999999999</v>
      </c>
      <c r="E252">
        <v>0</v>
      </c>
      <c r="F252">
        <v>1</v>
      </c>
      <c r="G252">
        <v>8.6999999999999993</v>
      </c>
      <c r="H252" t="s">
        <v>19</v>
      </c>
      <c r="I252">
        <v>17</v>
      </c>
      <c r="J252" s="1">
        <v>0.70625000000000004</v>
      </c>
      <c r="K252">
        <v>9.5</v>
      </c>
      <c r="L252">
        <v>91</v>
      </c>
      <c r="M252">
        <v>1</v>
      </c>
      <c r="N252" t="s">
        <v>22</v>
      </c>
      <c r="P252">
        <v>1033.2</v>
      </c>
      <c r="Q252">
        <v>17.100000000000001</v>
      </c>
      <c r="R252">
        <v>49</v>
      </c>
      <c r="S252">
        <v>3</v>
      </c>
      <c r="T252" t="s">
        <v>6</v>
      </c>
      <c r="U252">
        <v>2</v>
      </c>
      <c r="V252">
        <v>1030.2</v>
      </c>
    </row>
    <row r="253" spans="1:22" ht="12.75" x14ac:dyDescent="0.2">
      <c r="A253" s="2" t="s">
        <v>296</v>
      </c>
      <c r="B253" t="s">
        <v>14</v>
      </c>
      <c r="C253">
        <v>1.9</v>
      </c>
      <c r="D253">
        <v>18.2</v>
      </c>
      <c r="E253">
        <v>0</v>
      </c>
      <c r="F253">
        <v>2.2000000000000002</v>
      </c>
      <c r="G253">
        <v>9.1999999999999993</v>
      </c>
      <c r="H253" t="s">
        <v>18</v>
      </c>
      <c r="I253">
        <v>17</v>
      </c>
      <c r="J253" s="1">
        <v>0.46944444444444444</v>
      </c>
      <c r="K253">
        <v>8.5</v>
      </c>
      <c r="L253">
        <v>84</v>
      </c>
      <c r="M253">
        <v>1</v>
      </c>
      <c r="N253" t="s">
        <v>12</v>
      </c>
      <c r="O253">
        <v>7</v>
      </c>
      <c r="P253">
        <v>1032.5999999999999</v>
      </c>
      <c r="Q253">
        <v>17.7</v>
      </c>
      <c r="R253">
        <v>46</v>
      </c>
      <c r="S253">
        <v>0</v>
      </c>
      <c r="T253" t="s">
        <v>12</v>
      </c>
      <c r="U253">
        <v>2</v>
      </c>
      <c r="V253">
        <v>1029.9000000000001</v>
      </c>
    </row>
    <row r="254" spans="1:22" ht="12.75" x14ac:dyDescent="0.2">
      <c r="A254" s="2" t="s">
        <v>297</v>
      </c>
      <c r="B254" t="s">
        <v>1</v>
      </c>
      <c r="C254">
        <v>2.1</v>
      </c>
      <c r="D254">
        <v>19.600000000000001</v>
      </c>
      <c r="E254">
        <v>0</v>
      </c>
      <c r="F254">
        <v>0.6</v>
      </c>
      <c r="G254">
        <v>9.1999999999999993</v>
      </c>
      <c r="H254" t="s">
        <v>12</v>
      </c>
      <c r="I254">
        <v>20</v>
      </c>
      <c r="J254" s="1">
        <v>0.45208333333333334</v>
      </c>
      <c r="K254">
        <v>8.6999999999999993</v>
      </c>
      <c r="L254">
        <v>86</v>
      </c>
      <c r="M254">
        <v>1</v>
      </c>
      <c r="N254" t="s">
        <v>12</v>
      </c>
      <c r="O254">
        <v>7</v>
      </c>
      <c r="P254">
        <v>1030.7</v>
      </c>
      <c r="Q254">
        <v>19</v>
      </c>
      <c r="R254">
        <v>45</v>
      </c>
      <c r="S254">
        <v>1</v>
      </c>
      <c r="T254" t="s">
        <v>16</v>
      </c>
      <c r="U254">
        <v>11</v>
      </c>
      <c r="V254">
        <v>1026.2</v>
      </c>
    </row>
    <row r="255" spans="1:22" ht="12.75" x14ac:dyDescent="0.2">
      <c r="A255" s="2" t="s">
        <v>298</v>
      </c>
      <c r="B255" t="s">
        <v>5</v>
      </c>
      <c r="C255">
        <v>3</v>
      </c>
      <c r="D255">
        <v>21.7</v>
      </c>
      <c r="E255">
        <v>0</v>
      </c>
      <c r="F255">
        <v>2</v>
      </c>
      <c r="G255">
        <v>9.1999999999999993</v>
      </c>
      <c r="H255" t="s">
        <v>24</v>
      </c>
      <c r="I255">
        <v>31</v>
      </c>
      <c r="J255" s="1">
        <v>0.57916666666666672</v>
      </c>
      <c r="K255">
        <v>11.5</v>
      </c>
      <c r="L255">
        <v>69</v>
      </c>
      <c r="M255">
        <v>0</v>
      </c>
      <c r="N255" t="s">
        <v>12</v>
      </c>
      <c r="O255">
        <v>9</v>
      </c>
      <c r="P255">
        <v>1023.5</v>
      </c>
      <c r="Q255">
        <v>21.3</v>
      </c>
      <c r="R255">
        <v>35</v>
      </c>
      <c r="S255">
        <v>0</v>
      </c>
      <c r="T255" t="s">
        <v>13</v>
      </c>
      <c r="U255">
        <v>15</v>
      </c>
      <c r="V255">
        <v>1018.5</v>
      </c>
    </row>
    <row r="256" spans="1:22" ht="12.75" x14ac:dyDescent="0.2">
      <c r="A256" s="2" t="s">
        <v>299</v>
      </c>
      <c r="B256" t="s">
        <v>7</v>
      </c>
      <c r="C256">
        <v>7.3</v>
      </c>
      <c r="D256">
        <v>18.600000000000001</v>
      </c>
      <c r="E256">
        <v>0</v>
      </c>
      <c r="F256">
        <v>2.4</v>
      </c>
      <c r="G256">
        <v>1.3</v>
      </c>
      <c r="H256" t="s">
        <v>16</v>
      </c>
      <c r="I256">
        <v>50</v>
      </c>
      <c r="J256" s="1">
        <v>0.51875000000000004</v>
      </c>
      <c r="K256">
        <v>17.2</v>
      </c>
      <c r="L256">
        <v>51</v>
      </c>
      <c r="M256">
        <v>7</v>
      </c>
      <c r="N256" t="s">
        <v>16</v>
      </c>
      <c r="O256">
        <v>20</v>
      </c>
      <c r="P256">
        <v>1009.6</v>
      </c>
      <c r="Q256">
        <v>13.5</v>
      </c>
      <c r="R256">
        <v>95</v>
      </c>
      <c r="S256">
        <v>8</v>
      </c>
      <c r="T256" t="s">
        <v>20</v>
      </c>
      <c r="U256">
        <v>19</v>
      </c>
      <c r="V256">
        <v>1006.3</v>
      </c>
    </row>
    <row r="257" spans="1:22" ht="12.75" x14ac:dyDescent="0.2">
      <c r="A257" s="2" t="s">
        <v>300</v>
      </c>
      <c r="B257" t="s">
        <v>8</v>
      </c>
      <c r="C257">
        <v>11.4</v>
      </c>
      <c r="D257">
        <v>18.399999999999999</v>
      </c>
      <c r="E257">
        <v>50.6</v>
      </c>
      <c r="F257">
        <v>1.6</v>
      </c>
      <c r="G257">
        <v>7.2</v>
      </c>
      <c r="H257" t="s">
        <v>3</v>
      </c>
      <c r="I257">
        <v>43</v>
      </c>
      <c r="J257" s="1">
        <v>0.55138888888888893</v>
      </c>
      <c r="K257">
        <v>14.8</v>
      </c>
      <c r="L257">
        <v>74</v>
      </c>
      <c r="M257">
        <v>6</v>
      </c>
      <c r="N257" t="s">
        <v>19</v>
      </c>
      <c r="O257">
        <v>11</v>
      </c>
      <c r="P257">
        <v>1014.4</v>
      </c>
      <c r="Q257">
        <v>17.5</v>
      </c>
      <c r="R257">
        <v>48</v>
      </c>
      <c r="S257">
        <v>3</v>
      </c>
      <c r="T257" t="s">
        <v>3</v>
      </c>
      <c r="U257">
        <v>20</v>
      </c>
      <c r="V257">
        <v>1015.8</v>
      </c>
    </row>
    <row r="258" spans="1:22" ht="12.75" x14ac:dyDescent="0.2">
      <c r="A258" s="2" t="s">
        <v>301</v>
      </c>
      <c r="B258" t="s">
        <v>9</v>
      </c>
      <c r="C258">
        <v>8.1</v>
      </c>
      <c r="D258">
        <v>18.600000000000001</v>
      </c>
      <c r="E258">
        <v>3.4</v>
      </c>
      <c r="F258">
        <v>2.2000000000000002</v>
      </c>
      <c r="G258">
        <v>2.4</v>
      </c>
      <c r="H258" t="s">
        <v>24</v>
      </c>
      <c r="I258">
        <v>20</v>
      </c>
      <c r="J258" s="1">
        <v>0.49444444444444446</v>
      </c>
      <c r="K258">
        <v>11.6</v>
      </c>
      <c r="L258">
        <v>98</v>
      </c>
      <c r="M258">
        <v>7</v>
      </c>
      <c r="N258" t="s">
        <v>18</v>
      </c>
      <c r="O258">
        <v>6</v>
      </c>
      <c r="P258">
        <v>1020.8</v>
      </c>
      <c r="Q258">
        <v>17.899999999999999</v>
      </c>
      <c r="R258">
        <v>81</v>
      </c>
      <c r="S258">
        <v>6</v>
      </c>
      <c r="T258" t="s">
        <v>20</v>
      </c>
      <c r="U258">
        <v>7</v>
      </c>
      <c r="V258">
        <v>1018.7</v>
      </c>
    </row>
    <row r="259" spans="1:22" ht="12.75" x14ac:dyDescent="0.2">
      <c r="A259" s="2" t="s">
        <v>302</v>
      </c>
      <c r="B259" t="s">
        <v>11</v>
      </c>
      <c r="C259">
        <v>10.8</v>
      </c>
      <c r="D259">
        <v>19.7</v>
      </c>
      <c r="E259">
        <v>9</v>
      </c>
      <c r="F259">
        <v>0.8</v>
      </c>
      <c r="G259">
        <v>3.6</v>
      </c>
      <c r="H259" t="s">
        <v>24</v>
      </c>
      <c r="I259">
        <v>35</v>
      </c>
      <c r="J259" s="1">
        <v>0.56111111111111112</v>
      </c>
      <c r="K259">
        <v>15.1</v>
      </c>
      <c r="L259">
        <v>99</v>
      </c>
      <c r="M259">
        <v>6</v>
      </c>
      <c r="N259" t="s">
        <v>12</v>
      </c>
      <c r="O259">
        <v>7</v>
      </c>
      <c r="P259">
        <v>1021</v>
      </c>
      <c r="Q259">
        <v>18.100000000000001</v>
      </c>
      <c r="R259">
        <v>73</v>
      </c>
      <c r="S259">
        <v>7</v>
      </c>
      <c r="T259" t="s">
        <v>15</v>
      </c>
      <c r="U259">
        <v>13</v>
      </c>
      <c r="V259">
        <v>1017.7</v>
      </c>
    </row>
    <row r="260" spans="1:22" ht="12.75" x14ac:dyDescent="0.2">
      <c r="A260" s="2" t="s">
        <v>303</v>
      </c>
      <c r="B260" t="s">
        <v>14</v>
      </c>
      <c r="C260">
        <v>10.9</v>
      </c>
      <c r="D260">
        <v>19.8</v>
      </c>
      <c r="E260">
        <v>0.2</v>
      </c>
      <c r="F260">
        <v>0.6</v>
      </c>
      <c r="G260">
        <v>3.3</v>
      </c>
      <c r="H260" t="s">
        <v>19</v>
      </c>
      <c r="I260">
        <v>48</v>
      </c>
      <c r="J260" s="1">
        <v>0.91874999999999996</v>
      </c>
      <c r="K260">
        <v>14.6</v>
      </c>
      <c r="L260">
        <v>59</v>
      </c>
      <c r="M260">
        <v>1</v>
      </c>
      <c r="N260" t="s">
        <v>16</v>
      </c>
      <c r="O260">
        <v>11</v>
      </c>
      <c r="P260">
        <v>1010.9</v>
      </c>
      <c r="Q260">
        <v>15.7</v>
      </c>
      <c r="R260">
        <v>88</v>
      </c>
      <c r="S260">
        <v>8</v>
      </c>
      <c r="T260" t="s">
        <v>3</v>
      </c>
      <c r="U260">
        <v>17</v>
      </c>
      <c r="V260">
        <v>1008.7</v>
      </c>
    </row>
    <row r="261" spans="1:22" ht="12.75" x14ac:dyDescent="0.2">
      <c r="A261" s="2" t="s">
        <v>304</v>
      </c>
      <c r="B261" t="s">
        <v>1</v>
      </c>
      <c r="C261">
        <v>7.1</v>
      </c>
      <c r="D261">
        <v>16.3</v>
      </c>
      <c r="E261">
        <v>14.8</v>
      </c>
      <c r="F261">
        <v>1.2</v>
      </c>
      <c r="G261">
        <v>5.7</v>
      </c>
      <c r="H261" t="s">
        <v>19</v>
      </c>
      <c r="I261">
        <v>35</v>
      </c>
      <c r="J261" s="1">
        <v>0.41736111111111113</v>
      </c>
      <c r="K261">
        <v>10.5</v>
      </c>
      <c r="L261">
        <v>96</v>
      </c>
      <c r="M261">
        <v>3</v>
      </c>
      <c r="N261" t="s">
        <v>16</v>
      </c>
      <c r="O261">
        <v>2</v>
      </c>
      <c r="P261">
        <v>1023.2</v>
      </c>
      <c r="Q261">
        <v>15.7</v>
      </c>
      <c r="R261">
        <v>56</v>
      </c>
      <c r="S261">
        <v>3</v>
      </c>
      <c r="T261" t="s">
        <v>2</v>
      </c>
      <c r="U261">
        <v>15</v>
      </c>
      <c r="V261">
        <v>1024.7</v>
      </c>
    </row>
    <row r="262" spans="1:22" ht="12.75" x14ac:dyDescent="0.2">
      <c r="A262" s="2" t="s">
        <v>305</v>
      </c>
      <c r="B262" t="s">
        <v>5</v>
      </c>
      <c r="C262">
        <v>2.1</v>
      </c>
      <c r="D262">
        <v>16.2</v>
      </c>
      <c r="E262">
        <v>1</v>
      </c>
      <c r="F262">
        <v>3</v>
      </c>
      <c r="G262">
        <v>9.1</v>
      </c>
      <c r="H262" t="s">
        <v>23</v>
      </c>
      <c r="I262">
        <v>22</v>
      </c>
      <c r="J262" s="1">
        <v>0.49930555555555556</v>
      </c>
      <c r="K262">
        <v>7.4</v>
      </c>
      <c r="L262">
        <v>96</v>
      </c>
      <c r="M262">
        <v>0</v>
      </c>
      <c r="N262" t="s">
        <v>22</v>
      </c>
      <c r="P262">
        <v>1033.2</v>
      </c>
      <c r="Q262">
        <v>15.6</v>
      </c>
      <c r="R262">
        <v>53</v>
      </c>
      <c r="S262">
        <v>1</v>
      </c>
      <c r="T262" t="s">
        <v>18</v>
      </c>
      <c r="U262">
        <v>9</v>
      </c>
      <c r="V262">
        <v>1029.8</v>
      </c>
    </row>
    <row r="263" spans="1:22" ht="12.75" x14ac:dyDescent="0.2">
      <c r="A263" s="2" t="s">
        <v>306</v>
      </c>
      <c r="B263" t="s">
        <v>7</v>
      </c>
      <c r="C263">
        <v>2.8</v>
      </c>
      <c r="D263">
        <v>17.600000000000001</v>
      </c>
      <c r="E263">
        <v>0</v>
      </c>
      <c r="F263">
        <v>0.8</v>
      </c>
      <c r="G263">
        <v>9.1999999999999993</v>
      </c>
      <c r="H263" t="s">
        <v>12</v>
      </c>
      <c r="I263">
        <v>20</v>
      </c>
      <c r="J263" s="1">
        <v>0.52500000000000002</v>
      </c>
      <c r="K263">
        <v>9.4</v>
      </c>
      <c r="L263">
        <v>85</v>
      </c>
      <c r="M263">
        <v>0</v>
      </c>
      <c r="N263" t="s">
        <v>23</v>
      </c>
      <c r="O263">
        <v>7</v>
      </c>
      <c r="P263">
        <v>1030</v>
      </c>
      <c r="Q263">
        <v>16.7</v>
      </c>
      <c r="R263">
        <v>52</v>
      </c>
      <c r="S263">
        <v>1</v>
      </c>
      <c r="T263" t="s">
        <v>4</v>
      </c>
      <c r="U263">
        <v>6</v>
      </c>
      <c r="V263">
        <v>1026</v>
      </c>
    </row>
    <row r="264" spans="1:22" ht="12.75" x14ac:dyDescent="0.2">
      <c r="A264" s="2" t="s">
        <v>307</v>
      </c>
      <c r="B264" t="s">
        <v>8</v>
      </c>
      <c r="C264">
        <v>2.7</v>
      </c>
      <c r="D264">
        <v>20.3</v>
      </c>
      <c r="E264">
        <v>0</v>
      </c>
      <c r="F264">
        <v>1.4</v>
      </c>
      <c r="G264">
        <v>9.1999999999999993</v>
      </c>
      <c r="H264" t="s">
        <v>12</v>
      </c>
      <c r="I264">
        <v>15</v>
      </c>
      <c r="J264" s="1">
        <v>0.46736111111111112</v>
      </c>
      <c r="K264">
        <v>9.6</v>
      </c>
      <c r="L264">
        <v>85</v>
      </c>
      <c r="M264">
        <v>0</v>
      </c>
      <c r="N264" t="s">
        <v>23</v>
      </c>
      <c r="O264">
        <v>4</v>
      </c>
      <c r="P264">
        <v>1024.9000000000001</v>
      </c>
      <c r="Q264">
        <v>19.8</v>
      </c>
      <c r="R264">
        <v>40</v>
      </c>
      <c r="S264">
        <v>0</v>
      </c>
      <c r="T264" t="s">
        <v>24</v>
      </c>
      <c r="U264">
        <v>4</v>
      </c>
      <c r="V264">
        <v>1020.1</v>
      </c>
    </row>
    <row r="265" spans="1:22" ht="12.75" x14ac:dyDescent="0.2">
      <c r="A265" s="2" t="s">
        <v>308</v>
      </c>
      <c r="B265" t="s">
        <v>9</v>
      </c>
      <c r="C265">
        <v>5.9</v>
      </c>
      <c r="D265">
        <v>20.6</v>
      </c>
      <c r="E265">
        <v>0</v>
      </c>
      <c r="F265">
        <v>1.6</v>
      </c>
      <c r="G265">
        <v>6.9</v>
      </c>
      <c r="H265" t="s">
        <v>4</v>
      </c>
      <c r="I265">
        <v>52</v>
      </c>
      <c r="J265" s="1">
        <v>0.88263888888888886</v>
      </c>
      <c r="K265">
        <v>17.600000000000001</v>
      </c>
      <c r="L265">
        <v>65</v>
      </c>
      <c r="M265">
        <v>1</v>
      </c>
      <c r="N265" t="s">
        <v>10</v>
      </c>
      <c r="O265">
        <v>15</v>
      </c>
      <c r="P265">
        <v>1018.5</v>
      </c>
      <c r="Q265">
        <v>19.100000000000001</v>
      </c>
      <c r="R265">
        <v>55</v>
      </c>
      <c r="S265">
        <v>3</v>
      </c>
      <c r="T265" t="s">
        <v>3</v>
      </c>
      <c r="U265">
        <v>20</v>
      </c>
      <c r="V265">
        <v>1018</v>
      </c>
    </row>
    <row r="266" spans="1:22" ht="12.75" x14ac:dyDescent="0.2">
      <c r="A266" s="2" t="s">
        <v>309</v>
      </c>
      <c r="B266" t="s">
        <v>11</v>
      </c>
      <c r="C266">
        <v>5.5</v>
      </c>
      <c r="D266">
        <v>17.8</v>
      </c>
      <c r="E266">
        <v>2.6</v>
      </c>
      <c r="F266">
        <v>1.8</v>
      </c>
      <c r="G266">
        <v>9</v>
      </c>
      <c r="H266" t="s">
        <v>19</v>
      </c>
      <c r="I266">
        <v>30</v>
      </c>
      <c r="J266" s="1">
        <v>0.54652777777777772</v>
      </c>
      <c r="K266">
        <v>11.1</v>
      </c>
      <c r="L266">
        <v>94</v>
      </c>
      <c r="M266">
        <v>1</v>
      </c>
      <c r="N266" t="s">
        <v>22</v>
      </c>
      <c r="P266">
        <v>1027.9000000000001</v>
      </c>
      <c r="Q266">
        <v>17.2</v>
      </c>
      <c r="R266">
        <v>50</v>
      </c>
      <c r="S266">
        <v>1</v>
      </c>
      <c r="T266" t="s">
        <v>2</v>
      </c>
      <c r="U266">
        <v>17</v>
      </c>
      <c r="V266">
        <v>1027.0999999999999</v>
      </c>
    </row>
    <row r="267" spans="1:22" ht="12.75" x14ac:dyDescent="0.2">
      <c r="A267" s="2" t="s">
        <v>310</v>
      </c>
      <c r="B267" t="s">
        <v>14</v>
      </c>
      <c r="C267">
        <v>2.6</v>
      </c>
      <c r="D267">
        <v>15.6</v>
      </c>
      <c r="E267">
        <v>0</v>
      </c>
      <c r="F267">
        <v>2.2000000000000002</v>
      </c>
      <c r="G267">
        <v>9.1</v>
      </c>
      <c r="H267" t="s">
        <v>21</v>
      </c>
      <c r="I267">
        <v>20</v>
      </c>
      <c r="J267" s="1">
        <v>0.60486111111111107</v>
      </c>
      <c r="K267">
        <v>8.6</v>
      </c>
      <c r="L267">
        <v>78</v>
      </c>
      <c r="M267">
        <v>1</v>
      </c>
      <c r="N267" t="s">
        <v>2</v>
      </c>
      <c r="O267">
        <v>4</v>
      </c>
      <c r="P267">
        <v>1031.2</v>
      </c>
      <c r="Q267">
        <v>14.9</v>
      </c>
      <c r="R267">
        <v>47</v>
      </c>
      <c r="S267">
        <v>1</v>
      </c>
      <c r="T267" t="s">
        <v>21</v>
      </c>
      <c r="U267">
        <v>9</v>
      </c>
      <c r="V267">
        <v>1027.3</v>
      </c>
    </row>
    <row r="268" spans="1:22" ht="12.75" x14ac:dyDescent="0.2">
      <c r="A268" s="2" t="s">
        <v>311</v>
      </c>
      <c r="B268" t="s">
        <v>1</v>
      </c>
      <c r="C268">
        <v>4.8</v>
      </c>
      <c r="D268">
        <v>16.2</v>
      </c>
      <c r="E268">
        <v>0</v>
      </c>
      <c r="F268">
        <v>2.4</v>
      </c>
      <c r="G268">
        <v>3.5</v>
      </c>
      <c r="H268" t="s">
        <v>18</v>
      </c>
      <c r="I268">
        <v>44</v>
      </c>
      <c r="J268" s="1">
        <v>0.46388888888888891</v>
      </c>
      <c r="K268">
        <v>9.6999999999999993</v>
      </c>
      <c r="L268">
        <v>71</v>
      </c>
      <c r="M268">
        <v>7</v>
      </c>
      <c r="N268" t="s">
        <v>23</v>
      </c>
      <c r="O268">
        <v>6</v>
      </c>
      <c r="P268">
        <v>1025.3</v>
      </c>
      <c r="Q268">
        <v>15.9</v>
      </c>
      <c r="R268">
        <v>49</v>
      </c>
      <c r="S268">
        <v>7</v>
      </c>
      <c r="T268" t="s">
        <v>12</v>
      </c>
      <c r="U268">
        <v>9</v>
      </c>
      <c r="V268">
        <v>1022.5</v>
      </c>
    </row>
    <row r="269" spans="1:22" ht="12.75" x14ac:dyDescent="0.2">
      <c r="A269" s="2" t="s">
        <v>312</v>
      </c>
      <c r="B269" t="s">
        <v>5</v>
      </c>
      <c r="C269">
        <v>9.6999999999999993</v>
      </c>
      <c r="D269">
        <v>22.4</v>
      </c>
      <c r="E269">
        <v>0</v>
      </c>
      <c r="F269">
        <v>2</v>
      </c>
      <c r="G269">
        <v>5</v>
      </c>
      <c r="H269" t="s">
        <v>16</v>
      </c>
      <c r="I269">
        <v>28</v>
      </c>
      <c r="J269" s="1">
        <v>0.5805555555555556</v>
      </c>
      <c r="K269">
        <v>14.2</v>
      </c>
      <c r="L269">
        <v>52</v>
      </c>
      <c r="M269">
        <v>7</v>
      </c>
      <c r="N269" t="s">
        <v>12</v>
      </c>
      <c r="O269">
        <v>9</v>
      </c>
      <c r="P269">
        <v>1022</v>
      </c>
      <c r="Q269">
        <v>22</v>
      </c>
      <c r="R269">
        <v>40</v>
      </c>
      <c r="S269">
        <v>2</v>
      </c>
      <c r="T269" t="s">
        <v>13</v>
      </c>
      <c r="U269">
        <v>13</v>
      </c>
      <c r="V269">
        <v>1019.2</v>
      </c>
    </row>
    <row r="270" spans="1:22" ht="12.75" x14ac:dyDescent="0.2">
      <c r="A270" s="2" t="s">
        <v>313</v>
      </c>
      <c r="B270" t="s">
        <v>9</v>
      </c>
      <c r="C270">
        <v>7.4</v>
      </c>
      <c r="D270">
        <v>21.7</v>
      </c>
      <c r="E270">
        <v>0</v>
      </c>
      <c r="F270">
        <v>4.4000000000000004</v>
      </c>
      <c r="G270">
        <v>9.6999999999999993</v>
      </c>
      <c r="H270" t="s">
        <v>19</v>
      </c>
      <c r="I270">
        <v>31</v>
      </c>
      <c r="J270" s="1">
        <v>0.72361111111111109</v>
      </c>
      <c r="K270">
        <v>15.5</v>
      </c>
      <c r="L270">
        <v>74</v>
      </c>
      <c r="M270">
        <v>1</v>
      </c>
      <c r="N270" t="s">
        <v>17</v>
      </c>
      <c r="O270">
        <v>7</v>
      </c>
      <c r="P270">
        <v>1028</v>
      </c>
      <c r="Q270">
        <v>20.8</v>
      </c>
      <c r="R270">
        <v>48</v>
      </c>
      <c r="S270">
        <v>2</v>
      </c>
      <c r="T270" t="s">
        <v>2</v>
      </c>
      <c r="U270">
        <v>11</v>
      </c>
      <c r="V270">
        <v>1025.8</v>
      </c>
    </row>
    <row r="271" spans="1:22" ht="12.75" x14ac:dyDescent="0.2">
      <c r="A271" s="2" t="s">
        <v>314</v>
      </c>
      <c r="B271" t="s">
        <v>11</v>
      </c>
      <c r="C271">
        <v>6.5</v>
      </c>
      <c r="D271">
        <v>20.9</v>
      </c>
      <c r="E271">
        <v>0</v>
      </c>
      <c r="F271">
        <v>3</v>
      </c>
      <c r="G271">
        <v>8.8000000000000007</v>
      </c>
      <c r="H271" t="s">
        <v>19</v>
      </c>
      <c r="I271">
        <v>26</v>
      </c>
      <c r="J271" s="1">
        <v>0.66666666666666663</v>
      </c>
      <c r="K271">
        <v>12.6</v>
      </c>
      <c r="L271">
        <v>63</v>
      </c>
      <c r="M271">
        <v>7</v>
      </c>
      <c r="N271" t="s">
        <v>6</v>
      </c>
      <c r="O271">
        <v>9</v>
      </c>
      <c r="P271">
        <v>1031.4000000000001</v>
      </c>
      <c r="Q271">
        <v>20</v>
      </c>
      <c r="R271">
        <v>38</v>
      </c>
      <c r="S271">
        <v>5</v>
      </c>
      <c r="T271" t="s">
        <v>2</v>
      </c>
      <c r="U271">
        <v>6</v>
      </c>
      <c r="V271">
        <v>1027.3</v>
      </c>
    </row>
    <row r="272" spans="1:22" ht="12.75" x14ac:dyDescent="0.2">
      <c r="A272" s="2" t="s">
        <v>315</v>
      </c>
      <c r="B272" t="s">
        <v>14</v>
      </c>
      <c r="C272">
        <v>7.1</v>
      </c>
      <c r="D272">
        <v>23.6</v>
      </c>
      <c r="E272">
        <v>0</v>
      </c>
      <c r="F272">
        <v>3.4</v>
      </c>
      <c r="G272">
        <v>7.2</v>
      </c>
      <c r="H272" t="s">
        <v>16</v>
      </c>
      <c r="I272">
        <v>20</v>
      </c>
      <c r="J272" s="1">
        <v>0.4465277777777778</v>
      </c>
      <c r="K272">
        <v>15.1</v>
      </c>
      <c r="L272">
        <v>72</v>
      </c>
      <c r="M272">
        <v>3</v>
      </c>
      <c r="N272" t="s">
        <v>6</v>
      </c>
      <c r="O272">
        <v>11</v>
      </c>
      <c r="P272">
        <v>1026</v>
      </c>
      <c r="Q272">
        <v>22</v>
      </c>
      <c r="R272">
        <v>52</v>
      </c>
      <c r="S272">
        <v>7</v>
      </c>
      <c r="T272" t="s">
        <v>3</v>
      </c>
      <c r="U272">
        <v>9</v>
      </c>
      <c r="V272">
        <v>1020.8</v>
      </c>
    </row>
    <row r="273" spans="1:22" ht="12.75" x14ac:dyDescent="0.2">
      <c r="A273" s="2" t="s">
        <v>316</v>
      </c>
      <c r="B273" t="s">
        <v>1</v>
      </c>
      <c r="C273">
        <v>13.1</v>
      </c>
      <c r="D273">
        <v>22.1</v>
      </c>
      <c r="E273">
        <v>0</v>
      </c>
      <c r="F273">
        <v>2.6</v>
      </c>
      <c r="G273">
        <v>0.1</v>
      </c>
      <c r="H273" t="s">
        <v>12</v>
      </c>
      <c r="I273">
        <v>22</v>
      </c>
      <c r="J273" s="1">
        <v>0.5444444444444444</v>
      </c>
      <c r="K273">
        <v>16</v>
      </c>
      <c r="L273">
        <v>73</v>
      </c>
      <c r="M273">
        <v>8</v>
      </c>
      <c r="N273" t="s">
        <v>23</v>
      </c>
      <c r="O273">
        <v>7</v>
      </c>
      <c r="P273">
        <v>1019.1</v>
      </c>
      <c r="Q273">
        <v>21.7</v>
      </c>
      <c r="R273">
        <v>53</v>
      </c>
      <c r="S273">
        <v>8</v>
      </c>
      <c r="T273" t="s">
        <v>18</v>
      </c>
      <c r="U273">
        <v>9</v>
      </c>
      <c r="V273">
        <v>1015.2</v>
      </c>
    </row>
    <row r="274" spans="1:22" ht="12.75" x14ac:dyDescent="0.2">
      <c r="A274" s="2" t="s">
        <v>317</v>
      </c>
      <c r="B274" t="s">
        <v>5</v>
      </c>
      <c r="C274">
        <v>14.1</v>
      </c>
      <c r="D274">
        <v>19.8</v>
      </c>
      <c r="E274">
        <v>1.6</v>
      </c>
      <c r="F274">
        <v>2.2000000000000002</v>
      </c>
      <c r="G274">
        <v>0.2</v>
      </c>
      <c r="H274" t="s">
        <v>12</v>
      </c>
      <c r="I274">
        <v>24</v>
      </c>
      <c r="J274" s="1">
        <v>0.45902777777777776</v>
      </c>
      <c r="K274">
        <v>16</v>
      </c>
      <c r="L274">
        <v>86</v>
      </c>
      <c r="M274">
        <v>7</v>
      </c>
      <c r="N274" t="s">
        <v>18</v>
      </c>
      <c r="O274">
        <v>11</v>
      </c>
      <c r="P274">
        <v>1015.4</v>
      </c>
      <c r="Q274">
        <v>19.399999999999999</v>
      </c>
      <c r="R274">
        <v>67</v>
      </c>
      <c r="S274">
        <v>7</v>
      </c>
      <c r="T274" t="s">
        <v>18</v>
      </c>
      <c r="U274">
        <v>7</v>
      </c>
      <c r="V274">
        <v>1011.7</v>
      </c>
    </row>
    <row r="275" spans="1:22" ht="12.75" x14ac:dyDescent="0.2">
      <c r="A275" s="2" t="s">
        <v>318</v>
      </c>
      <c r="B275" t="s">
        <v>7</v>
      </c>
      <c r="C275">
        <v>15.1</v>
      </c>
      <c r="D275">
        <v>22.9</v>
      </c>
      <c r="E275">
        <v>0</v>
      </c>
      <c r="F275">
        <v>1.2</v>
      </c>
      <c r="G275">
        <v>0.4</v>
      </c>
      <c r="H275" t="s">
        <v>16</v>
      </c>
      <c r="I275">
        <v>24</v>
      </c>
      <c r="J275" s="1">
        <v>0.6</v>
      </c>
      <c r="K275">
        <v>18.5</v>
      </c>
      <c r="L275">
        <v>79</v>
      </c>
      <c r="M275">
        <v>7</v>
      </c>
      <c r="N275" t="s">
        <v>21</v>
      </c>
      <c r="O275">
        <v>9</v>
      </c>
      <c r="P275">
        <v>1013</v>
      </c>
      <c r="Q275">
        <v>22.2</v>
      </c>
      <c r="R275">
        <v>71</v>
      </c>
      <c r="S275">
        <v>7</v>
      </c>
      <c r="T275" t="s">
        <v>18</v>
      </c>
      <c r="U275">
        <v>9</v>
      </c>
      <c r="V275">
        <v>1009.7</v>
      </c>
    </row>
    <row r="276" spans="1:22" ht="12.75" x14ac:dyDescent="0.2">
      <c r="A276" s="2" t="s">
        <v>319</v>
      </c>
      <c r="B276" t="s">
        <v>8</v>
      </c>
      <c r="C276">
        <v>17.899999999999999</v>
      </c>
      <c r="D276">
        <v>21.3</v>
      </c>
      <c r="E276">
        <v>1.8</v>
      </c>
      <c r="F276">
        <v>2.4</v>
      </c>
      <c r="G276">
        <v>0</v>
      </c>
      <c r="H276" t="s">
        <v>24</v>
      </c>
      <c r="I276">
        <v>35</v>
      </c>
      <c r="J276" s="1">
        <v>0.69166666666666665</v>
      </c>
      <c r="K276">
        <v>18.899999999999999</v>
      </c>
      <c r="L276">
        <v>92</v>
      </c>
      <c r="M276">
        <v>8</v>
      </c>
      <c r="N276" t="s">
        <v>16</v>
      </c>
      <c r="O276">
        <v>11</v>
      </c>
      <c r="P276">
        <v>1008.4</v>
      </c>
      <c r="Q276">
        <v>21.1</v>
      </c>
      <c r="R276">
        <v>82</v>
      </c>
      <c r="S276">
        <v>8</v>
      </c>
      <c r="T276" t="s">
        <v>13</v>
      </c>
      <c r="U276">
        <v>11</v>
      </c>
      <c r="V276">
        <v>1005.1</v>
      </c>
    </row>
    <row r="277" spans="1:22" ht="12.75" x14ac:dyDescent="0.2">
      <c r="A277" s="2" t="s">
        <v>320</v>
      </c>
      <c r="B277" t="s">
        <v>9</v>
      </c>
      <c r="C277">
        <v>12.5</v>
      </c>
      <c r="D277">
        <v>19.7</v>
      </c>
      <c r="E277">
        <v>47.2</v>
      </c>
      <c r="F277">
        <v>0.8</v>
      </c>
      <c r="G277">
        <v>5.7</v>
      </c>
      <c r="H277" t="s">
        <v>10</v>
      </c>
      <c r="I277">
        <v>78</v>
      </c>
      <c r="J277" s="1">
        <v>0.23680555555555555</v>
      </c>
      <c r="K277">
        <v>17.5</v>
      </c>
      <c r="L277">
        <v>55</v>
      </c>
      <c r="M277">
        <v>4</v>
      </c>
      <c r="N277" t="s">
        <v>10</v>
      </c>
      <c r="O277">
        <v>20</v>
      </c>
      <c r="P277">
        <v>1006.4</v>
      </c>
      <c r="Q277">
        <v>14.6</v>
      </c>
      <c r="R277">
        <v>84</v>
      </c>
      <c r="S277">
        <v>7</v>
      </c>
      <c r="T277" t="s">
        <v>10</v>
      </c>
      <c r="U277">
        <v>17</v>
      </c>
      <c r="V277">
        <v>1009</v>
      </c>
    </row>
    <row r="278" spans="1:22" ht="12.75" x14ac:dyDescent="0.2">
      <c r="A278" s="2" t="s">
        <v>321</v>
      </c>
      <c r="B278" t="s">
        <v>11</v>
      </c>
      <c r="C278">
        <v>13.3</v>
      </c>
      <c r="D278">
        <v>22.1</v>
      </c>
      <c r="E278">
        <v>4.5999999999999996</v>
      </c>
      <c r="F278">
        <v>3.4</v>
      </c>
      <c r="G278">
        <v>8.8000000000000007</v>
      </c>
      <c r="H278" t="s">
        <v>10</v>
      </c>
      <c r="I278">
        <v>37</v>
      </c>
      <c r="J278" s="1">
        <v>0.44097222222222221</v>
      </c>
      <c r="K278">
        <v>19.600000000000001</v>
      </c>
      <c r="L278">
        <v>71</v>
      </c>
      <c r="M278">
        <v>6</v>
      </c>
      <c r="N278" t="s">
        <v>10</v>
      </c>
      <c r="O278">
        <v>11</v>
      </c>
      <c r="P278">
        <v>1014.4</v>
      </c>
      <c r="Q278">
        <v>20.100000000000001</v>
      </c>
      <c r="R278">
        <v>68</v>
      </c>
      <c r="S278">
        <v>7</v>
      </c>
      <c r="T278" t="s">
        <v>20</v>
      </c>
      <c r="U278">
        <v>13</v>
      </c>
      <c r="V278">
        <v>1014.3</v>
      </c>
    </row>
    <row r="279" spans="1:22" ht="12.75" x14ac:dyDescent="0.2">
      <c r="A279" s="2" t="s">
        <v>322</v>
      </c>
      <c r="B279" t="s">
        <v>14</v>
      </c>
      <c r="C279">
        <v>13</v>
      </c>
      <c r="D279">
        <v>21.9</v>
      </c>
      <c r="E279">
        <v>10</v>
      </c>
      <c r="F279">
        <v>3.4</v>
      </c>
      <c r="G279">
        <v>5.9</v>
      </c>
      <c r="H279" t="s">
        <v>15</v>
      </c>
      <c r="I279">
        <v>20</v>
      </c>
      <c r="J279" s="1">
        <v>0.5625</v>
      </c>
      <c r="K279">
        <v>15.5</v>
      </c>
      <c r="L279">
        <v>96</v>
      </c>
      <c r="M279">
        <v>5</v>
      </c>
      <c r="N279" t="s">
        <v>19</v>
      </c>
      <c r="O279">
        <v>6</v>
      </c>
      <c r="P279">
        <v>1019.9</v>
      </c>
      <c r="Q279">
        <v>21.4</v>
      </c>
      <c r="R279">
        <v>64</v>
      </c>
      <c r="S279">
        <v>3</v>
      </c>
      <c r="T279" t="s">
        <v>15</v>
      </c>
      <c r="U279">
        <v>11</v>
      </c>
      <c r="V279">
        <v>1018.1</v>
      </c>
    </row>
    <row r="280" spans="1:22" ht="12.75" x14ac:dyDescent="0.2">
      <c r="A280" s="2" t="s">
        <v>323</v>
      </c>
      <c r="B280" t="s">
        <v>1</v>
      </c>
      <c r="C280">
        <v>11.2</v>
      </c>
      <c r="D280">
        <v>23.8</v>
      </c>
      <c r="E280">
        <v>0.6</v>
      </c>
      <c r="F280">
        <v>1.6</v>
      </c>
      <c r="G280">
        <v>9.3000000000000007</v>
      </c>
      <c r="H280" t="s">
        <v>20</v>
      </c>
      <c r="I280">
        <v>24</v>
      </c>
      <c r="J280" s="1">
        <v>0.64930555555555558</v>
      </c>
      <c r="K280">
        <v>16.8</v>
      </c>
      <c r="L280">
        <v>86</v>
      </c>
      <c r="M280">
        <v>1</v>
      </c>
      <c r="N280" t="s">
        <v>16</v>
      </c>
      <c r="O280">
        <v>9</v>
      </c>
      <c r="P280">
        <v>1020.7</v>
      </c>
      <c r="Q280">
        <v>23</v>
      </c>
      <c r="R280">
        <v>44</v>
      </c>
      <c r="S280">
        <v>1</v>
      </c>
      <c r="T280" t="s">
        <v>10</v>
      </c>
      <c r="U280">
        <v>11</v>
      </c>
      <c r="V280">
        <v>1017.4</v>
      </c>
    </row>
    <row r="281" spans="1:22" ht="12.75" x14ac:dyDescent="0.2">
      <c r="A281" s="2" t="s">
        <v>324</v>
      </c>
      <c r="B281" t="s">
        <v>5</v>
      </c>
      <c r="C281">
        <v>12.8</v>
      </c>
      <c r="D281">
        <v>23.5</v>
      </c>
      <c r="E281">
        <v>0.2</v>
      </c>
      <c r="F281">
        <v>1.6</v>
      </c>
      <c r="G281">
        <v>5.4</v>
      </c>
      <c r="H281" t="s">
        <v>3</v>
      </c>
      <c r="I281">
        <v>33</v>
      </c>
      <c r="J281" s="1">
        <v>0.49375000000000002</v>
      </c>
      <c r="K281">
        <v>17.5</v>
      </c>
      <c r="L281">
        <v>81</v>
      </c>
      <c r="M281">
        <v>6</v>
      </c>
      <c r="N281" t="s">
        <v>13</v>
      </c>
      <c r="O281">
        <v>6</v>
      </c>
      <c r="P281">
        <v>1017.8</v>
      </c>
      <c r="Q281">
        <v>19</v>
      </c>
      <c r="R281">
        <v>88</v>
      </c>
      <c r="S281">
        <v>8</v>
      </c>
      <c r="T281" t="s">
        <v>3</v>
      </c>
      <c r="U281">
        <v>19</v>
      </c>
      <c r="V281">
        <v>1017.3</v>
      </c>
    </row>
    <row r="282" spans="1:22" ht="12.75" x14ac:dyDescent="0.2">
      <c r="A282" s="2" t="s">
        <v>325</v>
      </c>
      <c r="B282" t="s">
        <v>7</v>
      </c>
      <c r="C282">
        <v>12.7</v>
      </c>
      <c r="D282">
        <v>22.3</v>
      </c>
      <c r="E282">
        <v>2</v>
      </c>
      <c r="F282">
        <v>0.7</v>
      </c>
      <c r="G282">
        <v>7.4</v>
      </c>
      <c r="H282" t="s">
        <v>10</v>
      </c>
      <c r="I282">
        <v>24</v>
      </c>
      <c r="J282" s="1">
        <v>0.52569444444444446</v>
      </c>
      <c r="K282">
        <v>15.9</v>
      </c>
      <c r="L282">
        <v>91</v>
      </c>
      <c r="M282">
        <v>7</v>
      </c>
      <c r="N282" t="s">
        <v>12</v>
      </c>
      <c r="O282">
        <v>2</v>
      </c>
      <c r="P282">
        <v>1021.9</v>
      </c>
      <c r="Q282">
        <v>21.1</v>
      </c>
      <c r="R282">
        <v>52</v>
      </c>
      <c r="S282">
        <v>6</v>
      </c>
      <c r="T282" t="s">
        <v>3</v>
      </c>
      <c r="U282">
        <v>13</v>
      </c>
      <c r="V282">
        <v>1019.9</v>
      </c>
    </row>
    <row r="283" spans="1:22" ht="12.75" x14ac:dyDescent="0.2">
      <c r="A283" s="2" t="s">
        <v>326</v>
      </c>
      <c r="B283" t="s">
        <v>8</v>
      </c>
      <c r="C283">
        <v>13.2</v>
      </c>
      <c r="D283">
        <v>21.6</v>
      </c>
      <c r="E283">
        <v>0</v>
      </c>
      <c r="F283">
        <v>3.8</v>
      </c>
      <c r="H283" t="s">
        <v>20</v>
      </c>
      <c r="I283">
        <v>30</v>
      </c>
      <c r="J283" s="1">
        <v>0.59375</v>
      </c>
      <c r="K283">
        <v>15.8</v>
      </c>
      <c r="L283">
        <v>79</v>
      </c>
      <c r="M283">
        <v>8</v>
      </c>
      <c r="N283" t="s">
        <v>16</v>
      </c>
      <c r="O283">
        <v>4</v>
      </c>
      <c r="P283">
        <v>1019.9</v>
      </c>
      <c r="Q283">
        <v>20.399999999999999</v>
      </c>
      <c r="R283">
        <v>61</v>
      </c>
      <c r="S283">
        <v>6</v>
      </c>
      <c r="T283" t="s">
        <v>20</v>
      </c>
      <c r="U283">
        <v>7</v>
      </c>
      <c r="V283">
        <v>1017.1</v>
      </c>
    </row>
    <row r="284" spans="1:22" ht="12.75" x14ac:dyDescent="0.2">
      <c r="A284" s="2" t="s">
        <v>327</v>
      </c>
      <c r="B284" t="s">
        <v>9</v>
      </c>
      <c r="C284">
        <v>12.5</v>
      </c>
      <c r="D284">
        <v>22.4</v>
      </c>
      <c r="E284">
        <v>0</v>
      </c>
      <c r="F284">
        <v>1.8</v>
      </c>
      <c r="G284">
        <v>1.8</v>
      </c>
      <c r="H284" t="s">
        <v>10</v>
      </c>
      <c r="I284">
        <v>20</v>
      </c>
      <c r="J284" s="1">
        <v>0.63958333333333328</v>
      </c>
      <c r="K284">
        <v>15.8</v>
      </c>
      <c r="L284">
        <v>87</v>
      </c>
      <c r="M284">
        <v>6</v>
      </c>
      <c r="N284" t="s">
        <v>13</v>
      </c>
      <c r="O284">
        <v>6</v>
      </c>
      <c r="P284">
        <v>1017.5</v>
      </c>
      <c r="Q284">
        <v>21.2</v>
      </c>
      <c r="R284">
        <v>60</v>
      </c>
      <c r="S284">
        <v>7</v>
      </c>
      <c r="T284" t="s">
        <v>10</v>
      </c>
      <c r="U284">
        <v>9</v>
      </c>
      <c r="V284">
        <v>1014.2</v>
      </c>
    </row>
    <row r="285" spans="1:22" ht="12.75" x14ac:dyDescent="0.2">
      <c r="A285" s="2" t="s">
        <v>328</v>
      </c>
      <c r="B285" t="s">
        <v>11</v>
      </c>
      <c r="C285">
        <v>11.2</v>
      </c>
      <c r="D285">
        <v>22.9</v>
      </c>
      <c r="E285">
        <v>0</v>
      </c>
      <c r="F285">
        <v>1.2</v>
      </c>
      <c r="G285">
        <v>7.1</v>
      </c>
      <c r="H285" t="s">
        <v>4</v>
      </c>
      <c r="I285">
        <v>22</v>
      </c>
      <c r="J285" s="1">
        <v>0.60555555555555551</v>
      </c>
      <c r="K285">
        <v>15.7</v>
      </c>
      <c r="L285">
        <v>88</v>
      </c>
      <c r="M285">
        <v>3</v>
      </c>
      <c r="N285" t="s">
        <v>12</v>
      </c>
      <c r="O285">
        <v>7</v>
      </c>
      <c r="P285">
        <v>1017</v>
      </c>
      <c r="Q285">
        <v>21.8</v>
      </c>
      <c r="R285">
        <v>61</v>
      </c>
      <c r="S285">
        <v>3</v>
      </c>
      <c r="T285" t="s">
        <v>3</v>
      </c>
      <c r="U285">
        <v>11</v>
      </c>
      <c r="V285">
        <v>1016.5</v>
      </c>
    </row>
    <row r="286" spans="1:22" ht="12.75" x14ac:dyDescent="0.2">
      <c r="A286" s="2" t="s">
        <v>329</v>
      </c>
      <c r="B286" t="s">
        <v>14</v>
      </c>
      <c r="C286">
        <v>10.6</v>
      </c>
      <c r="D286">
        <v>23.3</v>
      </c>
      <c r="E286">
        <v>0</v>
      </c>
      <c r="F286">
        <v>2.2000000000000002</v>
      </c>
      <c r="G286">
        <v>9.1999999999999993</v>
      </c>
      <c r="H286" t="s">
        <v>10</v>
      </c>
      <c r="I286">
        <v>22</v>
      </c>
      <c r="J286" s="1">
        <v>0.60347222222222219</v>
      </c>
      <c r="K286">
        <v>15.1</v>
      </c>
      <c r="L286">
        <v>88</v>
      </c>
      <c r="M286">
        <v>2</v>
      </c>
      <c r="N286" t="s">
        <v>12</v>
      </c>
      <c r="O286">
        <v>7</v>
      </c>
      <c r="P286">
        <v>1020</v>
      </c>
      <c r="Q286">
        <v>21.9</v>
      </c>
      <c r="R286">
        <v>63</v>
      </c>
      <c r="S286">
        <v>4</v>
      </c>
      <c r="T286" t="s">
        <v>15</v>
      </c>
      <c r="U286">
        <v>11</v>
      </c>
      <c r="V286">
        <v>1017.9</v>
      </c>
    </row>
    <row r="287" spans="1:22" ht="12.75" x14ac:dyDescent="0.2">
      <c r="A287" s="2" t="s">
        <v>330</v>
      </c>
      <c r="B287" t="s">
        <v>1</v>
      </c>
      <c r="C287">
        <v>12.7</v>
      </c>
      <c r="D287">
        <v>21.3</v>
      </c>
      <c r="E287">
        <v>0.2</v>
      </c>
      <c r="F287">
        <v>1.6</v>
      </c>
      <c r="G287">
        <v>1.9</v>
      </c>
      <c r="H287" t="s">
        <v>20</v>
      </c>
      <c r="I287">
        <v>28</v>
      </c>
      <c r="J287" s="1">
        <v>0.56111111111111112</v>
      </c>
      <c r="K287">
        <v>17.600000000000001</v>
      </c>
      <c r="L287">
        <v>87</v>
      </c>
      <c r="M287">
        <v>6</v>
      </c>
      <c r="N287" t="s">
        <v>16</v>
      </c>
      <c r="O287">
        <v>7</v>
      </c>
      <c r="P287">
        <v>1018.9</v>
      </c>
      <c r="Q287">
        <v>19</v>
      </c>
      <c r="R287">
        <v>87</v>
      </c>
      <c r="S287">
        <v>7</v>
      </c>
      <c r="T287" t="s">
        <v>20</v>
      </c>
      <c r="U287">
        <v>4</v>
      </c>
      <c r="V287">
        <v>1017.5</v>
      </c>
    </row>
    <row r="288" spans="1:22" ht="12.75" x14ac:dyDescent="0.2">
      <c r="A288" s="2" t="s">
        <v>331</v>
      </c>
      <c r="B288" t="s">
        <v>5</v>
      </c>
      <c r="C288">
        <v>15.4</v>
      </c>
      <c r="D288">
        <v>21.8</v>
      </c>
      <c r="E288">
        <v>1.4</v>
      </c>
      <c r="F288">
        <v>0.8</v>
      </c>
      <c r="G288">
        <v>1.5</v>
      </c>
      <c r="H288" t="s">
        <v>24</v>
      </c>
      <c r="I288">
        <v>24</v>
      </c>
      <c r="J288" s="1">
        <v>0.44722222222222224</v>
      </c>
      <c r="K288">
        <v>17.899999999999999</v>
      </c>
      <c r="L288">
        <v>82</v>
      </c>
      <c r="M288">
        <v>6</v>
      </c>
      <c r="N288" t="s">
        <v>16</v>
      </c>
      <c r="O288">
        <v>11</v>
      </c>
      <c r="P288">
        <v>1018.8</v>
      </c>
      <c r="Q288">
        <v>21.2</v>
      </c>
      <c r="R288">
        <v>81</v>
      </c>
      <c r="S288">
        <v>6</v>
      </c>
      <c r="T288" t="s">
        <v>15</v>
      </c>
      <c r="U288">
        <v>7</v>
      </c>
      <c r="V288">
        <v>1017.5</v>
      </c>
    </row>
    <row r="289" spans="1:22" ht="12.75" x14ac:dyDescent="0.2">
      <c r="A289" s="2" t="s">
        <v>332</v>
      </c>
      <c r="B289" t="s">
        <v>7</v>
      </c>
      <c r="C289">
        <v>16</v>
      </c>
      <c r="D289">
        <v>23</v>
      </c>
      <c r="E289">
        <v>2.2000000000000002</v>
      </c>
      <c r="F289">
        <v>2</v>
      </c>
      <c r="G289">
        <v>5.7</v>
      </c>
      <c r="H289" t="s">
        <v>15</v>
      </c>
      <c r="I289">
        <v>31</v>
      </c>
      <c r="J289" s="1">
        <v>0.55208333333333337</v>
      </c>
      <c r="K289">
        <v>17.8</v>
      </c>
      <c r="L289">
        <v>91</v>
      </c>
      <c r="M289">
        <v>7</v>
      </c>
      <c r="N289" t="s">
        <v>13</v>
      </c>
      <c r="O289">
        <v>9</v>
      </c>
      <c r="P289">
        <v>1017</v>
      </c>
      <c r="Q289">
        <v>21.2</v>
      </c>
      <c r="R289">
        <v>81</v>
      </c>
      <c r="S289">
        <v>7</v>
      </c>
      <c r="T289" t="s">
        <v>10</v>
      </c>
      <c r="U289">
        <v>9</v>
      </c>
      <c r="V289">
        <v>1014.9</v>
      </c>
    </row>
    <row r="290" spans="1:22" ht="12.75" x14ac:dyDescent="0.2">
      <c r="A290" s="2" t="s">
        <v>333</v>
      </c>
      <c r="B290" t="s">
        <v>8</v>
      </c>
      <c r="C290">
        <v>14.6</v>
      </c>
      <c r="D290">
        <v>21.3</v>
      </c>
      <c r="E290">
        <v>12.8</v>
      </c>
      <c r="F290">
        <v>5.4</v>
      </c>
      <c r="G290">
        <v>1.7</v>
      </c>
      <c r="H290" t="s">
        <v>12</v>
      </c>
      <c r="I290">
        <v>20</v>
      </c>
      <c r="J290" s="1">
        <v>0.56805555555555554</v>
      </c>
      <c r="K290">
        <v>16.8</v>
      </c>
      <c r="L290">
        <v>95</v>
      </c>
      <c r="M290">
        <v>5</v>
      </c>
      <c r="N290" t="s">
        <v>16</v>
      </c>
      <c r="O290">
        <v>9</v>
      </c>
      <c r="P290">
        <v>1016</v>
      </c>
      <c r="Q290">
        <v>20.100000000000001</v>
      </c>
      <c r="R290">
        <v>78</v>
      </c>
      <c r="S290">
        <v>7</v>
      </c>
      <c r="T290" t="s">
        <v>15</v>
      </c>
      <c r="U290">
        <v>9</v>
      </c>
      <c r="V290">
        <v>1014.7</v>
      </c>
    </row>
    <row r="291" spans="1:22" ht="12.75" x14ac:dyDescent="0.2">
      <c r="A291" s="2" t="s">
        <v>334</v>
      </c>
      <c r="B291" t="s">
        <v>9</v>
      </c>
      <c r="C291">
        <v>14.2</v>
      </c>
      <c r="D291">
        <v>22.6</v>
      </c>
      <c r="E291">
        <v>0.2</v>
      </c>
      <c r="F291">
        <v>0.2</v>
      </c>
      <c r="G291">
        <v>5.6</v>
      </c>
      <c r="H291" t="s">
        <v>20</v>
      </c>
      <c r="I291">
        <v>37</v>
      </c>
      <c r="J291" s="1">
        <v>0.67222222222222228</v>
      </c>
      <c r="K291">
        <v>16.600000000000001</v>
      </c>
      <c r="L291">
        <v>89</v>
      </c>
      <c r="M291">
        <v>4</v>
      </c>
      <c r="N291" t="s">
        <v>16</v>
      </c>
      <c r="O291">
        <v>9</v>
      </c>
      <c r="P291">
        <v>1014</v>
      </c>
      <c r="Q291">
        <v>22.2</v>
      </c>
      <c r="R291">
        <v>69</v>
      </c>
      <c r="S291">
        <v>6</v>
      </c>
      <c r="T291" t="s">
        <v>24</v>
      </c>
      <c r="U291">
        <v>11</v>
      </c>
      <c r="V291">
        <v>1011</v>
      </c>
    </row>
    <row r="292" spans="1:22" ht="12.75" x14ac:dyDescent="0.2">
      <c r="A292" s="2" t="s">
        <v>335</v>
      </c>
      <c r="B292" t="s">
        <v>11</v>
      </c>
      <c r="C292">
        <v>14.6</v>
      </c>
      <c r="D292">
        <v>21.2</v>
      </c>
      <c r="E292">
        <v>38.6</v>
      </c>
      <c r="F292">
        <v>1.8</v>
      </c>
      <c r="G292">
        <v>6.1</v>
      </c>
      <c r="H292" t="s">
        <v>15</v>
      </c>
      <c r="I292">
        <v>44</v>
      </c>
      <c r="J292" s="1">
        <v>0.68611111111111112</v>
      </c>
      <c r="K292">
        <v>16.7</v>
      </c>
      <c r="L292">
        <v>88</v>
      </c>
      <c r="M292">
        <v>1</v>
      </c>
      <c r="N292" t="s">
        <v>13</v>
      </c>
      <c r="O292">
        <v>6</v>
      </c>
      <c r="P292">
        <v>1008.8</v>
      </c>
      <c r="Q292">
        <v>19.7</v>
      </c>
      <c r="R292">
        <v>59</v>
      </c>
      <c r="S292">
        <v>3</v>
      </c>
      <c r="T292" t="s">
        <v>20</v>
      </c>
      <c r="U292">
        <v>20</v>
      </c>
      <c r="V292">
        <v>1008.1</v>
      </c>
    </row>
    <row r="293" spans="1:22" ht="12.75" x14ac:dyDescent="0.2">
      <c r="A293" s="2" t="s">
        <v>336</v>
      </c>
      <c r="B293" t="s">
        <v>14</v>
      </c>
      <c r="C293">
        <v>14.9</v>
      </c>
      <c r="D293">
        <v>20.5</v>
      </c>
      <c r="E293">
        <v>11.6</v>
      </c>
      <c r="F293">
        <v>2.8</v>
      </c>
      <c r="G293">
        <v>2.7</v>
      </c>
      <c r="H293" t="s">
        <v>3</v>
      </c>
      <c r="I293">
        <v>52</v>
      </c>
      <c r="J293" s="1">
        <v>0.55277777777777781</v>
      </c>
      <c r="K293">
        <v>17.3</v>
      </c>
      <c r="L293">
        <v>75</v>
      </c>
      <c r="M293">
        <v>7</v>
      </c>
      <c r="N293" t="s">
        <v>15</v>
      </c>
      <c r="O293">
        <v>15</v>
      </c>
      <c r="P293">
        <v>1010.2</v>
      </c>
      <c r="Q293">
        <v>18.5</v>
      </c>
      <c r="R293">
        <v>66</v>
      </c>
      <c r="S293">
        <v>7</v>
      </c>
      <c r="T293" t="s">
        <v>10</v>
      </c>
      <c r="U293">
        <v>17</v>
      </c>
      <c r="V293">
        <v>1009.3</v>
      </c>
    </row>
    <row r="294" spans="1:22" ht="12.75" x14ac:dyDescent="0.2">
      <c r="A294" s="2" t="s">
        <v>337</v>
      </c>
      <c r="B294" t="s">
        <v>1</v>
      </c>
      <c r="C294">
        <v>15.6</v>
      </c>
      <c r="D294">
        <v>20.6</v>
      </c>
      <c r="E294">
        <v>2.8</v>
      </c>
      <c r="F294">
        <v>2.6</v>
      </c>
      <c r="G294">
        <v>4.3</v>
      </c>
      <c r="H294" t="s">
        <v>3</v>
      </c>
      <c r="I294">
        <v>41</v>
      </c>
      <c r="J294" s="1">
        <v>0.76180555555555551</v>
      </c>
      <c r="K294">
        <v>17.5</v>
      </c>
      <c r="L294">
        <v>64</v>
      </c>
      <c r="M294">
        <v>4</v>
      </c>
      <c r="N294" t="s">
        <v>20</v>
      </c>
      <c r="O294">
        <v>7</v>
      </c>
      <c r="P294">
        <v>1014.4</v>
      </c>
      <c r="Q294">
        <v>20.3</v>
      </c>
      <c r="R294">
        <v>58</v>
      </c>
      <c r="S294">
        <v>6</v>
      </c>
      <c r="T294" t="s">
        <v>10</v>
      </c>
      <c r="U294">
        <v>15</v>
      </c>
      <c r="V294">
        <v>1012.4</v>
      </c>
    </row>
    <row r="295" spans="1:22" ht="12.75" x14ac:dyDescent="0.2">
      <c r="A295" s="2" t="s">
        <v>338</v>
      </c>
      <c r="B295" t="s">
        <v>5</v>
      </c>
      <c r="C295">
        <v>13.5</v>
      </c>
      <c r="D295">
        <v>20.6</v>
      </c>
      <c r="E295">
        <v>5.4</v>
      </c>
      <c r="F295">
        <v>2.2000000000000002</v>
      </c>
      <c r="G295">
        <v>0.8</v>
      </c>
      <c r="H295" t="s">
        <v>10</v>
      </c>
      <c r="I295">
        <v>33</v>
      </c>
      <c r="J295" s="1">
        <v>0.87361111111111112</v>
      </c>
      <c r="K295">
        <v>16.100000000000001</v>
      </c>
      <c r="L295">
        <v>88</v>
      </c>
      <c r="M295">
        <v>7</v>
      </c>
      <c r="N295" t="s">
        <v>22</v>
      </c>
      <c r="P295">
        <v>1016.8</v>
      </c>
      <c r="Q295">
        <v>19.399999999999999</v>
      </c>
      <c r="R295">
        <v>55</v>
      </c>
      <c r="S295">
        <v>7</v>
      </c>
      <c r="T295" t="s">
        <v>10</v>
      </c>
      <c r="U295">
        <v>9</v>
      </c>
      <c r="V295">
        <v>1016</v>
      </c>
    </row>
    <row r="296" spans="1:22" ht="12.75" x14ac:dyDescent="0.2">
      <c r="A296" s="2" t="s">
        <v>339</v>
      </c>
      <c r="B296" t="s">
        <v>7</v>
      </c>
      <c r="C296">
        <v>14.5</v>
      </c>
      <c r="D296">
        <v>19.899999999999999</v>
      </c>
      <c r="E296">
        <v>0.4</v>
      </c>
      <c r="F296">
        <v>0.2</v>
      </c>
      <c r="G296">
        <v>0.6</v>
      </c>
      <c r="H296" t="s">
        <v>3</v>
      </c>
      <c r="I296">
        <v>35</v>
      </c>
      <c r="J296" s="1">
        <v>0.59375</v>
      </c>
      <c r="K296">
        <v>16</v>
      </c>
      <c r="L296">
        <v>93</v>
      </c>
      <c r="M296">
        <v>8</v>
      </c>
      <c r="N296" t="s">
        <v>13</v>
      </c>
      <c r="O296">
        <v>7</v>
      </c>
      <c r="P296">
        <v>1016.8</v>
      </c>
      <c r="Q296">
        <v>18.5</v>
      </c>
      <c r="R296">
        <v>82</v>
      </c>
      <c r="S296">
        <v>6</v>
      </c>
      <c r="T296" t="s">
        <v>3</v>
      </c>
      <c r="U296">
        <v>13</v>
      </c>
      <c r="V296">
        <v>1015.4</v>
      </c>
    </row>
    <row r="297" spans="1:22" ht="12.75" x14ac:dyDescent="0.2">
      <c r="A297" s="2" t="s">
        <v>340</v>
      </c>
      <c r="B297" t="s">
        <v>8</v>
      </c>
      <c r="C297">
        <v>11.3</v>
      </c>
      <c r="D297">
        <v>19.5</v>
      </c>
      <c r="E297">
        <v>9</v>
      </c>
      <c r="F297">
        <v>1</v>
      </c>
      <c r="G297">
        <v>4.5</v>
      </c>
      <c r="H297" t="s">
        <v>19</v>
      </c>
      <c r="I297">
        <v>31</v>
      </c>
      <c r="J297" s="1">
        <v>0.54513888888888884</v>
      </c>
      <c r="K297">
        <v>14.7</v>
      </c>
      <c r="L297">
        <v>82</v>
      </c>
      <c r="M297">
        <v>3</v>
      </c>
      <c r="N297" t="s">
        <v>6</v>
      </c>
      <c r="O297">
        <v>6</v>
      </c>
      <c r="P297">
        <v>1022.7</v>
      </c>
      <c r="Q297">
        <v>17.899999999999999</v>
      </c>
      <c r="R297">
        <v>62</v>
      </c>
      <c r="S297">
        <v>6</v>
      </c>
      <c r="T297" t="s">
        <v>4</v>
      </c>
      <c r="U297">
        <v>13</v>
      </c>
      <c r="V297">
        <v>1021.9</v>
      </c>
    </row>
    <row r="298" spans="1:22" ht="12.75" x14ac:dyDescent="0.2">
      <c r="A298" s="2" t="s">
        <v>341</v>
      </c>
      <c r="B298" t="s">
        <v>9</v>
      </c>
      <c r="C298">
        <v>9.4</v>
      </c>
      <c r="D298">
        <v>20.2</v>
      </c>
      <c r="E298">
        <v>0</v>
      </c>
      <c r="F298">
        <v>2.2000000000000002</v>
      </c>
      <c r="G298">
        <v>8.4</v>
      </c>
      <c r="H298" t="s">
        <v>6</v>
      </c>
      <c r="I298">
        <v>24</v>
      </c>
      <c r="J298" s="1">
        <v>0.46527777777777779</v>
      </c>
      <c r="K298">
        <v>13.7</v>
      </c>
      <c r="L298">
        <v>91</v>
      </c>
      <c r="M298">
        <v>4</v>
      </c>
      <c r="N298" t="s">
        <v>22</v>
      </c>
      <c r="P298">
        <v>1026</v>
      </c>
      <c r="Q298">
        <v>18.399999999999999</v>
      </c>
      <c r="R298">
        <v>58</v>
      </c>
      <c r="S298">
        <v>3</v>
      </c>
      <c r="T298" t="s">
        <v>6</v>
      </c>
      <c r="U298">
        <v>11</v>
      </c>
      <c r="V298">
        <v>1024</v>
      </c>
    </row>
    <row r="299" spans="1:22" ht="12.75" x14ac:dyDescent="0.2">
      <c r="A299" s="2" t="s">
        <v>342</v>
      </c>
      <c r="B299" t="s">
        <v>11</v>
      </c>
      <c r="C299">
        <v>6</v>
      </c>
      <c r="D299">
        <v>19.100000000000001</v>
      </c>
      <c r="E299">
        <v>0</v>
      </c>
      <c r="F299">
        <v>2.4</v>
      </c>
      <c r="G299">
        <v>8.6999999999999993</v>
      </c>
      <c r="H299" t="s">
        <v>12</v>
      </c>
      <c r="I299">
        <v>26</v>
      </c>
      <c r="J299" s="1">
        <v>0.56805555555555554</v>
      </c>
      <c r="K299">
        <v>12.6</v>
      </c>
      <c r="L299">
        <v>78</v>
      </c>
      <c r="M299">
        <v>4</v>
      </c>
      <c r="N299" t="s">
        <v>23</v>
      </c>
      <c r="O299">
        <v>6</v>
      </c>
      <c r="P299">
        <v>1026.0999999999999</v>
      </c>
      <c r="Q299">
        <v>17.899999999999999</v>
      </c>
      <c r="R299">
        <v>56</v>
      </c>
      <c r="S299">
        <v>6</v>
      </c>
      <c r="T299" t="s">
        <v>12</v>
      </c>
      <c r="U299">
        <v>13</v>
      </c>
      <c r="V299">
        <v>1023.2</v>
      </c>
    </row>
    <row r="300" spans="1:22" ht="12.75" x14ac:dyDescent="0.2">
      <c r="A300" s="2" t="s">
        <v>343</v>
      </c>
      <c r="B300" t="s">
        <v>14</v>
      </c>
      <c r="C300">
        <v>7.3</v>
      </c>
      <c r="D300">
        <v>17</v>
      </c>
      <c r="E300">
        <v>0</v>
      </c>
      <c r="F300">
        <v>1.2</v>
      </c>
      <c r="G300">
        <v>1.1000000000000001</v>
      </c>
      <c r="H300" t="s">
        <v>12</v>
      </c>
      <c r="I300">
        <v>31</v>
      </c>
      <c r="J300" s="1">
        <v>0.50694444444444442</v>
      </c>
      <c r="K300">
        <v>13.3</v>
      </c>
      <c r="L300">
        <v>68</v>
      </c>
      <c r="M300">
        <v>7</v>
      </c>
      <c r="N300" t="s">
        <v>12</v>
      </c>
      <c r="O300">
        <v>13</v>
      </c>
      <c r="P300">
        <v>1021.7</v>
      </c>
      <c r="Q300">
        <v>17</v>
      </c>
      <c r="R300">
        <v>59</v>
      </c>
      <c r="S300">
        <v>8</v>
      </c>
      <c r="T300" t="s">
        <v>12</v>
      </c>
      <c r="U300">
        <v>9</v>
      </c>
      <c r="V300">
        <v>1018.4</v>
      </c>
    </row>
    <row r="301" spans="1:22" ht="12.75" x14ac:dyDescent="0.2">
      <c r="A301" s="2" t="s">
        <v>344</v>
      </c>
      <c r="B301" t="s">
        <v>7</v>
      </c>
      <c r="C301">
        <v>16.3</v>
      </c>
      <c r="D301">
        <v>24</v>
      </c>
      <c r="E301">
        <v>1</v>
      </c>
      <c r="F301">
        <v>3.4</v>
      </c>
      <c r="G301">
        <v>7.3</v>
      </c>
      <c r="H301" t="s">
        <v>19</v>
      </c>
      <c r="I301">
        <v>31</v>
      </c>
      <c r="J301" s="1">
        <v>0.72152777777777777</v>
      </c>
      <c r="K301">
        <v>17.2</v>
      </c>
      <c r="L301">
        <v>72</v>
      </c>
      <c r="M301">
        <v>7</v>
      </c>
      <c r="N301" t="s">
        <v>6</v>
      </c>
      <c r="O301">
        <v>15</v>
      </c>
      <c r="P301">
        <v>1018.7</v>
      </c>
      <c r="Q301">
        <v>23.5</v>
      </c>
      <c r="R301">
        <v>37</v>
      </c>
      <c r="S301">
        <v>1</v>
      </c>
      <c r="T301" t="s">
        <v>19</v>
      </c>
      <c r="U301">
        <v>13</v>
      </c>
      <c r="V301">
        <v>1017</v>
      </c>
    </row>
    <row r="302" spans="1:22" ht="12.75" x14ac:dyDescent="0.2">
      <c r="A302" s="2" t="s">
        <v>345</v>
      </c>
      <c r="B302" t="s">
        <v>8</v>
      </c>
      <c r="C302">
        <v>11.4</v>
      </c>
      <c r="D302">
        <v>25.2</v>
      </c>
      <c r="E302">
        <v>0</v>
      </c>
      <c r="F302">
        <v>6.2</v>
      </c>
      <c r="G302">
        <v>10.8</v>
      </c>
      <c r="H302" t="s">
        <v>19</v>
      </c>
      <c r="I302">
        <v>35</v>
      </c>
      <c r="J302" s="1">
        <v>0.65972222222222221</v>
      </c>
      <c r="K302">
        <v>17.2</v>
      </c>
      <c r="L302">
        <v>53</v>
      </c>
      <c r="M302">
        <v>0</v>
      </c>
      <c r="N302" t="s">
        <v>21</v>
      </c>
      <c r="O302">
        <v>11</v>
      </c>
      <c r="P302">
        <v>1023</v>
      </c>
      <c r="Q302">
        <v>24.4</v>
      </c>
      <c r="R302">
        <v>36</v>
      </c>
      <c r="S302">
        <v>0</v>
      </c>
      <c r="T302" t="s">
        <v>2</v>
      </c>
      <c r="U302">
        <v>11</v>
      </c>
      <c r="V302">
        <v>1019.4</v>
      </c>
    </row>
    <row r="303" spans="1:22" ht="12.75" x14ac:dyDescent="0.2">
      <c r="A303" s="2" t="s">
        <v>346</v>
      </c>
      <c r="B303" t="s">
        <v>9</v>
      </c>
      <c r="C303">
        <v>12</v>
      </c>
      <c r="D303">
        <v>27.6</v>
      </c>
      <c r="E303">
        <v>0</v>
      </c>
      <c r="F303">
        <v>5.8</v>
      </c>
      <c r="G303">
        <v>10.4</v>
      </c>
      <c r="H303" t="s">
        <v>21</v>
      </c>
      <c r="I303">
        <v>28</v>
      </c>
      <c r="J303" s="1">
        <v>0.24166666666666667</v>
      </c>
      <c r="K303">
        <v>17.899999999999999</v>
      </c>
      <c r="L303">
        <v>51</v>
      </c>
      <c r="M303">
        <v>5</v>
      </c>
      <c r="N303" t="s">
        <v>18</v>
      </c>
      <c r="O303">
        <v>17</v>
      </c>
      <c r="P303">
        <v>1023.1</v>
      </c>
      <c r="Q303">
        <v>26.2</v>
      </c>
      <c r="R303">
        <v>23</v>
      </c>
      <c r="S303">
        <v>6</v>
      </c>
      <c r="T303" t="s">
        <v>2</v>
      </c>
      <c r="U303">
        <v>9</v>
      </c>
      <c r="V303">
        <v>1018.9</v>
      </c>
    </row>
    <row r="304" spans="1:22" ht="12.75" x14ac:dyDescent="0.2">
      <c r="A304" s="2" t="s">
        <v>347</v>
      </c>
      <c r="B304" t="s">
        <v>11</v>
      </c>
      <c r="C304">
        <v>11.9</v>
      </c>
      <c r="D304">
        <v>30.2</v>
      </c>
      <c r="E304">
        <v>0</v>
      </c>
      <c r="F304">
        <v>6.6</v>
      </c>
      <c r="G304">
        <v>6.2</v>
      </c>
      <c r="H304" t="s">
        <v>2</v>
      </c>
      <c r="I304">
        <v>28</v>
      </c>
      <c r="J304" s="1">
        <v>0.77777777777777779</v>
      </c>
      <c r="K304">
        <v>21</v>
      </c>
      <c r="L304">
        <v>44</v>
      </c>
      <c r="M304">
        <v>7</v>
      </c>
      <c r="N304" t="s">
        <v>18</v>
      </c>
      <c r="O304">
        <v>7</v>
      </c>
      <c r="P304">
        <v>1017.6</v>
      </c>
      <c r="Q304">
        <v>27.3</v>
      </c>
      <c r="R304">
        <v>32</v>
      </c>
      <c r="S304">
        <v>7</v>
      </c>
      <c r="T304" t="s">
        <v>10</v>
      </c>
      <c r="U304">
        <v>11</v>
      </c>
      <c r="V304">
        <v>1013.9</v>
      </c>
    </row>
    <row r="305" spans="1:22" ht="12.75" x14ac:dyDescent="0.2">
      <c r="A305" s="2" t="s">
        <v>348</v>
      </c>
      <c r="B305" t="s">
        <v>14</v>
      </c>
      <c r="C305">
        <v>13.6</v>
      </c>
      <c r="D305">
        <v>31.4</v>
      </c>
      <c r="E305">
        <v>0</v>
      </c>
      <c r="F305">
        <v>4</v>
      </c>
      <c r="G305">
        <v>8.5</v>
      </c>
      <c r="H305" t="s">
        <v>3</v>
      </c>
      <c r="I305">
        <v>33</v>
      </c>
      <c r="J305" s="1">
        <v>0.65</v>
      </c>
      <c r="K305">
        <v>23.5</v>
      </c>
      <c r="L305">
        <v>47</v>
      </c>
      <c r="M305">
        <v>5</v>
      </c>
      <c r="N305" t="s">
        <v>18</v>
      </c>
      <c r="O305">
        <v>7</v>
      </c>
      <c r="P305">
        <v>1011.6</v>
      </c>
      <c r="Q305">
        <v>26.8</v>
      </c>
      <c r="R305">
        <v>44</v>
      </c>
      <c r="S305">
        <v>6</v>
      </c>
      <c r="T305" t="s">
        <v>19</v>
      </c>
      <c r="U305">
        <v>17</v>
      </c>
      <c r="V305">
        <v>1008.1</v>
      </c>
    </row>
    <row r="306" spans="1:22" ht="12.75" x14ac:dyDescent="0.2">
      <c r="A306" s="2" t="s">
        <v>349</v>
      </c>
      <c r="B306" t="s">
        <v>1</v>
      </c>
      <c r="C306">
        <v>14.8</v>
      </c>
      <c r="D306">
        <v>25.8</v>
      </c>
      <c r="E306">
        <v>0</v>
      </c>
      <c r="F306">
        <v>5.2</v>
      </c>
      <c r="G306">
        <v>9.6999999999999993</v>
      </c>
      <c r="H306" t="s">
        <v>19</v>
      </c>
      <c r="I306">
        <v>41</v>
      </c>
      <c r="J306" s="1">
        <v>0.65069444444444446</v>
      </c>
      <c r="K306">
        <v>19</v>
      </c>
      <c r="L306">
        <v>80</v>
      </c>
      <c r="M306">
        <v>4</v>
      </c>
      <c r="N306" t="s">
        <v>17</v>
      </c>
      <c r="O306">
        <v>7</v>
      </c>
      <c r="P306">
        <v>1012</v>
      </c>
      <c r="Q306">
        <v>23.9</v>
      </c>
      <c r="R306">
        <v>52</v>
      </c>
      <c r="S306">
        <v>1</v>
      </c>
      <c r="T306" t="s">
        <v>3</v>
      </c>
      <c r="U306">
        <v>20</v>
      </c>
      <c r="V306">
        <v>1010.1</v>
      </c>
    </row>
    <row r="307" spans="1:22" ht="12.75" x14ac:dyDescent="0.2">
      <c r="A307" s="2" t="s">
        <v>350</v>
      </c>
      <c r="B307" t="s">
        <v>5</v>
      </c>
      <c r="C307">
        <v>13.5</v>
      </c>
      <c r="D307">
        <v>25.2</v>
      </c>
      <c r="E307">
        <v>0</v>
      </c>
      <c r="F307">
        <v>5.2</v>
      </c>
      <c r="G307">
        <v>10.6</v>
      </c>
      <c r="H307" t="s">
        <v>4</v>
      </c>
      <c r="I307">
        <v>37</v>
      </c>
      <c r="J307" s="1">
        <v>0.62430555555555556</v>
      </c>
      <c r="K307">
        <v>20.9</v>
      </c>
      <c r="L307">
        <v>61</v>
      </c>
      <c r="M307">
        <v>1</v>
      </c>
      <c r="N307" t="s">
        <v>21</v>
      </c>
      <c r="O307">
        <v>7</v>
      </c>
      <c r="P307">
        <v>1016.3</v>
      </c>
      <c r="Q307">
        <v>22.9</v>
      </c>
      <c r="R307">
        <v>56</v>
      </c>
      <c r="S307">
        <v>1</v>
      </c>
      <c r="T307" t="s">
        <v>19</v>
      </c>
      <c r="U307">
        <v>20</v>
      </c>
      <c r="V307">
        <v>1014.8</v>
      </c>
    </row>
    <row r="308" spans="1:22" ht="12.75" x14ac:dyDescent="0.2">
      <c r="A308" s="2" t="s">
        <v>351</v>
      </c>
      <c r="B308" t="s">
        <v>7</v>
      </c>
      <c r="C308">
        <v>14.5</v>
      </c>
      <c r="D308">
        <v>30.4</v>
      </c>
      <c r="E308">
        <v>0</v>
      </c>
      <c r="F308">
        <v>6.2</v>
      </c>
      <c r="G308">
        <v>9.6999999999999993</v>
      </c>
      <c r="H308" t="s">
        <v>12</v>
      </c>
      <c r="I308">
        <v>30</v>
      </c>
      <c r="J308" s="1">
        <v>0.47083333333333333</v>
      </c>
      <c r="K308">
        <v>20.399999999999999</v>
      </c>
      <c r="L308">
        <v>63</v>
      </c>
      <c r="M308">
        <v>4</v>
      </c>
      <c r="N308" t="s">
        <v>18</v>
      </c>
      <c r="O308">
        <v>13</v>
      </c>
      <c r="P308">
        <v>1016.8</v>
      </c>
      <c r="Q308">
        <v>29.9</v>
      </c>
      <c r="R308">
        <v>30</v>
      </c>
      <c r="S308">
        <v>1</v>
      </c>
      <c r="T308" t="s">
        <v>16</v>
      </c>
      <c r="U308">
        <v>6</v>
      </c>
      <c r="V308">
        <v>1012.5</v>
      </c>
    </row>
    <row r="309" spans="1:22" ht="12.75" x14ac:dyDescent="0.2">
      <c r="A309" s="2" t="s">
        <v>352</v>
      </c>
      <c r="B309" t="s">
        <v>8</v>
      </c>
      <c r="C309">
        <v>15.7</v>
      </c>
      <c r="D309">
        <v>30.9</v>
      </c>
      <c r="E309">
        <v>0</v>
      </c>
      <c r="F309">
        <v>6</v>
      </c>
      <c r="G309">
        <v>6.1</v>
      </c>
      <c r="H309" t="s">
        <v>12</v>
      </c>
      <c r="I309">
        <v>31</v>
      </c>
      <c r="J309" s="1">
        <v>0.46736111111111112</v>
      </c>
      <c r="K309">
        <v>23.9</v>
      </c>
      <c r="L309">
        <v>43</v>
      </c>
      <c r="M309">
        <v>6</v>
      </c>
      <c r="N309" t="s">
        <v>16</v>
      </c>
      <c r="O309">
        <v>15</v>
      </c>
      <c r="P309">
        <v>1012.9</v>
      </c>
      <c r="Q309">
        <v>30</v>
      </c>
      <c r="R309">
        <v>23</v>
      </c>
      <c r="S309">
        <v>5</v>
      </c>
      <c r="T309" t="s">
        <v>12</v>
      </c>
      <c r="U309">
        <v>15</v>
      </c>
      <c r="V309">
        <v>1009.6</v>
      </c>
    </row>
    <row r="310" spans="1:22" ht="12.75" x14ac:dyDescent="0.2">
      <c r="A310" s="2" t="s">
        <v>353</v>
      </c>
      <c r="B310" t="s">
        <v>9</v>
      </c>
      <c r="C310">
        <v>19.100000000000001</v>
      </c>
      <c r="D310">
        <v>32.299999999999997</v>
      </c>
      <c r="E310">
        <v>0</v>
      </c>
      <c r="F310">
        <v>7.6</v>
      </c>
      <c r="G310">
        <v>8.6999999999999993</v>
      </c>
      <c r="H310" t="s">
        <v>12</v>
      </c>
      <c r="I310">
        <v>35</v>
      </c>
      <c r="J310" s="1">
        <v>0.45</v>
      </c>
      <c r="K310">
        <v>25.5</v>
      </c>
      <c r="L310">
        <v>47</v>
      </c>
      <c r="M310">
        <v>3</v>
      </c>
      <c r="N310" t="s">
        <v>12</v>
      </c>
      <c r="O310">
        <v>15</v>
      </c>
      <c r="P310">
        <v>1014.6</v>
      </c>
      <c r="Q310">
        <v>31.2</v>
      </c>
      <c r="R310">
        <v>26</v>
      </c>
      <c r="S310">
        <v>5</v>
      </c>
      <c r="T310" t="s">
        <v>12</v>
      </c>
      <c r="U310">
        <v>11</v>
      </c>
      <c r="V310">
        <v>1011.9</v>
      </c>
    </row>
    <row r="311" spans="1:22" ht="12.75" x14ac:dyDescent="0.2">
      <c r="A311" s="2" t="s">
        <v>354</v>
      </c>
      <c r="B311" t="s">
        <v>11</v>
      </c>
      <c r="C311">
        <v>19.2</v>
      </c>
      <c r="D311">
        <v>34.6</v>
      </c>
      <c r="E311">
        <v>0</v>
      </c>
      <c r="F311">
        <v>7.4</v>
      </c>
      <c r="G311">
        <v>10.3</v>
      </c>
      <c r="H311" t="s">
        <v>12</v>
      </c>
      <c r="I311">
        <v>30</v>
      </c>
      <c r="J311" s="1">
        <v>0.41597222222222224</v>
      </c>
      <c r="K311">
        <v>25.8</v>
      </c>
      <c r="L311">
        <v>45</v>
      </c>
      <c r="M311">
        <v>1</v>
      </c>
      <c r="N311" t="s">
        <v>18</v>
      </c>
      <c r="O311">
        <v>9</v>
      </c>
      <c r="P311">
        <v>1016.4</v>
      </c>
      <c r="Q311">
        <v>33.799999999999997</v>
      </c>
      <c r="R311">
        <v>23</v>
      </c>
      <c r="S311">
        <v>1</v>
      </c>
      <c r="T311" t="s">
        <v>13</v>
      </c>
      <c r="U311">
        <v>7</v>
      </c>
      <c r="V311">
        <v>1012.7</v>
      </c>
    </row>
    <row r="312" spans="1:22" ht="12.75" x14ac:dyDescent="0.2">
      <c r="A312" s="2" t="s">
        <v>355</v>
      </c>
      <c r="B312" t="s">
        <v>14</v>
      </c>
      <c r="C312">
        <v>17.899999999999999</v>
      </c>
      <c r="D312">
        <v>32.299999999999997</v>
      </c>
      <c r="E312">
        <v>0</v>
      </c>
      <c r="F312">
        <v>7.4</v>
      </c>
      <c r="G312">
        <v>10.4</v>
      </c>
      <c r="H312" t="s">
        <v>3</v>
      </c>
      <c r="I312">
        <v>30</v>
      </c>
      <c r="J312" s="1">
        <v>0.51527777777777772</v>
      </c>
      <c r="K312">
        <v>25.9</v>
      </c>
      <c r="L312">
        <v>42</v>
      </c>
      <c r="M312">
        <v>0</v>
      </c>
      <c r="N312" t="s">
        <v>16</v>
      </c>
      <c r="O312">
        <v>13</v>
      </c>
      <c r="P312">
        <v>1016.2</v>
      </c>
      <c r="Q312">
        <v>31.3</v>
      </c>
      <c r="R312">
        <v>33</v>
      </c>
      <c r="S312">
        <v>0</v>
      </c>
      <c r="T312" t="s">
        <v>10</v>
      </c>
      <c r="U312">
        <v>11</v>
      </c>
      <c r="V312">
        <v>1014.4</v>
      </c>
    </row>
    <row r="313" spans="1:22" ht="12.75" x14ac:dyDescent="0.2">
      <c r="A313" s="2" t="s">
        <v>356</v>
      </c>
      <c r="B313" t="s">
        <v>1</v>
      </c>
      <c r="C313">
        <v>16.100000000000001</v>
      </c>
      <c r="D313">
        <v>33</v>
      </c>
      <c r="E313">
        <v>0</v>
      </c>
      <c r="F313">
        <v>7</v>
      </c>
      <c r="G313">
        <v>10.9</v>
      </c>
      <c r="H313" t="s">
        <v>4</v>
      </c>
      <c r="I313">
        <v>20</v>
      </c>
      <c r="J313" s="1">
        <v>0.60555555555555551</v>
      </c>
      <c r="K313">
        <v>24.3</v>
      </c>
      <c r="L313">
        <v>59</v>
      </c>
      <c r="M313">
        <v>1</v>
      </c>
      <c r="N313" t="s">
        <v>21</v>
      </c>
      <c r="O313">
        <v>7</v>
      </c>
      <c r="P313">
        <v>1019.1</v>
      </c>
      <c r="Q313">
        <v>31.7</v>
      </c>
      <c r="R313">
        <v>35</v>
      </c>
      <c r="S313">
        <v>1</v>
      </c>
      <c r="T313" t="s">
        <v>3</v>
      </c>
      <c r="U313">
        <v>11</v>
      </c>
      <c r="V313">
        <v>1017.1</v>
      </c>
    </row>
    <row r="314" spans="1:22" ht="12.75" x14ac:dyDescent="0.2">
      <c r="A314" s="2" t="s">
        <v>357</v>
      </c>
      <c r="B314" t="s">
        <v>5</v>
      </c>
      <c r="C314">
        <v>16.100000000000001</v>
      </c>
      <c r="D314">
        <v>29.2</v>
      </c>
      <c r="E314">
        <v>0</v>
      </c>
      <c r="F314">
        <v>5.4</v>
      </c>
      <c r="G314">
        <v>10.5</v>
      </c>
      <c r="H314" t="s">
        <v>19</v>
      </c>
      <c r="I314">
        <v>24</v>
      </c>
      <c r="J314" s="1">
        <v>0.53125</v>
      </c>
      <c r="K314">
        <v>23.6</v>
      </c>
      <c r="L314">
        <v>61</v>
      </c>
      <c r="M314">
        <v>0</v>
      </c>
      <c r="N314" t="s">
        <v>16</v>
      </c>
      <c r="O314">
        <v>6</v>
      </c>
      <c r="P314">
        <v>1020</v>
      </c>
      <c r="Q314">
        <v>27.3</v>
      </c>
      <c r="R314">
        <v>58</v>
      </c>
      <c r="S314">
        <v>1</v>
      </c>
      <c r="T314" t="s">
        <v>3</v>
      </c>
      <c r="U314">
        <v>11</v>
      </c>
      <c r="V314">
        <v>1018.3</v>
      </c>
    </row>
    <row r="315" spans="1:22" ht="12.75" x14ac:dyDescent="0.2">
      <c r="A315" s="2" t="s">
        <v>358</v>
      </c>
      <c r="B315" t="s">
        <v>7</v>
      </c>
      <c r="C315">
        <v>15.7</v>
      </c>
      <c r="D315">
        <v>25.4</v>
      </c>
      <c r="E315">
        <v>0</v>
      </c>
      <c r="F315">
        <v>6.2</v>
      </c>
      <c r="G315">
        <v>8.6999999999999993</v>
      </c>
      <c r="H315" t="s">
        <v>19</v>
      </c>
      <c r="I315">
        <v>31</v>
      </c>
      <c r="J315" s="1">
        <v>0.53125</v>
      </c>
      <c r="K315">
        <v>22.4</v>
      </c>
      <c r="L315">
        <v>71</v>
      </c>
      <c r="M315">
        <v>1</v>
      </c>
      <c r="N315" t="s">
        <v>13</v>
      </c>
      <c r="O315">
        <v>4</v>
      </c>
      <c r="P315">
        <v>1021.4</v>
      </c>
      <c r="Q315">
        <v>24.1</v>
      </c>
      <c r="R315">
        <v>55</v>
      </c>
      <c r="S315">
        <v>1</v>
      </c>
      <c r="T315" t="s">
        <v>19</v>
      </c>
      <c r="U315">
        <v>13</v>
      </c>
      <c r="V315">
        <v>1021</v>
      </c>
    </row>
    <row r="316" spans="1:22" ht="12.75" x14ac:dyDescent="0.2">
      <c r="A316" s="2" t="s">
        <v>359</v>
      </c>
      <c r="B316" t="s">
        <v>8</v>
      </c>
      <c r="C316">
        <v>16.899999999999999</v>
      </c>
      <c r="D316">
        <v>24.9</v>
      </c>
      <c r="E316">
        <v>0</v>
      </c>
      <c r="F316">
        <v>6.2</v>
      </c>
      <c r="G316">
        <v>6.8</v>
      </c>
      <c r="H316" t="s">
        <v>3</v>
      </c>
      <c r="I316">
        <v>43</v>
      </c>
      <c r="J316" s="1">
        <v>0.51249999999999996</v>
      </c>
      <c r="K316">
        <v>19.100000000000001</v>
      </c>
      <c r="L316">
        <v>77</v>
      </c>
      <c r="M316">
        <v>8</v>
      </c>
      <c r="N316" t="s">
        <v>23</v>
      </c>
      <c r="O316">
        <v>6</v>
      </c>
      <c r="P316">
        <v>1023.4</v>
      </c>
      <c r="Q316">
        <v>23.7</v>
      </c>
      <c r="R316">
        <v>59</v>
      </c>
      <c r="S316">
        <v>3</v>
      </c>
      <c r="T316" t="s">
        <v>19</v>
      </c>
      <c r="U316">
        <v>17</v>
      </c>
      <c r="V316">
        <v>1020</v>
      </c>
    </row>
    <row r="317" spans="1:22" ht="12.75" x14ac:dyDescent="0.2">
      <c r="A317" s="2" t="s">
        <v>360</v>
      </c>
      <c r="B317" t="s">
        <v>9</v>
      </c>
      <c r="C317">
        <v>10.4</v>
      </c>
      <c r="D317">
        <v>25.3</v>
      </c>
      <c r="E317">
        <v>0</v>
      </c>
      <c r="F317">
        <v>2.8</v>
      </c>
      <c r="G317">
        <v>6.8</v>
      </c>
      <c r="H317" t="s">
        <v>19</v>
      </c>
      <c r="I317">
        <v>30</v>
      </c>
      <c r="J317" s="1">
        <v>0.59930555555555554</v>
      </c>
      <c r="K317">
        <v>18.100000000000001</v>
      </c>
      <c r="L317">
        <v>68</v>
      </c>
      <c r="M317">
        <v>6</v>
      </c>
      <c r="N317" t="s">
        <v>12</v>
      </c>
      <c r="O317">
        <v>7</v>
      </c>
      <c r="P317">
        <v>1022.6</v>
      </c>
      <c r="Q317">
        <v>24.4</v>
      </c>
      <c r="R317">
        <v>47</v>
      </c>
      <c r="S317">
        <v>5</v>
      </c>
      <c r="T317" t="s">
        <v>19</v>
      </c>
      <c r="U317">
        <v>15</v>
      </c>
      <c r="V317">
        <v>1020.5</v>
      </c>
    </row>
    <row r="318" spans="1:22" ht="12.75" x14ac:dyDescent="0.2">
      <c r="A318" s="2" t="s">
        <v>361</v>
      </c>
      <c r="B318" t="s">
        <v>11</v>
      </c>
      <c r="C318">
        <v>15</v>
      </c>
      <c r="D318">
        <v>28</v>
      </c>
      <c r="E318">
        <v>0</v>
      </c>
      <c r="F318">
        <v>4</v>
      </c>
      <c r="G318">
        <v>9</v>
      </c>
      <c r="H318" t="s">
        <v>19</v>
      </c>
      <c r="I318">
        <v>30</v>
      </c>
      <c r="J318" s="1">
        <v>0.68819444444444444</v>
      </c>
      <c r="K318">
        <v>18.899999999999999</v>
      </c>
      <c r="L318">
        <v>66</v>
      </c>
      <c r="M318">
        <v>6</v>
      </c>
      <c r="N318" t="s">
        <v>21</v>
      </c>
      <c r="O318">
        <v>11</v>
      </c>
      <c r="P318">
        <v>1021.8</v>
      </c>
      <c r="Q318">
        <v>26.8</v>
      </c>
      <c r="R318">
        <v>37</v>
      </c>
      <c r="S318">
        <v>6</v>
      </c>
      <c r="T318" t="s">
        <v>4</v>
      </c>
      <c r="U318">
        <v>7</v>
      </c>
      <c r="V318">
        <v>1017.6</v>
      </c>
    </row>
    <row r="319" spans="1:22" ht="12.75" x14ac:dyDescent="0.2">
      <c r="A319" s="2" t="s">
        <v>362</v>
      </c>
      <c r="B319" t="s">
        <v>14</v>
      </c>
      <c r="C319">
        <v>13.4</v>
      </c>
      <c r="D319">
        <v>25.2</v>
      </c>
      <c r="E319">
        <v>0</v>
      </c>
      <c r="F319">
        <v>6.4</v>
      </c>
      <c r="G319">
        <v>10</v>
      </c>
      <c r="H319" t="s">
        <v>4</v>
      </c>
      <c r="I319">
        <v>31</v>
      </c>
      <c r="J319" s="1">
        <v>0.66249999999999998</v>
      </c>
      <c r="K319">
        <v>18.3</v>
      </c>
      <c r="L319">
        <v>70</v>
      </c>
      <c r="M319">
        <v>1</v>
      </c>
      <c r="N319" t="s">
        <v>4</v>
      </c>
      <c r="O319">
        <v>11</v>
      </c>
      <c r="P319">
        <v>1018.1</v>
      </c>
      <c r="Q319">
        <v>24.2</v>
      </c>
      <c r="R319">
        <v>54</v>
      </c>
      <c r="S319">
        <v>1</v>
      </c>
      <c r="T319" t="s">
        <v>19</v>
      </c>
      <c r="U319">
        <v>17</v>
      </c>
      <c r="V319">
        <v>1014.4</v>
      </c>
    </row>
    <row r="320" spans="1:22" ht="12.75" x14ac:dyDescent="0.2">
      <c r="A320" s="2" t="s">
        <v>363</v>
      </c>
      <c r="B320" t="s">
        <v>1</v>
      </c>
      <c r="C320">
        <v>12.3</v>
      </c>
      <c r="D320">
        <v>24.5</v>
      </c>
      <c r="E320">
        <v>0</v>
      </c>
      <c r="F320">
        <v>4.5999999999999996</v>
      </c>
      <c r="G320">
        <v>9.1999999999999993</v>
      </c>
      <c r="H320" t="s">
        <v>19</v>
      </c>
      <c r="I320">
        <v>37</v>
      </c>
      <c r="J320" s="1">
        <v>0.65972222222222221</v>
      </c>
      <c r="K320">
        <v>19.100000000000001</v>
      </c>
      <c r="L320">
        <v>66</v>
      </c>
      <c r="M320">
        <v>4</v>
      </c>
      <c r="N320" t="s">
        <v>6</v>
      </c>
      <c r="O320">
        <v>4</v>
      </c>
      <c r="P320">
        <v>1015.1</v>
      </c>
      <c r="Q320">
        <v>21.9</v>
      </c>
      <c r="R320">
        <v>58</v>
      </c>
      <c r="S320">
        <v>5</v>
      </c>
      <c r="T320" t="s">
        <v>19</v>
      </c>
      <c r="U320">
        <v>15</v>
      </c>
      <c r="V320">
        <v>1012.3</v>
      </c>
    </row>
    <row r="321" spans="1:22" ht="12.75" x14ac:dyDescent="0.2">
      <c r="A321" s="2" t="s">
        <v>364</v>
      </c>
      <c r="B321" t="s">
        <v>5</v>
      </c>
      <c r="C321">
        <v>12.3</v>
      </c>
      <c r="D321">
        <v>22.9</v>
      </c>
      <c r="E321">
        <v>0</v>
      </c>
      <c r="F321">
        <v>4.5999999999999996</v>
      </c>
      <c r="G321">
        <v>10.3</v>
      </c>
      <c r="H321" t="s">
        <v>19</v>
      </c>
      <c r="I321">
        <v>30</v>
      </c>
      <c r="J321" s="1">
        <v>0.67222222222222228</v>
      </c>
      <c r="K321">
        <v>17.2</v>
      </c>
      <c r="L321">
        <v>63</v>
      </c>
      <c r="M321">
        <v>1</v>
      </c>
      <c r="N321" t="s">
        <v>17</v>
      </c>
      <c r="O321">
        <v>11</v>
      </c>
      <c r="P321">
        <v>1019.9</v>
      </c>
      <c r="Q321">
        <v>22.6</v>
      </c>
      <c r="R321">
        <v>41</v>
      </c>
      <c r="S321">
        <v>1</v>
      </c>
      <c r="T321" t="s">
        <v>19</v>
      </c>
      <c r="U321">
        <v>17</v>
      </c>
      <c r="V321">
        <v>1018.3</v>
      </c>
    </row>
    <row r="322" spans="1:22" ht="12.75" x14ac:dyDescent="0.2">
      <c r="A322" s="2" t="s">
        <v>365</v>
      </c>
      <c r="B322" t="s">
        <v>7</v>
      </c>
      <c r="C322">
        <v>7.7</v>
      </c>
      <c r="D322">
        <v>23.7</v>
      </c>
      <c r="E322">
        <v>0</v>
      </c>
      <c r="F322">
        <v>4</v>
      </c>
      <c r="G322">
        <v>10.5</v>
      </c>
      <c r="H322" t="s">
        <v>4</v>
      </c>
      <c r="I322">
        <v>28</v>
      </c>
      <c r="J322" s="1">
        <v>0.61875000000000002</v>
      </c>
      <c r="K322">
        <v>16.7</v>
      </c>
      <c r="L322">
        <v>52</v>
      </c>
      <c r="M322">
        <v>0</v>
      </c>
      <c r="N322" t="s">
        <v>18</v>
      </c>
      <c r="O322">
        <v>7</v>
      </c>
      <c r="P322">
        <v>1021.3</v>
      </c>
      <c r="Q322">
        <v>21.8</v>
      </c>
      <c r="R322">
        <v>41</v>
      </c>
      <c r="S322">
        <v>1</v>
      </c>
      <c r="T322" t="s">
        <v>4</v>
      </c>
      <c r="U322">
        <v>19</v>
      </c>
      <c r="V322">
        <v>1017.6</v>
      </c>
    </row>
    <row r="323" spans="1:22" ht="12.75" x14ac:dyDescent="0.2">
      <c r="A323" s="2" t="s">
        <v>366</v>
      </c>
      <c r="B323" t="s">
        <v>8</v>
      </c>
      <c r="C323">
        <v>9</v>
      </c>
      <c r="D323">
        <v>26</v>
      </c>
      <c r="E323">
        <v>0</v>
      </c>
      <c r="F323">
        <v>5.2</v>
      </c>
      <c r="G323">
        <v>9.1999999999999993</v>
      </c>
      <c r="H323" t="s">
        <v>6</v>
      </c>
      <c r="I323">
        <v>28</v>
      </c>
      <c r="J323" s="1">
        <v>0.43402777777777779</v>
      </c>
      <c r="K323">
        <v>16.8</v>
      </c>
      <c r="L323">
        <v>61</v>
      </c>
      <c r="M323">
        <v>7</v>
      </c>
      <c r="N323" t="s">
        <v>17</v>
      </c>
      <c r="O323">
        <v>11</v>
      </c>
      <c r="P323">
        <v>1018.5</v>
      </c>
      <c r="Q323">
        <v>25.2</v>
      </c>
      <c r="R323">
        <v>35</v>
      </c>
      <c r="S323">
        <v>7</v>
      </c>
      <c r="T323" t="s">
        <v>2</v>
      </c>
      <c r="U323">
        <v>9</v>
      </c>
      <c r="V323">
        <v>1013.6</v>
      </c>
    </row>
    <row r="324" spans="1:22" ht="12.75" x14ac:dyDescent="0.2">
      <c r="A324" s="2" t="s">
        <v>367</v>
      </c>
      <c r="B324" t="s">
        <v>9</v>
      </c>
      <c r="C324">
        <v>16.3</v>
      </c>
      <c r="D324">
        <v>24</v>
      </c>
      <c r="E324">
        <v>0</v>
      </c>
      <c r="F324">
        <v>5</v>
      </c>
      <c r="G324">
        <v>1.6</v>
      </c>
      <c r="H324" t="s">
        <v>12</v>
      </c>
      <c r="I324">
        <v>24</v>
      </c>
      <c r="J324" s="1">
        <v>0.20347222222222222</v>
      </c>
      <c r="K324">
        <v>19.7</v>
      </c>
      <c r="L324">
        <v>53</v>
      </c>
      <c r="M324">
        <v>7</v>
      </c>
      <c r="N324" t="s">
        <v>23</v>
      </c>
      <c r="O324">
        <v>9</v>
      </c>
      <c r="P324">
        <v>1010.4</v>
      </c>
      <c r="Q324">
        <v>22.8</v>
      </c>
      <c r="R324">
        <v>52</v>
      </c>
      <c r="S324">
        <v>8</v>
      </c>
      <c r="T324" t="s">
        <v>19</v>
      </c>
      <c r="U324">
        <v>6</v>
      </c>
      <c r="V324">
        <v>1007.9</v>
      </c>
    </row>
    <row r="325" spans="1:22" ht="12.75" x14ac:dyDescent="0.2">
      <c r="A325" s="2" t="s">
        <v>368</v>
      </c>
      <c r="B325" t="s">
        <v>11</v>
      </c>
      <c r="C325">
        <v>15.6</v>
      </c>
      <c r="D325">
        <v>24.8</v>
      </c>
      <c r="E325">
        <v>0.2</v>
      </c>
      <c r="F325">
        <v>3</v>
      </c>
      <c r="G325">
        <v>7.8</v>
      </c>
      <c r="H325" t="s">
        <v>3</v>
      </c>
      <c r="I325">
        <v>19</v>
      </c>
      <c r="J325" s="1">
        <v>0.60416666666666663</v>
      </c>
      <c r="K325">
        <v>19.3</v>
      </c>
      <c r="L325">
        <v>76</v>
      </c>
      <c r="M325">
        <v>7</v>
      </c>
      <c r="N325" t="s">
        <v>3</v>
      </c>
      <c r="O325">
        <v>7</v>
      </c>
      <c r="P325">
        <v>1012.7</v>
      </c>
      <c r="Q325">
        <v>23.7</v>
      </c>
      <c r="R325">
        <v>56</v>
      </c>
      <c r="S325">
        <v>6</v>
      </c>
      <c r="T325" t="s">
        <v>10</v>
      </c>
      <c r="U325">
        <v>9</v>
      </c>
      <c r="V325">
        <v>1011.4</v>
      </c>
    </row>
    <row r="326" spans="1:22" ht="12.75" x14ac:dyDescent="0.2">
      <c r="A326" s="2" t="s">
        <v>369</v>
      </c>
      <c r="B326" t="s">
        <v>14</v>
      </c>
      <c r="C326">
        <v>15.2</v>
      </c>
      <c r="D326">
        <v>23</v>
      </c>
      <c r="E326">
        <v>0</v>
      </c>
      <c r="F326">
        <v>2.4</v>
      </c>
      <c r="G326">
        <v>1.2</v>
      </c>
      <c r="H326" t="s">
        <v>18</v>
      </c>
      <c r="I326">
        <v>28</v>
      </c>
      <c r="J326" s="1">
        <v>0.42708333333333331</v>
      </c>
      <c r="K326">
        <v>21.1</v>
      </c>
      <c r="L326">
        <v>67</v>
      </c>
      <c r="M326">
        <v>5</v>
      </c>
      <c r="N326" t="s">
        <v>21</v>
      </c>
      <c r="O326">
        <v>7</v>
      </c>
      <c r="P326">
        <v>1012.3</v>
      </c>
      <c r="Q326">
        <v>20.6</v>
      </c>
      <c r="R326">
        <v>77</v>
      </c>
      <c r="S326">
        <v>8</v>
      </c>
      <c r="T326" t="s">
        <v>21</v>
      </c>
      <c r="U326">
        <v>7</v>
      </c>
      <c r="V326">
        <v>1006.6</v>
      </c>
    </row>
    <row r="327" spans="1:22" ht="12.75" x14ac:dyDescent="0.2">
      <c r="A327" s="2" t="s">
        <v>370</v>
      </c>
      <c r="B327" t="s">
        <v>1</v>
      </c>
      <c r="C327">
        <v>17.399999999999999</v>
      </c>
      <c r="D327">
        <v>23.6</v>
      </c>
      <c r="E327">
        <v>13.4</v>
      </c>
      <c r="F327">
        <v>2.8</v>
      </c>
      <c r="G327">
        <v>7.9</v>
      </c>
      <c r="H327" t="s">
        <v>3</v>
      </c>
      <c r="I327">
        <v>50</v>
      </c>
      <c r="J327" s="1">
        <v>0.83888888888888891</v>
      </c>
      <c r="K327">
        <v>20.9</v>
      </c>
      <c r="L327">
        <v>82</v>
      </c>
      <c r="M327">
        <v>7</v>
      </c>
      <c r="N327" t="s">
        <v>10</v>
      </c>
      <c r="O327">
        <v>7</v>
      </c>
      <c r="P327">
        <v>1006.4</v>
      </c>
      <c r="Q327">
        <v>21.9</v>
      </c>
      <c r="R327">
        <v>64</v>
      </c>
      <c r="S327">
        <v>6</v>
      </c>
      <c r="T327" t="s">
        <v>10</v>
      </c>
      <c r="U327">
        <v>17</v>
      </c>
      <c r="V327">
        <v>1007.3</v>
      </c>
    </row>
    <row r="328" spans="1:22" ht="12.75" x14ac:dyDescent="0.2">
      <c r="A328" s="2" t="s">
        <v>371</v>
      </c>
      <c r="B328" t="s">
        <v>5</v>
      </c>
      <c r="C328">
        <v>13.2</v>
      </c>
      <c r="D328">
        <v>19.399999999999999</v>
      </c>
      <c r="E328">
        <v>9.6</v>
      </c>
      <c r="F328">
        <v>2.8</v>
      </c>
      <c r="G328">
        <v>9</v>
      </c>
      <c r="H328" t="s">
        <v>4</v>
      </c>
      <c r="I328">
        <v>41</v>
      </c>
      <c r="J328" s="1">
        <v>0.5625</v>
      </c>
      <c r="K328">
        <v>15.6</v>
      </c>
      <c r="L328">
        <v>70</v>
      </c>
      <c r="M328">
        <v>3</v>
      </c>
      <c r="N328" t="s">
        <v>6</v>
      </c>
      <c r="O328">
        <v>13</v>
      </c>
      <c r="P328">
        <v>1018.6</v>
      </c>
      <c r="Q328">
        <v>18</v>
      </c>
      <c r="R328">
        <v>49</v>
      </c>
      <c r="S328">
        <v>4</v>
      </c>
      <c r="T328" t="s">
        <v>4</v>
      </c>
      <c r="U328">
        <v>19</v>
      </c>
      <c r="V328">
        <v>1021</v>
      </c>
    </row>
    <row r="329" spans="1:22" ht="12.75" x14ac:dyDescent="0.2">
      <c r="A329" s="2" t="s">
        <v>372</v>
      </c>
      <c r="B329" t="s">
        <v>7</v>
      </c>
      <c r="C329">
        <v>7.5</v>
      </c>
      <c r="D329">
        <v>20.399999999999999</v>
      </c>
      <c r="E329">
        <v>0.4</v>
      </c>
      <c r="F329">
        <v>3.6</v>
      </c>
      <c r="G329">
        <v>7.7</v>
      </c>
      <c r="H329" t="s">
        <v>4</v>
      </c>
      <c r="I329">
        <v>20</v>
      </c>
      <c r="J329" s="1">
        <v>0.68680555555555556</v>
      </c>
      <c r="K329">
        <v>14.5</v>
      </c>
      <c r="L329">
        <v>66</v>
      </c>
      <c r="M329">
        <v>5</v>
      </c>
      <c r="N329" t="s">
        <v>12</v>
      </c>
      <c r="O329">
        <v>4</v>
      </c>
      <c r="P329">
        <v>1026.7</v>
      </c>
      <c r="Q329">
        <v>18.8</v>
      </c>
      <c r="R329">
        <v>58</v>
      </c>
      <c r="S329">
        <v>6</v>
      </c>
      <c r="T329" t="s">
        <v>2</v>
      </c>
      <c r="U329">
        <v>7</v>
      </c>
      <c r="V329">
        <v>1024.5999999999999</v>
      </c>
    </row>
    <row r="330" spans="1:22" ht="12.75" x14ac:dyDescent="0.2">
      <c r="A330" s="2" t="s">
        <v>373</v>
      </c>
      <c r="B330" t="s">
        <v>8</v>
      </c>
      <c r="C330">
        <v>11.8</v>
      </c>
      <c r="D330">
        <v>22.4</v>
      </c>
      <c r="E330">
        <v>0</v>
      </c>
      <c r="F330">
        <v>2.2000000000000002</v>
      </c>
      <c r="G330">
        <v>8.9</v>
      </c>
      <c r="H330" t="s">
        <v>6</v>
      </c>
      <c r="I330">
        <v>28</v>
      </c>
      <c r="J330" s="1">
        <v>0.6166666666666667</v>
      </c>
      <c r="K330">
        <v>16.600000000000001</v>
      </c>
      <c r="L330">
        <v>62</v>
      </c>
      <c r="M330">
        <v>1</v>
      </c>
      <c r="N330" t="s">
        <v>23</v>
      </c>
      <c r="O330">
        <v>7</v>
      </c>
      <c r="P330">
        <v>1025.5999999999999</v>
      </c>
      <c r="Q330">
        <v>21.1</v>
      </c>
      <c r="R330">
        <v>38</v>
      </c>
      <c r="S330">
        <v>1</v>
      </c>
      <c r="T330" t="s">
        <v>2</v>
      </c>
      <c r="U330">
        <v>13</v>
      </c>
      <c r="V330">
        <v>1023.1</v>
      </c>
    </row>
    <row r="331" spans="1:22" ht="12.75" x14ac:dyDescent="0.2">
      <c r="A331" s="2" t="s">
        <v>374</v>
      </c>
      <c r="B331" t="s">
        <v>14</v>
      </c>
      <c r="C331">
        <v>16.399999999999999</v>
      </c>
      <c r="D331">
        <v>38</v>
      </c>
      <c r="E331">
        <v>0</v>
      </c>
      <c r="F331">
        <v>11</v>
      </c>
      <c r="G331">
        <v>11.9</v>
      </c>
      <c r="H331" t="s">
        <v>16</v>
      </c>
      <c r="I331">
        <v>35</v>
      </c>
      <c r="J331" s="1">
        <v>0.35138888888888886</v>
      </c>
      <c r="K331">
        <v>29.1</v>
      </c>
      <c r="L331">
        <v>27</v>
      </c>
      <c r="M331">
        <v>0</v>
      </c>
      <c r="N331" t="s">
        <v>12</v>
      </c>
      <c r="O331">
        <v>19</v>
      </c>
      <c r="P331">
        <v>1015.9</v>
      </c>
      <c r="Q331">
        <v>37.299999999999997</v>
      </c>
      <c r="R331">
        <v>11</v>
      </c>
      <c r="S331">
        <v>0</v>
      </c>
      <c r="T331" t="s">
        <v>19</v>
      </c>
      <c r="U331">
        <v>11</v>
      </c>
      <c r="V331">
        <v>1013.1</v>
      </c>
    </row>
    <row r="332" spans="1:22" ht="12.75" x14ac:dyDescent="0.2">
      <c r="A332" s="2" t="s">
        <v>375</v>
      </c>
      <c r="B332" t="s">
        <v>1</v>
      </c>
      <c r="C332">
        <v>16.7</v>
      </c>
      <c r="D332">
        <v>37.5</v>
      </c>
      <c r="E332">
        <v>0</v>
      </c>
      <c r="F332">
        <v>11.6</v>
      </c>
      <c r="G332">
        <v>11.9</v>
      </c>
      <c r="H332" t="s">
        <v>10</v>
      </c>
      <c r="I332">
        <v>28</v>
      </c>
      <c r="J332" s="1">
        <v>0.61944444444444446</v>
      </c>
      <c r="K332">
        <v>29.3</v>
      </c>
      <c r="L332">
        <v>23</v>
      </c>
      <c r="M332">
        <v>6</v>
      </c>
      <c r="N332" t="s">
        <v>16</v>
      </c>
      <c r="O332">
        <v>7</v>
      </c>
      <c r="P332">
        <v>1014.9</v>
      </c>
      <c r="Q332">
        <v>34.9</v>
      </c>
      <c r="R332">
        <v>15</v>
      </c>
      <c r="S332">
        <v>5</v>
      </c>
      <c r="T332" t="s">
        <v>10</v>
      </c>
      <c r="U332">
        <v>17</v>
      </c>
      <c r="V332">
        <v>1012.1</v>
      </c>
    </row>
    <row r="333" spans="1:22" ht="12.75" x14ac:dyDescent="0.2">
      <c r="A333" s="2" t="s">
        <v>376</v>
      </c>
      <c r="B333" t="s">
        <v>5</v>
      </c>
      <c r="C333">
        <v>17.399999999999999</v>
      </c>
      <c r="D333">
        <v>30.8</v>
      </c>
      <c r="E333">
        <v>0</v>
      </c>
      <c r="F333">
        <v>10.4</v>
      </c>
      <c r="G333">
        <v>10.6</v>
      </c>
      <c r="H333" t="s">
        <v>4</v>
      </c>
      <c r="I333">
        <v>41</v>
      </c>
      <c r="J333" s="1">
        <v>0.65625</v>
      </c>
      <c r="K333">
        <v>24.6</v>
      </c>
      <c r="L333">
        <v>58</v>
      </c>
      <c r="M333">
        <v>6</v>
      </c>
      <c r="N333" t="s">
        <v>6</v>
      </c>
      <c r="O333">
        <v>7</v>
      </c>
      <c r="P333">
        <v>1015</v>
      </c>
      <c r="Q333">
        <v>27.2</v>
      </c>
      <c r="R333">
        <v>56</v>
      </c>
      <c r="S333">
        <v>1</v>
      </c>
      <c r="T333" t="s">
        <v>4</v>
      </c>
      <c r="U333">
        <v>19</v>
      </c>
      <c r="V333">
        <v>1013.6</v>
      </c>
    </row>
    <row r="334" spans="1:22" ht="12.75" x14ac:dyDescent="0.2">
      <c r="A334" s="2" t="s">
        <v>377</v>
      </c>
      <c r="B334" t="s">
        <v>7</v>
      </c>
      <c r="C334">
        <v>17.3</v>
      </c>
      <c r="D334">
        <v>32.700000000000003</v>
      </c>
      <c r="E334">
        <v>0</v>
      </c>
      <c r="F334">
        <v>8.8000000000000007</v>
      </c>
      <c r="G334">
        <v>11.8</v>
      </c>
      <c r="H334" t="s">
        <v>17</v>
      </c>
      <c r="I334">
        <v>39</v>
      </c>
      <c r="J334" s="1">
        <v>0.98333333333333328</v>
      </c>
      <c r="K334">
        <v>21.6</v>
      </c>
      <c r="L334">
        <v>59</v>
      </c>
      <c r="M334">
        <v>0</v>
      </c>
      <c r="N334" t="s">
        <v>6</v>
      </c>
      <c r="O334">
        <v>17</v>
      </c>
      <c r="P334">
        <v>1021.9</v>
      </c>
      <c r="Q334">
        <v>31.6</v>
      </c>
      <c r="R334">
        <v>21</v>
      </c>
      <c r="S334">
        <v>3</v>
      </c>
      <c r="T334" t="s">
        <v>17</v>
      </c>
      <c r="U334">
        <v>13</v>
      </c>
      <c r="V334">
        <v>1018.1</v>
      </c>
    </row>
    <row r="335" spans="1:22" ht="12.75" x14ac:dyDescent="0.2">
      <c r="A335" s="2" t="s">
        <v>378</v>
      </c>
      <c r="B335" t="s">
        <v>8</v>
      </c>
      <c r="C335">
        <v>17.2</v>
      </c>
      <c r="D335">
        <v>32</v>
      </c>
      <c r="E335">
        <v>0</v>
      </c>
      <c r="F335">
        <v>9.6</v>
      </c>
      <c r="G335">
        <v>11.7</v>
      </c>
      <c r="H335" t="s">
        <v>16</v>
      </c>
      <c r="I335">
        <v>31</v>
      </c>
      <c r="J335" s="1">
        <v>2.6388888888888889E-2</v>
      </c>
      <c r="K335">
        <v>21.9</v>
      </c>
      <c r="L335">
        <v>54</v>
      </c>
      <c r="M335">
        <v>1</v>
      </c>
      <c r="N335" t="s">
        <v>21</v>
      </c>
      <c r="O335">
        <v>15</v>
      </c>
      <c r="P335">
        <v>1021.2</v>
      </c>
      <c r="Q335">
        <v>31</v>
      </c>
      <c r="R335">
        <v>27</v>
      </c>
      <c r="S335">
        <v>1</v>
      </c>
      <c r="T335" t="s">
        <v>6</v>
      </c>
      <c r="U335">
        <v>13</v>
      </c>
      <c r="V335">
        <v>1016.5</v>
      </c>
    </row>
    <row r="336" spans="1:22" ht="12.75" x14ac:dyDescent="0.2">
      <c r="A336" s="2" t="s">
        <v>379</v>
      </c>
      <c r="B336" t="s">
        <v>9</v>
      </c>
      <c r="C336">
        <v>17.100000000000001</v>
      </c>
      <c r="D336">
        <v>35.5</v>
      </c>
      <c r="E336">
        <v>0</v>
      </c>
      <c r="F336">
        <v>8.4</v>
      </c>
      <c r="G336">
        <v>11.6</v>
      </c>
      <c r="H336" t="s">
        <v>17</v>
      </c>
      <c r="I336">
        <v>31</v>
      </c>
      <c r="J336" s="1">
        <v>0.62708333333333333</v>
      </c>
      <c r="K336">
        <v>22.9</v>
      </c>
      <c r="L336">
        <v>49</v>
      </c>
      <c r="M336">
        <v>1</v>
      </c>
      <c r="N336" t="s">
        <v>23</v>
      </c>
      <c r="O336">
        <v>15</v>
      </c>
      <c r="P336">
        <v>1016.7</v>
      </c>
      <c r="Q336">
        <v>34.299999999999997</v>
      </c>
      <c r="R336">
        <v>29</v>
      </c>
      <c r="S336">
        <v>0</v>
      </c>
      <c r="T336" t="s">
        <v>23</v>
      </c>
      <c r="U336">
        <v>11</v>
      </c>
      <c r="V336">
        <v>1012.3</v>
      </c>
    </row>
    <row r="337" spans="1:22" ht="12.75" x14ac:dyDescent="0.2">
      <c r="A337" s="2" t="s">
        <v>380</v>
      </c>
      <c r="B337" t="s">
        <v>11</v>
      </c>
      <c r="C337">
        <v>22.9</v>
      </c>
      <c r="D337">
        <v>37.700000000000003</v>
      </c>
      <c r="E337">
        <v>0</v>
      </c>
      <c r="F337">
        <v>11</v>
      </c>
      <c r="G337">
        <v>11.4</v>
      </c>
      <c r="H337" t="s">
        <v>18</v>
      </c>
      <c r="I337">
        <v>33</v>
      </c>
      <c r="J337" s="1">
        <v>0.10277777777777777</v>
      </c>
      <c r="K337">
        <v>28.7</v>
      </c>
      <c r="L337">
        <v>41</v>
      </c>
      <c r="M337">
        <v>2</v>
      </c>
      <c r="N337" t="s">
        <v>12</v>
      </c>
      <c r="O337">
        <v>13</v>
      </c>
      <c r="P337">
        <v>1012.3</v>
      </c>
      <c r="Q337">
        <v>35</v>
      </c>
      <c r="R337">
        <v>27</v>
      </c>
      <c r="S337">
        <v>3</v>
      </c>
      <c r="T337" t="s">
        <v>10</v>
      </c>
      <c r="U337">
        <v>13</v>
      </c>
      <c r="V337">
        <v>1009</v>
      </c>
    </row>
    <row r="338" spans="1:22" ht="12.75" x14ac:dyDescent="0.2">
      <c r="A338" s="2" t="s">
        <v>381</v>
      </c>
      <c r="B338" t="s">
        <v>14</v>
      </c>
      <c r="C338">
        <v>20.7</v>
      </c>
      <c r="D338">
        <v>25.7</v>
      </c>
      <c r="E338">
        <v>0</v>
      </c>
      <c r="F338">
        <v>11.8</v>
      </c>
      <c r="G338">
        <v>6.7</v>
      </c>
      <c r="H338" t="s">
        <v>4</v>
      </c>
      <c r="I338">
        <v>35</v>
      </c>
      <c r="J338" s="1">
        <v>0.78402777777777777</v>
      </c>
      <c r="K338">
        <v>21.9</v>
      </c>
      <c r="L338">
        <v>64</v>
      </c>
      <c r="M338">
        <v>8</v>
      </c>
      <c r="N338" t="s">
        <v>19</v>
      </c>
      <c r="O338">
        <v>15</v>
      </c>
      <c r="P338">
        <v>1015.6</v>
      </c>
      <c r="Q338">
        <v>25.1</v>
      </c>
      <c r="R338">
        <v>54</v>
      </c>
      <c r="S338">
        <v>5</v>
      </c>
      <c r="T338" t="s">
        <v>19</v>
      </c>
      <c r="U338">
        <v>17</v>
      </c>
      <c r="V338">
        <v>1013.6</v>
      </c>
    </row>
    <row r="339" spans="1:22" ht="12.75" x14ac:dyDescent="0.2">
      <c r="A339" s="2" t="s">
        <v>382</v>
      </c>
      <c r="B339" t="s">
        <v>1</v>
      </c>
      <c r="C339">
        <v>14.3</v>
      </c>
      <c r="D339">
        <v>25.1</v>
      </c>
      <c r="E339">
        <v>0</v>
      </c>
      <c r="F339">
        <v>5.8</v>
      </c>
      <c r="G339">
        <v>11.5</v>
      </c>
      <c r="H339" t="s">
        <v>4</v>
      </c>
      <c r="I339">
        <v>43</v>
      </c>
      <c r="J339" s="1">
        <v>0.67361111111111116</v>
      </c>
      <c r="K339">
        <v>20.8</v>
      </c>
      <c r="L339">
        <v>47</v>
      </c>
      <c r="M339">
        <v>2</v>
      </c>
      <c r="N339" t="s">
        <v>6</v>
      </c>
      <c r="O339">
        <v>15</v>
      </c>
      <c r="P339">
        <v>1018.9</v>
      </c>
      <c r="Q339">
        <v>23.7</v>
      </c>
      <c r="R339">
        <v>40</v>
      </c>
      <c r="S339">
        <v>0</v>
      </c>
      <c r="T339" t="s">
        <v>4</v>
      </c>
      <c r="U339">
        <v>22</v>
      </c>
      <c r="V339">
        <v>1016.6</v>
      </c>
    </row>
    <row r="340" spans="1:22" ht="12.75" x14ac:dyDescent="0.2">
      <c r="A340" s="2" t="s">
        <v>383</v>
      </c>
      <c r="B340" t="s">
        <v>5</v>
      </c>
      <c r="C340">
        <v>13.3</v>
      </c>
      <c r="D340">
        <v>28.8</v>
      </c>
      <c r="E340">
        <v>0</v>
      </c>
      <c r="F340">
        <v>8</v>
      </c>
      <c r="G340">
        <v>11.2</v>
      </c>
      <c r="H340" t="s">
        <v>4</v>
      </c>
      <c r="I340">
        <v>39</v>
      </c>
      <c r="J340" s="1">
        <v>0.7055555555555556</v>
      </c>
      <c r="K340">
        <v>21.2</v>
      </c>
      <c r="L340">
        <v>57</v>
      </c>
      <c r="M340">
        <v>1</v>
      </c>
      <c r="N340" t="s">
        <v>18</v>
      </c>
      <c r="O340">
        <v>11</v>
      </c>
      <c r="P340">
        <v>1019.7</v>
      </c>
      <c r="Q340">
        <v>25.9</v>
      </c>
      <c r="R340">
        <v>47</v>
      </c>
      <c r="S340">
        <v>1</v>
      </c>
      <c r="T340" t="s">
        <v>4</v>
      </c>
      <c r="U340">
        <v>19</v>
      </c>
      <c r="V340">
        <v>1016.9</v>
      </c>
    </row>
    <row r="341" spans="1:22" ht="12.75" x14ac:dyDescent="0.2">
      <c r="A341" s="2" t="s">
        <v>384</v>
      </c>
      <c r="B341" t="s">
        <v>7</v>
      </c>
      <c r="C341">
        <v>16.7</v>
      </c>
      <c r="D341">
        <v>33.6</v>
      </c>
      <c r="E341">
        <v>0</v>
      </c>
      <c r="F341">
        <v>8.4</v>
      </c>
      <c r="G341">
        <v>11</v>
      </c>
      <c r="H341" t="s">
        <v>17</v>
      </c>
      <c r="I341">
        <v>33</v>
      </c>
      <c r="J341" s="1">
        <v>0.92083333333333328</v>
      </c>
      <c r="K341">
        <v>22.4</v>
      </c>
      <c r="L341">
        <v>50</v>
      </c>
      <c r="M341">
        <v>1</v>
      </c>
      <c r="N341" t="s">
        <v>23</v>
      </c>
      <c r="O341">
        <v>13</v>
      </c>
      <c r="P341">
        <v>1022.3</v>
      </c>
      <c r="Q341">
        <v>32.9</v>
      </c>
      <c r="R341">
        <v>25</v>
      </c>
      <c r="S341">
        <v>2</v>
      </c>
      <c r="T341" t="s">
        <v>21</v>
      </c>
      <c r="U341">
        <v>11</v>
      </c>
      <c r="V341">
        <v>1018</v>
      </c>
    </row>
    <row r="342" spans="1:22" ht="12.75" x14ac:dyDescent="0.2">
      <c r="A342" s="2" t="s">
        <v>385</v>
      </c>
      <c r="B342" t="s">
        <v>8</v>
      </c>
      <c r="C342">
        <v>20.2</v>
      </c>
      <c r="D342">
        <v>37.5</v>
      </c>
      <c r="E342">
        <v>0</v>
      </c>
      <c r="F342">
        <v>10.8</v>
      </c>
      <c r="G342">
        <v>9.8000000000000007</v>
      </c>
      <c r="H342" t="s">
        <v>12</v>
      </c>
      <c r="I342">
        <v>33</v>
      </c>
      <c r="J342" s="1">
        <v>7.9861111111111105E-2</v>
      </c>
      <c r="K342">
        <v>26.3</v>
      </c>
      <c r="L342">
        <v>42</v>
      </c>
      <c r="M342">
        <v>7</v>
      </c>
      <c r="N342" t="s">
        <v>18</v>
      </c>
      <c r="O342">
        <v>17</v>
      </c>
      <c r="P342">
        <v>1017.6</v>
      </c>
      <c r="Q342">
        <v>36.1</v>
      </c>
      <c r="R342">
        <v>23</v>
      </c>
      <c r="S342">
        <v>7</v>
      </c>
      <c r="T342" t="s">
        <v>2</v>
      </c>
      <c r="U342">
        <v>13</v>
      </c>
      <c r="V342">
        <v>1013.1</v>
      </c>
    </row>
    <row r="343" spans="1:22" ht="12.75" x14ac:dyDescent="0.2">
      <c r="A343" s="2" t="s">
        <v>386</v>
      </c>
      <c r="B343" t="s">
        <v>9</v>
      </c>
      <c r="C343">
        <v>21.6</v>
      </c>
      <c r="D343">
        <v>26.9</v>
      </c>
      <c r="E343">
        <v>0.2</v>
      </c>
      <c r="F343">
        <v>9</v>
      </c>
      <c r="G343">
        <v>2.1</v>
      </c>
      <c r="H343" t="s">
        <v>19</v>
      </c>
      <c r="I343">
        <v>30</v>
      </c>
      <c r="J343" s="1">
        <v>0.70625000000000004</v>
      </c>
      <c r="K343">
        <v>24</v>
      </c>
      <c r="L343">
        <v>78</v>
      </c>
      <c r="M343">
        <v>7</v>
      </c>
      <c r="N343" t="s">
        <v>22</v>
      </c>
      <c r="P343">
        <v>1012</v>
      </c>
      <c r="Q343">
        <v>25.6</v>
      </c>
      <c r="R343">
        <v>58</v>
      </c>
      <c r="S343">
        <v>7</v>
      </c>
      <c r="T343" t="s">
        <v>3</v>
      </c>
      <c r="U343">
        <v>13</v>
      </c>
      <c r="V343">
        <v>1011.6</v>
      </c>
    </row>
    <row r="344" spans="1:22" ht="12.75" x14ac:dyDescent="0.2">
      <c r="A344" s="2" t="s">
        <v>387</v>
      </c>
      <c r="B344" t="s">
        <v>11</v>
      </c>
      <c r="C344">
        <v>16.2</v>
      </c>
      <c r="D344">
        <v>24.8</v>
      </c>
      <c r="E344">
        <v>0</v>
      </c>
      <c r="F344">
        <v>4.8</v>
      </c>
      <c r="G344">
        <v>10</v>
      </c>
      <c r="H344" t="s">
        <v>4</v>
      </c>
      <c r="I344">
        <v>46</v>
      </c>
      <c r="J344" s="1">
        <v>0.6694444444444444</v>
      </c>
      <c r="K344">
        <v>19.600000000000001</v>
      </c>
      <c r="L344">
        <v>68</v>
      </c>
      <c r="M344">
        <v>6</v>
      </c>
      <c r="N344" t="s">
        <v>2</v>
      </c>
      <c r="O344">
        <v>20</v>
      </c>
      <c r="P344">
        <v>1018.5</v>
      </c>
      <c r="Q344">
        <v>23.4</v>
      </c>
      <c r="R344">
        <v>50</v>
      </c>
      <c r="S344">
        <v>1</v>
      </c>
      <c r="T344" t="s">
        <v>19</v>
      </c>
      <c r="U344">
        <v>24</v>
      </c>
      <c r="V344">
        <v>1016.7</v>
      </c>
    </row>
    <row r="345" spans="1:22" ht="12.75" x14ac:dyDescent="0.2">
      <c r="A345" s="2" t="s">
        <v>388</v>
      </c>
      <c r="B345" t="s">
        <v>14</v>
      </c>
      <c r="C345">
        <v>10.3</v>
      </c>
      <c r="D345">
        <v>24</v>
      </c>
      <c r="E345">
        <v>0</v>
      </c>
      <c r="F345">
        <v>6.4</v>
      </c>
      <c r="G345">
        <v>11.1</v>
      </c>
      <c r="H345" t="s">
        <v>2</v>
      </c>
      <c r="I345">
        <v>35</v>
      </c>
      <c r="J345" s="1">
        <v>0.62777777777777777</v>
      </c>
      <c r="K345">
        <v>18</v>
      </c>
      <c r="L345">
        <v>54</v>
      </c>
      <c r="M345">
        <v>1</v>
      </c>
      <c r="N345" t="s">
        <v>21</v>
      </c>
      <c r="O345">
        <v>7</v>
      </c>
      <c r="P345">
        <v>1021.8</v>
      </c>
      <c r="Q345">
        <v>22.3</v>
      </c>
      <c r="R345">
        <v>49</v>
      </c>
      <c r="S345">
        <v>5</v>
      </c>
      <c r="T345" t="s">
        <v>19</v>
      </c>
      <c r="U345">
        <v>19</v>
      </c>
      <c r="V345">
        <v>1018.8</v>
      </c>
    </row>
    <row r="346" spans="1:22" ht="12.75" x14ac:dyDescent="0.2">
      <c r="A346" s="2" t="s">
        <v>389</v>
      </c>
      <c r="B346" t="s">
        <v>1</v>
      </c>
      <c r="C346">
        <v>13.7</v>
      </c>
      <c r="D346">
        <v>26.8</v>
      </c>
      <c r="E346">
        <v>0</v>
      </c>
      <c r="F346">
        <v>6.2</v>
      </c>
      <c r="G346">
        <v>9.9</v>
      </c>
      <c r="H346" t="s">
        <v>4</v>
      </c>
      <c r="I346">
        <v>35</v>
      </c>
      <c r="J346" s="1">
        <v>0.74861111111111112</v>
      </c>
      <c r="K346">
        <v>20.3</v>
      </c>
      <c r="L346">
        <v>56</v>
      </c>
      <c r="M346">
        <v>1</v>
      </c>
      <c r="N346" t="s">
        <v>2</v>
      </c>
      <c r="O346">
        <v>7</v>
      </c>
      <c r="P346">
        <v>1020.1</v>
      </c>
      <c r="Q346">
        <v>25</v>
      </c>
      <c r="R346">
        <v>51</v>
      </c>
      <c r="S346">
        <v>1</v>
      </c>
      <c r="T346" t="s">
        <v>4</v>
      </c>
      <c r="U346">
        <v>17</v>
      </c>
      <c r="V346">
        <v>1016.9</v>
      </c>
    </row>
    <row r="347" spans="1:22" ht="12.75" x14ac:dyDescent="0.2">
      <c r="A347" s="2" t="s">
        <v>390</v>
      </c>
      <c r="B347" t="s">
        <v>5</v>
      </c>
      <c r="C347">
        <v>15.6</v>
      </c>
      <c r="D347">
        <v>28.5</v>
      </c>
      <c r="E347">
        <v>0</v>
      </c>
      <c r="F347">
        <v>7.2</v>
      </c>
      <c r="G347">
        <v>11</v>
      </c>
      <c r="H347" t="s">
        <v>4</v>
      </c>
      <c r="I347">
        <v>30</v>
      </c>
      <c r="J347" s="1">
        <v>0.70208333333333328</v>
      </c>
      <c r="K347">
        <v>21.3</v>
      </c>
      <c r="L347">
        <v>65</v>
      </c>
      <c r="M347">
        <v>5</v>
      </c>
      <c r="N347" t="s">
        <v>19</v>
      </c>
      <c r="O347">
        <v>7</v>
      </c>
      <c r="P347">
        <v>1017.7</v>
      </c>
      <c r="Q347">
        <v>27</v>
      </c>
      <c r="R347">
        <v>53</v>
      </c>
      <c r="S347">
        <v>2</v>
      </c>
      <c r="T347" t="s">
        <v>19</v>
      </c>
      <c r="U347">
        <v>17</v>
      </c>
      <c r="V347">
        <v>1015.1</v>
      </c>
    </row>
    <row r="348" spans="1:22" ht="12.75" x14ac:dyDescent="0.2">
      <c r="A348" s="2" t="s">
        <v>391</v>
      </c>
      <c r="B348" t="s">
        <v>7</v>
      </c>
      <c r="C348">
        <v>16.100000000000001</v>
      </c>
      <c r="D348">
        <v>30</v>
      </c>
      <c r="E348">
        <v>0</v>
      </c>
      <c r="F348">
        <v>7.8</v>
      </c>
      <c r="G348">
        <v>11.1</v>
      </c>
      <c r="H348" t="s">
        <v>4</v>
      </c>
      <c r="I348">
        <v>31</v>
      </c>
      <c r="J348" s="1">
        <v>0.68402777777777779</v>
      </c>
      <c r="K348">
        <v>22.7</v>
      </c>
      <c r="L348">
        <v>63</v>
      </c>
      <c r="M348">
        <v>1</v>
      </c>
      <c r="N348" t="s">
        <v>6</v>
      </c>
      <c r="O348">
        <v>6</v>
      </c>
      <c r="P348">
        <v>1020.4</v>
      </c>
      <c r="Q348">
        <v>29.2</v>
      </c>
      <c r="R348">
        <v>45</v>
      </c>
      <c r="S348">
        <v>1</v>
      </c>
      <c r="T348" t="s">
        <v>4</v>
      </c>
      <c r="U348">
        <v>15</v>
      </c>
      <c r="V348">
        <v>1018.4</v>
      </c>
    </row>
    <row r="349" spans="1:22" ht="12.75" x14ac:dyDescent="0.2">
      <c r="A349" s="2" t="s">
        <v>392</v>
      </c>
      <c r="B349" t="s">
        <v>8</v>
      </c>
      <c r="C349">
        <v>17.3</v>
      </c>
      <c r="D349">
        <v>31.9</v>
      </c>
      <c r="E349">
        <v>0</v>
      </c>
      <c r="F349">
        <v>6.6</v>
      </c>
      <c r="G349">
        <v>11</v>
      </c>
      <c r="H349" t="s">
        <v>4</v>
      </c>
      <c r="I349">
        <v>31</v>
      </c>
      <c r="J349" s="1">
        <v>0.63611111111111107</v>
      </c>
      <c r="K349">
        <v>24.7</v>
      </c>
      <c r="L349">
        <v>57</v>
      </c>
      <c r="M349">
        <v>0</v>
      </c>
      <c r="N349" t="s">
        <v>22</v>
      </c>
      <c r="P349">
        <v>1021.2</v>
      </c>
      <c r="Q349">
        <v>29.7</v>
      </c>
      <c r="R349">
        <v>41</v>
      </c>
      <c r="S349">
        <v>1</v>
      </c>
      <c r="T349" t="s">
        <v>4</v>
      </c>
      <c r="U349">
        <v>17</v>
      </c>
      <c r="V349">
        <v>1018.1</v>
      </c>
    </row>
    <row r="350" spans="1:22" ht="12.75" x14ac:dyDescent="0.2">
      <c r="A350" s="2" t="s">
        <v>393</v>
      </c>
      <c r="B350" t="s">
        <v>9</v>
      </c>
      <c r="C350">
        <v>18.899999999999999</v>
      </c>
      <c r="D350">
        <v>31.6</v>
      </c>
      <c r="E350">
        <v>0</v>
      </c>
      <c r="F350">
        <v>8</v>
      </c>
      <c r="G350">
        <v>10.8</v>
      </c>
      <c r="H350" t="s">
        <v>21</v>
      </c>
      <c r="I350">
        <v>50</v>
      </c>
      <c r="J350" s="1">
        <v>0.97638888888888886</v>
      </c>
      <c r="K350">
        <v>22.1</v>
      </c>
      <c r="L350">
        <v>58</v>
      </c>
      <c r="M350">
        <v>1</v>
      </c>
      <c r="N350" t="s">
        <v>17</v>
      </c>
      <c r="O350">
        <v>17</v>
      </c>
      <c r="P350">
        <v>1022.2</v>
      </c>
      <c r="Q350">
        <v>30.6</v>
      </c>
      <c r="R350">
        <v>30</v>
      </c>
      <c r="S350">
        <v>2</v>
      </c>
      <c r="T350" t="s">
        <v>17</v>
      </c>
      <c r="U350">
        <v>19</v>
      </c>
      <c r="V350">
        <v>1017.5</v>
      </c>
    </row>
    <row r="351" spans="1:22" ht="12.75" x14ac:dyDescent="0.2">
      <c r="A351" s="2" t="s">
        <v>394</v>
      </c>
      <c r="B351" t="s">
        <v>11</v>
      </c>
      <c r="C351">
        <v>16.2</v>
      </c>
      <c r="D351">
        <v>28.1</v>
      </c>
      <c r="E351">
        <v>1</v>
      </c>
      <c r="F351">
        <v>9.6</v>
      </c>
      <c r="G351">
        <v>9.1999999999999993</v>
      </c>
      <c r="H351" t="s">
        <v>17</v>
      </c>
      <c r="I351">
        <v>43</v>
      </c>
      <c r="J351" s="1">
        <v>1.5972222222222221E-2</v>
      </c>
      <c r="K351">
        <v>18.7</v>
      </c>
      <c r="L351">
        <v>69</v>
      </c>
      <c r="M351">
        <v>5</v>
      </c>
      <c r="N351" t="s">
        <v>23</v>
      </c>
      <c r="O351">
        <v>15</v>
      </c>
      <c r="P351">
        <v>1018.3</v>
      </c>
      <c r="Q351">
        <v>27.3</v>
      </c>
      <c r="R351">
        <v>43</v>
      </c>
      <c r="S351">
        <v>1</v>
      </c>
      <c r="T351" t="s">
        <v>17</v>
      </c>
      <c r="U351">
        <v>19</v>
      </c>
      <c r="V351">
        <v>1014.3</v>
      </c>
    </row>
    <row r="352" spans="1:22" ht="12.75" x14ac:dyDescent="0.2">
      <c r="A352" s="2" t="s">
        <v>395</v>
      </c>
      <c r="B352" t="s">
        <v>14</v>
      </c>
      <c r="C352">
        <v>18.7</v>
      </c>
      <c r="D352">
        <v>31.7</v>
      </c>
      <c r="E352">
        <v>0</v>
      </c>
      <c r="F352">
        <v>8.1999999999999993</v>
      </c>
      <c r="G352">
        <v>9.4</v>
      </c>
      <c r="H352" t="s">
        <v>18</v>
      </c>
      <c r="I352">
        <v>44</v>
      </c>
      <c r="J352" s="1">
        <v>0.89097222222222228</v>
      </c>
      <c r="K352">
        <v>23.7</v>
      </c>
      <c r="L352">
        <v>55</v>
      </c>
      <c r="M352">
        <v>7</v>
      </c>
      <c r="N352" t="s">
        <v>23</v>
      </c>
      <c r="O352">
        <v>11</v>
      </c>
      <c r="P352">
        <v>1015.6</v>
      </c>
      <c r="Q352">
        <v>31.4</v>
      </c>
      <c r="R352">
        <v>37</v>
      </c>
      <c r="S352">
        <v>8</v>
      </c>
      <c r="T352" t="s">
        <v>23</v>
      </c>
      <c r="U352">
        <v>17</v>
      </c>
      <c r="V352">
        <v>1013.4</v>
      </c>
    </row>
    <row r="353" spans="1:22" ht="12.75" x14ac:dyDescent="0.2">
      <c r="A353" s="2" t="s">
        <v>396</v>
      </c>
      <c r="B353" t="s">
        <v>1</v>
      </c>
      <c r="C353">
        <v>20.7</v>
      </c>
      <c r="D353">
        <v>33.9</v>
      </c>
      <c r="E353">
        <v>0</v>
      </c>
      <c r="F353">
        <v>10.8</v>
      </c>
      <c r="G353">
        <v>10.9</v>
      </c>
      <c r="H353" t="s">
        <v>18</v>
      </c>
      <c r="I353">
        <v>41</v>
      </c>
      <c r="J353" s="1">
        <v>0.41249999999999998</v>
      </c>
      <c r="K353">
        <v>24.5</v>
      </c>
      <c r="L353">
        <v>53</v>
      </c>
      <c r="M353">
        <v>2</v>
      </c>
      <c r="N353" t="s">
        <v>23</v>
      </c>
      <c r="O353">
        <v>17</v>
      </c>
      <c r="P353">
        <v>1018.7</v>
      </c>
      <c r="Q353">
        <v>33.1</v>
      </c>
      <c r="R353">
        <v>33</v>
      </c>
      <c r="S353">
        <v>6</v>
      </c>
      <c r="T353" t="s">
        <v>12</v>
      </c>
      <c r="U353">
        <v>19</v>
      </c>
      <c r="V353">
        <v>1015.6</v>
      </c>
    </row>
    <row r="354" spans="1:22" ht="12.75" x14ac:dyDescent="0.2">
      <c r="A354" s="2" t="s">
        <v>397</v>
      </c>
      <c r="B354" t="s">
        <v>5</v>
      </c>
      <c r="C354">
        <v>22.3</v>
      </c>
      <c r="D354">
        <v>34.200000000000003</v>
      </c>
      <c r="E354">
        <v>0</v>
      </c>
      <c r="F354">
        <v>8.8000000000000007</v>
      </c>
      <c r="G354">
        <v>9.4</v>
      </c>
      <c r="H354" t="s">
        <v>19</v>
      </c>
      <c r="I354">
        <v>31</v>
      </c>
      <c r="J354" s="1">
        <v>0.66319444444444442</v>
      </c>
      <c r="K354">
        <v>28.1</v>
      </c>
      <c r="L354">
        <v>42</v>
      </c>
      <c r="M354">
        <v>7</v>
      </c>
      <c r="N354" t="s">
        <v>12</v>
      </c>
      <c r="O354">
        <v>17</v>
      </c>
      <c r="P354">
        <v>1017.3</v>
      </c>
      <c r="Q354">
        <v>27</v>
      </c>
      <c r="R354">
        <v>58</v>
      </c>
      <c r="S354">
        <v>7</v>
      </c>
      <c r="T354" t="s">
        <v>3</v>
      </c>
      <c r="U354">
        <v>19</v>
      </c>
      <c r="V354">
        <v>1017</v>
      </c>
    </row>
    <row r="355" spans="1:22" ht="12.75" x14ac:dyDescent="0.2">
      <c r="A355" s="2" t="s">
        <v>398</v>
      </c>
      <c r="B355" t="s">
        <v>7</v>
      </c>
      <c r="C355">
        <v>21.5</v>
      </c>
      <c r="D355">
        <v>27.5</v>
      </c>
      <c r="E355">
        <v>0.2</v>
      </c>
      <c r="F355">
        <v>7.4</v>
      </c>
      <c r="G355">
        <v>0.6</v>
      </c>
      <c r="H355" t="s">
        <v>4</v>
      </c>
      <c r="I355">
        <v>43</v>
      </c>
      <c r="J355" s="1">
        <v>0.62638888888888888</v>
      </c>
      <c r="K355">
        <v>23.2</v>
      </c>
      <c r="L355">
        <v>75</v>
      </c>
      <c r="M355">
        <v>8</v>
      </c>
      <c r="N355" t="s">
        <v>3</v>
      </c>
      <c r="O355">
        <v>9</v>
      </c>
      <c r="P355">
        <v>1019.9</v>
      </c>
      <c r="Q355">
        <v>23.7</v>
      </c>
      <c r="R355">
        <v>73</v>
      </c>
      <c r="S355">
        <v>8</v>
      </c>
      <c r="T355" t="s">
        <v>4</v>
      </c>
      <c r="U355">
        <v>24</v>
      </c>
      <c r="V355">
        <v>1018.2</v>
      </c>
    </row>
    <row r="356" spans="1:22" ht="12.75" x14ac:dyDescent="0.2">
      <c r="A356" s="2" t="s">
        <v>399</v>
      </c>
      <c r="B356" t="s">
        <v>8</v>
      </c>
      <c r="C356">
        <v>20.399999999999999</v>
      </c>
      <c r="D356">
        <v>30.6</v>
      </c>
      <c r="E356">
        <v>0.4</v>
      </c>
      <c r="F356">
        <v>4.5999999999999996</v>
      </c>
      <c r="G356">
        <v>1.2</v>
      </c>
      <c r="H356" t="s">
        <v>6</v>
      </c>
      <c r="I356">
        <v>22</v>
      </c>
      <c r="J356" s="1">
        <v>8.3333333333333332E-3</v>
      </c>
      <c r="K356">
        <v>24.3</v>
      </c>
      <c r="L356">
        <v>54</v>
      </c>
      <c r="M356">
        <v>7</v>
      </c>
      <c r="N356" t="s">
        <v>23</v>
      </c>
      <c r="O356">
        <v>2</v>
      </c>
      <c r="P356">
        <v>1017</v>
      </c>
      <c r="Q356">
        <v>27.4</v>
      </c>
      <c r="R356">
        <v>37</v>
      </c>
      <c r="S356">
        <v>7</v>
      </c>
      <c r="T356" t="s">
        <v>10</v>
      </c>
      <c r="U356">
        <v>11</v>
      </c>
      <c r="V356">
        <v>1016</v>
      </c>
    </row>
    <row r="357" spans="1:22" ht="12.75" x14ac:dyDescent="0.2">
      <c r="A357" s="2" t="s">
        <v>400</v>
      </c>
      <c r="B357" t="s">
        <v>9</v>
      </c>
      <c r="C357">
        <v>17.8</v>
      </c>
      <c r="D357">
        <v>28.4</v>
      </c>
      <c r="E357">
        <v>0</v>
      </c>
      <c r="F357">
        <v>4.2</v>
      </c>
      <c r="G357">
        <v>10.3</v>
      </c>
      <c r="H357" t="s">
        <v>4</v>
      </c>
      <c r="I357">
        <v>35</v>
      </c>
      <c r="J357" s="1">
        <v>0.7</v>
      </c>
      <c r="K357">
        <v>22.4</v>
      </c>
      <c r="L357">
        <v>68</v>
      </c>
      <c r="M357">
        <v>1</v>
      </c>
      <c r="N357" t="s">
        <v>6</v>
      </c>
      <c r="O357">
        <v>11</v>
      </c>
      <c r="P357">
        <v>1018</v>
      </c>
      <c r="Q357">
        <v>26.4</v>
      </c>
      <c r="R357">
        <v>57</v>
      </c>
      <c r="S357">
        <v>1</v>
      </c>
      <c r="T357" t="s">
        <v>4</v>
      </c>
      <c r="U357">
        <v>17</v>
      </c>
      <c r="V357">
        <v>1015.5</v>
      </c>
    </row>
    <row r="358" spans="1:22" ht="12.75" x14ac:dyDescent="0.2">
      <c r="A358" s="2" t="s">
        <v>401</v>
      </c>
      <c r="B358" t="s">
        <v>11</v>
      </c>
      <c r="C358">
        <v>18.3</v>
      </c>
      <c r="D358">
        <v>33.5</v>
      </c>
      <c r="E358">
        <v>0</v>
      </c>
      <c r="F358">
        <v>6.8</v>
      </c>
      <c r="G358">
        <v>10.9</v>
      </c>
      <c r="H358" t="s">
        <v>3</v>
      </c>
      <c r="I358">
        <v>28</v>
      </c>
      <c r="J358" s="1">
        <v>0.64236111111111116</v>
      </c>
      <c r="K358">
        <v>23.2</v>
      </c>
      <c r="L358">
        <v>61</v>
      </c>
      <c r="M358">
        <v>0</v>
      </c>
      <c r="N358" t="s">
        <v>21</v>
      </c>
      <c r="O358">
        <v>7</v>
      </c>
      <c r="P358">
        <v>1017</v>
      </c>
      <c r="Q358">
        <v>30.4</v>
      </c>
      <c r="R358">
        <v>39</v>
      </c>
      <c r="S358">
        <v>4</v>
      </c>
      <c r="T358" t="s">
        <v>3</v>
      </c>
      <c r="U358">
        <v>15</v>
      </c>
      <c r="V358">
        <v>1012.3</v>
      </c>
    </row>
    <row r="359" spans="1:22" ht="12.75" x14ac:dyDescent="0.2">
      <c r="A359" s="2" t="s">
        <v>402</v>
      </c>
      <c r="B359" t="s">
        <v>14</v>
      </c>
      <c r="C359">
        <v>19.600000000000001</v>
      </c>
      <c r="D359">
        <v>24.9</v>
      </c>
      <c r="E359">
        <v>0</v>
      </c>
      <c r="F359">
        <v>6.6</v>
      </c>
      <c r="G359">
        <v>2.2999999999999998</v>
      </c>
      <c r="H359" t="s">
        <v>19</v>
      </c>
      <c r="I359">
        <v>41</v>
      </c>
      <c r="J359" s="1">
        <v>0.70694444444444449</v>
      </c>
      <c r="K359">
        <v>21.5</v>
      </c>
      <c r="L359">
        <v>74</v>
      </c>
      <c r="M359">
        <v>8</v>
      </c>
      <c r="N359" t="s">
        <v>10</v>
      </c>
      <c r="O359">
        <v>9</v>
      </c>
      <c r="P359">
        <v>1010.3</v>
      </c>
      <c r="Q359">
        <v>23.8</v>
      </c>
      <c r="R359">
        <v>65</v>
      </c>
      <c r="S359">
        <v>7</v>
      </c>
      <c r="T359" t="s">
        <v>15</v>
      </c>
      <c r="U359">
        <v>15</v>
      </c>
      <c r="V359">
        <v>1007.9</v>
      </c>
    </row>
    <row r="360" spans="1:22" ht="12.75" x14ac:dyDescent="0.2">
      <c r="A360" s="2" t="s">
        <v>403</v>
      </c>
      <c r="B360" t="s">
        <v>1</v>
      </c>
      <c r="C360">
        <v>17.3</v>
      </c>
      <c r="D360">
        <v>23.5</v>
      </c>
      <c r="E360">
        <v>5.2</v>
      </c>
      <c r="F360">
        <v>3.6</v>
      </c>
      <c r="G360">
        <v>4.5</v>
      </c>
      <c r="H360" t="s">
        <v>3</v>
      </c>
      <c r="I360">
        <v>30</v>
      </c>
      <c r="J360" s="1">
        <v>0.59930555555555554</v>
      </c>
      <c r="K360">
        <v>19.2</v>
      </c>
      <c r="L360">
        <v>53</v>
      </c>
      <c r="M360">
        <v>8</v>
      </c>
      <c r="N360" t="s">
        <v>10</v>
      </c>
      <c r="O360">
        <v>11</v>
      </c>
      <c r="P360">
        <v>1013.5</v>
      </c>
      <c r="Q360">
        <v>20.8</v>
      </c>
      <c r="R360">
        <v>59</v>
      </c>
      <c r="S360">
        <v>6</v>
      </c>
      <c r="T360" t="s">
        <v>3</v>
      </c>
      <c r="U360">
        <v>13</v>
      </c>
      <c r="V360">
        <v>1013.2</v>
      </c>
    </row>
    <row r="361" spans="1:22" ht="12.75" x14ac:dyDescent="0.2">
      <c r="A361" s="2" t="s">
        <v>404</v>
      </c>
      <c r="B361" t="s">
        <v>5</v>
      </c>
      <c r="C361">
        <v>15.4</v>
      </c>
      <c r="D361">
        <v>23.4</v>
      </c>
      <c r="E361">
        <v>0.4</v>
      </c>
      <c r="F361">
        <v>3</v>
      </c>
      <c r="G361">
        <v>3.9</v>
      </c>
      <c r="H361" t="s">
        <v>19</v>
      </c>
      <c r="I361">
        <v>26</v>
      </c>
      <c r="J361" s="1">
        <v>0.62777777777777777</v>
      </c>
      <c r="K361">
        <v>17.100000000000001</v>
      </c>
      <c r="L361">
        <v>88</v>
      </c>
      <c r="M361">
        <v>7</v>
      </c>
      <c r="N361" t="s">
        <v>16</v>
      </c>
      <c r="O361">
        <v>11</v>
      </c>
      <c r="P361">
        <v>1015</v>
      </c>
      <c r="Q361">
        <v>23.4</v>
      </c>
      <c r="R361">
        <v>47</v>
      </c>
      <c r="S361">
        <v>7</v>
      </c>
      <c r="T361" t="s">
        <v>19</v>
      </c>
      <c r="U361">
        <v>13</v>
      </c>
      <c r="V361">
        <v>1012.9</v>
      </c>
    </row>
    <row r="362" spans="1:22" ht="12.75" x14ac:dyDescent="0.2">
      <c r="A362" s="2" t="s">
        <v>405</v>
      </c>
      <c r="B362" t="s">
        <v>14</v>
      </c>
      <c r="C362">
        <v>18.399999999999999</v>
      </c>
      <c r="D362">
        <v>28.5</v>
      </c>
      <c r="E362">
        <v>0</v>
      </c>
      <c r="F362">
        <v>9.1999999999999993</v>
      </c>
      <c r="G362">
        <v>12.9</v>
      </c>
      <c r="H362" t="s">
        <v>4</v>
      </c>
      <c r="I362">
        <v>43</v>
      </c>
      <c r="J362" s="1">
        <v>0.59930555555555554</v>
      </c>
      <c r="K362">
        <v>23.6</v>
      </c>
      <c r="L362">
        <v>58</v>
      </c>
      <c r="M362">
        <v>1</v>
      </c>
      <c r="N362" t="s">
        <v>4</v>
      </c>
      <c r="O362">
        <v>13</v>
      </c>
      <c r="P362">
        <v>1008.4</v>
      </c>
      <c r="Q362">
        <v>25.5</v>
      </c>
      <c r="R362">
        <v>53</v>
      </c>
      <c r="S362">
        <v>1</v>
      </c>
      <c r="T362" t="s">
        <v>4</v>
      </c>
      <c r="U362">
        <v>24</v>
      </c>
      <c r="V362">
        <v>1006.7</v>
      </c>
    </row>
    <row r="363" spans="1:22" ht="12.75" x14ac:dyDescent="0.2">
      <c r="A363" s="2" t="s">
        <v>406</v>
      </c>
      <c r="B363" t="s">
        <v>1</v>
      </c>
      <c r="C363">
        <v>16.8</v>
      </c>
      <c r="D363">
        <v>32.5</v>
      </c>
      <c r="E363">
        <v>0</v>
      </c>
      <c r="F363">
        <v>10</v>
      </c>
      <c r="G363">
        <v>12.9</v>
      </c>
      <c r="H363" t="s">
        <v>17</v>
      </c>
      <c r="I363">
        <v>44</v>
      </c>
      <c r="J363" s="1">
        <v>0.93958333333333333</v>
      </c>
      <c r="K363">
        <v>22.7</v>
      </c>
      <c r="L363">
        <v>51</v>
      </c>
      <c r="M363">
        <v>1</v>
      </c>
      <c r="N363" t="s">
        <v>17</v>
      </c>
      <c r="O363">
        <v>17</v>
      </c>
      <c r="P363">
        <v>1012.7</v>
      </c>
      <c r="Q363">
        <v>31.7</v>
      </c>
      <c r="R363">
        <v>30</v>
      </c>
      <c r="S363">
        <v>0</v>
      </c>
      <c r="T363" t="s">
        <v>17</v>
      </c>
      <c r="U363">
        <v>15</v>
      </c>
      <c r="V363">
        <v>1009.8</v>
      </c>
    </row>
    <row r="364" spans="1:22" ht="12.75" x14ac:dyDescent="0.2">
      <c r="A364" s="2" t="s">
        <v>407</v>
      </c>
      <c r="B364" t="s">
        <v>5</v>
      </c>
      <c r="C364">
        <v>16.899999999999999</v>
      </c>
      <c r="D364">
        <v>33.799999999999997</v>
      </c>
      <c r="E364">
        <v>0</v>
      </c>
      <c r="F364">
        <v>11.4</v>
      </c>
      <c r="G364">
        <v>13</v>
      </c>
      <c r="H364" t="s">
        <v>21</v>
      </c>
      <c r="I364">
        <v>44</v>
      </c>
      <c r="J364" s="1">
        <v>0.31944444444444442</v>
      </c>
      <c r="K364">
        <v>22.1</v>
      </c>
      <c r="L364">
        <v>46</v>
      </c>
      <c r="M364">
        <v>1</v>
      </c>
      <c r="N364" t="s">
        <v>23</v>
      </c>
      <c r="O364">
        <v>19</v>
      </c>
      <c r="P364">
        <v>1015.8</v>
      </c>
      <c r="Q364">
        <v>32.200000000000003</v>
      </c>
      <c r="R364">
        <v>27</v>
      </c>
      <c r="S364">
        <v>0</v>
      </c>
      <c r="T364" t="s">
        <v>21</v>
      </c>
      <c r="U364">
        <v>11</v>
      </c>
      <c r="V364">
        <v>1011.2</v>
      </c>
    </row>
    <row r="365" spans="1:22" ht="12.75" x14ac:dyDescent="0.2">
      <c r="A365" s="2" t="s">
        <v>408</v>
      </c>
      <c r="B365" t="s">
        <v>7</v>
      </c>
      <c r="C365">
        <v>21.4</v>
      </c>
      <c r="D365">
        <v>37.5</v>
      </c>
      <c r="E365">
        <v>0</v>
      </c>
      <c r="F365">
        <v>12</v>
      </c>
      <c r="G365">
        <v>12.8</v>
      </c>
      <c r="H365" t="s">
        <v>23</v>
      </c>
      <c r="I365">
        <v>31</v>
      </c>
      <c r="J365" s="1">
        <v>0.37430555555555556</v>
      </c>
      <c r="K365">
        <v>28</v>
      </c>
      <c r="L365">
        <v>38</v>
      </c>
      <c r="M365">
        <v>1</v>
      </c>
      <c r="N365" t="s">
        <v>18</v>
      </c>
      <c r="O365">
        <v>19</v>
      </c>
      <c r="P365">
        <v>1011.9</v>
      </c>
      <c r="Q365">
        <v>35.5</v>
      </c>
      <c r="R365">
        <v>26</v>
      </c>
      <c r="S365">
        <v>1</v>
      </c>
      <c r="T365" t="s">
        <v>19</v>
      </c>
      <c r="U365">
        <v>19</v>
      </c>
      <c r="V365">
        <v>1008</v>
      </c>
    </row>
    <row r="366" spans="1:22" ht="12.75" x14ac:dyDescent="0.2">
      <c r="A366" s="2" t="s">
        <v>409</v>
      </c>
      <c r="B366" t="s">
        <v>8</v>
      </c>
      <c r="C366">
        <v>21.7</v>
      </c>
      <c r="D366">
        <v>32.299999999999997</v>
      </c>
      <c r="E366">
        <v>0</v>
      </c>
      <c r="F366">
        <v>12</v>
      </c>
      <c r="G366">
        <v>12.7</v>
      </c>
      <c r="H366" t="s">
        <v>19</v>
      </c>
      <c r="I366">
        <v>37</v>
      </c>
      <c r="J366" s="1">
        <v>0.6645833333333333</v>
      </c>
      <c r="K366">
        <v>27.2</v>
      </c>
      <c r="L366">
        <v>48</v>
      </c>
      <c r="M366">
        <v>3</v>
      </c>
      <c r="N366" t="s">
        <v>19</v>
      </c>
      <c r="O366">
        <v>6</v>
      </c>
      <c r="P366">
        <v>1011</v>
      </c>
      <c r="Q366">
        <v>29.7</v>
      </c>
      <c r="R366">
        <v>51</v>
      </c>
      <c r="S366">
        <v>2</v>
      </c>
      <c r="T366" t="s">
        <v>19</v>
      </c>
      <c r="U366">
        <v>17</v>
      </c>
      <c r="V366">
        <v>1009.6</v>
      </c>
    </row>
    <row r="367" spans="1:22" ht="12.75" x14ac:dyDescent="0.2">
      <c r="A367" s="2" t="s">
        <v>410</v>
      </c>
      <c r="B367" t="s">
        <v>9</v>
      </c>
      <c r="C367">
        <v>20.2</v>
      </c>
      <c r="D367">
        <v>32.200000000000003</v>
      </c>
      <c r="E367">
        <v>0</v>
      </c>
      <c r="F367">
        <v>9.6</v>
      </c>
      <c r="G367">
        <v>12.7</v>
      </c>
      <c r="H367" t="s">
        <v>4</v>
      </c>
      <c r="I367">
        <v>35</v>
      </c>
      <c r="J367" s="1">
        <v>0.77638888888888891</v>
      </c>
      <c r="K367">
        <v>25.2</v>
      </c>
      <c r="L367">
        <v>58</v>
      </c>
      <c r="M367">
        <v>1</v>
      </c>
      <c r="N367" t="s">
        <v>6</v>
      </c>
      <c r="O367">
        <v>9</v>
      </c>
      <c r="P367">
        <v>1012.9</v>
      </c>
      <c r="Q367">
        <v>30.6</v>
      </c>
      <c r="R367">
        <v>46</v>
      </c>
      <c r="S367">
        <v>1</v>
      </c>
      <c r="T367" t="s">
        <v>19</v>
      </c>
      <c r="U367">
        <v>19</v>
      </c>
      <c r="V367">
        <v>1009.4</v>
      </c>
    </row>
    <row r="368" spans="1:22" ht="12.75" x14ac:dyDescent="0.2">
      <c r="A368" s="2" t="s">
        <v>411</v>
      </c>
      <c r="B368" t="s">
        <v>11</v>
      </c>
      <c r="C368">
        <v>19.5</v>
      </c>
      <c r="D368">
        <v>30</v>
      </c>
      <c r="E368">
        <v>0</v>
      </c>
      <c r="F368">
        <v>10.8</v>
      </c>
      <c r="G368">
        <v>12.7</v>
      </c>
      <c r="H368" t="s">
        <v>4</v>
      </c>
      <c r="I368">
        <v>44</v>
      </c>
      <c r="J368" s="1">
        <v>0.67083333333333328</v>
      </c>
      <c r="K368">
        <v>23.8</v>
      </c>
      <c r="L368">
        <v>55</v>
      </c>
      <c r="M368">
        <v>0</v>
      </c>
      <c r="N368" t="s">
        <v>6</v>
      </c>
      <c r="O368">
        <v>13</v>
      </c>
      <c r="P368">
        <v>1012.3</v>
      </c>
      <c r="Q368">
        <v>26.8</v>
      </c>
      <c r="R368">
        <v>50</v>
      </c>
      <c r="S368">
        <v>0</v>
      </c>
      <c r="T368" t="s">
        <v>4</v>
      </c>
      <c r="U368">
        <v>24</v>
      </c>
      <c r="V368">
        <v>1009.7</v>
      </c>
    </row>
    <row r="369" spans="1:22" ht="12.75" x14ac:dyDescent="0.2">
      <c r="A369" s="2" t="s">
        <v>412</v>
      </c>
      <c r="B369" t="s">
        <v>14</v>
      </c>
      <c r="C369">
        <v>15.1</v>
      </c>
      <c r="D369">
        <v>29.3</v>
      </c>
      <c r="E369">
        <v>0</v>
      </c>
      <c r="F369">
        <v>10.6</v>
      </c>
      <c r="G369">
        <v>12.8</v>
      </c>
      <c r="H369" t="s">
        <v>2</v>
      </c>
      <c r="I369">
        <v>43</v>
      </c>
      <c r="J369" s="1">
        <v>0.6694444444444444</v>
      </c>
      <c r="K369">
        <v>20.2</v>
      </c>
      <c r="L369">
        <v>54</v>
      </c>
      <c r="M369">
        <v>1</v>
      </c>
      <c r="N369" t="s">
        <v>6</v>
      </c>
      <c r="O369">
        <v>15</v>
      </c>
      <c r="P369">
        <v>1016</v>
      </c>
      <c r="Q369">
        <v>25.5</v>
      </c>
      <c r="R369">
        <v>45</v>
      </c>
      <c r="S369">
        <v>0</v>
      </c>
      <c r="T369" t="s">
        <v>4</v>
      </c>
      <c r="U369">
        <v>22</v>
      </c>
      <c r="V369">
        <v>1012.3</v>
      </c>
    </row>
    <row r="370" spans="1:22" ht="12.75" x14ac:dyDescent="0.2">
      <c r="A370" s="2" t="s">
        <v>413</v>
      </c>
      <c r="B370" t="s">
        <v>1</v>
      </c>
      <c r="C370">
        <v>15.5</v>
      </c>
      <c r="D370">
        <v>33.1</v>
      </c>
      <c r="E370">
        <v>0</v>
      </c>
      <c r="F370">
        <v>10.4</v>
      </c>
      <c r="G370">
        <v>12.6</v>
      </c>
      <c r="H370" t="s">
        <v>23</v>
      </c>
      <c r="I370">
        <v>41</v>
      </c>
      <c r="J370" s="1">
        <v>6.9444444444444441E-3</v>
      </c>
      <c r="K370">
        <v>20.8</v>
      </c>
      <c r="L370">
        <v>46</v>
      </c>
      <c r="M370">
        <v>0</v>
      </c>
      <c r="N370" t="s">
        <v>21</v>
      </c>
      <c r="O370">
        <v>17</v>
      </c>
      <c r="P370">
        <v>1014.2</v>
      </c>
      <c r="Q370">
        <v>32.200000000000003</v>
      </c>
      <c r="R370">
        <v>21</v>
      </c>
      <c r="S370">
        <v>1</v>
      </c>
      <c r="T370" t="s">
        <v>18</v>
      </c>
      <c r="U370">
        <v>11</v>
      </c>
      <c r="V370">
        <v>1009</v>
      </c>
    </row>
    <row r="371" spans="1:22" ht="12.75" x14ac:dyDescent="0.2">
      <c r="A371" s="2" t="s">
        <v>414</v>
      </c>
      <c r="B371" t="s">
        <v>5</v>
      </c>
      <c r="C371">
        <v>18.2</v>
      </c>
      <c r="D371">
        <v>29.2</v>
      </c>
      <c r="E371">
        <v>0</v>
      </c>
      <c r="F371">
        <v>9.4</v>
      </c>
      <c r="G371">
        <v>12.6</v>
      </c>
      <c r="H371" t="s">
        <v>4</v>
      </c>
      <c r="I371">
        <v>52</v>
      </c>
      <c r="J371" s="1">
        <v>0.67083333333333328</v>
      </c>
      <c r="K371">
        <v>22.9</v>
      </c>
      <c r="L371">
        <v>50</v>
      </c>
      <c r="M371">
        <v>1</v>
      </c>
      <c r="N371" t="s">
        <v>2</v>
      </c>
      <c r="O371">
        <v>13</v>
      </c>
      <c r="P371">
        <v>1007.9</v>
      </c>
      <c r="Q371">
        <v>25.8</v>
      </c>
      <c r="R371">
        <v>56</v>
      </c>
      <c r="S371">
        <v>1</v>
      </c>
      <c r="T371" t="s">
        <v>4</v>
      </c>
      <c r="U371">
        <v>22</v>
      </c>
      <c r="V371">
        <v>1005.9</v>
      </c>
    </row>
    <row r="372" spans="1:22" ht="12.75" x14ac:dyDescent="0.2">
      <c r="A372" s="2" t="s">
        <v>415</v>
      </c>
      <c r="B372" t="s">
        <v>7</v>
      </c>
      <c r="C372">
        <v>17.600000000000001</v>
      </c>
      <c r="D372">
        <v>33.299999999999997</v>
      </c>
      <c r="E372">
        <v>0</v>
      </c>
      <c r="F372">
        <v>10.4</v>
      </c>
      <c r="G372">
        <v>12.5</v>
      </c>
      <c r="H372" t="s">
        <v>6</v>
      </c>
      <c r="I372">
        <v>39</v>
      </c>
      <c r="J372" s="1">
        <v>0.36041666666666666</v>
      </c>
      <c r="K372">
        <v>23.4</v>
      </c>
      <c r="L372">
        <v>51</v>
      </c>
      <c r="M372">
        <v>2</v>
      </c>
      <c r="N372" t="s">
        <v>17</v>
      </c>
      <c r="O372">
        <v>15</v>
      </c>
      <c r="P372">
        <v>1009.2</v>
      </c>
      <c r="Q372">
        <v>32.799999999999997</v>
      </c>
      <c r="R372">
        <v>34</v>
      </c>
      <c r="S372">
        <v>1</v>
      </c>
      <c r="T372" t="s">
        <v>21</v>
      </c>
      <c r="U372">
        <v>15</v>
      </c>
      <c r="V372">
        <v>1004.9</v>
      </c>
    </row>
    <row r="373" spans="1:22" ht="12.75" x14ac:dyDescent="0.2">
      <c r="A373" s="2" t="s">
        <v>416</v>
      </c>
      <c r="B373" t="s">
        <v>8</v>
      </c>
      <c r="C373">
        <v>20.2</v>
      </c>
      <c r="D373">
        <v>34.200000000000003</v>
      </c>
      <c r="E373">
        <v>0</v>
      </c>
      <c r="F373">
        <v>11.8</v>
      </c>
      <c r="G373">
        <v>11.1</v>
      </c>
      <c r="H373" t="s">
        <v>23</v>
      </c>
      <c r="I373">
        <v>33</v>
      </c>
      <c r="J373" s="1">
        <v>0.58125000000000004</v>
      </c>
      <c r="K373">
        <v>24.6</v>
      </c>
      <c r="L373">
        <v>59</v>
      </c>
      <c r="M373">
        <v>5</v>
      </c>
      <c r="N373" t="s">
        <v>23</v>
      </c>
      <c r="O373">
        <v>15</v>
      </c>
      <c r="P373">
        <v>1007.6</v>
      </c>
      <c r="Q373">
        <v>32.700000000000003</v>
      </c>
      <c r="R373">
        <v>34</v>
      </c>
      <c r="S373">
        <v>5</v>
      </c>
      <c r="T373" t="s">
        <v>21</v>
      </c>
      <c r="U373">
        <v>13</v>
      </c>
      <c r="V373">
        <v>1005.5</v>
      </c>
    </row>
    <row r="374" spans="1:22" ht="12.75" x14ac:dyDescent="0.2">
      <c r="A374" s="2" t="s">
        <v>417</v>
      </c>
      <c r="B374" t="s">
        <v>9</v>
      </c>
      <c r="C374">
        <v>20.5</v>
      </c>
      <c r="D374">
        <v>34.6</v>
      </c>
      <c r="E374">
        <v>0</v>
      </c>
      <c r="F374">
        <v>9.4</v>
      </c>
      <c r="G374">
        <v>12.6</v>
      </c>
      <c r="H374" t="s">
        <v>17</v>
      </c>
      <c r="I374">
        <v>31</v>
      </c>
      <c r="J374" s="1">
        <v>3.8194444444444448E-2</v>
      </c>
      <c r="K374">
        <v>24.6</v>
      </c>
      <c r="L374">
        <v>60</v>
      </c>
      <c r="M374">
        <v>1</v>
      </c>
      <c r="N374" t="s">
        <v>23</v>
      </c>
      <c r="O374">
        <v>13</v>
      </c>
      <c r="P374">
        <v>1011.1</v>
      </c>
      <c r="Q374">
        <v>34</v>
      </c>
      <c r="R374">
        <v>35</v>
      </c>
      <c r="S374">
        <v>1</v>
      </c>
      <c r="T374" t="s">
        <v>2</v>
      </c>
      <c r="U374">
        <v>11</v>
      </c>
      <c r="V374">
        <v>1007.2</v>
      </c>
    </row>
    <row r="375" spans="1:22" ht="12.75" x14ac:dyDescent="0.2">
      <c r="A375" s="2" t="s">
        <v>418</v>
      </c>
      <c r="B375" t="s">
        <v>11</v>
      </c>
      <c r="C375">
        <v>19.600000000000001</v>
      </c>
      <c r="D375">
        <v>32.299999999999997</v>
      </c>
      <c r="E375">
        <v>0</v>
      </c>
      <c r="F375">
        <v>10.4</v>
      </c>
      <c r="G375">
        <v>12.6</v>
      </c>
      <c r="H375" t="s">
        <v>23</v>
      </c>
      <c r="I375">
        <v>31</v>
      </c>
      <c r="J375" s="1">
        <v>1.9444444444444445E-2</v>
      </c>
      <c r="K375">
        <v>25.3</v>
      </c>
      <c r="L375">
        <v>55</v>
      </c>
      <c r="M375">
        <v>0</v>
      </c>
      <c r="N375" t="s">
        <v>23</v>
      </c>
      <c r="O375">
        <v>7</v>
      </c>
      <c r="P375">
        <v>1009.8</v>
      </c>
      <c r="Q375">
        <v>30</v>
      </c>
      <c r="R375">
        <v>44</v>
      </c>
      <c r="S375">
        <v>1</v>
      </c>
      <c r="T375" t="s">
        <v>19</v>
      </c>
      <c r="U375">
        <v>15</v>
      </c>
      <c r="V375">
        <v>1007.1</v>
      </c>
    </row>
    <row r="376" spans="1:22" ht="12.75" x14ac:dyDescent="0.2">
      <c r="A376" s="2" t="s">
        <v>419</v>
      </c>
      <c r="B376" t="s">
        <v>14</v>
      </c>
      <c r="C376">
        <v>19.2</v>
      </c>
      <c r="D376">
        <v>32.299999999999997</v>
      </c>
      <c r="E376">
        <v>0</v>
      </c>
      <c r="F376">
        <v>8.8000000000000007</v>
      </c>
      <c r="G376">
        <v>12.6</v>
      </c>
      <c r="H376" t="s">
        <v>19</v>
      </c>
      <c r="I376">
        <v>28</v>
      </c>
      <c r="J376" s="1">
        <v>0.53749999999999998</v>
      </c>
      <c r="K376">
        <v>25.8</v>
      </c>
      <c r="L376">
        <v>49</v>
      </c>
      <c r="M376">
        <v>1</v>
      </c>
      <c r="N376" t="s">
        <v>22</v>
      </c>
      <c r="P376">
        <v>1008</v>
      </c>
      <c r="Q376">
        <v>30.5</v>
      </c>
      <c r="R376">
        <v>32</v>
      </c>
      <c r="S376">
        <v>1</v>
      </c>
      <c r="T376" t="s">
        <v>19</v>
      </c>
      <c r="U376">
        <v>15</v>
      </c>
      <c r="V376">
        <v>1005.9</v>
      </c>
    </row>
    <row r="377" spans="1:22" ht="12.75" x14ac:dyDescent="0.2">
      <c r="A377" s="2" t="s">
        <v>420</v>
      </c>
      <c r="B377" t="s">
        <v>1</v>
      </c>
      <c r="C377">
        <v>17.100000000000001</v>
      </c>
      <c r="D377">
        <v>28.9</v>
      </c>
      <c r="E377">
        <v>0</v>
      </c>
      <c r="F377">
        <v>10</v>
      </c>
      <c r="G377">
        <v>7.5</v>
      </c>
      <c r="H377" t="s">
        <v>10</v>
      </c>
      <c r="I377">
        <v>39</v>
      </c>
      <c r="J377" s="1">
        <v>0.64652777777777781</v>
      </c>
      <c r="K377">
        <v>22.5</v>
      </c>
      <c r="L377">
        <v>74</v>
      </c>
      <c r="M377">
        <v>2</v>
      </c>
      <c r="N377" t="s">
        <v>2</v>
      </c>
      <c r="O377">
        <v>11</v>
      </c>
      <c r="P377">
        <v>1011.4</v>
      </c>
      <c r="Q377">
        <v>25.2</v>
      </c>
      <c r="R377">
        <v>47</v>
      </c>
      <c r="S377">
        <v>6</v>
      </c>
      <c r="T377" t="s">
        <v>19</v>
      </c>
      <c r="U377">
        <v>20</v>
      </c>
      <c r="V377">
        <v>1011.6</v>
      </c>
    </row>
    <row r="378" spans="1:22" ht="12.75" x14ac:dyDescent="0.2">
      <c r="A378" s="2" t="s">
        <v>421</v>
      </c>
      <c r="B378" t="s">
        <v>5</v>
      </c>
      <c r="C378">
        <v>17.3</v>
      </c>
      <c r="D378">
        <v>33</v>
      </c>
      <c r="E378">
        <v>0</v>
      </c>
      <c r="F378">
        <v>7.6</v>
      </c>
      <c r="G378">
        <v>12.4</v>
      </c>
      <c r="H378" t="s">
        <v>19</v>
      </c>
      <c r="I378">
        <v>35</v>
      </c>
      <c r="J378" s="1">
        <v>0.68958333333333333</v>
      </c>
      <c r="K378">
        <v>24.3</v>
      </c>
      <c r="L378">
        <v>56</v>
      </c>
      <c r="M378">
        <v>1</v>
      </c>
      <c r="N378" t="s">
        <v>21</v>
      </c>
      <c r="O378">
        <v>13</v>
      </c>
      <c r="P378">
        <v>1017</v>
      </c>
      <c r="Q378">
        <v>29.9</v>
      </c>
      <c r="R378">
        <v>44</v>
      </c>
      <c r="S378">
        <v>4</v>
      </c>
      <c r="T378" t="s">
        <v>19</v>
      </c>
      <c r="U378">
        <v>15</v>
      </c>
      <c r="V378">
        <v>1013.8</v>
      </c>
    </row>
    <row r="379" spans="1:22" ht="12.75" x14ac:dyDescent="0.2">
      <c r="A379" s="2" t="s">
        <v>422</v>
      </c>
      <c r="B379" t="s">
        <v>7</v>
      </c>
      <c r="C379">
        <v>18.399999999999999</v>
      </c>
      <c r="D379">
        <v>35.299999999999997</v>
      </c>
      <c r="E379">
        <v>0</v>
      </c>
      <c r="F379">
        <v>10</v>
      </c>
      <c r="G379">
        <v>12.5</v>
      </c>
      <c r="H379" t="s">
        <v>18</v>
      </c>
      <c r="I379">
        <v>33</v>
      </c>
      <c r="J379" s="1">
        <v>0.3034722222222222</v>
      </c>
      <c r="K379">
        <v>23.7</v>
      </c>
      <c r="L379">
        <v>44</v>
      </c>
      <c r="M379">
        <v>0</v>
      </c>
      <c r="N379" t="s">
        <v>23</v>
      </c>
      <c r="O379">
        <v>11</v>
      </c>
      <c r="P379">
        <v>1017.9</v>
      </c>
      <c r="Q379">
        <v>34.9</v>
      </c>
      <c r="R379">
        <v>18</v>
      </c>
      <c r="S379">
        <v>0</v>
      </c>
      <c r="T379" t="s">
        <v>21</v>
      </c>
      <c r="U379">
        <v>13</v>
      </c>
      <c r="V379">
        <v>1013.4</v>
      </c>
    </row>
    <row r="380" spans="1:22" ht="12.75" x14ac:dyDescent="0.2">
      <c r="A380" s="2" t="s">
        <v>423</v>
      </c>
      <c r="B380" t="s">
        <v>8</v>
      </c>
      <c r="C380">
        <v>17.5</v>
      </c>
      <c r="D380">
        <v>37</v>
      </c>
      <c r="E380">
        <v>0</v>
      </c>
      <c r="F380">
        <v>12</v>
      </c>
      <c r="G380">
        <v>12.6</v>
      </c>
      <c r="H380" t="s">
        <v>17</v>
      </c>
      <c r="I380">
        <v>37</v>
      </c>
      <c r="J380" s="1">
        <v>3.0555555555555555E-2</v>
      </c>
      <c r="K380">
        <v>24.1</v>
      </c>
      <c r="L380">
        <v>47</v>
      </c>
      <c r="M380">
        <v>0</v>
      </c>
      <c r="N380" t="s">
        <v>23</v>
      </c>
      <c r="O380">
        <v>17</v>
      </c>
      <c r="P380">
        <v>1015.7</v>
      </c>
      <c r="Q380">
        <v>35.5</v>
      </c>
      <c r="R380">
        <v>20</v>
      </c>
      <c r="S380">
        <v>0</v>
      </c>
      <c r="T380" t="s">
        <v>6</v>
      </c>
      <c r="U380">
        <v>15</v>
      </c>
      <c r="V380">
        <v>1011.9</v>
      </c>
    </row>
    <row r="381" spans="1:22" ht="12.75" x14ac:dyDescent="0.2">
      <c r="A381" s="2" t="s">
        <v>424</v>
      </c>
      <c r="B381" t="s">
        <v>9</v>
      </c>
      <c r="C381">
        <v>21.5</v>
      </c>
      <c r="D381">
        <v>37.4</v>
      </c>
      <c r="E381">
        <v>0</v>
      </c>
      <c r="F381">
        <v>13</v>
      </c>
      <c r="G381">
        <v>12.3</v>
      </c>
      <c r="H381" t="s">
        <v>18</v>
      </c>
      <c r="I381">
        <v>39</v>
      </c>
      <c r="J381" s="1">
        <v>0.96458333333333335</v>
      </c>
      <c r="K381">
        <v>27.7</v>
      </c>
      <c r="L381">
        <v>37</v>
      </c>
      <c r="M381">
        <v>4</v>
      </c>
      <c r="N381" t="s">
        <v>18</v>
      </c>
      <c r="O381">
        <v>13</v>
      </c>
      <c r="P381">
        <v>1016.3</v>
      </c>
      <c r="Q381">
        <v>36.299999999999997</v>
      </c>
      <c r="R381">
        <v>16</v>
      </c>
      <c r="S381">
        <v>3</v>
      </c>
      <c r="T381" t="s">
        <v>23</v>
      </c>
      <c r="U381">
        <v>11</v>
      </c>
      <c r="V381">
        <v>1014.1</v>
      </c>
    </row>
    <row r="382" spans="1:22" ht="12.75" x14ac:dyDescent="0.2">
      <c r="A382" s="2" t="s">
        <v>425</v>
      </c>
      <c r="B382" t="s">
        <v>11</v>
      </c>
      <c r="C382">
        <v>19.7</v>
      </c>
      <c r="D382">
        <v>34.9</v>
      </c>
      <c r="E382">
        <v>0</v>
      </c>
      <c r="F382">
        <v>13.8</v>
      </c>
      <c r="G382">
        <v>12.2</v>
      </c>
      <c r="H382" t="s">
        <v>23</v>
      </c>
      <c r="I382">
        <v>39</v>
      </c>
      <c r="J382" s="1">
        <v>7.4305555555555555E-2</v>
      </c>
      <c r="K382">
        <v>26.3</v>
      </c>
      <c r="L382">
        <v>38</v>
      </c>
      <c r="M382">
        <v>1</v>
      </c>
      <c r="N382" t="s">
        <v>18</v>
      </c>
      <c r="O382">
        <v>19</v>
      </c>
      <c r="P382">
        <v>1019.1</v>
      </c>
      <c r="Q382">
        <v>34.1</v>
      </c>
      <c r="R382">
        <v>20</v>
      </c>
      <c r="S382">
        <v>1</v>
      </c>
      <c r="T382" t="s">
        <v>23</v>
      </c>
      <c r="U382">
        <v>17</v>
      </c>
      <c r="V382">
        <v>1016.1</v>
      </c>
    </row>
    <row r="383" spans="1:22" ht="12.75" x14ac:dyDescent="0.2">
      <c r="A383" s="2" t="s">
        <v>426</v>
      </c>
      <c r="B383" t="s">
        <v>14</v>
      </c>
      <c r="C383">
        <v>23.8</v>
      </c>
      <c r="D383">
        <v>35.299999999999997</v>
      </c>
      <c r="E383">
        <v>0</v>
      </c>
      <c r="F383">
        <v>12</v>
      </c>
      <c r="G383">
        <v>10.8</v>
      </c>
      <c r="H383" t="s">
        <v>4</v>
      </c>
      <c r="I383">
        <v>35</v>
      </c>
      <c r="J383" s="1">
        <v>0.67569444444444449</v>
      </c>
      <c r="K383">
        <v>28.2</v>
      </c>
      <c r="L383">
        <v>34</v>
      </c>
      <c r="M383">
        <v>1</v>
      </c>
      <c r="N383" t="s">
        <v>18</v>
      </c>
      <c r="O383">
        <v>13</v>
      </c>
      <c r="P383">
        <v>1018.9</v>
      </c>
      <c r="Q383">
        <v>34.6</v>
      </c>
      <c r="R383">
        <v>22</v>
      </c>
      <c r="S383">
        <v>3</v>
      </c>
      <c r="T383" t="s">
        <v>18</v>
      </c>
      <c r="U383">
        <v>9</v>
      </c>
      <c r="V383">
        <v>1014.5</v>
      </c>
    </row>
    <row r="384" spans="1:22" ht="12.75" x14ac:dyDescent="0.2">
      <c r="A384" s="2" t="s">
        <v>427</v>
      </c>
      <c r="B384" t="s">
        <v>1</v>
      </c>
      <c r="C384">
        <v>18.5</v>
      </c>
      <c r="D384">
        <v>35.299999999999997</v>
      </c>
      <c r="E384">
        <v>0</v>
      </c>
      <c r="F384">
        <v>10</v>
      </c>
      <c r="G384">
        <v>12.2</v>
      </c>
      <c r="H384" t="s">
        <v>2</v>
      </c>
      <c r="I384">
        <v>37</v>
      </c>
      <c r="J384" s="1">
        <v>0.71250000000000002</v>
      </c>
      <c r="K384">
        <v>29.4</v>
      </c>
      <c r="L384">
        <v>36</v>
      </c>
      <c r="M384">
        <v>0</v>
      </c>
      <c r="N384" t="s">
        <v>12</v>
      </c>
      <c r="O384">
        <v>9</v>
      </c>
      <c r="P384">
        <v>1016.3</v>
      </c>
      <c r="Q384">
        <v>33.9</v>
      </c>
      <c r="R384">
        <v>26</v>
      </c>
      <c r="S384">
        <v>1</v>
      </c>
      <c r="T384" t="s">
        <v>19</v>
      </c>
      <c r="U384">
        <v>19</v>
      </c>
      <c r="V384">
        <v>1013.4</v>
      </c>
    </row>
    <row r="385" spans="1:22" ht="12.75" x14ac:dyDescent="0.2">
      <c r="A385" s="2" t="s">
        <v>428</v>
      </c>
      <c r="B385" t="s">
        <v>5</v>
      </c>
      <c r="C385">
        <v>17.2</v>
      </c>
      <c r="D385">
        <v>34.200000000000003</v>
      </c>
      <c r="E385">
        <v>0</v>
      </c>
      <c r="F385">
        <v>10.6</v>
      </c>
      <c r="G385">
        <v>12.2</v>
      </c>
      <c r="H385" t="s">
        <v>3</v>
      </c>
      <c r="I385">
        <v>41</v>
      </c>
      <c r="J385" s="1">
        <v>0.68541666666666667</v>
      </c>
      <c r="K385">
        <v>28.1</v>
      </c>
      <c r="L385">
        <v>36</v>
      </c>
      <c r="M385">
        <v>0</v>
      </c>
      <c r="N385" t="s">
        <v>4</v>
      </c>
      <c r="O385">
        <v>7</v>
      </c>
      <c r="P385">
        <v>1016.8</v>
      </c>
      <c r="Q385">
        <v>32.1</v>
      </c>
      <c r="R385">
        <v>30</v>
      </c>
      <c r="S385">
        <v>0</v>
      </c>
      <c r="T385" t="s">
        <v>4</v>
      </c>
      <c r="U385">
        <v>19</v>
      </c>
      <c r="V385">
        <v>1014.8</v>
      </c>
    </row>
    <row r="386" spans="1:22" ht="12.75" x14ac:dyDescent="0.2">
      <c r="A386" s="2" t="s">
        <v>429</v>
      </c>
      <c r="B386" t="s">
        <v>7</v>
      </c>
      <c r="C386">
        <v>19.7</v>
      </c>
      <c r="D386">
        <v>31.8</v>
      </c>
      <c r="E386">
        <v>0</v>
      </c>
      <c r="F386">
        <v>12</v>
      </c>
      <c r="G386">
        <v>12.2</v>
      </c>
      <c r="H386" t="s">
        <v>17</v>
      </c>
      <c r="I386">
        <v>33</v>
      </c>
      <c r="J386" s="1">
        <v>0.91180555555555554</v>
      </c>
      <c r="K386">
        <v>24.2</v>
      </c>
      <c r="L386">
        <v>54</v>
      </c>
      <c r="M386">
        <v>1</v>
      </c>
      <c r="N386" t="s">
        <v>21</v>
      </c>
      <c r="O386">
        <v>11</v>
      </c>
      <c r="P386">
        <v>1020.1</v>
      </c>
      <c r="Q386">
        <v>31.1</v>
      </c>
      <c r="R386">
        <v>27</v>
      </c>
      <c r="S386">
        <v>0</v>
      </c>
      <c r="T386" t="s">
        <v>4</v>
      </c>
      <c r="U386">
        <v>11</v>
      </c>
      <c r="V386">
        <v>1016.7</v>
      </c>
    </row>
    <row r="387" spans="1:22" ht="12.75" x14ac:dyDescent="0.2">
      <c r="A387" s="2" t="s">
        <v>430</v>
      </c>
      <c r="B387" t="s">
        <v>8</v>
      </c>
      <c r="C387">
        <v>15.9</v>
      </c>
      <c r="D387">
        <v>30.6</v>
      </c>
      <c r="E387">
        <v>0</v>
      </c>
      <c r="F387">
        <v>10.8</v>
      </c>
      <c r="G387">
        <v>12.2</v>
      </c>
      <c r="H387" t="s">
        <v>23</v>
      </c>
      <c r="I387">
        <v>37</v>
      </c>
      <c r="J387" s="1">
        <v>0.34513888888888888</v>
      </c>
      <c r="K387">
        <v>20.8</v>
      </c>
      <c r="L387">
        <v>46</v>
      </c>
      <c r="M387">
        <v>0</v>
      </c>
      <c r="N387" t="s">
        <v>18</v>
      </c>
      <c r="O387">
        <v>15</v>
      </c>
      <c r="P387">
        <v>1021.2</v>
      </c>
      <c r="Q387">
        <v>29.2</v>
      </c>
      <c r="R387">
        <v>23</v>
      </c>
      <c r="S387">
        <v>0</v>
      </c>
      <c r="T387" t="s">
        <v>21</v>
      </c>
      <c r="U387">
        <v>15</v>
      </c>
      <c r="V387">
        <v>1016.2</v>
      </c>
    </row>
    <row r="388" spans="1:22" ht="12.75" x14ac:dyDescent="0.2">
      <c r="A388" s="2" t="s">
        <v>431</v>
      </c>
      <c r="B388" t="s">
        <v>9</v>
      </c>
      <c r="C388">
        <v>16.899999999999999</v>
      </c>
      <c r="D388">
        <v>34.6</v>
      </c>
      <c r="E388">
        <v>0</v>
      </c>
      <c r="F388">
        <v>12.2</v>
      </c>
      <c r="G388">
        <v>12.1</v>
      </c>
      <c r="H388" t="s">
        <v>4</v>
      </c>
      <c r="I388">
        <v>33</v>
      </c>
      <c r="J388" s="1">
        <v>0.67152777777777772</v>
      </c>
      <c r="K388">
        <v>23.8</v>
      </c>
      <c r="L388">
        <v>42</v>
      </c>
      <c r="M388">
        <v>0</v>
      </c>
      <c r="N388" t="s">
        <v>18</v>
      </c>
      <c r="O388">
        <v>17</v>
      </c>
      <c r="P388">
        <v>1018.3</v>
      </c>
      <c r="Q388">
        <v>33.799999999999997</v>
      </c>
      <c r="R388">
        <v>24</v>
      </c>
      <c r="S388">
        <v>0</v>
      </c>
      <c r="T388" t="s">
        <v>4</v>
      </c>
      <c r="U388">
        <v>9</v>
      </c>
      <c r="V388">
        <v>1014.5</v>
      </c>
    </row>
    <row r="389" spans="1:22" ht="12.75" x14ac:dyDescent="0.2">
      <c r="A389" s="2" t="s">
        <v>432</v>
      </c>
      <c r="B389" t="s">
        <v>11</v>
      </c>
      <c r="C389">
        <v>17.5</v>
      </c>
      <c r="D389">
        <v>36.6</v>
      </c>
      <c r="E389">
        <v>0</v>
      </c>
      <c r="F389">
        <v>9</v>
      </c>
      <c r="G389">
        <v>12.1</v>
      </c>
      <c r="H389" t="s">
        <v>12</v>
      </c>
      <c r="I389">
        <v>37</v>
      </c>
      <c r="J389" s="1">
        <v>0.48749999999999999</v>
      </c>
      <c r="K389">
        <v>27.5</v>
      </c>
      <c r="L389">
        <v>29</v>
      </c>
      <c r="M389">
        <v>0</v>
      </c>
      <c r="N389" t="s">
        <v>18</v>
      </c>
      <c r="O389">
        <v>13</v>
      </c>
      <c r="P389">
        <v>1018</v>
      </c>
      <c r="Q389">
        <v>35.9</v>
      </c>
      <c r="R389">
        <v>13</v>
      </c>
      <c r="S389">
        <v>0</v>
      </c>
      <c r="T389" t="s">
        <v>12</v>
      </c>
      <c r="U389">
        <v>9</v>
      </c>
      <c r="V389">
        <v>1014.6</v>
      </c>
    </row>
    <row r="390" spans="1:22" ht="12.75" x14ac:dyDescent="0.2">
      <c r="A390" s="2" t="s">
        <v>433</v>
      </c>
      <c r="B390" t="s">
        <v>8</v>
      </c>
      <c r="C390">
        <v>16.899999999999999</v>
      </c>
      <c r="D390">
        <v>26.1</v>
      </c>
      <c r="E390">
        <v>0</v>
      </c>
      <c r="F390">
        <v>9</v>
      </c>
      <c r="G390">
        <v>12.6</v>
      </c>
      <c r="H390" t="s">
        <v>19</v>
      </c>
      <c r="I390">
        <v>41</v>
      </c>
      <c r="J390" s="1">
        <v>0.5541666666666667</v>
      </c>
      <c r="K390">
        <v>22.6</v>
      </c>
      <c r="L390">
        <v>56</v>
      </c>
      <c r="M390">
        <v>4</v>
      </c>
      <c r="N390" t="s">
        <v>2</v>
      </c>
      <c r="O390">
        <v>11</v>
      </c>
      <c r="P390">
        <v>1009.1</v>
      </c>
      <c r="Q390">
        <v>23.9</v>
      </c>
      <c r="R390">
        <v>42</v>
      </c>
      <c r="S390">
        <v>1</v>
      </c>
      <c r="T390" t="s">
        <v>19</v>
      </c>
      <c r="U390">
        <v>20</v>
      </c>
      <c r="V390">
        <v>1010.2</v>
      </c>
    </row>
    <row r="391" spans="1:22" ht="12.75" x14ac:dyDescent="0.2">
      <c r="A391" s="2" t="s">
        <v>434</v>
      </c>
      <c r="B391" t="s">
        <v>9</v>
      </c>
      <c r="C391">
        <v>12.6</v>
      </c>
      <c r="D391">
        <v>25.7</v>
      </c>
      <c r="E391">
        <v>0</v>
      </c>
      <c r="F391">
        <v>9.1999999999999993</v>
      </c>
      <c r="G391">
        <v>7.9</v>
      </c>
      <c r="H391" t="s">
        <v>19</v>
      </c>
      <c r="I391">
        <v>37</v>
      </c>
      <c r="J391" s="1">
        <v>0.55555555555555558</v>
      </c>
      <c r="K391">
        <v>20.5</v>
      </c>
      <c r="L391">
        <v>56</v>
      </c>
      <c r="M391">
        <v>7</v>
      </c>
      <c r="N391" t="s">
        <v>19</v>
      </c>
      <c r="O391">
        <v>11</v>
      </c>
      <c r="P391">
        <v>1017.5</v>
      </c>
      <c r="Q391">
        <v>24.1</v>
      </c>
      <c r="R391">
        <v>48</v>
      </c>
      <c r="S391">
        <v>5</v>
      </c>
      <c r="T391" t="s">
        <v>19</v>
      </c>
      <c r="U391">
        <v>19</v>
      </c>
      <c r="V391">
        <v>1017.7</v>
      </c>
    </row>
    <row r="392" spans="1:22" ht="12.75" x14ac:dyDescent="0.2">
      <c r="A392" s="2" t="s">
        <v>435</v>
      </c>
      <c r="B392" t="s">
        <v>11</v>
      </c>
      <c r="C392">
        <v>14.3</v>
      </c>
      <c r="D392">
        <v>26.5</v>
      </c>
      <c r="E392">
        <v>0</v>
      </c>
      <c r="F392">
        <v>7.2</v>
      </c>
      <c r="G392">
        <v>13.1</v>
      </c>
      <c r="H392" t="s">
        <v>19</v>
      </c>
      <c r="I392">
        <v>46</v>
      </c>
      <c r="J392" s="1">
        <v>0.66666666666666663</v>
      </c>
      <c r="K392">
        <v>20</v>
      </c>
      <c r="L392">
        <v>47</v>
      </c>
      <c r="M392">
        <v>0</v>
      </c>
      <c r="N392" t="s">
        <v>17</v>
      </c>
      <c r="O392">
        <v>11</v>
      </c>
      <c r="P392">
        <v>1022.4</v>
      </c>
      <c r="Q392">
        <v>24.3</v>
      </c>
      <c r="R392">
        <v>44</v>
      </c>
      <c r="S392">
        <v>0</v>
      </c>
      <c r="T392" t="s">
        <v>4</v>
      </c>
      <c r="U392">
        <v>22</v>
      </c>
      <c r="V392">
        <v>1018.5</v>
      </c>
    </row>
    <row r="393" spans="1:22" ht="12.75" x14ac:dyDescent="0.2">
      <c r="A393" s="2" t="s">
        <v>436</v>
      </c>
      <c r="B393" t="s">
        <v>14</v>
      </c>
      <c r="C393">
        <v>14.9</v>
      </c>
      <c r="D393">
        <v>27.3</v>
      </c>
      <c r="E393">
        <v>0</v>
      </c>
      <c r="F393">
        <v>9.4</v>
      </c>
      <c r="G393">
        <v>13.2</v>
      </c>
      <c r="H393" t="s">
        <v>19</v>
      </c>
      <c r="I393">
        <v>41</v>
      </c>
      <c r="J393" s="1">
        <v>0.58888888888888891</v>
      </c>
      <c r="K393">
        <v>21.8</v>
      </c>
      <c r="L393">
        <v>44</v>
      </c>
      <c r="M393">
        <v>1</v>
      </c>
      <c r="N393" t="s">
        <v>6</v>
      </c>
      <c r="O393">
        <v>13</v>
      </c>
      <c r="P393">
        <v>1018.5</v>
      </c>
      <c r="Q393">
        <v>24.4</v>
      </c>
      <c r="R393">
        <v>45</v>
      </c>
      <c r="S393">
        <v>1</v>
      </c>
      <c r="T393" t="s">
        <v>4</v>
      </c>
      <c r="U393">
        <v>22</v>
      </c>
      <c r="V393">
        <v>1015.9</v>
      </c>
    </row>
    <row r="394" spans="1:22" ht="12.75" x14ac:dyDescent="0.2">
      <c r="A394" s="2" t="s">
        <v>437</v>
      </c>
      <c r="B394" t="s">
        <v>1</v>
      </c>
      <c r="C394">
        <v>15.9</v>
      </c>
      <c r="D394">
        <v>31.8</v>
      </c>
      <c r="E394">
        <v>0</v>
      </c>
      <c r="F394">
        <v>9.8000000000000007</v>
      </c>
      <c r="G394">
        <v>13</v>
      </c>
      <c r="H394" t="s">
        <v>6</v>
      </c>
      <c r="I394">
        <v>33</v>
      </c>
      <c r="J394" s="1">
        <v>0.3576388888888889</v>
      </c>
      <c r="K394">
        <v>20.5</v>
      </c>
      <c r="L394">
        <v>55</v>
      </c>
      <c r="M394">
        <v>0</v>
      </c>
      <c r="N394" t="s">
        <v>21</v>
      </c>
      <c r="O394">
        <v>17</v>
      </c>
      <c r="P394">
        <v>1018.7</v>
      </c>
      <c r="Q394">
        <v>29.1</v>
      </c>
      <c r="R394">
        <v>36</v>
      </c>
      <c r="S394">
        <v>0</v>
      </c>
      <c r="T394" t="s">
        <v>4</v>
      </c>
      <c r="U394">
        <v>19</v>
      </c>
      <c r="V394">
        <v>1014</v>
      </c>
    </row>
    <row r="395" spans="1:22" ht="12.75" x14ac:dyDescent="0.2">
      <c r="A395" s="2" t="s">
        <v>438</v>
      </c>
      <c r="B395" t="s">
        <v>5</v>
      </c>
      <c r="C395">
        <v>16.3</v>
      </c>
      <c r="D395">
        <v>39.1</v>
      </c>
      <c r="E395">
        <v>0</v>
      </c>
      <c r="F395">
        <v>10.199999999999999</v>
      </c>
      <c r="G395">
        <v>12.6</v>
      </c>
      <c r="H395" t="s">
        <v>19</v>
      </c>
      <c r="I395">
        <v>37</v>
      </c>
      <c r="J395" s="1">
        <v>0.72083333333333333</v>
      </c>
      <c r="K395">
        <v>29</v>
      </c>
      <c r="L395">
        <v>35</v>
      </c>
      <c r="M395">
        <v>1</v>
      </c>
      <c r="N395" t="s">
        <v>18</v>
      </c>
      <c r="O395">
        <v>15</v>
      </c>
      <c r="P395">
        <v>1011.6</v>
      </c>
      <c r="Q395">
        <v>37.9</v>
      </c>
      <c r="R395">
        <v>19</v>
      </c>
      <c r="S395">
        <v>2</v>
      </c>
      <c r="T395" t="s">
        <v>19</v>
      </c>
      <c r="U395">
        <v>15</v>
      </c>
      <c r="V395">
        <v>1008.3</v>
      </c>
    </row>
    <row r="396" spans="1:22" ht="12.75" x14ac:dyDescent="0.2">
      <c r="A396" s="2" t="s">
        <v>439</v>
      </c>
      <c r="B396" t="s">
        <v>7</v>
      </c>
      <c r="C396">
        <v>19.7</v>
      </c>
      <c r="D396">
        <v>26.9</v>
      </c>
      <c r="E396">
        <v>0</v>
      </c>
      <c r="F396">
        <v>11</v>
      </c>
      <c r="G396">
        <v>12.6</v>
      </c>
      <c r="H396" t="s">
        <v>19</v>
      </c>
      <c r="I396">
        <v>35</v>
      </c>
      <c r="J396" s="1">
        <v>0.67152777777777772</v>
      </c>
      <c r="K396">
        <v>23.5</v>
      </c>
      <c r="L396">
        <v>70</v>
      </c>
      <c r="M396">
        <v>1</v>
      </c>
      <c r="N396" t="s">
        <v>3</v>
      </c>
      <c r="O396">
        <v>13</v>
      </c>
      <c r="P396">
        <v>1014.2</v>
      </c>
      <c r="Q396">
        <v>24.5</v>
      </c>
      <c r="R396">
        <v>56</v>
      </c>
      <c r="S396">
        <v>1</v>
      </c>
      <c r="T396" t="s">
        <v>3</v>
      </c>
      <c r="U396">
        <v>17</v>
      </c>
      <c r="V396">
        <v>1014.4</v>
      </c>
    </row>
    <row r="397" spans="1:22" ht="12.75" x14ac:dyDescent="0.2">
      <c r="A397" s="2" t="s">
        <v>440</v>
      </c>
      <c r="B397" t="s">
        <v>8</v>
      </c>
      <c r="C397">
        <v>17.5</v>
      </c>
      <c r="D397">
        <v>28.4</v>
      </c>
      <c r="E397">
        <v>0</v>
      </c>
      <c r="F397">
        <v>10</v>
      </c>
      <c r="G397">
        <v>11.8</v>
      </c>
      <c r="H397" t="s">
        <v>19</v>
      </c>
      <c r="I397">
        <v>35</v>
      </c>
      <c r="J397" s="1">
        <v>0.63124999999999998</v>
      </c>
      <c r="K397">
        <v>23.1</v>
      </c>
      <c r="L397">
        <v>59</v>
      </c>
      <c r="M397">
        <v>2</v>
      </c>
      <c r="N397" t="s">
        <v>2</v>
      </c>
      <c r="O397">
        <v>15</v>
      </c>
      <c r="P397">
        <v>1017.9</v>
      </c>
      <c r="Q397">
        <v>25.8</v>
      </c>
      <c r="R397">
        <v>51</v>
      </c>
      <c r="S397">
        <v>7</v>
      </c>
      <c r="T397" t="s">
        <v>4</v>
      </c>
      <c r="U397">
        <v>20</v>
      </c>
      <c r="V397">
        <v>1015.6</v>
      </c>
    </row>
    <row r="398" spans="1:22" ht="12.75" x14ac:dyDescent="0.2">
      <c r="A398" s="2" t="s">
        <v>441</v>
      </c>
      <c r="B398" t="s">
        <v>9</v>
      </c>
      <c r="C398">
        <v>17</v>
      </c>
      <c r="D398">
        <v>30</v>
      </c>
      <c r="E398">
        <v>0</v>
      </c>
      <c r="F398">
        <v>8</v>
      </c>
      <c r="G398">
        <v>13.2</v>
      </c>
      <c r="H398" t="s">
        <v>19</v>
      </c>
      <c r="I398">
        <v>43</v>
      </c>
      <c r="J398" s="1">
        <v>0.74513888888888891</v>
      </c>
      <c r="K398">
        <v>23.4</v>
      </c>
      <c r="L398">
        <v>55</v>
      </c>
      <c r="M398">
        <v>0</v>
      </c>
      <c r="N398" t="s">
        <v>2</v>
      </c>
      <c r="O398">
        <v>7</v>
      </c>
      <c r="P398">
        <v>1016.7</v>
      </c>
      <c r="Q398">
        <v>27.3</v>
      </c>
      <c r="R398">
        <v>55</v>
      </c>
      <c r="S398">
        <v>0</v>
      </c>
      <c r="T398" t="s">
        <v>4</v>
      </c>
      <c r="U398">
        <v>17</v>
      </c>
      <c r="V398">
        <v>1014.4</v>
      </c>
    </row>
    <row r="399" spans="1:22" ht="12.75" x14ac:dyDescent="0.2">
      <c r="A399" s="2" t="s">
        <v>442</v>
      </c>
      <c r="B399" t="s">
        <v>11</v>
      </c>
      <c r="C399">
        <v>16.7</v>
      </c>
      <c r="D399">
        <v>34.200000000000003</v>
      </c>
      <c r="E399">
        <v>0</v>
      </c>
      <c r="F399">
        <v>9.8000000000000007</v>
      </c>
      <c r="G399">
        <v>13.2</v>
      </c>
      <c r="H399" t="s">
        <v>19</v>
      </c>
      <c r="I399">
        <v>43</v>
      </c>
      <c r="J399" s="1">
        <v>0.62638888888888888</v>
      </c>
      <c r="K399">
        <v>26.5</v>
      </c>
      <c r="L399">
        <v>49</v>
      </c>
      <c r="M399">
        <v>0</v>
      </c>
      <c r="N399" t="s">
        <v>23</v>
      </c>
      <c r="O399">
        <v>9</v>
      </c>
      <c r="P399">
        <v>1017.2</v>
      </c>
      <c r="Q399">
        <v>30.6</v>
      </c>
      <c r="R399">
        <v>44</v>
      </c>
      <c r="S399">
        <v>0</v>
      </c>
      <c r="T399" t="s">
        <v>4</v>
      </c>
      <c r="U399">
        <v>22</v>
      </c>
      <c r="V399">
        <v>1014.8</v>
      </c>
    </row>
    <row r="400" spans="1:22" ht="12.75" x14ac:dyDescent="0.2">
      <c r="A400" s="2" t="s">
        <v>443</v>
      </c>
      <c r="B400" t="s">
        <v>14</v>
      </c>
      <c r="C400">
        <v>22.6</v>
      </c>
      <c r="D400">
        <v>43.3</v>
      </c>
      <c r="E400">
        <v>0</v>
      </c>
      <c r="F400">
        <v>12</v>
      </c>
      <c r="G400">
        <v>13.1</v>
      </c>
      <c r="H400" t="s">
        <v>12</v>
      </c>
      <c r="I400">
        <v>33</v>
      </c>
      <c r="J400" s="1">
        <v>0.34652777777777777</v>
      </c>
      <c r="K400">
        <v>30.7</v>
      </c>
      <c r="L400">
        <v>34</v>
      </c>
      <c r="M400">
        <v>0</v>
      </c>
      <c r="N400" t="s">
        <v>21</v>
      </c>
      <c r="O400">
        <v>13</v>
      </c>
      <c r="P400">
        <v>1015.7</v>
      </c>
      <c r="Q400">
        <v>42.5</v>
      </c>
      <c r="R400">
        <v>12</v>
      </c>
      <c r="S400">
        <v>0</v>
      </c>
      <c r="T400" t="s">
        <v>17</v>
      </c>
      <c r="U400">
        <v>11</v>
      </c>
      <c r="V400">
        <v>1010.4</v>
      </c>
    </row>
    <row r="401" spans="1:22" ht="12.75" x14ac:dyDescent="0.2">
      <c r="A401" s="2" t="s">
        <v>444</v>
      </c>
      <c r="B401" t="s">
        <v>1</v>
      </c>
      <c r="C401">
        <v>29.7</v>
      </c>
      <c r="D401">
        <v>41</v>
      </c>
      <c r="E401">
        <v>0</v>
      </c>
      <c r="F401">
        <v>16</v>
      </c>
      <c r="G401">
        <v>12.2</v>
      </c>
      <c r="H401" t="s">
        <v>15</v>
      </c>
      <c r="I401">
        <v>37</v>
      </c>
      <c r="J401" s="1">
        <v>0.49027777777777776</v>
      </c>
      <c r="K401">
        <v>39</v>
      </c>
      <c r="L401">
        <v>13</v>
      </c>
      <c r="M401">
        <v>1</v>
      </c>
      <c r="N401" t="s">
        <v>13</v>
      </c>
      <c r="O401">
        <v>17</v>
      </c>
      <c r="P401">
        <v>1007.4</v>
      </c>
      <c r="Q401">
        <v>33.1</v>
      </c>
      <c r="R401">
        <v>33</v>
      </c>
      <c r="S401">
        <v>1</v>
      </c>
      <c r="T401" t="s">
        <v>3</v>
      </c>
      <c r="U401">
        <v>17</v>
      </c>
      <c r="V401">
        <v>1008</v>
      </c>
    </row>
    <row r="402" spans="1:22" ht="12.75" x14ac:dyDescent="0.2">
      <c r="A402" s="2" t="s">
        <v>445</v>
      </c>
      <c r="B402" t="s">
        <v>5</v>
      </c>
      <c r="C402">
        <v>20.9</v>
      </c>
      <c r="D402">
        <v>27.8</v>
      </c>
      <c r="E402">
        <v>0</v>
      </c>
      <c r="F402">
        <v>13.2</v>
      </c>
      <c r="G402">
        <v>9.4</v>
      </c>
      <c r="H402" t="s">
        <v>19</v>
      </c>
      <c r="I402">
        <v>39</v>
      </c>
      <c r="J402" s="1">
        <v>0.76527777777777772</v>
      </c>
      <c r="K402">
        <v>23.5</v>
      </c>
      <c r="L402">
        <v>67</v>
      </c>
      <c r="M402">
        <v>7</v>
      </c>
      <c r="N402" t="s">
        <v>2</v>
      </c>
      <c r="O402">
        <v>15</v>
      </c>
      <c r="P402">
        <v>1010.7</v>
      </c>
      <c r="Q402">
        <v>25.3</v>
      </c>
      <c r="R402">
        <v>51</v>
      </c>
      <c r="S402">
        <v>4</v>
      </c>
      <c r="T402" t="s">
        <v>19</v>
      </c>
      <c r="U402">
        <v>20</v>
      </c>
      <c r="V402">
        <v>1009.8</v>
      </c>
    </row>
    <row r="403" spans="1:22" ht="12.75" x14ac:dyDescent="0.2">
      <c r="A403" s="2" t="s">
        <v>446</v>
      </c>
      <c r="B403" t="s">
        <v>7</v>
      </c>
      <c r="C403">
        <v>15</v>
      </c>
      <c r="D403">
        <v>26.7</v>
      </c>
      <c r="E403">
        <v>0</v>
      </c>
      <c r="F403">
        <v>10.199999999999999</v>
      </c>
      <c r="G403">
        <v>13.1</v>
      </c>
      <c r="H403" t="s">
        <v>4</v>
      </c>
      <c r="I403">
        <v>37</v>
      </c>
      <c r="J403" s="1">
        <v>0.67638888888888893</v>
      </c>
      <c r="K403">
        <v>21.7</v>
      </c>
      <c r="L403">
        <v>50</v>
      </c>
      <c r="M403">
        <v>0</v>
      </c>
      <c r="N403" t="s">
        <v>17</v>
      </c>
      <c r="O403">
        <v>9</v>
      </c>
      <c r="P403">
        <v>1012.9</v>
      </c>
      <c r="Q403">
        <v>25</v>
      </c>
      <c r="R403">
        <v>44</v>
      </c>
      <c r="S403">
        <v>0</v>
      </c>
      <c r="T403" t="s">
        <v>19</v>
      </c>
      <c r="U403">
        <v>19</v>
      </c>
      <c r="V403">
        <v>1010.3</v>
      </c>
    </row>
    <row r="404" spans="1:22" ht="12.75" x14ac:dyDescent="0.2">
      <c r="A404" s="2" t="s">
        <v>447</v>
      </c>
      <c r="B404" t="s">
        <v>8</v>
      </c>
      <c r="C404">
        <v>16.100000000000001</v>
      </c>
      <c r="D404">
        <v>25.6</v>
      </c>
      <c r="E404">
        <v>0</v>
      </c>
      <c r="F404">
        <v>9.4</v>
      </c>
      <c r="G404">
        <v>12.4</v>
      </c>
      <c r="H404" t="s">
        <v>3</v>
      </c>
      <c r="I404">
        <v>41</v>
      </c>
      <c r="J404" s="1">
        <v>0.90694444444444444</v>
      </c>
      <c r="K404">
        <v>23.4</v>
      </c>
      <c r="L404">
        <v>53</v>
      </c>
      <c r="M404">
        <v>2</v>
      </c>
      <c r="N404" t="s">
        <v>16</v>
      </c>
      <c r="O404">
        <v>4</v>
      </c>
      <c r="P404">
        <v>1008.5</v>
      </c>
      <c r="Q404">
        <v>24.3</v>
      </c>
      <c r="R404">
        <v>49</v>
      </c>
      <c r="S404">
        <v>3</v>
      </c>
      <c r="T404" t="s">
        <v>10</v>
      </c>
      <c r="U404">
        <v>19</v>
      </c>
      <c r="V404">
        <v>1008.7</v>
      </c>
    </row>
    <row r="405" spans="1:22" ht="12.75" x14ac:dyDescent="0.2">
      <c r="A405" s="2" t="s">
        <v>448</v>
      </c>
      <c r="B405" t="s">
        <v>9</v>
      </c>
      <c r="C405">
        <v>18.7</v>
      </c>
      <c r="D405">
        <v>25.6</v>
      </c>
      <c r="E405">
        <v>0.2</v>
      </c>
      <c r="F405">
        <v>9.6</v>
      </c>
      <c r="G405">
        <v>13</v>
      </c>
      <c r="H405" t="s">
        <v>19</v>
      </c>
      <c r="I405">
        <v>41</v>
      </c>
      <c r="J405" s="1">
        <v>0.6166666666666667</v>
      </c>
      <c r="K405">
        <v>22.7</v>
      </c>
      <c r="L405">
        <v>51</v>
      </c>
      <c r="M405">
        <v>4</v>
      </c>
      <c r="N405" t="s">
        <v>4</v>
      </c>
      <c r="O405">
        <v>11</v>
      </c>
      <c r="P405">
        <v>1012.8</v>
      </c>
      <c r="Q405">
        <v>23.7</v>
      </c>
      <c r="R405">
        <v>46</v>
      </c>
      <c r="S405">
        <v>1</v>
      </c>
      <c r="T405" t="s">
        <v>4</v>
      </c>
      <c r="U405">
        <v>22</v>
      </c>
      <c r="V405">
        <v>1012.3</v>
      </c>
    </row>
    <row r="406" spans="1:22" ht="12.75" x14ac:dyDescent="0.2">
      <c r="A406" s="2" t="s">
        <v>449</v>
      </c>
      <c r="B406" t="s">
        <v>11</v>
      </c>
      <c r="C406">
        <v>15.8</v>
      </c>
      <c r="D406">
        <v>31.6</v>
      </c>
      <c r="E406">
        <v>0</v>
      </c>
      <c r="F406">
        <v>10</v>
      </c>
      <c r="G406">
        <v>13.1</v>
      </c>
      <c r="H406" t="s">
        <v>2</v>
      </c>
      <c r="I406">
        <v>35</v>
      </c>
      <c r="J406" s="1">
        <v>0.72152777777777777</v>
      </c>
      <c r="K406">
        <v>22.2</v>
      </c>
      <c r="L406">
        <v>50</v>
      </c>
      <c r="M406">
        <v>0</v>
      </c>
      <c r="N406" t="s">
        <v>21</v>
      </c>
      <c r="O406">
        <v>13</v>
      </c>
      <c r="P406">
        <v>1014.5</v>
      </c>
      <c r="Q406">
        <v>28</v>
      </c>
      <c r="R406">
        <v>44</v>
      </c>
      <c r="S406">
        <v>0</v>
      </c>
      <c r="T406" t="s">
        <v>19</v>
      </c>
      <c r="U406">
        <v>19</v>
      </c>
      <c r="V406">
        <v>1010.5</v>
      </c>
    </row>
    <row r="407" spans="1:22" ht="12.75" x14ac:dyDescent="0.2">
      <c r="A407" s="2" t="s">
        <v>450</v>
      </c>
      <c r="B407" t="s">
        <v>14</v>
      </c>
      <c r="C407">
        <v>15.5</v>
      </c>
      <c r="D407">
        <v>37.1</v>
      </c>
      <c r="E407">
        <v>0</v>
      </c>
      <c r="F407">
        <v>9.4</v>
      </c>
      <c r="G407">
        <v>13.2</v>
      </c>
      <c r="H407" t="s">
        <v>4</v>
      </c>
      <c r="I407">
        <v>39</v>
      </c>
      <c r="J407" s="1">
        <v>0.6479166666666667</v>
      </c>
      <c r="K407">
        <v>28</v>
      </c>
      <c r="L407">
        <v>35</v>
      </c>
      <c r="M407">
        <v>0</v>
      </c>
      <c r="N407" t="s">
        <v>18</v>
      </c>
      <c r="O407">
        <v>13</v>
      </c>
      <c r="P407">
        <v>1012.5</v>
      </c>
      <c r="Q407">
        <v>35.299999999999997</v>
      </c>
      <c r="R407">
        <v>25</v>
      </c>
      <c r="S407">
        <v>0</v>
      </c>
      <c r="T407" t="s">
        <v>4</v>
      </c>
      <c r="U407">
        <v>17</v>
      </c>
      <c r="V407">
        <v>1009.7</v>
      </c>
    </row>
    <row r="408" spans="1:22" ht="12.75" x14ac:dyDescent="0.2">
      <c r="A408" s="2" t="s">
        <v>451</v>
      </c>
      <c r="B408" t="s">
        <v>1</v>
      </c>
      <c r="C408">
        <v>22.2</v>
      </c>
      <c r="D408">
        <v>38.700000000000003</v>
      </c>
      <c r="E408">
        <v>0</v>
      </c>
      <c r="F408">
        <v>13.2</v>
      </c>
      <c r="G408">
        <v>13.1</v>
      </c>
      <c r="H408" t="s">
        <v>19</v>
      </c>
      <c r="I408">
        <v>46</v>
      </c>
      <c r="J408" s="1">
        <v>0.6958333333333333</v>
      </c>
      <c r="K408">
        <v>30.3</v>
      </c>
      <c r="L408">
        <v>32</v>
      </c>
      <c r="M408">
        <v>0</v>
      </c>
      <c r="N408" t="s">
        <v>23</v>
      </c>
      <c r="O408">
        <v>11</v>
      </c>
      <c r="P408">
        <v>1011.4</v>
      </c>
      <c r="Q408">
        <v>35.799999999999997</v>
      </c>
      <c r="R408">
        <v>24</v>
      </c>
      <c r="S408">
        <v>0</v>
      </c>
      <c r="T408" t="s">
        <v>4</v>
      </c>
      <c r="U408">
        <v>24</v>
      </c>
      <c r="V408">
        <v>1007.9</v>
      </c>
    </row>
    <row r="409" spans="1:22" ht="12.75" x14ac:dyDescent="0.2">
      <c r="A409" s="2" t="s">
        <v>452</v>
      </c>
      <c r="B409" t="s">
        <v>5</v>
      </c>
      <c r="C409">
        <v>20.399999999999999</v>
      </c>
      <c r="D409">
        <v>38.299999999999997</v>
      </c>
      <c r="E409">
        <v>0</v>
      </c>
      <c r="F409">
        <v>13.4</v>
      </c>
      <c r="G409">
        <v>13.1</v>
      </c>
      <c r="H409" t="s">
        <v>12</v>
      </c>
      <c r="I409">
        <v>41</v>
      </c>
      <c r="J409" s="1">
        <v>0.38263888888888886</v>
      </c>
      <c r="K409">
        <v>26.3</v>
      </c>
      <c r="L409">
        <v>45</v>
      </c>
      <c r="M409">
        <v>0</v>
      </c>
      <c r="N409" t="s">
        <v>23</v>
      </c>
      <c r="O409">
        <v>13</v>
      </c>
      <c r="P409">
        <v>1010.4</v>
      </c>
      <c r="Q409">
        <v>38</v>
      </c>
      <c r="R409">
        <v>21</v>
      </c>
      <c r="S409">
        <v>0</v>
      </c>
      <c r="T409" t="s">
        <v>21</v>
      </c>
      <c r="U409">
        <v>13</v>
      </c>
      <c r="V409">
        <v>1006.5</v>
      </c>
    </row>
    <row r="410" spans="1:22" ht="12.75" x14ac:dyDescent="0.2">
      <c r="A410" s="2" t="s">
        <v>453</v>
      </c>
      <c r="B410" t="s">
        <v>7</v>
      </c>
      <c r="C410">
        <v>20</v>
      </c>
      <c r="D410">
        <v>38</v>
      </c>
      <c r="E410">
        <v>0</v>
      </c>
      <c r="F410">
        <v>15.2</v>
      </c>
      <c r="G410">
        <v>13.2</v>
      </c>
      <c r="H410" t="s">
        <v>23</v>
      </c>
      <c r="I410">
        <v>43</v>
      </c>
      <c r="J410" s="1">
        <v>0.34027777777777779</v>
      </c>
      <c r="K410">
        <v>26.1</v>
      </c>
      <c r="L410">
        <v>49</v>
      </c>
      <c r="M410">
        <v>0</v>
      </c>
      <c r="N410" t="s">
        <v>21</v>
      </c>
      <c r="O410">
        <v>17</v>
      </c>
      <c r="P410">
        <v>1008.8</v>
      </c>
      <c r="Q410">
        <v>36.700000000000003</v>
      </c>
      <c r="R410">
        <v>26</v>
      </c>
      <c r="S410">
        <v>0</v>
      </c>
      <c r="T410" t="s">
        <v>17</v>
      </c>
      <c r="U410">
        <v>15</v>
      </c>
      <c r="V410">
        <v>1004.6</v>
      </c>
    </row>
    <row r="411" spans="1:22" ht="12.75" x14ac:dyDescent="0.2">
      <c r="A411" s="2" t="s">
        <v>454</v>
      </c>
      <c r="B411" t="s">
        <v>8</v>
      </c>
      <c r="C411">
        <v>23.8</v>
      </c>
      <c r="D411">
        <v>37.200000000000003</v>
      </c>
      <c r="E411">
        <v>0</v>
      </c>
      <c r="F411">
        <v>11</v>
      </c>
      <c r="G411">
        <v>13</v>
      </c>
      <c r="H411" t="s">
        <v>17</v>
      </c>
      <c r="I411">
        <v>39</v>
      </c>
      <c r="J411" s="1">
        <v>0.62083333333333335</v>
      </c>
      <c r="K411">
        <v>29.7</v>
      </c>
      <c r="L411">
        <v>48</v>
      </c>
      <c r="M411">
        <v>1</v>
      </c>
      <c r="N411" t="s">
        <v>18</v>
      </c>
      <c r="O411">
        <v>19</v>
      </c>
      <c r="P411">
        <v>1007.3</v>
      </c>
      <c r="Q411">
        <v>35.9</v>
      </c>
      <c r="R411">
        <v>29</v>
      </c>
      <c r="S411">
        <v>4</v>
      </c>
      <c r="T411" t="s">
        <v>17</v>
      </c>
      <c r="U411">
        <v>17</v>
      </c>
      <c r="V411">
        <v>1003.3</v>
      </c>
    </row>
    <row r="412" spans="1:22" ht="12.75" x14ac:dyDescent="0.2">
      <c r="A412" s="2" t="s">
        <v>455</v>
      </c>
      <c r="B412" t="s">
        <v>9</v>
      </c>
      <c r="C412">
        <v>22.7</v>
      </c>
      <c r="D412">
        <v>36.200000000000003</v>
      </c>
      <c r="E412">
        <v>0</v>
      </c>
      <c r="F412">
        <v>12</v>
      </c>
      <c r="G412">
        <v>13.1</v>
      </c>
      <c r="H412" t="s">
        <v>17</v>
      </c>
      <c r="I412">
        <v>54</v>
      </c>
      <c r="J412" s="1">
        <v>0.70972222222222225</v>
      </c>
      <c r="K412">
        <v>28.2</v>
      </c>
      <c r="L412">
        <v>52</v>
      </c>
      <c r="M412">
        <v>1</v>
      </c>
      <c r="N412" t="s">
        <v>6</v>
      </c>
      <c r="O412">
        <v>11</v>
      </c>
      <c r="P412">
        <v>1007.8</v>
      </c>
      <c r="Q412">
        <v>35.9</v>
      </c>
      <c r="R412">
        <v>29</v>
      </c>
      <c r="S412">
        <v>3</v>
      </c>
      <c r="T412" t="s">
        <v>17</v>
      </c>
      <c r="U412">
        <v>22</v>
      </c>
      <c r="V412">
        <v>1006</v>
      </c>
    </row>
    <row r="413" spans="1:22" ht="12.75" x14ac:dyDescent="0.2">
      <c r="A413" s="2" t="s">
        <v>456</v>
      </c>
      <c r="B413" t="s">
        <v>11</v>
      </c>
      <c r="C413">
        <v>23.2</v>
      </c>
      <c r="D413">
        <v>32.6</v>
      </c>
      <c r="E413">
        <v>0</v>
      </c>
      <c r="F413">
        <v>13.4</v>
      </c>
      <c r="G413">
        <v>9.3000000000000007</v>
      </c>
      <c r="H413" t="s">
        <v>21</v>
      </c>
      <c r="I413">
        <v>50</v>
      </c>
      <c r="J413" s="1">
        <v>0.49861111111111112</v>
      </c>
      <c r="K413">
        <v>24.6</v>
      </c>
      <c r="L413">
        <v>57</v>
      </c>
      <c r="M413">
        <v>7</v>
      </c>
      <c r="N413" t="s">
        <v>21</v>
      </c>
      <c r="O413">
        <v>17</v>
      </c>
      <c r="P413">
        <v>1014.9</v>
      </c>
      <c r="Q413">
        <v>31.7</v>
      </c>
      <c r="R413">
        <v>35</v>
      </c>
      <c r="S413">
        <v>2</v>
      </c>
      <c r="T413" t="s">
        <v>23</v>
      </c>
      <c r="U413">
        <v>17</v>
      </c>
      <c r="V413">
        <v>1010.8</v>
      </c>
    </row>
    <row r="414" spans="1:22" ht="12.75" x14ac:dyDescent="0.2">
      <c r="A414" s="2" t="s">
        <v>457</v>
      </c>
      <c r="B414" t="s">
        <v>14</v>
      </c>
      <c r="C414">
        <v>24.6</v>
      </c>
      <c r="D414">
        <v>36.700000000000003</v>
      </c>
      <c r="E414">
        <v>0</v>
      </c>
      <c r="F414">
        <v>11.4</v>
      </c>
      <c r="G414">
        <v>10.9</v>
      </c>
      <c r="H414" t="s">
        <v>19</v>
      </c>
      <c r="I414">
        <v>33</v>
      </c>
      <c r="J414" s="1">
        <v>0.78819444444444442</v>
      </c>
      <c r="K414">
        <v>28</v>
      </c>
      <c r="L414">
        <v>54</v>
      </c>
      <c r="M414">
        <v>6</v>
      </c>
      <c r="N414" t="s">
        <v>12</v>
      </c>
      <c r="O414">
        <v>17</v>
      </c>
      <c r="P414">
        <v>1010.5</v>
      </c>
      <c r="Q414">
        <v>35.200000000000003</v>
      </c>
      <c r="R414">
        <v>37</v>
      </c>
      <c r="S414">
        <v>3</v>
      </c>
      <c r="T414" t="s">
        <v>19</v>
      </c>
      <c r="U414">
        <v>15</v>
      </c>
      <c r="V414">
        <v>1006.4</v>
      </c>
    </row>
    <row r="415" spans="1:22" ht="12.75" x14ac:dyDescent="0.2">
      <c r="A415" s="2" t="s">
        <v>458</v>
      </c>
      <c r="B415" t="s">
        <v>1</v>
      </c>
      <c r="C415">
        <v>23.5</v>
      </c>
      <c r="D415">
        <v>31</v>
      </c>
      <c r="E415">
        <v>0</v>
      </c>
      <c r="F415">
        <v>10.6</v>
      </c>
      <c r="G415">
        <v>12.9</v>
      </c>
      <c r="H415" t="s">
        <v>4</v>
      </c>
      <c r="I415">
        <v>41</v>
      </c>
      <c r="J415" s="1">
        <v>0.62708333333333333</v>
      </c>
      <c r="K415">
        <v>27.6</v>
      </c>
      <c r="L415">
        <v>59</v>
      </c>
      <c r="M415">
        <v>1</v>
      </c>
      <c r="N415" t="s">
        <v>4</v>
      </c>
      <c r="O415">
        <v>13</v>
      </c>
      <c r="P415">
        <v>1010.9</v>
      </c>
      <c r="Q415">
        <v>28.3</v>
      </c>
      <c r="R415">
        <v>49</v>
      </c>
      <c r="S415">
        <v>1</v>
      </c>
      <c r="T415" t="s">
        <v>4</v>
      </c>
      <c r="U415">
        <v>24</v>
      </c>
      <c r="V415">
        <v>1008.5</v>
      </c>
    </row>
    <row r="416" spans="1:22" ht="12.75" x14ac:dyDescent="0.2">
      <c r="A416" s="2" t="s">
        <v>459</v>
      </c>
      <c r="B416" t="s">
        <v>5</v>
      </c>
      <c r="C416">
        <v>18.5</v>
      </c>
      <c r="D416">
        <v>26.4</v>
      </c>
      <c r="E416">
        <v>0</v>
      </c>
      <c r="F416">
        <v>10.199999999999999</v>
      </c>
      <c r="G416">
        <v>11.2</v>
      </c>
      <c r="H416" t="s">
        <v>4</v>
      </c>
      <c r="I416">
        <v>46</v>
      </c>
      <c r="J416" s="1">
        <v>0.63749999999999996</v>
      </c>
      <c r="K416">
        <v>22.1</v>
      </c>
      <c r="L416">
        <v>72</v>
      </c>
      <c r="M416">
        <v>5</v>
      </c>
      <c r="N416" t="s">
        <v>19</v>
      </c>
      <c r="O416">
        <v>13</v>
      </c>
      <c r="P416">
        <v>1011.3</v>
      </c>
      <c r="Q416">
        <v>24.8</v>
      </c>
      <c r="R416">
        <v>46</v>
      </c>
      <c r="S416">
        <v>1</v>
      </c>
      <c r="T416" t="s">
        <v>4</v>
      </c>
      <c r="U416">
        <v>24</v>
      </c>
      <c r="V416">
        <v>1010.8</v>
      </c>
    </row>
    <row r="417" spans="1:22" ht="12.75" x14ac:dyDescent="0.2">
      <c r="A417" s="2" t="s">
        <v>460</v>
      </c>
      <c r="B417" t="s">
        <v>7</v>
      </c>
      <c r="C417">
        <v>15.9</v>
      </c>
      <c r="D417">
        <v>31.5</v>
      </c>
      <c r="E417">
        <v>0</v>
      </c>
      <c r="F417">
        <v>9.1999999999999993</v>
      </c>
      <c r="G417">
        <v>13.1</v>
      </c>
      <c r="H417" t="s">
        <v>6</v>
      </c>
      <c r="I417">
        <v>39</v>
      </c>
      <c r="J417" s="1">
        <v>0.44305555555555554</v>
      </c>
      <c r="K417">
        <v>20.9</v>
      </c>
      <c r="L417">
        <v>47</v>
      </c>
      <c r="M417">
        <v>0</v>
      </c>
      <c r="N417" t="s">
        <v>17</v>
      </c>
      <c r="O417">
        <v>13</v>
      </c>
      <c r="P417">
        <v>1017.9</v>
      </c>
      <c r="Q417">
        <v>30.4</v>
      </c>
      <c r="R417">
        <v>27</v>
      </c>
      <c r="S417">
        <v>0</v>
      </c>
      <c r="T417" t="s">
        <v>17</v>
      </c>
      <c r="U417">
        <v>13</v>
      </c>
      <c r="V417">
        <v>1013.7</v>
      </c>
    </row>
    <row r="418" spans="1:22" ht="12.75" x14ac:dyDescent="0.2">
      <c r="A418" s="2" t="s">
        <v>461</v>
      </c>
      <c r="B418" t="s">
        <v>8</v>
      </c>
      <c r="C418">
        <v>16.600000000000001</v>
      </c>
      <c r="D418">
        <v>33.5</v>
      </c>
      <c r="E418">
        <v>0</v>
      </c>
      <c r="F418">
        <v>11.6</v>
      </c>
      <c r="G418">
        <v>13</v>
      </c>
      <c r="H418" t="s">
        <v>6</v>
      </c>
      <c r="I418">
        <v>41</v>
      </c>
      <c r="J418" s="1">
        <v>3.2638888888888891E-2</v>
      </c>
      <c r="K418">
        <v>23.5</v>
      </c>
      <c r="L418">
        <v>46</v>
      </c>
      <c r="M418">
        <v>0</v>
      </c>
      <c r="N418" t="s">
        <v>23</v>
      </c>
      <c r="O418">
        <v>15</v>
      </c>
      <c r="P418">
        <v>1013.7</v>
      </c>
      <c r="Q418">
        <v>31.6</v>
      </c>
      <c r="R418">
        <v>36</v>
      </c>
      <c r="S418">
        <v>1</v>
      </c>
      <c r="T418" t="s">
        <v>19</v>
      </c>
      <c r="U418">
        <v>17</v>
      </c>
      <c r="V418">
        <v>1009.5</v>
      </c>
    </row>
    <row r="419" spans="1:22" ht="12.75" x14ac:dyDescent="0.2">
      <c r="A419" s="2" t="s">
        <v>462</v>
      </c>
      <c r="B419" t="s">
        <v>9</v>
      </c>
      <c r="C419">
        <v>19</v>
      </c>
      <c r="D419">
        <v>34.6</v>
      </c>
      <c r="E419">
        <v>0</v>
      </c>
      <c r="F419">
        <v>10.6</v>
      </c>
      <c r="G419">
        <v>13</v>
      </c>
      <c r="H419" t="s">
        <v>19</v>
      </c>
      <c r="I419">
        <v>31</v>
      </c>
      <c r="J419" s="1">
        <v>0.7944444444444444</v>
      </c>
      <c r="K419">
        <v>28.6</v>
      </c>
      <c r="L419">
        <v>37</v>
      </c>
      <c r="M419">
        <v>2</v>
      </c>
      <c r="N419" t="s">
        <v>17</v>
      </c>
      <c r="O419">
        <v>6</v>
      </c>
      <c r="P419">
        <v>1009.9</v>
      </c>
      <c r="Q419">
        <v>32.9</v>
      </c>
      <c r="R419">
        <v>34</v>
      </c>
      <c r="S419">
        <v>1</v>
      </c>
      <c r="T419" t="s">
        <v>4</v>
      </c>
      <c r="U419">
        <v>17</v>
      </c>
      <c r="V419">
        <v>1007</v>
      </c>
    </row>
    <row r="420" spans="1:22" ht="12.75" x14ac:dyDescent="0.2">
      <c r="A420" s="2" t="s">
        <v>463</v>
      </c>
      <c r="B420" t="s">
        <v>11</v>
      </c>
      <c r="C420">
        <v>21.1</v>
      </c>
      <c r="D420">
        <v>29.7</v>
      </c>
      <c r="E420">
        <v>0</v>
      </c>
      <c r="F420">
        <v>9.6</v>
      </c>
      <c r="G420">
        <v>10.7</v>
      </c>
      <c r="H420" t="s">
        <v>4</v>
      </c>
      <c r="I420">
        <v>39</v>
      </c>
      <c r="J420" s="1">
        <v>0.72083333333333333</v>
      </c>
      <c r="K420">
        <v>26.1</v>
      </c>
      <c r="L420">
        <v>59</v>
      </c>
      <c r="M420">
        <v>6</v>
      </c>
      <c r="N420" t="s">
        <v>24</v>
      </c>
      <c r="O420">
        <v>9</v>
      </c>
      <c r="P420">
        <v>1007.4</v>
      </c>
      <c r="Q420">
        <v>26.3</v>
      </c>
      <c r="R420">
        <v>58</v>
      </c>
      <c r="S420">
        <v>1</v>
      </c>
      <c r="T420" t="s">
        <v>19</v>
      </c>
      <c r="U420">
        <v>17</v>
      </c>
      <c r="V420">
        <v>1006.6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Melbourne - 086071</vt:lpstr>
      <vt:lpstr>Sydney - 066062</vt:lpstr>
      <vt:lpstr>Adelaide - 023090</vt:lpstr>
      <vt:lpstr>Brisbane - 040913</vt:lpstr>
      <vt:lpstr>Perth - 009225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OmnicomMediaGroup</cp:lastModifiedBy>
  <dcterms:created xsi:type="dcterms:W3CDTF">2015-02-23T06:13:27Z</dcterms:created>
  <dcterms:modified xsi:type="dcterms:W3CDTF">2015-05-06T10:16:12Z</dcterms:modified>
</cp:coreProperties>
</file>