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11"/>
  <workbookPr/>
  <mc:AlternateContent xmlns:mc="http://schemas.openxmlformats.org/markup-compatibility/2006">
    <mc:Choice Requires="x15">
      <x15ac:absPath xmlns:x15ac="http://schemas.microsoft.com/office/spreadsheetml/2010/11/ac" url="D:\TempUserProfiles\NetworkService\AppData\Local\Packages\oice_16_974fa576_32c1d314_1dbf\AC\Temp\"/>
    </mc:Choice>
  </mc:AlternateContent>
  <xr:revisionPtr revIDLastSave="19" documentId="8_{D2490E00-4762-46F0-9909-D8DC8EC19981}" xr6:coauthVersionLast="45" xr6:coauthVersionMax="45" xr10:uidLastSave="{0D4241FE-30AB-462C-9D4B-104FBE8358BF}"/>
  <bookViews>
    <workbookView xWindow="-90" yWindow="-90" windowWidth="19380" windowHeight="10380" firstSheet="1" xr2:uid="{9A206AAC-AA4C-4287-BD3A-04550641F7DE}"/>
  </bookViews>
  <sheets>
    <sheet name="Roadmap Data" sheetId="3" r:id="rId1"/>
    <sheet name="Agile Roadmap" sheetId="1" r:id="rId2"/>
    <sheet name="About" sheetId="2" r:id="rId3"/>
  </sheets>
  <definedNames>
    <definedName name="Activity">RoadmapData[Milestone or Activity]</definedName>
    <definedName name="_xlnm.Print_Titles" localSheetId="0">'Roadmap Data'!$1:$2</definedName>
    <definedName name="Priority">RoadmapData[Priority]</definedName>
    <definedName name="Result">RoadmapData[Result]</definedName>
    <definedName name="Target">RoadmapData[Target]</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1" l="1"/>
  <c r="D6" i="1" l="1"/>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D3" i="1" a="1"/>
  <c r="D3" i="1" s="1"/>
  <c r="B3" i="1" a="1"/>
  <c r="B3" i="1" s="1"/>
</calcChain>
</file>

<file path=xl/sharedStrings.xml><?xml version="1.0" encoding="utf-8"?>
<sst xmlns="http://schemas.openxmlformats.org/spreadsheetml/2006/main" count="47" uniqueCount="33">
  <si>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</si>
  <si>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Agile Timeline Data</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</si>
  <si>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</si>
  <si>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Target</t>
  </si>
  <si>
    <t>Milestone or Activity</t>
  </si>
  <si>
    <t>Priority</t>
  </si>
  <si>
    <t>Result</t>
  </si>
  <si>
    <t>&lt;-- sort table by Priority and Milestone or Activity, in ascending order</t>
  </si>
  <si>
    <t>In-Progress</t>
  </si>
  <si>
    <t>Activity Diagrams (Ryan)</t>
  </si>
  <si>
    <t>1 - High</t>
  </si>
  <si>
    <t>Backlog</t>
  </si>
  <si>
    <t>Class Diagram (Chloe)</t>
  </si>
  <si>
    <t>State Diagram (William)</t>
  </si>
  <si>
    <t>Sequence Diagram (Seth)</t>
  </si>
  <si>
    <t>ER-Diagram</t>
  </si>
  <si>
    <t>2 - Med</t>
  </si>
  <si>
    <t xml:space="preserve">Software Familiarization </t>
  </si>
  <si>
    <t>Review</t>
  </si>
  <si>
    <t>SRS Revision</t>
  </si>
  <si>
    <t>4.0 Design Plan (Austin)</t>
  </si>
  <si>
    <t>Add new items by inserting new rows into the table above this line.
This is the last instruction in this worksheet.</t>
  </si>
  <si>
    <t>Add new items by inserting new rows above this line</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</si>
  <si>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</si>
  <si>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Agile Roadmap</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</si>
  <si>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</si>
  <si>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Completed</t>
  </si>
  <si>
    <t>About this workbook</t>
  </si>
  <si>
    <t>Guide for screen readers</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</si>
  <si>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</si>
  <si>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</si>
  <si>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</si>
  <si>
    <t>This is the last instruction in this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</si>
</sst>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8"/>
      <name val="Corbel"/>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s>
  <borders count="3">
    <border>
      <left/>
      <right/>
      <top/>
      <bottom/>
      <diagonal/>
    </border>
    <border>
      <left/>
      <right/>
      <top/>
      <bottom style="thick">
        <color theme="5" tint="-0.24994659260841701"/>
      </bottom>
      <diagonal/>
    </border>
    <border>
      <left/>
      <right/>
      <top style="thick">
        <color theme="6" tint="-0.249977111117893"/>
      </top>
      <bottom/>
      <diagonal/>
    </border>
  </borders>
  <cellStyleXfs count="6">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cellStyleXfs>
  <cellXfs count="14">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0" fillId="2" borderId="0" xfId="0" applyFill="1" applyAlignment="1">
      <alignment horizontal="left" vertical="center" wrapText="1" indent="1"/>
    </xf>
  </cellXfs>
  <cellStyles count="6">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Title" xfId="1" builtinId="15"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9</xdr:row>
      <xdr:rowOff>180975</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11</xdr:row>
      <xdr:rowOff>71438</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36242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11</xdr:row>
      <xdr:rowOff>71438</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36242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2:E12" totalsRowShown="0">
  <autoFilter ref="B2:E12" xr:uid="{164A15B7-D7D2-40B5-81F3-991F998B9E6B}"/>
  <sortState xmlns:xlrd2="http://schemas.microsoft.com/office/spreadsheetml/2017/richdata2" ref="B3:E12">
    <sortCondition ref="D3:D12"/>
    <sortCondition ref="C3:C12"/>
  </sortState>
  <tableColumns count="4">
    <tableColumn id="1" xr3:uid="{D5EF5B36-8E21-4ECD-B394-D3C95129E5C7}" name="Target"/>
    <tableColumn id="7" xr3:uid="{053B5D54-B469-4F69-9380-E6372F1DD17E}" name="Milestone or Activity"/>
    <tableColumn id="4" xr3:uid="{E3D62A3A-2AA2-492C-85D7-846BC31F1146}" name="Priority"/>
    <tableColumn id="5" xr3:uid="{859769F4-613D-4B62-862C-61C119832A43}" name="Result"/>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tabColor theme="1" tint="0.499984740745262"/>
    <pageSetUpPr fitToPage="1"/>
  </sheetPr>
  <dimension ref="A1:G13"/>
  <sheetViews>
    <sheetView showGridLines="0" tabSelected="1" workbookViewId="0">
      <selection activeCell="C3" sqref="C3"/>
    </sheetView>
  </sheetViews>
  <sheetFormatPr defaultRowHeight="14.85" x14ac:dyDescent="0.25"/>
  <cols>
    <col min="1" max="1" width="2.625" style="7" customWidth="1"/>
    <col min="2" max="2" width="15.625" customWidth="1"/>
    <col min="3" max="3" width="30.625" customWidth="1"/>
    <col min="4" max="4" width="12.625" customWidth="1"/>
    <col min="5" max="5" width="30.625" customWidth="1"/>
    <col min="6" max="6" width="2.625" customWidth="1"/>
  </cols>
  <sheetData>
    <row r="1" spans="1:7" ht="50.1" customHeight="1" x14ac:dyDescent="0.25">
      <c r="A1" s="7" t="s">
        <v>0</v>
      </c>
      <c r="B1" s="1" t="s">
        <v>1</v>
      </c>
    </row>
    <row r="2" spans="1:7" ht="15" x14ac:dyDescent="0.25">
      <c r="A2" s="7" t="s">
        <v>2</v>
      </c>
      <c r="B2" t="s">
        <v>3</v>
      </c>
      <c r="C2" t="s">
        <v>4</v>
      </c>
      <c r="D2" t="s">
        <v>5</v>
      </c>
      <c r="E2" t="s">
        <v>6</v>
      </c>
      <c r="G2" s="6" t="s">
        <v>7</v>
      </c>
    </row>
    <row r="3" spans="1:7" ht="15" x14ac:dyDescent="0.25">
      <c r="B3" t="s">
        <v>8</v>
      </c>
      <c r="C3" t="s">
        <v>9</v>
      </c>
      <c r="D3" t="s">
        <v>10</v>
      </c>
      <c r="G3" s="6"/>
    </row>
    <row r="4" spans="1:7" ht="15" x14ac:dyDescent="0.25">
      <c r="B4" t="s">
        <v>18</v>
      </c>
      <c r="C4" t="s">
        <v>12</v>
      </c>
      <c r="D4" t="s">
        <v>10</v>
      </c>
    </row>
    <row r="5" spans="1:7" ht="15" x14ac:dyDescent="0.25">
      <c r="B5" t="s">
        <v>8</v>
      </c>
      <c r="C5" t="s">
        <v>13</v>
      </c>
      <c r="D5" t="s">
        <v>10</v>
      </c>
    </row>
    <row r="6" spans="1:7" ht="15" x14ac:dyDescent="0.25">
      <c r="B6" t="s">
        <v>11</v>
      </c>
      <c r="C6" t="s">
        <v>14</v>
      </c>
      <c r="D6" t="s">
        <v>10</v>
      </c>
    </row>
    <row r="7" spans="1:7" ht="15" x14ac:dyDescent="0.25">
      <c r="B7" t="s">
        <v>11</v>
      </c>
      <c r="C7" t="s">
        <v>15</v>
      </c>
      <c r="D7" t="s">
        <v>16</v>
      </c>
    </row>
    <row r="8" spans="1:7" ht="15" x14ac:dyDescent="0.25">
      <c r="B8" t="s">
        <v>11</v>
      </c>
      <c r="C8" t="s">
        <v>17</v>
      </c>
      <c r="D8" t="s">
        <v>16</v>
      </c>
    </row>
    <row r="9" spans="1:7" ht="15" x14ac:dyDescent="0.25">
      <c r="B9" t="s">
        <v>18</v>
      </c>
      <c r="C9" t="s">
        <v>19</v>
      </c>
      <c r="D9" t="s">
        <v>10</v>
      </c>
    </row>
    <row r="10" spans="1:7" ht="15" x14ac:dyDescent="0.25">
      <c r="B10" t="s">
        <v>8</v>
      </c>
      <c r="C10" t="s">
        <v>20</v>
      </c>
      <c r="D10" t="s">
        <v>10</v>
      </c>
    </row>
    <row r="13" spans="1:7" ht="15" x14ac:dyDescent="0.25">
      <c r="A13" s="7" t="s">
        <v>21</v>
      </c>
      <c r="B13" s="13" t="s">
        <v>22</v>
      </c>
      <c r="C13" s="13"/>
      <c r="D13" s="13"/>
      <c r="E13" s="13"/>
    </row>
  </sheetData>
  <mergeCells count="1">
    <mergeCell ref="B13:E13"/>
  </mergeCells>
  <phoneticPr fontId="8" type="noConversion"/>
  <dataValidations count="3">
    <dataValidation type="list" allowBlank="1" showInputMessage="1" showErrorMessage="1" sqref="B11:B12" xr:uid="{7F947EA2-53B6-4CB2-A396-1D12165B9BC3}">
      <formula1>"Current,Near Term, Future, Completed"</formula1>
    </dataValidation>
    <dataValidation type="list" allowBlank="1" showInputMessage="1" showErrorMessage="1" sqref="D3:D12" xr:uid="{FEB28BD0-FD86-4408-9034-B84E0EE4E4BC}">
      <formula1>"1 - High,2 - Med,3 - Low"</formula1>
    </dataValidation>
    <dataValidation type="list" allowBlank="1" showInputMessage="1" showErrorMessage="1" sqref="B3:B10" xr:uid="{B0D953B5-B12F-4361-A734-DEE363C73124}">
      <formula1>"Backlog, In-Progress, Review, Completed"</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tabColor theme="6"/>
    <pageSetUpPr fitToPage="1"/>
  </sheetPr>
  <dimension ref="A1:I100"/>
  <sheetViews>
    <sheetView showGridLines="0" topLeftCell="A2" workbookViewId="0">
      <selection activeCell="F3" sqref="F3"/>
    </sheetView>
  </sheetViews>
  <sheetFormatPr defaultColWidth="9" defaultRowHeight="14.8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23</v>
      </c>
      <c r="B1" s="10" t="s">
        <v>24</v>
      </c>
      <c r="D1" s="8"/>
      <c r="E1" s="8"/>
      <c r="F1" s="8"/>
      <c r="G1" s="8"/>
      <c r="H1" s="8"/>
    </row>
    <row r="2" spans="1:9" ht="45" customHeight="1" thickTop="1" x14ac:dyDescent="0.25">
      <c r="A2" s="9" t="s">
        <v>25</v>
      </c>
      <c r="B2" s="11" t="s">
        <v>26</v>
      </c>
      <c r="D2" s="4" t="s">
        <v>11</v>
      </c>
      <c r="E2" s="4"/>
      <c r="F2" s="4" t="s">
        <v>8</v>
      </c>
      <c r="G2" s="4"/>
      <c r="H2" s="4" t="s">
        <v>18</v>
      </c>
      <c r="I2" s="5"/>
    </row>
    <row r="3" spans="1:9" ht="30" x14ac:dyDescent="0.25">
      <c r="B3" t="str">
        <f t="array" ref="B3">IFERROR(INDEX(Activity,SMALL(IF(Target=$B$2,ROW(Activity)-MIN(ROW(Activity))+1),ROWS($B$3:B3)))&amp;" "&amp;CHAR(10)&amp;(INDEX(Result,SMALL(IF(Target=$B$2,ROW(Result)-MIN(ROW(Result))+1),ROWS($B$3:B3))))&amp;CHAR(10),"")</f>
        <v/>
      </c>
      <c r="D3" s="5" t="str">
        <f t="array" ref="D3">IFERROR(INDEX(Activity,SMALL(IF(Target=$D$2,ROW(Activity)-MIN(ROW(Activity))+1),ROWS($B$3:B3)))&amp;CHAR(10),"")</f>
        <v xml:space="preserve">Sequence Diagram (Seth)
</v>
      </c>
      <c r="E3" s="5"/>
      <c r="F3" s="5" t="str">
        <f>IFERROR(INDEX(Activity,SMALL(IF(Target=$F$2,ROW(Activity)-MIN(ROW(Activity))+1),ROWS($B$3:B3)))&amp;CHAR(10),"")</f>
        <v xml:space="preserve">Activity Diagrams (Ryan)
</v>
      </c>
      <c r="G3" s="5"/>
      <c r="H3" s="5" t="str">
        <f t="array" ref="H3">IFERROR(INDEX(Activity,SMALL(IF(Target=$H$2,ROW(Activity)-MIN(ROW(Activity))+1),ROWS($B$3:B3)))&amp;CHAR(10),"")</f>
        <v xml:space="preserve">Class Diagram (Chloe)
</v>
      </c>
      <c r="I3" s="5"/>
    </row>
    <row r="4" spans="1:9" ht="30" x14ac:dyDescent="0.25">
      <c r="B4" t="str">
        <f t="array" ref="B4">IFERROR(INDEX(Activity,SMALL(IF(Target=$B$2,ROW(Activity)-MIN(ROW(Activity))+1),ROWS($B$3:B4)))&amp;" "&amp;CHAR(10)&amp;(INDEX(Result,SMALL(IF(Target=$B$2,ROW(Result)-MIN(ROW(Result))+1),ROWS($B$3:B4))))&amp;CHAR(10),"")</f>
        <v/>
      </c>
      <c r="D4" s="5" t="str">
        <f t="array" ref="D4">IFERROR(INDEX(Activity,SMALL(IF(Target=$D$2,ROW(Activity)-MIN(ROW(Activity))+1),ROWS($B$3:B4)))&amp;CHAR(10),"")</f>
        <v xml:space="preserve">ER-Diagram
</v>
      </c>
      <c r="E4" s="5"/>
      <c r="F4" s="5" t="str">
        <f t="array" ref="F4">IFERROR(INDEX(Activity,SMALL(IF(Target=$F$2,ROW(Activity)-MIN(ROW(Activity))+1),ROWS($B$3:B4)))&amp;CHAR(10),"")</f>
        <v xml:space="preserve">State Diagram (William)
</v>
      </c>
      <c r="G4" s="5"/>
      <c r="H4" s="5" t="str">
        <f t="array" ref="H4">IFERROR(INDEX(Activity,SMALL(IF(Target=$H$2,ROW(Activity)-MIN(ROW(Activity))+1),ROWS($B$3:B4)))&amp;CHAR(10),"")</f>
        <v xml:space="preserve">SRS Revision
</v>
      </c>
      <c r="I4" s="5"/>
    </row>
    <row r="5" spans="1:9" ht="30" x14ac:dyDescent="0.25">
      <c r="B5" t="str">
        <f t="array" ref="B5">IFERROR(INDEX(Activity,SMALL(IF(Target=$B$2,ROW(Activity)-MIN(ROW(Activity))+1),ROWS($B$3:B5)))&amp;" "&amp;CHAR(10)&amp;(INDEX(Result,SMALL(IF(Target=$B$2,ROW(Result)-MIN(ROW(Result))+1),ROWS($B$3:B5))))&amp;CHAR(10),"")</f>
        <v/>
      </c>
      <c r="D5" s="5" t="str">
        <f t="array" ref="D5">IFERROR(INDEX(Activity,SMALL(IF(Target=$D$2,ROW(Activity)-MIN(ROW(Activity))+1),ROWS($B$3:B5)))&amp;CHAR(10),"")</f>
        <v xml:space="preserve">Software Familiarization 
</v>
      </c>
      <c r="E5" s="5"/>
      <c r="F5" s="5" t="str">
        <f t="array" ref="F5">IFERROR(INDEX(Activity,SMALL(IF(Target=$F$2,ROW(Activity)-MIN(ROW(Activity))+1),ROWS($B$3:B5)))&amp;CHAR(10),"")</f>
        <v xml:space="preserve">4.0 Design Plan (Austin)
</v>
      </c>
      <c r="G5" s="5"/>
      <c r="H5" s="5" t="str">
        <f t="array" ref="H5">IFERROR(INDEX(Activity,SMALL(IF(Target=$H$2,ROW(Activity)-MIN(ROW(Activity))+1),ROWS($B$3:B5)))&amp;CHAR(10),"")</f>
        <v/>
      </c>
      <c r="I5" s="5"/>
    </row>
    <row r="6" spans="1:9" ht="15" x14ac:dyDescent="0.25">
      <c r="B6" t="str">
        <f t="array" ref="B6">IFERROR(INDEX(Activity,SMALL(IF(Target=$B$2,ROW(Activity)-MIN(ROW(Activity))+1),ROWS($B$3:B6)))&amp;" "&amp;CHAR(10)&amp;(INDEX(Result,SMALL(IF(Target=$B$2,ROW(Result)-MIN(ROW(Result))+1),ROWS($B$3:B6))))&amp;CHAR(10),"")</f>
        <v/>
      </c>
      <c r="D6" s="5" t="str">
        <f>IFERROR(INDEX(Activity,SMALL(IF(Target=$D$2,ROW(Activity)-MIN(ROW(Activity))+1),ROWS($B$3:B6)))&amp;CHAR(10),"")</f>
        <v/>
      </c>
      <c r="E6" s="5"/>
      <c r="F6" s="5" t="str">
        <f t="array" ref="F6">IFERROR(INDEX(Activity,SMALL(IF(Target=$F$2,ROW(Activity)-MIN(ROW(Activity))+1),ROWS($B$3:B6)))&amp;CHAR(10),"")</f>
        <v/>
      </c>
      <c r="G6" s="5"/>
      <c r="H6" s="5" t="str">
        <f t="array" ref="H6">IFERROR(INDEX(Activity,SMALL(IF(Target=$H$2,ROW(Activity)-MIN(ROW(Activity))+1),ROWS($B$3:B6)))&amp;CHAR(10),"")</f>
        <v/>
      </c>
      <c r="I6" s="5"/>
    </row>
    <row r="7" spans="1:9" ht="30" x14ac:dyDescent="0.25">
      <c r="B7" t="str">
        <f t="array" ref="B7">IFERROR(INDEX(Activity,SMALL(IF(Target=$B$2,ROW(Activity)-MIN(ROW(Activity))+1),ROWS($B$3:B7)))&amp;" "&amp;CHAR(10)&amp;(INDEX(Result,SMALL(IF(Target=$B$2,ROW(Result)-MIN(ROW(Result))+1),ROWS($B$3:B7))))&amp;CHAR(10),"")</f>
        <v/>
      </c>
      <c r="D7" s="5" t="str">
        <f t="array" ref="D7">IFERROR(INDEX(Activity,SMALL(IF(Target=$D$2,ROW(Activity)-MIN(ROW(Activity))+1),ROWS($B$3:B7)))&amp;CHAR(10),"")</f>
        <v/>
      </c>
      <c r="E7" s="5"/>
      <c r="F7" s="5" t="str">
        <f t="array" ref="F7">IFERROR(INDEX(Activity,SMALL(IF(Target=$F$2,ROW(Activity)-MIN(ROW(Activity))+1),ROWS($B$3:B7)))&amp;CHAR(10),"")</f>
        <v/>
      </c>
      <c r="G7" s="5"/>
      <c r="H7" s="5" t="str">
        <f t="array" ref="H7">IFERROR(INDEX(Activity,SMALL(IF(Target=$H$2,ROW(Activity)-MIN(ROW(Activity))+1),ROWS($B$3:B7)))&amp;CHAR(10),"")</f>
        <v/>
      </c>
      <c r="I7" s="5"/>
    </row>
    <row r="8" spans="1:9" ht="15" x14ac:dyDescent="0.25">
      <c r="B8" t="str">
        <f t="array" ref="B8">IFERROR(INDEX(Activity,SMALL(IF(Target=$B$2,ROW(Activity)-MIN(ROW(Activity))+1),ROWS($B$3:B8)))&amp;" "&amp;CHAR(10)&amp;(INDEX(Result,SMALL(IF(Target=$B$2,ROW(Result)-MIN(ROW(Result))+1),ROWS($B$3:B8))))&amp;CHAR(10),"")</f>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c>
      <c r="I8" s="5"/>
    </row>
    <row r="9" spans="1:9" ht="15" x14ac:dyDescent="0.25">
      <c r="B9" t="str">
        <f t="array" ref="B9">IFERROR(INDEX(Activity,SMALL(IF(Target=$B$2,ROW(Activity)-MIN(ROW(Activity))+1),ROWS($B$3:B9)))&amp;" "&amp;CHAR(10)&amp;(INDEX(Result,SMALL(IF(Target=$B$2,ROW(Result)-MIN(ROW(Result))+1),ROWS($B$3:B9))))&amp;CHAR(10),"")</f>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c>
      <c r="I9" s="5"/>
    </row>
    <row r="10" spans="1:9" ht="15" x14ac:dyDescent="0.25">
      <c r="B10" t="str">
        <f t="array" ref="B10">IFERROR(INDEX(Activity,SMALL(IF(Target=$B$2,ROW(Activity)-MIN(ROW(Activity))+1),ROWS($B$3:B10)))&amp;" "&amp;CHAR(10)&amp;(INDEX(Result,SMALL(IF(Target=$B$2,ROW(Result)-MIN(ROW(Result))+1),ROWS($B$3:B10))))&amp;CHAR(10),"")</f>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c>
      <c r="I10" s="5"/>
    </row>
    <row r="11" spans="1:9" ht="15" x14ac:dyDescent="0.25">
      <c r="B11" t="str">
        <f t="array" ref="B11">IFERROR(INDEX(Activity,SMALL(IF(Target=$B$2,ROW(Activity)-MIN(ROW(Activity))+1),ROWS($B$3:B11)))&amp;" "&amp;CHAR(10)&amp;(INDEX(Result,SMALL(IF(Target=$B$2,ROW(Result)-MIN(ROW(Result))+1),ROWS($B$3:B11))))&amp;CHAR(10),"")</f>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c>
      <c r="I11" s="5"/>
    </row>
    <row r="12" spans="1:9" ht="15" x14ac:dyDescent="0.25">
      <c r="B12" t="str">
        <f t="array" ref="B12">IFERROR(INDEX(Activity,SMALL(IF(Target=$B$2,ROW(Activity)-MIN(ROW(Activity))+1),ROWS($B$3:B12)))&amp;" "&amp;CHAR(10)&amp;(INDEX(Result,SMALL(IF(Target=$B$2,ROW(Result)-MIN(ROW(Result))+1),ROWS($B$3:B12))))&amp;CHAR(10),"")</f>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c>
      <c r="I12" s="5"/>
    </row>
    <row r="13" spans="1:9" ht="15" x14ac:dyDescent="0.25">
      <c r="B13" t="str">
        <f t="array" ref="B13">IFERROR(INDEX(Activity,SMALL(IF(Target=$B$2,ROW(Activity)-MIN(ROW(Activity))+1),ROWS($B$3:B13)))&amp;" "&amp;CHAR(10)&amp;(INDEX(Result,SMALL(IF(Target=$B$2,ROW(Result)-MIN(ROW(Result))+1),ROWS($B$3:B13))))&amp;CHAR(10),"")</f>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c>
      <c r="I13" s="5"/>
    </row>
    <row r="14" spans="1:9" ht="15" x14ac:dyDescent="0.25">
      <c r="B14" t="str">
        <f t="array" ref="B14">IFERROR(INDEX(Activity,SMALL(IF(Target=$B$2,ROW(Activity)-MIN(ROW(Activity))+1),ROWS($B$3:B14)))&amp;" "&amp;CHAR(10)&amp;(INDEX(Result,SMALL(IF(Target=$B$2,ROW(Result)-MIN(ROW(Result))+1),ROWS($B$3:B14))))&amp;CHAR(10),"")</f>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c>
      <c r="I14" s="5"/>
    </row>
    <row r="15" spans="1:9" ht="15" x14ac:dyDescent="0.25">
      <c r="B15" t="str">
        <f t="array" ref="B15">IFERROR(INDEX(Activity,SMALL(IF(Target=$B$2,ROW(Activity)-MIN(ROW(Activity))+1),ROWS($B$3:B15)))&amp;" "&amp;CHAR(10)&amp;(INDEX(Result,SMALL(IF(Target=$B$2,ROW(Result)-MIN(ROW(Result))+1),ROWS($B$3:B15))))&amp;CHAR(10),"")</f>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c>
      <c r="I15" s="5"/>
    </row>
    <row r="16" spans="1:9" ht="15" x14ac:dyDescent="0.25">
      <c r="B16" t="str">
        <f t="array" ref="B16">IFERROR(INDEX(Activity,SMALL(IF(Target=$B$2,ROW(Activity)-MIN(ROW(Activity))+1),ROWS($B$3:B16)))&amp;" "&amp;CHAR(10)&amp;(INDEX(Result,SMALL(IF(Target=$B$2,ROW(Result)-MIN(ROW(Result))+1),ROWS($B$3:B16))))&amp;CHAR(10),"")</f>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c>
      <c r="I16" s="5"/>
    </row>
    <row r="17" spans="1:9" ht="15" x14ac:dyDescent="0.25">
      <c r="B17" t="str">
        <f t="array" ref="B17">IFERROR(INDEX(Activity,SMALL(IF(Target=$B$2,ROW(Activity)-MIN(ROW(Activity))+1),ROWS($B$3:B17)))&amp;" "&amp;CHAR(10)&amp;(INDEX(Result,SMALL(IF(Target=$B$2,ROW(Result)-MIN(ROW(Result))+1),ROWS($B$3:B17))))&amp;CHAR(10),"")</f>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ht="15" x14ac:dyDescent="0.25">
      <c r="B18" t="str">
        <f t="array" ref="B18">IFERROR(INDEX(Activity,SMALL(IF(Target=$B$2,ROW(Activity)-MIN(ROW(Activity))+1),ROWS($B$3:B18)))&amp;" "&amp;CHAR(10)&amp;(INDEX(Result,SMALL(IF(Target=$B$2,ROW(Result)-MIN(ROW(Result))+1),ROWS($B$3:B18))))&amp;CHAR(10),"")</f>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ht="15" x14ac:dyDescent="0.25">
      <c r="B19" t="str">
        <f t="array" ref="B19">IFERROR(INDEX(Activity,SMALL(IF(Target=$B$2,ROW(Activity)-MIN(ROW(Activity))+1),ROWS($B$3:B19)))&amp;" "&amp;CHAR(10)&amp;(INDEX(Result,SMALL(IF(Target=$B$2,ROW(Result)-MIN(ROW(Result))+1),ROWS($B$3:B19))))&amp;CHAR(10),"")</f>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ht="15" x14ac:dyDescent="0.25">
      <c r="B20" t="str">
        <f t="array" ref="B20">IFERROR(INDEX(Activity,SMALL(IF(Target=$B$2,ROW(Activity)-MIN(ROW(Activity))+1),ROWS($B$3:B20)))&amp;" "&amp;CHAR(10)&amp;(INDEX(Result,SMALL(IF(Target=$B$2,ROW(Result)-MIN(ROW(Result))+1),ROWS($B$3:B20))))&amp;CHAR(10),"")</f>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ht="15"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ht="15"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ht="15"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ht="15" x14ac:dyDescent="0.25">
      <c r="B24" t="str">
        <f t="array" ref="B24">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ht="15"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ht="15"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ht="15"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ht="15"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ht="15"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ht="15"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ht="15"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ht="15"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ht="15"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ht="15"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ht="15"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ht="15"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ht="15"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ht="15"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ht="15"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ht="15"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ht="15"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ht="15"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ht="15"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ht="15"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ht="15"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ht="15"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ht="15"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ht="15"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ht="15"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ht="15"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ht="15"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ht="15"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ht="15"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ht="15"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ht="15"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ht="15"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ht="15"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ht="15"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ht="15"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ht="15"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ht="15"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ht="15"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ht="15"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ht="15"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ht="15"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ht="15"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ht="15"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ht="15"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ht="15"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ht="15"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ht="15"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ht="15"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ht="15"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ht="15"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ht="15"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ht="15"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ht="15"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ht="15"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ht="15"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ht="15"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ht="15"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ht="15"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ht="15"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ht="15"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ht="15"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ht="15"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ht="15"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ht="15"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ht="15"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ht="15"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ht="15"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ht="15"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ht="15"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ht="15"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ht="15"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ht="15"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ht="15"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ht="15"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ht="15"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ht="15"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9EA-C1A4-4627-B44D-E7990BA50FF1}">
  <dimension ref="A1:A6"/>
  <sheetViews>
    <sheetView showGridLines="0" topLeftCell="A3" workbookViewId="0"/>
  </sheetViews>
  <sheetFormatPr defaultRowHeight="14.85" x14ac:dyDescent="0.25"/>
  <cols>
    <col min="1" max="1" width="78.625" customWidth="1"/>
  </cols>
  <sheetData>
    <row r="1" spans="1:1" ht="50.1" customHeight="1" x14ac:dyDescent="0.25">
      <c r="A1" s="1" t="s">
        <v>27</v>
      </c>
    </row>
    <row r="2" spans="1:1" ht="15" x14ac:dyDescent="0.25">
      <c r="A2" s="2" t="s">
        <v>28</v>
      </c>
    </row>
    <row r="3" spans="1:1" ht="225" x14ac:dyDescent="0.25">
      <c r="A3" t="s">
        <v>29</v>
      </c>
    </row>
    <row r="4" spans="1:1" ht="15" x14ac:dyDescent="0.25">
      <c r="A4" s="12" t="s">
        <v>30</v>
      </c>
    </row>
    <row r="5" spans="1:1" ht="75" x14ac:dyDescent="0.25">
      <c r="A5" t="s">
        <v>31</v>
      </c>
    </row>
    <row r="6" spans="1:1" ht="15" x14ac:dyDescent="0.25">
      <c r="A6" t="s">
        <v>32</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1B95F3F91119747A22D2D5B18A454A9" ma:contentTypeVersion="10" ma:contentTypeDescription="Create a new document." ma:contentTypeScope="" ma:versionID="29acda140b2e49ca9ab709d56d7c6878">
  <xsd:schema xmlns:xsd="http://www.w3.org/2001/XMLSchema" xmlns:xs="http://www.w3.org/2001/XMLSchema" xmlns:p="http://schemas.microsoft.com/office/2006/metadata/properties" xmlns:ns3="cf76a681-bf7c-4a40-964b-1802b6207b46" xmlns:ns4="f205b5c8-c65c-493f-9a28-dfb83b07943a" targetNamespace="http://schemas.microsoft.com/office/2006/metadata/properties" ma:root="true" ma:fieldsID="9aacccb5f60f6adbd6606c62b66b5660" ns3:_="" ns4:_="">
    <xsd:import namespace="cf76a681-bf7c-4a40-964b-1802b6207b46"/>
    <xsd:import namespace="f205b5c8-c65c-493f-9a28-dfb83b07943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76a681-bf7c-4a40-964b-1802b6207b4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05b5c8-c65c-493f-9a28-dfb83b07943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05966E-50D7-48BE-A40A-A2C720D50289}">
  <ds:schemaRefs>
    <ds:schemaRef ds:uri="http://schemas.microsoft.com/sharepoint/v3/contenttype/forms"/>
  </ds:schemaRefs>
</ds:datastoreItem>
</file>

<file path=customXml/itemProps2.xml><?xml version="1.0" encoding="utf-8"?>
<ds:datastoreItem xmlns:ds="http://schemas.openxmlformats.org/officeDocument/2006/customXml" ds:itemID="{92B0F002-C193-4443-B377-0C235C1AC1F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8F54A2B-E7D1-4590-AE92-1985E27DD1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76a681-bf7c-4a40-964b-1802b6207b46"/>
    <ds:schemaRef ds:uri="f205b5c8-c65c-493f-9a28-dfb83b0794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Roadmap Data</vt:lpstr>
      <vt:lpstr>Agile Roadmap</vt:lpstr>
      <vt:lpstr>About</vt:lpstr>
      <vt:lpstr>Activity</vt:lpstr>
      <vt:lpstr>'Roadmap Data'!Print_Titles</vt:lpstr>
      <vt:lpstr>Priority</vt:lpstr>
      <vt:lpstr>Result</vt:lpstr>
      <vt:lpstr>Target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Seth Tummillo</dc:creator>
  <cp:keywords/>
  <dc:description/>
  <cp:lastModifiedBy>Glass, Chloe</cp:lastModifiedBy>
  <cp:revision/>
  <dcterms:created xsi:type="dcterms:W3CDTF">2018-05-30T02:27:13Z</dcterms:created>
  <dcterms:modified xsi:type="dcterms:W3CDTF">2019-10-16T20:50:26Z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0x01010041B95F3F91119747A22D2D5B18A454A9</vt:lpwstr>
  </property>
</Properties>
</file>