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khil\Desktop\Handimate\ordering\"/>
    </mc:Choice>
  </mc:AlternateContent>
  <bookViews>
    <workbookView xWindow="0" yWindow="0" windowWidth="10050" windowHeight="46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Sheet1!$A$5:$H$27</definedName>
    <definedName name="_xlnm.Print_Area" localSheetId="0">Sheet1!$A$1:$I$28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1" l="1"/>
  <c r="O10" i="1"/>
  <c r="O14" i="1"/>
  <c r="E1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<sst xmlns="http://schemas.openxmlformats.org/spreadsheetml/2006/main" count="144" uniqueCount="101">
  <si>
    <t>Vendor</t>
  </si>
  <si>
    <t>Part Number</t>
  </si>
  <si>
    <t>Total Cost</t>
  </si>
  <si>
    <t>Links</t>
  </si>
  <si>
    <t>Item</t>
  </si>
  <si>
    <t>Use</t>
  </si>
  <si>
    <t>Unit Price</t>
  </si>
  <si>
    <t>Items Needed</t>
  </si>
  <si>
    <t>Total</t>
  </si>
  <si>
    <t>Bluetooth module</t>
  </si>
  <si>
    <t>Rfduino</t>
  </si>
  <si>
    <t>njali@purdue.edu</t>
  </si>
  <si>
    <t>Nikhil Jali</t>
  </si>
  <si>
    <t>Qty</t>
  </si>
  <si>
    <t>Mouser Electronics</t>
  </si>
  <si>
    <t>http://www.mouser.com/ProductDetail/RF-Digital/RFD22301/?qs=%2fha2pyFadugNWf53j%2f86uEf%2fd9qK8tBLHEbFqnjCkaFqhYjJ63mw1A%3d%3d</t>
  </si>
  <si>
    <t>975-RFD22301</t>
  </si>
  <si>
    <t>3.3V Regulator</t>
  </si>
  <si>
    <t>Voltage Regulator</t>
  </si>
  <si>
    <t>10uF Capacitor</t>
  </si>
  <si>
    <t>http://www.mouser.com/ProductDetail/Texas-Instruments/UA78M33CDCYR/?qs=sGAEpiMZZMtUqDgmOWBjgHbKmseNGGTSe%2f5roer8H%2fU%3d</t>
  </si>
  <si>
    <t>595-UA78M33CDCYR</t>
  </si>
  <si>
    <t>Sparkfun</t>
  </si>
  <si>
    <t>https://www.sparkfun.com/products/11244</t>
  </si>
  <si>
    <t>MPU6050</t>
  </si>
  <si>
    <t>Accelerometer</t>
  </si>
  <si>
    <t>Digikey</t>
  </si>
  <si>
    <t>1428-1007-1-ND</t>
  </si>
  <si>
    <t>http://www.digikey.com/product-detail/en/MPU-6050/1428-1007-1-ND/4038010</t>
  </si>
  <si>
    <t>16 Channel Multiplexer</t>
  </si>
  <si>
    <t>https://www.sparkfun.com/products/299</t>
  </si>
  <si>
    <t>CD74HC4067</t>
  </si>
  <si>
    <t>Harmonic Filtering</t>
  </si>
  <si>
    <t>ADC interface to sensors</t>
  </si>
  <si>
    <t>150kohm Resistor</t>
  </si>
  <si>
    <t>http://www.digikey.com/product-detail/en/4608X-101-224LF/4608X-1-224LF-ND/1060603</t>
  </si>
  <si>
    <t>4608X-1-224LF-ND</t>
  </si>
  <si>
    <t>Resistor Array for flex sensor bias</t>
  </si>
  <si>
    <t>RGB LED</t>
  </si>
  <si>
    <t>LED lights</t>
  </si>
  <si>
    <t>10866 </t>
  </si>
  <si>
    <t>https://www.sparkfun.com/products/10866</t>
  </si>
  <si>
    <t>https://www.sparkfun.com/products/12622</t>
  </si>
  <si>
    <t>SMD LED - Green 1206</t>
  </si>
  <si>
    <t>http://www.digikey.com/product-detail/en/JS202011SCQN/401-2002-1-ND/1640098</t>
  </si>
  <si>
    <t>401-2002-1-ND</t>
  </si>
  <si>
    <t xml:space="preserve">Slide Switch </t>
  </si>
  <si>
    <t>Switch For Glove</t>
  </si>
  <si>
    <t>https://www.sparkfun.com/products/8605</t>
  </si>
  <si>
    <t>Button for motor module</t>
  </si>
  <si>
    <t>Tall Push button</t>
  </si>
  <si>
    <t>MCP73831</t>
  </si>
  <si>
    <t>Battery Mgmt IC</t>
  </si>
  <si>
    <t>MCP73831T-2ACI/OTCT-ND</t>
  </si>
  <si>
    <t>http://www.digikey.com/product-detail/en/MCP73831T-2ACI%2FOT/MCP73831T-2ACI%2FOTCT-ND/1979802</t>
  </si>
  <si>
    <t>10k Resistor</t>
  </si>
  <si>
    <t>Resistors for Battery Mgmt IC</t>
  </si>
  <si>
    <t>http://www.digikey.com/product-detail/en/MCR01MRTF1002/RHM10.0KCDCT-ND/2796414</t>
  </si>
  <si>
    <t>M2 Bolt</t>
  </si>
  <si>
    <t>For holding module PCB</t>
  </si>
  <si>
    <t>92000A019</t>
  </si>
  <si>
    <t>McMaster-Carr</t>
  </si>
  <si>
    <t>http://www.mcmaster.com/#machine-screws/=x9m6i4</t>
  </si>
  <si>
    <t>StepUp Down Charger</t>
  </si>
  <si>
    <t>MC34063A</t>
  </si>
  <si>
    <t>https://www.sparkfun.com/products/317</t>
  </si>
  <si>
    <t xml:space="preserve">Magnification Station </t>
  </si>
  <si>
    <t>For soldering SMD components</t>
  </si>
  <si>
    <t>Amazon</t>
  </si>
  <si>
    <t>http://www.amazon.com/GadgetZone-Soldering-Illuminated-Magnifying-Adjustable/dp/B00GSEX8K6/ref=sr_1_4?s=industrial&amp;ie=UTF8&amp;qid=1432157081&amp;sr=1-4&amp;keywords=soldering+magnifier</t>
  </si>
  <si>
    <t>Soldering Tips</t>
  </si>
  <si>
    <t xml:space="preserve">Soldering </t>
  </si>
  <si>
    <t>http://www.amazon.com/Baitaihem-12pcs-Solder-Soldering-Station/dp/B00KYVV9DM/ref=sr_1_fkmr1_1?s=industrial&amp;ie=UTF8&amp;qid=1432157247&amp;sr=1-1-fkmr1&amp;keywords=sparkfun+937b</t>
  </si>
  <si>
    <t>Switch</t>
  </si>
  <si>
    <t>Pushbutton</t>
  </si>
  <si>
    <t>Element14</t>
  </si>
  <si>
    <t>http://www.newark.com/te-connectivity-alcoswitch/tp11cgra204/switch-pushbutton-spst-no-20v/dp/69K7044</t>
  </si>
  <si>
    <t>http://www.digikey.com/product-detail/en/ELUMEETHQ6C12/CKN9040-ND/806010</t>
  </si>
  <si>
    <t>Connector</t>
  </si>
  <si>
    <t>http://www.digikey.com/product-detail/en/1051330001/WM9734CT-ND/4037910</t>
  </si>
  <si>
    <t>USB micro</t>
  </si>
  <si>
    <t>USB to Serial IC</t>
  </si>
  <si>
    <t>USB-RS232</t>
  </si>
  <si>
    <t>https://www.sparkfun.com/products/650</t>
  </si>
  <si>
    <t>FT232RL</t>
  </si>
  <si>
    <t>100nF/0.1uF Capacitor</t>
  </si>
  <si>
    <t>http://www.digikey.com/product-detail/en/GRM188R71C104KA01D/490-1532-6-ND/615587</t>
  </si>
  <si>
    <t xml:space="preserve"> </t>
  </si>
  <si>
    <t>USB Micro Connector</t>
  </si>
  <si>
    <t>USB connector</t>
  </si>
  <si>
    <t>609-4616-1-ND</t>
  </si>
  <si>
    <t>http://www.digikey.com/product-detail/en/10118193-0001LF/609-4616-1-ND/2785380</t>
  </si>
  <si>
    <t>Slide Switch</t>
  </si>
  <si>
    <t>Glove Power On/Off</t>
  </si>
  <si>
    <t>COM-10860</t>
  </si>
  <si>
    <t>https://www.sparkfun.com/products/10860</t>
  </si>
  <si>
    <t>FT231XS-R</t>
  </si>
  <si>
    <t>USB-RS232 Converter</t>
  </si>
  <si>
    <t>768-1129-1-ND</t>
  </si>
  <si>
    <t>http://www.digikey.com/product-detail/en/FT231XS-R/768-1129-1-ND/3029151</t>
  </si>
  <si>
    <t>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</si>
</sst>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1" fillId="0" borderId="0" xfId="1" applyAlignment="1" applyProtection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2" borderId="1" xfId="0" applyFont="1" applyFill="1" applyBorder="1"/>
    <xf numFmtId="0" fontId="4" fillId="0" borderId="1" xfId="0" applyFont="1" applyFill="1" applyBorder="1"/>
    <xf numFmtId="165" fontId="0" fillId="0" borderId="0" xfId="0" applyNumberFormat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3" borderId="2" xfId="0" applyFont="1" applyFill="1" applyBorder="1"/>
    <xf numFmtId="164" fontId="0" fillId="0" borderId="2" xfId="0" applyNumberFormat="1" applyBorder="1" applyAlignment="1">
      <alignment horizontal="center" vertical="center"/>
    </xf>
    <xf numFmtId="0" fontId="4" fillId="0" borderId="2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1" xfId="1" applyFill="1" applyBorder="1" applyAlignment="1" applyProtection="1">
      <alignment horizontal="left" vertical="center"/>
    </xf>
    <xf numFmtId="14" fontId="4" fillId="0" borderId="3" xfId="0" applyNumberFormat="1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/>
    </xf>
  </cellXfs>
  <cellStyles count="5">
    <cellStyle name="Followed Hyperlink" xfId="3" builtinId="9" hidden="1"/>
    <cellStyle name="Followed Hyperlink" xfId="4" builtinId="9" hidden="1"/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2622" TargetMode="External"/><Relationship Id="rId13" Type="http://schemas.openxmlformats.org/officeDocument/2006/relationships/hyperlink" Target="http://www.digikey.com/product-detail/en/GRM188R71C104KA01D/490-1532-6-ND/615587" TargetMode="External"/><Relationship Id="rId18" Type="http://schemas.openxmlformats.org/officeDocument/2006/relationships/hyperlink" Target="http://www.digikey.com/product-detail/en/FT231XS-R/768-1129-1-ND/3029151" TargetMode="External"/><Relationship Id="rId3" Type="http://schemas.openxmlformats.org/officeDocument/2006/relationships/hyperlink" Target="http://www.digikey.com/product-detail/en/JS202011SCQN/401-2002-1-ND/1640098" TargetMode="External"/><Relationship Id="rId7" Type="http://schemas.openxmlformats.org/officeDocument/2006/relationships/hyperlink" Target="https://www.sparkfun.com/products/10866" TargetMode="External"/><Relationship Id="rId12" Type="http://schemas.openxmlformats.org/officeDocument/2006/relationships/hyperlink" Target="http://www.digikey.com/product-detail/en/4608X-101-224LF/4608X-1-224LF-ND/1060603" TargetMode="External"/><Relationship Id="rId17" Type="http://schemas.openxmlformats.org/officeDocument/2006/relationships/hyperlink" Target="https://www.sparkfun.com/products/11244" TargetMode="External"/><Relationship Id="rId2" Type="http://schemas.openxmlformats.org/officeDocument/2006/relationships/hyperlink" Target="http://www.mouser.com/ProductDetail/RF-Digital/RFD22301/?qs=%2fha2pyFadugNWf53j%2f86uEf%2fd9qK8tBLHEbFqnjCkaFqhYjJ63mw1A%3d%3d" TargetMode="External"/><Relationship Id="rId16" Type="http://schemas.openxmlformats.org/officeDocument/2006/relationships/hyperlink" Target="https://www.sparkfun.com/products/650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njali@purdue.edu" TargetMode="External"/><Relationship Id="rId6" Type="http://schemas.openxmlformats.org/officeDocument/2006/relationships/hyperlink" Target="https://www.sparkfun.com/products/8605" TargetMode="External"/><Relationship Id="rId11" Type="http://schemas.openxmlformats.org/officeDocument/2006/relationships/hyperlink" Target="http://www.digikey.com/product-detail/en/1051330001/WM9734CT-ND/4037910" TargetMode="External"/><Relationship Id="rId5" Type="http://schemas.openxmlformats.org/officeDocument/2006/relationships/hyperlink" Target="http://www.digikey.com/product-detail/en/MCR01MRTF1002/RHM10.0KCDCT-ND/2796414" TargetMode="External"/><Relationship Id="rId15" Type="http://schemas.openxmlformats.org/officeDocument/2006/relationships/hyperlink" Target="https://www.sparkfun.com/products/317" TargetMode="External"/><Relationship Id="rId10" Type="http://schemas.openxmlformats.org/officeDocument/2006/relationships/hyperlink" Target="http://www.newark.com/te-connectivity-alcoswitch/tp11cgra204/switch-pushbutton-spst-no-20v/dp/69K7044" TargetMode="External"/><Relationship Id="rId19" Type="http://schemas.openxmlformats.org/officeDocument/2006/relationships/hyperlink" Target="http://www.digikey.com/product-detail/en/ELUMEETHQ6C12/CKN9040-ND/806010" TargetMode="External"/><Relationship Id="rId4" Type="http://schemas.openxmlformats.org/officeDocument/2006/relationships/hyperlink" Target="http://www.digikey.com/product-detail/en/MCP73831T-2ACI%2FOT/MCP73831T-2ACI%2FOTCT-ND/1979802" TargetMode="External"/><Relationship Id="rId9" Type="http://schemas.openxmlformats.org/officeDocument/2006/relationships/hyperlink" Target="https://www.sparkfun.com/products/299" TargetMode="External"/><Relationship Id="rId14" Type="http://schemas.openxmlformats.org/officeDocument/2006/relationships/hyperlink" Target="http://www.digikey.com/product-detail/en/10118193-0001LF/609-4616-1-ND/27853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"/>
  <sheetViews>
    <sheetView tabSelected="1" zoomScale="70" zoomScaleNormal="70" workbookViewId="0">
      <selection activeCell="B30" sqref="B30"/>
    </sheetView>
  </sheetViews>
  <sheetFormatPr defaultColWidth="8.85546875" defaultRowHeight="15" x14ac:dyDescent="0.25"/>
  <cols>
    <col min="1" max="1" width="22" style="8" bestFit="1" customWidth="1"/>
    <col min="2" max="2" width="31.140625" bestFit="1" customWidth="1"/>
    <col min="3" max="3" width="4.140625" style="4" bestFit="1" customWidth="1"/>
    <col min="4" max="4" width="13" style="12" customWidth="1"/>
    <col min="5" max="5" width="9.42578125" style="4" customWidth="1"/>
    <col min="6" max="6" width="18" style="4" bestFit="1" customWidth="1"/>
    <col min="7" max="7" width="20.7109375" style="6" customWidth="1"/>
    <col min="8" max="8" width="37" style="6" customWidth="1"/>
    <col min="9" max="9" width="8.85546875" style="17"/>
    <col min="10" max="17" width="8.85546875" style="18"/>
    <col min="18" max="18" width="41.85546875" style="18" customWidth="1"/>
    <col min="19" max="16384" width="8.85546875" style="18"/>
  </cols>
  <sheetData>
    <row r="1" spans="1:19" x14ac:dyDescent="0.25">
      <c r="A1" s="8" t="s">
        <v>12</v>
      </c>
      <c r="B1" s="2" t="s">
        <v>11</v>
      </c>
    </row>
    <row r="2" spans="1:19" x14ac:dyDescent="0.25">
      <c r="A2" s="9">
        <v>42113</v>
      </c>
      <c r="B2" s="1"/>
    </row>
    <row r="3" spans="1:19" x14ac:dyDescent="0.25">
      <c r="A3" s="9"/>
      <c r="B3" s="1"/>
    </row>
    <row r="4" spans="1:19" x14ac:dyDescent="0.25">
      <c r="A4" s="9" t="s">
        <v>7</v>
      </c>
      <c r="B4" s="1"/>
    </row>
    <row r="5" spans="1:19" x14ac:dyDescent="0.25">
      <c r="A5" s="10" t="s">
        <v>4</v>
      </c>
      <c r="B5" s="3" t="s">
        <v>5</v>
      </c>
      <c r="C5" s="5" t="s">
        <v>13</v>
      </c>
      <c r="D5" s="13" t="s">
        <v>6</v>
      </c>
      <c r="E5" s="5" t="s">
        <v>2</v>
      </c>
      <c r="F5" s="5" t="s">
        <v>0</v>
      </c>
      <c r="G5" s="7" t="s">
        <v>1</v>
      </c>
      <c r="H5" s="5" t="s">
        <v>3</v>
      </c>
    </row>
    <row r="6" spans="1:19" x14ac:dyDescent="0.25">
      <c r="A6" s="11" t="s">
        <v>66</v>
      </c>
      <c r="B6" s="19" t="s">
        <v>67</v>
      </c>
      <c r="C6" s="20">
        <v>1</v>
      </c>
      <c r="D6" s="21">
        <v>20.09</v>
      </c>
      <c r="E6" s="22">
        <f t="shared" ref="E6:E17" si="0">C6*D6</f>
        <v>20.09</v>
      </c>
      <c r="F6" s="20" t="s">
        <v>68</v>
      </c>
      <c r="G6" s="23"/>
      <c r="H6" s="24" t="s">
        <v>69</v>
      </c>
      <c r="I6" s="17" t="s">
        <v>87</v>
      </c>
    </row>
    <row r="7" spans="1:19" x14ac:dyDescent="0.25">
      <c r="A7" s="11" t="s">
        <v>70</v>
      </c>
      <c r="B7" s="19" t="s">
        <v>71</v>
      </c>
      <c r="C7" s="20">
        <v>1</v>
      </c>
      <c r="D7" s="21">
        <v>10.49</v>
      </c>
      <c r="E7" s="22">
        <f t="shared" si="0"/>
        <v>10.49</v>
      </c>
      <c r="F7" s="20" t="s">
        <v>68</v>
      </c>
      <c r="G7" s="23"/>
      <c r="H7" s="24" t="s">
        <v>72</v>
      </c>
      <c r="I7" s="17" t="s">
        <v>87</v>
      </c>
    </row>
    <row r="8" spans="1:19" x14ac:dyDescent="0.25">
      <c r="A8" s="11" t="s">
        <v>24</v>
      </c>
      <c r="B8" s="19" t="s">
        <v>25</v>
      </c>
      <c r="C8" s="20">
        <v>2</v>
      </c>
      <c r="D8" s="21">
        <v>10.83</v>
      </c>
      <c r="E8" s="22">
        <f t="shared" si="0"/>
        <v>21.66</v>
      </c>
      <c r="F8" s="20" t="s">
        <v>26</v>
      </c>
      <c r="G8" s="23" t="s">
        <v>27</v>
      </c>
      <c r="H8" s="23" t="s">
        <v>28</v>
      </c>
      <c r="I8" s="17" t="s">
        <v>87</v>
      </c>
    </row>
    <row r="9" spans="1:19" x14ac:dyDescent="0.25">
      <c r="A9" s="11" t="s">
        <v>34</v>
      </c>
      <c r="B9" s="19" t="s">
        <v>37</v>
      </c>
      <c r="C9" s="20">
        <v>4</v>
      </c>
      <c r="D9" s="21">
        <v>0.33</v>
      </c>
      <c r="E9" s="22">
        <f t="shared" si="0"/>
        <v>1.32</v>
      </c>
      <c r="F9" s="20" t="s">
        <v>26</v>
      </c>
      <c r="G9" s="23" t="s">
        <v>36</v>
      </c>
      <c r="H9" s="24" t="s">
        <v>35</v>
      </c>
      <c r="I9" s="17" t="s">
        <v>87</v>
      </c>
    </row>
    <row r="10" spans="1:19" x14ac:dyDescent="0.25">
      <c r="A10" s="11" t="s">
        <v>46</v>
      </c>
      <c r="B10" s="19" t="s">
        <v>47</v>
      </c>
      <c r="C10" s="20">
        <v>2</v>
      </c>
      <c r="D10" s="21">
        <v>0.44</v>
      </c>
      <c r="E10" s="22">
        <f t="shared" si="0"/>
        <v>0.88</v>
      </c>
      <c r="F10" s="20" t="s">
        <v>26</v>
      </c>
      <c r="G10" s="23" t="s">
        <v>45</v>
      </c>
      <c r="H10" s="24" t="s">
        <v>44</v>
      </c>
      <c r="I10" s="17" t="s">
        <v>87</v>
      </c>
      <c r="K10" s="11" t="s">
        <v>92</v>
      </c>
      <c r="L10" s="19" t="s">
        <v>93</v>
      </c>
      <c r="M10" s="20">
        <v>3</v>
      </c>
      <c r="N10" s="21">
        <v>0.95</v>
      </c>
      <c r="O10" s="22">
        <f t="shared" ref="O10" si="1">M10*N10</f>
        <v>2.8499999999999996</v>
      </c>
      <c r="P10" s="20" t="s">
        <v>22</v>
      </c>
      <c r="Q10" s="23" t="s">
        <v>94</v>
      </c>
      <c r="R10" s="24" t="s">
        <v>95</v>
      </c>
    </row>
    <row r="11" spans="1:19" x14ac:dyDescent="0.25">
      <c r="A11" s="11" t="s">
        <v>51</v>
      </c>
      <c r="B11" s="19" t="s">
        <v>52</v>
      </c>
      <c r="C11" s="20">
        <v>6</v>
      </c>
      <c r="D11" s="21">
        <v>0.67</v>
      </c>
      <c r="E11" s="22">
        <f t="shared" si="0"/>
        <v>4.0200000000000005</v>
      </c>
      <c r="F11" s="20" t="s">
        <v>26</v>
      </c>
      <c r="G11" s="23" t="s">
        <v>53</v>
      </c>
      <c r="H11" s="24" t="s">
        <v>54</v>
      </c>
      <c r="I11" s="17" t="s">
        <v>87</v>
      </c>
    </row>
    <row r="12" spans="1:19" x14ac:dyDescent="0.25">
      <c r="A12" s="11" t="s">
        <v>55</v>
      </c>
      <c r="B12" s="19" t="s">
        <v>56</v>
      </c>
      <c r="C12" s="20">
        <v>20</v>
      </c>
      <c r="D12" s="21">
        <v>1.2999999999999999E-2</v>
      </c>
      <c r="E12" s="22">
        <f t="shared" si="0"/>
        <v>0.26</v>
      </c>
      <c r="F12" s="20" t="s">
        <v>26</v>
      </c>
      <c r="G12" s="23" t="s">
        <v>53</v>
      </c>
      <c r="H12" s="24" t="s">
        <v>57</v>
      </c>
      <c r="I12" s="17" t="s">
        <v>87</v>
      </c>
    </row>
    <row r="13" spans="1:19" x14ac:dyDescent="0.25">
      <c r="A13" s="11" t="s">
        <v>73</v>
      </c>
      <c r="B13" s="19" t="s">
        <v>74</v>
      </c>
      <c r="C13" s="20">
        <v>5</v>
      </c>
      <c r="D13" s="21">
        <v>6.13</v>
      </c>
      <c r="E13" s="22">
        <f t="shared" si="0"/>
        <v>30.65</v>
      </c>
      <c r="F13" s="20" t="s">
        <v>26</v>
      </c>
      <c r="G13" s="23"/>
      <c r="H13" s="24" t="s">
        <v>77</v>
      </c>
      <c r="I13" s="17" t="s">
        <v>87</v>
      </c>
    </row>
    <row r="14" spans="1:19" x14ac:dyDescent="0.25">
      <c r="A14" s="11" t="s">
        <v>80</v>
      </c>
      <c r="B14" s="19" t="s">
        <v>78</v>
      </c>
      <c r="C14" s="20">
        <v>6</v>
      </c>
      <c r="D14" s="21">
        <v>1.06</v>
      </c>
      <c r="E14" s="22">
        <f t="shared" si="0"/>
        <v>6.36</v>
      </c>
      <c r="F14" s="20" t="s">
        <v>26</v>
      </c>
      <c r="G14" s="23"/>
      <c r="H14" s="24" t="s">
        <v>79</v>
      </c>
      <c r="I14" s="17" t="s">
        <v>87</v>
      </c>
      <c r="K14" s="11" t="s">
        <v>88</v>
      </c>
      <c r="L14" s="19" t="s">
        <v>89</v>
      </c>
      <c r="M14" s="20">
        <v>6</v>
      </c>
      <c r="N14" s="21">
        <v>0.433</v>
      </c>
      <c r="O14" s="22">
        <f t="shared" ref="O14" si="2">M14*N14</f>
        <v>2.5979999999999999</v>
      </c>
      <c r="P14" s="20" t="s">
        <v>26</v>
      </c>
      <c r="Q14" s="23" t="s">
        <v>90</v>
      </c>
      <c r="R14" s="24" t="s">
        <v>91</v>
      </c>
      <c r="S14" s="17" t="s">
        <v>87</v>
      </c>
    </row>
    <row r="15" spans="1:19" x14ac:dyDescent="0.25">
      <c r="A15" s="11" t="s">
        <v>85</v>
      </c>
      <c r="B15" s="19" t="s">
        <v>100</v>
      </c>
      <c r="C15" s="20">
        <v>50</v>
      </c>
      <c r="D15" s="21">
        <v>1.0200000000000001E-2</v>
      </c>
      <c r="E15" s="22">
        <f t="shared" si="0"/>
        <v>0.51</v>
      </c>
      <c r="F15" s="20" t="s">
        <v>26</v>
      </c>
      <c r="G15" s="23"/>
      <c r="H15" s="24" t="s">
        <v>86</v>
      </c>
      <c r="I15" s="17" t="s">
        <v>87</v>
      </c>
    </row>
    <row r="16" spans="1:19" x14ac:dyDescent="0.25">
      <c r="A16" s="11" t="s">
        <v>73</v>
      </c>
      <c r="B16" s="19" t="s">
        <v>74</v>
      </c>
      <c r="C16" s="20">
        <v>5</v>
      </c>
      <c r="D16" s="21">
        <v>3.47</v>
      </c>
      <c r="E16" s="22">
        <f t="shared" si="0"/>
        <v>17.350000000000001</v>
      </c>
      <c r="F16" s="20" t="s">
        <v>75</v>
      </c>
      <c r="G16" s="23"/>
      <c r="H16" s="24" t="s">
        <v>76</v>
      </c>
      <c r="I16" s="17" t="s">
        <v>87</v>
      </c>
    </row>
    <row r="17" spans="1:18" x14ac:dyDescent="0.25">
      <c r="A17" s="11" t="s">
        <v>58</v>
      </c>
      <c r="B17" s="19" t="s">
        <v>59</v>
      </c>
      <c r="C17" s="20">
        <v>1</v>
      </c>
      <c r="D17" s="21">
        <v>4.76</v>
      </c>
      <c r="E17" s="22">
        <f t="shared" si="0"/>
        <v>4.76</v>
      </c>
      <c r="F17" s="20" t="s">
        <v>61</v>
      </c>
      <c r="G17" s="23" t="s">
        <v>60</v>
      </c>
      <c r="H17" s="24" t="s">
        <v>62</v>
      </c>
      <c r="I17" s="17" t="s">
        <v>87</v>
      </c>
    </row>
    <row r="18" spans="1:18" x14ac:dyDescent="0.25">
      <c r="A18" s="11" t="s">
        <v>10</v>
      </c>
      <c r="B18" s="19" t="s">
        <v>9</v>
      </c>
      <c r="C18" s="20">
        <v>6</v>
      </c>
      <c r="D18" s="21">
        <v>14.99</v>
      </c>
      <c r="E18" s="22">
        <f>D18*C18</f>
        <v>89.94</v>
      </c>
      <c r="F18" s="20" t="s">
        <v>14</v>
      </c>
      <c r="G18" s="23" t="s">
        <v>16</v>
      </c>
      <c r="H18" s="24" t="s">
        <v>15</v>
      </c>
      <c r="I18" s="17" t="s">
        <v>87</v>
      </c>
    </row>
    <row r="19" spans="1:18" x14ac:dyDescent="0.25">
      <c r="A19" s="25" t="s">
        <v>17</v>
      </c>
      <c r="B19" s="26" t="s">
        <v>18</v>
      </c>
      <c r="C19" s="27">
        <v>15</v>
      </c>
      <c r="D19" s="28">
        <v>0.47899999999999998</v>
      </c>
      <c r="E19" s="29">
        <f t="shared" ref="E19:E26" si="3">C19*D19</f>
        <v>7.1849999999999996</v>
      </c>
      <c r="F19" s="27" t="s">
        <v>14</v>
      </c>
      <c r="G19" s="30" t="s">
        <v>21</v>
      </c>
      <c r="H19" s="30" t="s">
        <v>20</v>
      </c>
      <c r="I19" s="17" t="s">
        <v>87</v>
      </c>
    </row>
    <row r="20" spans="1:18" x14ac:dyDescent="0.25">
      <c r="A20" s="31" t="s">
        <v>19</v>
      </c>
      <c r="B20" s="19" t="s">
        <v>32</v>
      </c>
      <c r="C20" s="20">
        <v>2</v>
      </c>
      <c r="D20" s="21">
        <v>11.95</v>
      </c>
      <c r="E20" s="22">
        <f t="shared" si="3"/>
        <v>23.9</v>
      </c>
      <c r="F20" s="20" t="s">
        <v>22</v>
      </c>
      <c r="G20" s="23">
        <v>1124</v>
      </c>
      <c r="H20" s="24" t="s">
        <v>23</v>
      </c>
      <c r="I20" s="17" t="s">
        <v>87</v>
      </c>
    </row>
    <row r="21" spans="1:18" x14ac:dyDescent="0.25">
      <c r="A21" s="11" t="s">
        <v>29</v>
      </c>
      <c r="B21" s="19" t="s">
        <v>33</v>
      </c>
      <c r="C21" s="20">
        <v>2</v>
      </c>
      <c r="D21" s="21">
        <v>0.95</v>
      </c>
      <c r="E21" s="22">
        <f t="shared" si="3"/>
        <v>1.9</v>
      </c>
      <c r="F21" s="20" t="s">
        <v>22</v>
      </c>
      <c r="G21" s="23" t="s">
        <v>31</v>
      </c>
      <c r="H21" s="24" t="s">
        <v>30</v>
      </c>
      <c r="I21" s="17" t="s">
        <v>87</v>
      </c>
    </row>
    <row r="22" spans="1:18" x14ac:dyDescent="0.25">
      <c r="A22" s="11" t="s">
        <v>38</v>
      </c>
      <c r="B22" s="19" t="s">
        <v>39</v>
      </c>
      <c r="C22" s="20">
        <v>8</v>
      </c>
      <c r="D22" s="21">
        <v>0.5</v>
      </c>
      <c r="E22" s="22">
        <f t="shared" si="3"/>
        <v>4</v>
      </c>
      <c r="F22" s="20" t="s">
        <v>22</v>
      </c>
      <c r="G22" s="23" t="s">
        <v>40</v>
      </c>
      <c r="H22" s="24" t="s">
        <v>41</v>
      </c>
      <c r="I22" s="17" t="s">
        <v>87</v>
      </c>
    </row>
    <row r="23" spans="1:18" x14ac:dyDescent="0.25">
      <c r="A23" s="11" t="s">
        <v>43</v>
      </c>
      <c r="B23" s="19" t="s">
        <v>39</v>
      </c>
      <c r="C23" s="20">
        <v>1</v>
      </c>
      <c r="D23" s="21">
        <v>4.95</v>
      </c>
      <c r="E23" s="22">
        <f t="shared" si="3"/>
        <v>4.95</v>
      </c>
      <c r="F23" s="20" t="s">
        <v>22</v>
      </c>
      <c r="G23" s="23">
        <v>12622</v>
      </c>
      <c r="H23" s="24" t="s">
        <v>42</v>
      </c>
      <c r="I23" s="17" t="s">
        <v>87</v>
      </c>
    </row>
    <row r="24" spans="1:18" x14ac:dyDescent="0.25">
      <c r="A24" s="11" t="s">
        <v>50</v>
      </c>
      <c r="B24" s="19" t="s">
        <v>49</v>
      </c>
      <c r="C24" s="20">
        <v>3</v>
      </c>
      <c r="D24" s="21">
        <v>0.5</v>
      </c>
      <c r="E24" s="22">
        <f t="shared" si="3"/>
        <v>1.5</v>
      </c>
      <c r="F24" s="20" t="s">
        <v>22</v>
      </c>
      <c r="G24" s="23">
        <v>8605</v>
      </c>
      <c r="H24" s="24" t="s">
        <v>48</v>
      </c>
      <c r="I24" s="17" t="s">
        <v>87</v>
      </c>
    </row>
    <row r="25" spans="1:18" x14ac:dyDescent="0.25">
      <c r="A25" s="11" t="s">
        <v>63</v>
      </c>
      <c r="B25" s="19"/>
      <c r="C25" s="20">
        <v>10</v>
      </c>
      <c r="D25" s="21">
        <v>1.95</v>
      </c>
      <c r="E25" s="22">
        <f t="shared" si="3"/>
        <v>19.5</v>
      </c>
      <c r="F25" s="20" t="s">
        <v>22</v>
      </c>
      <c r="G25" s="23" t="s">
        <v>64</v>
      </c>
      <c r="H25" s="24" t="s">
        <v>65</v>
      </c>
      <c r="I25" s="17" t="s">
        <v>87</v>
      </c>
    </row>
    <row r="26" spans="1:18" x14ac:dyDescent="0.25">
      <c r="A26" s="11" t="s">
        <v>81</v>
      </c>
      <c r="B26" s="19" t="s">
        <v>82</v>
      </c>
      <c r="C26" s="20">
        <v>6</v>
      </c>
      <c r="D26" s="21">
        <v>4.5</v>
      </c>
      <c r="E26" s="22">
        <f t="shared" si="3"/>
        <v>27</v>
      </c>
      <c r="F26" s="20" t="s">
        <v>22</v>
      </c>
      <c r="G26" s="23" t="s">
        <v>84</v>
      </c>
      <c r="H26" s="24" t="s">
        <v>83</v>
      </c>
      <c r="I26" s="17" t="s">
        <v>87</v>
      </c>
      <c r="K26" s="16" t="s">
        <v>96</v>
      </c>
      <c r="L26" s="19" t="s">
        <v>97</v>
      </c>
      <c r="M26" s="20">
        <v>6</v>
      </c>
      <c r="N26" s="21">
        <v>2.12</v>
      </c>
      <c r="O26" s="22">
        <f t="shared" ref="O26" si="4">M26*N26</f>
        <v>12.72</v>
      </c>
      <c r="P26" s="20" t="s">
        <v>26</v>
      </c>
      <c r="Q26" s="23" t="s">
        <v>98</v>
      </c>
      <c r="R26" s="24" t="s">
        <v>99</v>
      </c>
    </row>
    <row r="27" spans="1:18" x14ac:dyDescent="0.25">
      <c r="A27" s="14" t="s">
        <v>8</v>
      </c>
      <c r="E27" s="15">
        <f>SUM(E6:E26)</f>
        <v>298.22500000000002</v>
      </c>
      <c r="I27" s="18"/>
    </row>
    <row r="28" spans="1:18" x14ac:dyDescent="0.25">
      <c r="I28" s="18"/>
    </row>
    <row r="29" spans="1:18" x14ac:dyDescent="0.25">
      <c r="I29" s="18"/>
    </row>
    <row r="30" spans="1:18" x14ac:dyDescent="0.25">
      <c r="I30" s="18"/>
    </row>
  </sheetData>
  <autoFilter ref="A5:H27">
    <sortState ref="A6:H27">
      <sortCondition ref="F5:F27"/>
    </sortState>
  </autoFilter>
  <hyperlinks>
    <hyperlink ref="B1" r:id="rId1"/>
    <hyperlink ref="H18" r:id="rId2"/>
    <hyperlink ref="H10" r:id="rId3"/>
    <hyperlink ref="H11" r:id="rId4"/>
    <hyperlink ref="H12" r:id="rId5"/>
    <hyperlink ref="H24" r:id="rId6"/>
    <hyperlink ref="H22" r:id="rId7"/>
    <hyperlink ref="H23" r:id="rId8"/>
    <hyperlink ref="H21" r:id="rId9"/>
    <hyperlink ref="H16" r:id="rId10"/>
    <hyperlink ref="H14" r:id="rId11"/>
    <hyperlink ref="H9" r:id="rId12"/>
    <hyperlink ref="H15" r:id="rId13"/>
    <hyperlink ref="R14" r:id="rId14"/>
    <hyperlink ref="H25" r:id="rId15"/>
    <hyperlink ref="H26" r:id="rId16"/>
    <hyperlink ref="H20" r:id="rId17"/>
    <hyperlink ref="R26" r:id="rId18"/>
    <hyperlink ref="H13" r:id="rId19"/>
  </hyperlinks>
  <pageMargins left="0.7" right="0.7" top="0.75" bottom="0.75" header="0.3" footer="0.3"/>
  <pageSetup scale="72" orientation="landscape" horizontalDpi="4294967292" verticalDpi="4294967292" r:id="rId2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Jali;Mark Calvin Schmidt</dc:creator>
  <cp:lastModifiedBy>Nikhil Jali</cp:lastModifiedBy>
  <cp:lastPrinted>2015-05-24T21:50:34Z</cp:lastPrinted>
  <dcterms:created xsi:type="dcterms:W3CDTF">2012-06-13T18:39:06Z</dcterms:created>
  <dcterms:modified xsi:type="dcterms:W3CDTF">2015-06-09T18:32:38Z</dcterms:modified>
</cp:coreProperties>
</file>