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root\rewrittenOraclesMusicSFX\"/>
    </mc:Choice>
  </mc:AlternateContent>
  <xr:revisionPtr revIDLastSave="0" documentId="13_ncr:1_{9DD1A2E6-1283-4366-99B2-0A813061761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usic" sheetId="1" r:id="rId1"/>
    <sheet name="sf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1" i="2" l="1"/>
  <c r="B160" i="2"/>
  <c r="B162" i="2" s="1"/>
  <c r="B159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E3" i="1"/>
  <c r="G3" i="1"/>
  <c r="F3" i="1"/>
  <c r="E58" i="1"/>
  <c r="F58" i="1"/>
  <c r="G58" i="1"/>
  <c r="E72" i="1"/>
  <c r="F72" i="1"/>
  <c r="G72" i="1"/>
  <c r="E80" i="1"/>
  <c r="F80" i="1"/>
  <c r="G80" i="1"/>
  <c r="E83" i="1"/>
  <c r="F83" i="1"/>
  <c r="G83" i="1"/>
  <c r="E84" i="1"/>
  <c r="F84" i="1"/>
  <c r="G84" i="1"/>
  <c r="E86" i="1"/>
  <c r="F86" i="1"/>
  <c r="G86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7" i="1"/>
  <c r="F97" i="1"/>
  <c r="G97" i="1"/>
  <c r="E98" i="1"/>
  <c r="F98" i="1"/>
  <c r="G98" i="1"/>
  <c r="E99" i="1"/>
  <c r="F99" i="1"/>
  <c r="G99" i="1"/>
  <c r="E101" i="1"/>
  <c r="F101" i="1"/>
  <c r="G101" i="1"/>
  <c r="G48" i="2"/>
  <c r="G63" i="2"/>
  <c r="G77" i="2"/>
  <c r="G78" i="2"/>
  <c r="G79" i="2"/>
  <c r="G85" i="2"/>
  <c r="G96" i="2"/>
  <c r="G111" i="2"/>
  <c r="G121" i="2"/>
  <c r="G123" i="2"/>
  <c r="G130" i="2"/>
  <c r="G144" i="2"/>
  <c r="G150" i="2"/>
  <c r="F48" i="2"/>
  <c r="F63" i="2"/>
  <c r="F77" i="2"/>
  <c r="F78" i="2"/>
  <c r="F79" i="2"/>
  <c r="F85" i="2"/>
  <c r="F96" i="2"/>
  <c r="F111" i="2"/>
  <c r="F121" i="2"/>
  <c r="F123" i="2"/>
  <c r="F130" i="2"/>
  <c r="F144" i="2"/>
  <c r="F150" i="2"/>
  <c r="E48" i="2"/>
  <c r="E63" i="2"/>
  <c r="E77" i="2"/>
  <c r="E78" i="2"/>
  <c r="E79" i="2"/>
  <c r="E85" i="2"/>
  <c r="E96" i="2"/>
  <c r="E111" i="2"/>
  <c r="E121" i="2"/>
  <c r="E123" i="2"/>
  <c r="E130" i="2"/>
  <c r="E144" i="2"/>
  <c r="E150" i="2"/>
  <c r="D2" i="1"/>
  <c r="D3" i="1" l="1"/>
  <c r="D4" i="1" l="1"/>
  <c r="F4" i="1" l="1"/>
  <c r="G4" i="1"/>
  <c r="E4" i="1"/>
  <c r="D5" i="1"/>
  <c r="G5" i="1" l="1"/>
  <c r="E5" i="1"/>
  <c r="F5" i="1"/>
  <c r="D6" i="1"/>
  <c r="E6" i="1" l="1"/>
  <c r="F6" i="1"/>
  <c r="G6" i="1"/>
  <c r="D7" i="1"/>
  <c r="D8" i="1"/>
  <c r="E7" i="1" l="1"/>
  <c r="F7" i="1"/>
  <c r="G7" i="1"/>
  <c r="F8" i="1"/>
  <c r="G8" i="1"/>
  <c r="E8" i="1"/>
  <c r="D9" i="1"/>
  <c r="G9" i="1" l="1"/>
  <c r="E9" i="1"/>
  <c r="F9" i="1"/>
  <c r="D10" i="1"/>
  <c r="E10" i="1" l="1"/>
  <c r="F10" i="1"/>
  <c r="G10" i="1"/>
  <c r="D11" i="1"/>
  <c r="E11" i="1" l="1"/>
  <c r="F11" i="1"/>
  <c r="G11" i="1"/>
  <c r="D12" i="1"/>
  <c r="D13" i="1"/>
  <c r="F12" i="1" l="1"/>
  <c r="G12" i="1"/>
  <c r="E12" i="1"/>
  <c r="G13" i="1"/>
  <c r="E13" i="1"/>
  <c r="F13" i="1"/>
  <c r="D14" i="1"/>
  <c r="E14" i="1" l="1"/>
  <c r="F14" i="1"/>
  <c r="G14" i="1"/>
  <c r="D15" i="1"/>
  <c r="E15" i="1" l="1"/>
  <c r="F15" i="1"/>
  <c r="G15" i="1"/>
  <c r="D16" i="1"/>
  <c r="F16" i="1" l="1"/>
  <c r="G16" i="1"/>
  <c r="E16" i="1"/>
  <c r="D17" i="1"/>
  <c r="D19" i="1"/>
  <c r="G17" i="1" l="1"/>
  <c r="E17" i="1"/>
  <c r="F17" i="1"/>
  <c r="E19" i="1"/>
  <c r="F19" i="1"/>
  <c r="G19" i="1"/>
  <c r="D18" i="1"/>
  <c r="D20" i="1"/>
  <c r="F20" i="1" l="1"/>
  <c r="G20" i="1"/>
  <c r="E20" i="1"/>
  <c r="E18" i="1"/>
  <c r="F18" i="1"/>
  <c r="G18" i="1"/>
  <c r="D21" i="1"/>
  <c r="G21" i="1" l="1"/>
  <c r="E21" i="1"/>
  <c r="F21" i="1"/>
  <c r="D22" i="1"/>
  <c r="E22" i="1" l="1"/>
  <c r="F22" i="1"/>
  <c r="G22" i="1"/>
  <c r="D23" i="1"/>
  <c r="E23" i="1" l="1"/>
  <c r="F23" i="1"/>
  <c r="G23" i="1"/>
  <c r="D24" i="1"/>
  <c r="F24" i="1" l="1"/>
  <c r="G24" i="1"/>
  <c r="E24" i="1"/>
  <c r="D25" i="1"/>
  <c r="G25" i="1" l="1"/>
  <c r="E25" i="1"/>
  <c r="F25" i="1"/>
  <c r="D26" i="1"/>
  <c r="E26" i="1" l="1"/>
  <c r="F26" i="1"/>
  <c r="G26" i="1"/>
  <c r="D27" i="1"/>
  <c r="E27" i="1" l="1"/>
  <c r="F27" i="1"/>
  <c r="G27" i="1"/>
  <c r="D28" i="1"/>
  <c r="F28" i="1" l="1"/>
  <c r="G28" i="1"/>
  <c r="E28" i="1"/>
  <c r="D29" i="1"/>
  <c r="G29" i="1" l="1"/>
  <c r="D37" i="1"/>
  <c r="E29" i="1"/>
  <c r="F29" i="1"/>
  <c r="D30" i="1"/>
  <c r="E30" i="1" l="1"/>
  <c r="F30" i="1"/>
  <c r="G30" i="1"/>
  <c r="D38" i="1"/>
  <c r="G37" i="1"/>
  <c r="E37" i="1"/>
  <c r="F37" i="1"/>
  <c r="D31" i="1"/>
  <c r="E31" i="1" l="1"/>
  <c r="F31" i="1"/>
  <c r="G31" i="1"/>
  <c r="D39" i="1"/>
  <c r="E38" i="1"/>
  <c r="F38" i="1"/>
  <c r="G38" i="1"/>
  <c r="D32" i="1"/>
  <c r="F32" i="1" l="1"/>
  <c r="G32" i="1"/>
  <c r="D40" i="1"/>
  <c r="E32" i="1"/>
  <c r="E39" i="1"/>
  <c r="F39" i="1"/>
  <c r="G39" i="1"/>
  <c r="D33" i="1"/>
  <c r="G33" i="1" l="1"/>
  <c r="E33" i="1"/>
  <c r="D41" i="1"/>
  <c r="F33" i="1"/>
  <c r="F40" i="1"/>
  <c r="G40" i="1"/>
  <c r="E40" i="1"/>
  <c r="D34" i="1"/>
  <c r="E34" i="1" l="1"/>
  <c r="F34" i="1"/>
  <c r="G34" i="1"/>
  <c r="D42" i="1"/>
  <c r="G41" i="1"/>
  <c r="E41" i="1"/>
  <c r="F41" i="1"/>
  <c r="D35" i="1"/>
  <c r="E35" i="1" l="1"/>
  <c r="F35" i="1"/>
  <c r="G35" i="1"/>
  <c r="D43" i="1"/>
  <c r="E42" i="1"/>
  <c r="F42" i="1"/>
  <c r="G42" i="1"/>
  <c r="D36" i="1"/>
  <c r="F36" i="1" l="1"/>
  <c r="G36" i="1"/>
  <c r="D44" i="1"/>
  <c r="E36" i="1"/>
  <c r="E43" i="1"/>
  <c r="F43" i="1"/>
  <c r="G43" i="1"/>
  <c r="F44" i="1" l="1"/>
  <c r="G44" i="1"/>
  <c r="D45" i="1"/>
  <c r="E44" i="1"/>
  <c r="G45" i="1" l="1"/>
  <c r="E45" i="1"/>
  <c r="F45" i="1"/>
  <c r="D46" i="1"/>
  <c r="E46" i="1" l="1"/>
  <c r="F46" i="1"/>
  <c r="G46" i="1"/>
  <c r="D47" i="1"/>
  <c r="E47" i="1" l="1"/>
  <c r="F47" i="1"/>
  <c r="G47" i="1"/>
  <c r="D48" i="1"/>
  <c r="F48" i="1" l="1"/>
  <c r="G48" i="1"/>
  <c r="E48" i="1"/>
  <c r="D49" i="1"/>
  <c r="G49" i="1" l="1"/>
  <c r="E49" i="1"/>
  <c r="F49" i="1"/>
  <c r="D50" i="1"/>
  <c r="E50" i="1" l="1"/>
  <c r="F50" i="1"/>
  <c r="G50" i="1"/>
  <c r="D51" i="1"/>
  <c r="E51" i="1" l="1"/>
  <c r="F51" i="1"/>
  <c r="G51" i="1"/>
  <c r="D52" i="1"/>
  <c r="F52" i="1" l="1"/>
  <c r="G52" i="1"/>
  <c r="E52" i="1"/>
  <c r="D53" i="1"/>
  <c r="G53" i="1" l="1"/>
  <c r="E53" i="1"/>
  <c r="F53" i="1"/>
  <c r="D54" i="1"/>
  <c r="E54" i="1" l="1"/>
  <c r="F54" i="1"/>
  <c r="G54" i="1"/>
  <c r="D55" i="1"/>
  <c r="E55" i="1" l="1"/>
  <c r="F55" i="1"/>
  <c r="G55" i="1"/>
  <c r="D58" i="1"/>
  <c r="D56" i="1"/>
  <c r="F56" i="1" l="1"/>
  <c r="G56" i="1"/>
  <c r="E56" i="1"/>
  <c r="D59" i="1"/>
  <c r="D57" i="1"/>
  <c r="G57" i="1" l="1"/>
  <c r="E57" i="1"/>
  <c r="F57" i="1"/>
  <c r="D60" i="1"/>
  <c r="E59" i="1"/>
  <c r="F59" i="1"/>
  <c r="G59" i="1"/>
  <c r="G60" i="1" l="1"/>
  <c r="E60" i="1"/>
  <c r="F60" i="1"/>
  <c r="D61" i="1"/>
  <c r="E61" i="1" l="1"/>
  <c r="F61" i="1"/>
  <c r="G61" i="1"/>
  <c r="D62" i="1"/>
  <c r="E62" i="1" l="1"/>
  <c r="F62" i="1"/>
  <c r="G62" i="1"/>
  <c r="D63" i="1"/>
  <c r="F63" i="1" l="1"/>
  <c r="G63" i="1"/>
  <c r="E63" i="1"/>
  <c r="D64" i="1"/>
  <c r="G64" i="1" l="1"/>
  <c r="E64" i="1"/>
  <c r="F64" i="1"/>
  <c r="D65" i="1"/>
  <c r="E65" i="1" l="1"/>
  <c r="F65" i="1"/>
  <c r="G65" i="1"/>
  <c r="D66" i="1"/>
  <c r="E66" i="1" l="1"/>
  <c r="F66" i="1"/>
  <c r="G66" i="1"/>
  <c r="D67" i="1"/>
  <c r="F67" i="1" l="1"/>
  <c r="G67" i="1"/>
  <c r="E67" i="1"/>
  <c r="D68" i="1"/>
  <c r="G68" i="1" l="1"/>
  <c r="E68" i="1"/>
  <c r="F68" i="1"/>
  <c r="D69" i="1"/>
  <c r="E69" i="1" l="1"/>
  <c r="F69" i="1"/>
  <c r="G69" i="1"/>
  <c r="D70" i="1"/>
  <c r="E70" i="1" l="1"/>
  <c r="F70" i="1"/>
  <c r="G70" i="1"/>
  <c r="D71" i="1"/>
  <c r="F71" i="1" l="1"/>
  <c r="G71" i="1"/>
  <c r="E71" i="1"/>
  <c r="D72" i="1"/>
  <c r="D73" i="1" s="1"/>
  <c r="E73" i="1" l="1"/>
  <c r="F73" i="1"/>
  <c r="G73" i="1"/>
  <c r="D74" i="1"/>
  <c r="E74" i="1" l="1"/>
  <c r="F74" i="1"/>
  <c r="G74" i="1"/>
  <c r="D75" i="1"/>
  <c r="F75" i="1" l="1"/>
  <c r="G75" i="1"/>
  <c r="E75" i="1"/>
  <c r="D76" i="1"/>
  <c r="G76" i="1" l="1"/>
  <c r="E76" i="1"/>
  <c r="F76" i="1"/>
  <c r="D77" i="1"/>
  <c r="E77" i="1" l="1"/>
  <c r="G77" i="1"/>
  <c r="F77" i="1"/>
  <c r="D78" i="1"/>
  <c r="E78" i="1" l="1"/>
  <c r="F78" i="1"/>
  <c r="G78" i="1"/>
  <c r="D79" i="1"/>
  <c r="F79" i="1" l="1"/>
  <c r="G79" i="1"/>
  <c r="E79" i="1"/>
  <c r="D80" i="1"/>
  <c r="D81" i="1" s="1"/>
  <c r="E81" i="1" l="1"/>
  <c r="F81" i="1"/>
  <c r="G81" i="1"/>
  <c r="D82" i="1"/>
  <c r="E82" i="1" l="1"/>
  <c r="F82" i="1"/>
  <c r="G82" i="1"/>
  <c r="D83" i="1"/>
  <c r="D84" i="1" s="1"/>
  <c r="D85" i="1" s="1"/>
  <c r="E85" i="1" l="1"/>
  <c r="G85" i="1"/>
  <c r="F85" i="1"/>
  <c r="D86" i="1"/>
  <c r="D87" i="1" s="1"/>
  <c r="F87" i="1" l="1"/>
  <c r="G87" i="1"/>
  <c r="E87" i="1"/>
  <c r="D88" i="1"/>
  <c r="G88" i="1" l="1"/>
  <c r="E88" i="1"/>
  <c r="F88" i="1"/>
  <c r="D89" i="1"/>
  <c r="E89" i="1" l="1"/>
  <c r="G89" i="1"/>
  <c r="F89" i="1"/>
  <c r="D90" i="1"/>
  <c r="E90" i="1" l="1"/>
  <c r="F90" i="1"/>
  <c r="G90" i="1"/>
  <c r="D91" i="1"/>
  <c r="D92" i="1" s="1"/>
  <c r="D93" i="1" s="1"/>
  <c r="D94" i="1" s="1"/>
  <c r="D95" i="1" s="1"/>
  <c r="D96" i="1" s="1"/>
  <c r="G96" i="1" l="1"/>
  <c r="E96" i="1"/>
  <c r="F96" i="1"/>
  <c r="D97" i="1"/>
  <c r="D98" i="1" s="1"/>
  <c r="D99" i="1" s="1"/>
  <c r="D100" i="1" s="1"/>
  <c r="G100" i="1" l="1"/>
  <c r="E100" i="1"/>
  <c r="F100" i="1"/>
  <c r="D101" i="1"/>
  <c r="D2" i="2" s="1"/>
  <c r="D3" i="2" l="1"/>
  <c r="G2" i="2"/>
  <c r="F2" i="2"/>
  <c r="E2" i="2"/>
  <c r="F3" i="2" l="1"/>
  <c r="G3" i="2"/>
  <c r="E3" i="2"/>
  <c r="D4" i="2"/>
  <c r="D5" i="2" l="1"/>
  <c r="G4" i="2"/>
  <c r="E4" i="2"/>
  <c r="F4" i="2"/>
  <c r="G5" i="2" l="1"/>
  <c r="D6" i="2"/>
  <c r="F5" i="2"/>
  <c r="E5" i="2"/>
  <c r="E6" i="2" l="1"/>
  <c r="G6" i="2"/>
  <c r="F6" i="2"/>
  <c r="D7" i="2"/>
  <c r="F7" i="2" l="1"/>
  <c r="G7" i="2"/>
  <c r="D8" i="2"/>
  <c r="E7" i="2"/>
  <c r="G8" i="2" l="1"/>
  <c r="F8" i="2"/>
  <c r="D9" i="2"/>
  <c r="E8" i="2"/>
  <c r="G9" i="2" l="1"/>
  <c r="F9" i="2"/>
  <c r="E9" i="2"/>
  <c r="D10" i="2"/>
  <c r="E10" i="2" l="1"/>
  <c r="D11" i="2"/>
  <c r="G10" i="2"/>
  <c r="F10" i="2"/>
  <c r="F11" i="2" l="1"/>
  <c r="E11" i="2"/>
  <c r="G11" i="2"/>
  <c r="D12" i="2"/>
  <c r="G12" i="2" l="1"/>
  <c r="F12" i="2"/>
  <c r="E12" i="2"/>
  <c r="D13" i="2"/>
  <c r="D14" i="2" l="1"/>
  <c r="G13" i="2"/>
  <c r="E13" i="2"/>
  <c r="F13" i="2"/>
  <c r="E14" i="2" l="1"/>
  <c r="G14" i="2"/>
  <c r="F14" i="2"/>
  <c r="D15" i="2"/>
  <c r="F15" i="2" l="1"/>
  <c r="E15" i="2"/>
  <c r="G15" i="2"/>
  <c r="D16" i="2"/>
  <c r="G16" i="2" l="1"/>
  <c r="F16" i="2"/>
  <c r="E16" i="2"/>
  <c r="D17" i="2"/>
  <c r="G17" i="2" l="1"/>
  <c r="F17" i="2"/>
  <c r="E17" i="2"/>
  <c r="D18" i="2"/>
  <c r="E18" i="2" l="1"/>
  <c r="G18" i="2"/>
  <c r="D19" i="2"/>
  <c r="F18" i="2"/>
  <c r="F19" i="2" l="1"/>
  <c r="D20" i="2"/>
  <c r="E19" i="2"/>
  <c r="G19" i="2"/>
  <c r="G20" i="2" l="1"/>
  <c r="F20" i="2"/>
  <c r="D21" i="2"/>
  <c r="E20" i="2"/>
  <c r="F21" i="2" l="1"/>
  <c r="E21" i="2"/>
  <c r="D22" i="2"/>
  <c r="G21" i="2"/>
  <c r="E22" i="2" l="1"/>
  <c r="G22" i="2"/>
  <c r="F22" i="2"/>
  <c r="D23" i="2"/>
  <c r="F23" i="2" l="1"/>
  <c r="E23" i="2"/>
  <c r="D24" i="2"/>
  <c r="G23" i="2"/>
  <c r="G24" i="2" l="1"/>
  <c r="F24" i="2"/>
  <c r="E24" i="2"/>
  <c r="D25" i="2"/>
  <c r="E25" i="2" l="1"/>
  <c r="D26" i="2"/>
  <c r="G25" i="2"/>
  <c r="F25" i="2"/>
  <c r="F26" i="2" l="1"/>
  <c r="D27" i="2"/>
  <c r="E26" i="2"/>
  <c r="G26" i="2"/>
  <c r="F27" i="2" l="1"/>
  <c r="G27" i="2"/>
  <c r="D28" i="2"/>
  <c r="E27" i="2"/>
  <c r="G28" i="2" l="1"/>
  <c r="F28" i="2"/>
  <c r="E28" i="2"/>
  <c r="D29" i="2"/>
  <c r="G29" i="2" l="1"/>
  <c r="F29" i="2"/>
  <c r="D30" i="2"/>
  <c r="E29" i="2"/>
  <c r="E30" i="2" l="1"/>
  <c r="G30" i="2"/>
  <c r="D31" i="2"/>
  <c r="F30" i="2"/>
  <c r="F31" i="2" l="1"/>
  <c r="E31" i="2"/>
  <c r="D32" i="2"/>
  <c r="G31" i="2"/>
  <c r="G32" i="2" l="1"/>
  <c r="F32" i="2"/>
  <c r="D33" i="2"/>
  <c r="E32" i="2"/>
  <c r="D34" i="2" l="1"/>
  <c r="G33" i="2"/>
  <c r="E33" i="2"/>
  <c r="F33" i="2"/>
  <c r="E34" i="2" l="1"/>
  <c r="G34" i="2"/>
  <c r="D35" i="2"/>
  <c r="F34" i="2"/>
  <c r="E35" i="2" l="1"/>
  <c r="G35" i="2"/>
  <c r="D36" i="2"/>
  <c r="F35" i="2"/>
  <c r="G36" i="2" l="1"/>
  <c r="F36" i="2"/>
  <c r="E36" i="2"/>
  <c r="D37" i="2"/>
  <c r="G37" i="2" l="1"/>
  <c r="D38" i="2"/>
  <c r="F37" i="2"/>
  <c r="E37" i="2"/>
  <c r="E38" i="2" l="1"/>
  <c r="G38" i="2"/>
  <c r="D39" i="2"/>
  <c r="F38" i="2"/>
  <c r="F39" i="2" l="1"/>
  <c r="G39" i="2"/>
  <c r="E39" i="2"/>
  <c r="D40" i="2"/>
  <c r="F40" i="2" l="1"/>
  <c r="E40" i="2"/>
  <c r="D41" i="2"/>
  <c r="G40" i="2"/>
  <c r="G41" i="2" l="1"/>
  <c r="F41" i="2"/>
  <c r="D42" i="2"/>
  <c r="E41" i="2"/>
  <c r="E42" i="2" l="1"/>
  <c r="F42" i="2"/>
  <c r="G42" i="2"/>
  <c r="D43" i="2"/>
  <c r="F43" i="2" l="1"/>
  <c r="E43" i="2"/>
  <c r="G43" i="2"/>
  <c r="D44" i="2"/>
  <c r="G44" i="2" l="1"/>
  <c r="F44" i="2"/>
  <c r="E44" i="2"/>
  <c r="D45" i="2"/>
  <c r="G45" i="2" l="1"/>
  <c r="F45" i="2"/>
  <c r="D46" i="2"/>
  <c r="E45" i="2"/>
  <c r="E46" i="2" l="1"/>
  <c r="G46" i="2"/>
  <c r="F46" i="2"/>
  <c r="D47" i="2"/>
  <c r="F47" i="2" l="1"/>
  <c r="E47" i="2"/>
  <c r="G47" i="2"/>
  <c r="D48" i="2"/>
  <c r="D49" i="2" s="1"/>
  <c r="G49" i="2" l="1"/>
  <c r="D50" i="2"/>
  <c r="F49" i="2"/>
  <c r="E49" i="2"/>
  <c r="G50" i="2" l="1"/>
  <c r="F50" i="2"/>
  <c r="E50" i="2"/>
  <c r="D51" i="2"/>
  <c r="F51" i="2" l="1"/>
  <c r="G51" i="2"/>
  <c r="D52" i="2"/>
  <c r="E51" i="2"/>
  <c r="D53" i="2" l="1"/>
  <c r="G52" i="2"/>
  <c r="F52" i="2"/>
  <c r="E52" i="2"/>
  <c r="G53" i="2" l="1"/>
  <c r="F53" i="2"/>
  <c r="E53" i="2"/>
  <c r="D54" i="2"/>
  <c r="G54" i="2" l="1"/>
  <c r="F54" i="2"/>
  <c r="D55" i="2"/>
  <c r="E54" i="2"/>
  <c r="D56" i="2" l="1"/>
  <c r="F55" i="2"/>
  <c r="G55" i="2"/>
  <c r="E55" i="2"/>
  <c r="G56" i="2" l="1"/>
  <c r="F56" i="2"/>
  <c r="D57" i="2"/>
  <c r="E56" i="2"/>
  <c r="G57" i="2" l="1"/>
  <c r="F57" i="2"/>
  <c r="E57" i="2"/>
  <c r="D58" i="2"/>
  <c r="D59" i="2" l="1"/>
  <c r="G58" i="2"/>
  <c r="E58" i="2"/>
  <c r="F58" i="2"/>
  <c r="F59" i="2" l="1"/>
  <c r="E59" i="2"/>
  <c r="D60" i="2"/>
  <c r="G59" i="2"/>
  <c r="G60" i="2" l="1"/>
  <c r="F60" i="2"/>
  <c r="E60" i="2"/>
  <c r="D61" i="2"/>
  <c r="G61" i="2" l="1"/>
  <c r="D62" i="2"/>
  <c r="F61" i="2"/>
  <c r="E61" i="2"/>
  <c r="G62" i="2" l="1"/>
  <c r="D63" i="2"/>
  <c r="D64" i="2" s="1"/>
  <c r="E62" i="2"/>
  <c r="F62" i="2"/>
  <c r="G64" i="2" l="1"/>
  <c r="D65" i="2"/>
  <c r="F64" i="2"/>
  <c r="E64" i="2"/>
  <c r="G65" i="2" l="1"/>
  <c r="F65" i="2"/>
  <c r="E65" i="2"/>
  <c r="D66" i="2"/>
  <c r="G66" i="2" l="1"/>
  <c r="F66" i="2"/>
  <c r="D67" i="2"/>
  <c r="E66" i="2"/>
  <c r="G67" i="2" l="1"/>
  <c r="D68" i="2"/>
  <c r="F67" i="2"/>
  <c r="E67" i="2"/>
  <c r="F68" i="2" l="1"/>
  <c r="D69" i="2"/>
  <c r="E68" i="2"/>
  <c r="G68" i="2"/>
  <c r="D70" i="2" l="1"/>
  <c r="G69" i="2"/>
  <c r="F69" i="2"/>
  <c r="E69" i="2"/>
  <c r="F70" i="2" l="1"/>
  <c r="D71" i="2"/>
  <c r="E70" i="2"/>
  <c r="G70" i="2"/>
  <c r="F71" i="2" l="1"/>
  <c r="G71" i="2"/>
  <c r="D72" i="2"/>
  <c r="E71" i="2"/>
  <c r="D73" i="2" l="1"/>
  <c r="E72" i="2"/>
  <c r="G72" i="2"/>
  <c r="F72" i="2"/>
  <c r="G73" i="2" l="1"/>
  <c r="D74" i="2"/>
  <c r="F73" i="2"/>
  <c r="E73" i="2"/>
  <c r="G74" i="2" l="1"/>
  <c r="F74" i="2"/>
  <c r="D75" i="2"/>
  <c r="E74" i="2"/>
  <c r="D76" i="2" l="1"/>
  <c r="G75" i="2"/>
  <c r="E75" i="2"/>
  <c r="F75" i="2"/>
  <c r="G76" i="2" l="1"/>
  <c r="D77" i="2"/>
  <c r="F76" i="2"/>
  <c r="E76" i="2"/>
  <c r="D80" i="2" l="1"/>
  <c r="D78" i="2"/>
  <c r="D79" i="2" l="1"/>
  <c r="D82" i="2" s="1"/>
  <c r="D81" i="2"/>
  <c r="E80" i="2"/>
  <c r="G80" i="2"/>
  <c r="F80" i="2"/>
  <c r="E81" i="2" l="1"/>
  <c r="G81" i="2"/>
  <c r="F81" i="2"/>
  <c r="E82" i="2"/>
  <c r="G82" i="2"/>
  <c r="F82" i="2"/>
  <c r="D83" i="2"/>
  <c r="F83" i="2" l="1"/>
  <c r="G83" i="2"/>
  <c r="E83" i="2"/>
  <c r="D84" i="2"/>
  <c r="G84" i="2" l="1"/>
  <c r="E84" i="2"/>
  <c r="F84" i="2"/>
  <c r="D85" i="2"/>
  <c r="D86" i="2" s="1"/>
  <c r="G86" i="2" l="1"/>
  <c r="F86" i="2"/>
  <c r="D87" i="2"/>
  <c r="E86" i="2"/>
  <c r="F87" i="2" l="1"/>
  <c r="G87" i="2"/>
  <c r="D88" i="2"/>
  <c r="E87" i="2"/>
  <c r="F88" i="2" l="1"/>
  <c r="E88" i="2"/>
  <c r="D89" i="2"/>
  <c r="G88" i="2"/>
  <c r="G89" i="2" l="1"/>
  <c r="F89" i="2"/>
  <c r="E89" i="2"/>
  <c r="D90" i="2"/>
  <c r="F90" i="2" l="1"/>
  <c r="E90" i="2"/>
  <c r="D91" i="2"/>
  <c r="G90" i="2"/>
  <c r="G91" i="2" l="1"/>
  <c r="D92" i="2"/>
  <c r="F91" i="2"/>
  <c r="E91" i="2"/>
  <c r="F92" i="2" l="1"/>
  <c r="D93" i="2"/>
  <c r="E92" i="2"/>
  <c r="G92" i="2"/>
  <c r="G93" i="2" l="1"/>
  <c r="F93" i="2"/>
  <c r="E93" i="2"/>
  <c r="D94" i="2"/>
  <c r="G94" i="2" l="1"/>
  <c r="F94" i="2"/>
  <c r="D95" i="2"/>
  <c r="E94" i="2"/>
  <c r="G95" i="2" l="1"/>
  <c r="D96" i="2"/>
  <c r="D97" i="2" s="1"/>
  <c r="F95" i="2"/>
  <c r="E95" i="2"/>
  <c r="F97" i="2" l="1"/>
  <c r="D98" i="2"/>
  <c r="E97" i="2"/>
  <c r="G97" i="2"/>
  <c r="G98" i="2" l="1"/>
  <c r="F98" i="2"/>
  <c r="D99" i="2"/>
  <c r="E98" i="2"/>
  <c r="G99" i="2" l="1"/>
  <c r="E99" i="2"/>
  <c r="F99" i="2"/>
  <c r="D100" i="2"/>
  <c r="F100" i="2" l="1"/>
  <c r="E100" i="2"/>
  <c r="G100" i="2"/>
  <c r="D101" i="2"/>
  <c r="F101" i="2" l="1"/>
  <c r="E101" i="2"/>
  <c r="D102" i="2"/>
  <c r="G101" i="2"/>
  <c r="F102" i="2" l="1"/>
  <c r="E102" i="2"/>
  <c r="D103" i="2"/>
  <c r="G102" i="2"/>
  <c r="G103" i="2" l="1"/>
  <c r="E103" i="2"/>
  <c r="D104" i="2"/>
  <c r="F103" i="2"/>
  <c r="F104" i="2" l="1"/>
  <c r="E104" i="2"/>
  <c r="G104" i="2"/>
  <c r="D105" i="2"/>
  <c r="F105" i="2" l="1"/>
  <c r="E105" i="2"/>
  <c r="D106" i="2"/>
  <c r="G105" i="2"/>
  <c r="F106" i="2" l="1"/>
  <c r="E106" i="2"/>
  <c r="D107" i="2"/>
  <c r="G106" i="2"/>
  <c r="G107" i="2" l="1"/>
  <c r="F107" i="2"/>
  <c r="E107" i="2"/>
  <c r="D108" i="2"/>
  <c r="D109" i="2" l="1"/>
  <c r="G108" i="2"/>
  <c r="D111" i="2"/>
  <c r="F108" i="2"/>
  <c r="E108" i="2"/>
  <c r="F109" i="2" l="1"/>
  <c r="E109" i="2"/>
  <c r="D112" i="2"/>
  <c r="G109" i="2"/>
  <c r="D110" i="2"/>
  <c r="G110" i="2" l="1"/>
  <c r="F110" i="2"/>
  <c r="D113" i="2"/>
  <c r="E110" i="2"/>
  <c r="F112" i="2"/>
  <c r="E112" i="2"/>
  <c r="G112" i="2"/>
  <c r="G113" i="2" l="1"/>
  <c r="F113" i="2"/>
  <c r="D114" i="2"/>
  <c r="E113" i="2"/>
  <c r="F114" i="2" l="1"/>
  <c r="D115" i="2"/>
  <c r="E114" i="2"/>
  <c r="G114" i="2"/>
  <c r="G115" i="2" l="1"/>
  <c r="E115" i="2"/>
  <c r="D116" i="2"/>
  <c r="F115" i="2"/>
  <c r="F116" i="2" l="1"/>
  <c r="E116" i="2"/>
  <c r="G116" i="2"/>
  <c r="D117" i="2"/>
  <c r="F117" i="2" l="1"/>
  <c r="E117" i="2"/>
  <c r="D118" i="2"/>
  <c r="G117" i="2"/>
  <c r="G118" i="2" l="1"/>
  <c r="F118" i="2"/>
  <c r="E118" i="2"/>
  <c r="D119" i="2"/>
  <c r="G119" i="2" l="1"/>
  <c r="E119" i="2"/>
  <c r="D122" i="2"/>
  <c r="F119" i="2"/>
  <c r="D120" i="2"/>
  <c r="G120" i="2" l="1"/>
  <c r="F120" i="2"/>
  <c r="E120" i="2"/>
  <c r="D121" i="2"/>
  <c r="D124" i="2" s="1"/>
  <c r="D123" i="2"/>
  <c r="G122" i="2"/>
  <c r="F122" i="2"/>
  <c r="E122" i="2"/>
  <c r="G124" i="2" l="1"/>
  <c r="F124" i="2"/>
  <c r="D125" i="2"/>
  <c r="E124" i="2"/>
  <c r="G125" i="2" l="1"/>
  <c r="E125" i="2"/>
  <c r="D126" i="2"/>
  <c r="F125" i="2"/>
  <c r="G126" i="2" l="1"/>
  <c r="F126" i="2"/>
  <c r="E126" i="2"/>
  <c r="D127" i="2"/>
  <c r="F127" i="2" l="1"/>
  <c r="G127" i="2"/>
  <c r="E127" i="2"/>
  <c r="D128" i="2"/>
  <c r="G128" i="2" l="1"/>
  <c r="E128" i="2"/>
  <c r="D129" i="2"/>
  <c r="F128" i="2"/>
  <c r="F129" i="2" l="1"/>
  <c r="D130" i="2"/>
  <c r="D131" i="2" s="1"/>
  <c r="G129" i="2"/>
  <c r="E129" i="2"/>
  <c r="F131" i="2"/>
  <c r="G131" i="2"/>
  <c r="E131" i="2"/>
  <c r="D132" i="2"/>
  <c r="D133" i="2" l="1"/>
  <c r="G132" i="2"/>
  <c r="F132" i="2"/>
  <c r="E132" i="2"/>
  <c r="D134" i="2" l="1"/>
  <c r="G133" i="2"/>
  <c r="F133" i="2"/>
  <c r="E133" i="2"/>
  <c r="D135" i="2" l="1"/>
  <c r="G134" i="2"/>
  <c r="F134" i="2"/>
  <c r="E134" i="2"/>
  <c r="D136" i="2" l="1"/>
  <c r="F135" i="2"/>
  <c r="G135" i="2"/>
  <c r="E135" i="2"/>
  <c r="D137" i="2" l="1"/>
  <c r="G136" i="2"/>
  <c r="F136" i="2"/>
  <c r="E136" i="2"/>
  <c r="G137" i="2" l="1"/>
  <c r="F137" i="2"/>
  <c r="D138" i="2"/>
  <c r="E137" i="2"/>
  <c r="D139" i="2" l="1"/>
  <c r="G138" i="2"/>
  <c r="F138" i="2"/>
  <c r="E138" i="2"/>
  <c r="D140" i="2" l="1"/>
  <c r="F139" i="2"/>
  <c r="G139" i="2"/>
  <c r="E139" i="2"/>
  <c r="D141" i="2" l="1"/>
  <c r="G140" i="2"/>
  <c r="F140" i="2"/>
  <c r="E140" i="2"/>
  <c r="D142" i="2" l="1"/>
  <c r="G141" i="2"/>
  <c r="F141" i="2"/>
  <c r="E141" i="2"/>
  <c r="D143" i="2" l="1"/>
  <c r="G142" i="2"/>
  <c r="F142" i="2"/>
  <c r="E142" i="2"/>
  <c r="D144" i="2" l="1"/>
  <c r="F143" i="2"/>
  <c r="G143" i="2"/>
  <c r="E143" i="2"/>
  <c r="D145" i="2" l="1"/>
  <c r="G145" i="2" l="1"/>
  <c r="F145" i="2"/>
  <c r="E145" i="2"/>
  <c r="D146" i="2"/>
  <c r="D147" i="2" l="1"/>
  <c r="G146" i="2"/>
  <c r="F146" i="2"/>
  <c r="E146" i="2"/>
  <c r="D148" i="2" l="1"/>
  <c r="F147" i="2"/>
  <c r="G147" i="2"/>
  <c r="E147" i="2"/>
  <c r="D149" i="2" l="1"/>
  <c r="G148" i="2"/>
  <c r="F148" i="2"/>
  <c r="E148" i="2"/>
  <c r="D150" i="2" l="1"/>
  <c r="G149" i="2"/>
  <c r="F149" i="2"/>
  <c r="E149" i="2"/>
  <c r="D151" i="2" l="1"/>
  <c r="F151" i="2" l="1"/>
  <c r="G151" i="2"/>
  <c r="E151" i="2"/>
  <c r="D152" i="2"/>
  <c r="D153" i="2" l="1"/>
  <c r="G152" i="2"/>
  <c r="F152" i="2"/>
  <c r="E152" i="2"/>
  <c r="G153" i="2" l="1"/>
  <c r="F153" i="2"/>
  <c r="E153" i="2"/>
  <c r="D154" i="2"/>
  <c r="G154" i="2" l="1"/>
  <c r="F154" i="2"/>
  <c r="E154" i="2"/>
  <c r="D155" i="2"/>
  <c r="D156" i="2" l="1"/>
  <c r="F155" i="2"/>
  <c r="G155" i="2"/>
  <c r="E155" i="2"/>
  <c r="D157" i="2" l="1"/>
  <c r="G156" i="2"/>
  <c r="F156" i="2"/>
  <c r="E156" i="2"/>
  <c r="G157" i="2" l="1"/>
  <c r="F157" i="2"/>
  <c r="D158" i="2"/>
  <c r="E157" i="2"/>
  <c r="G158" i="2" l="1"/>
  <c r="F158" i="2"/>
  <c r="E158" i="2"/>
</calcChain>
</file>

<file path=xl/sharedStrings.xml><?xml version="1.0" encoding="utf-8"?>
<sst xmlns="http://schemas.openxmlformats.org/spreadsheetml/2006/main" count="364" uniqueCount="259">
  <si>
    <t>Sound</t>
  </si>
  <si>
    <t>Bank</t>
  </si>
  <si>
    <t>Slot</t>
  </si>
  <si>
    <t>Org</t>
  </si>
  <si>
    <t>Name</t>
  </si>
  <si>
    <t>none</t>
  </si>
  <si>
    <t>titleScreen</t>
  </si>
  <si>
    <t>minigame</t>
  </si>
  <si>
    <t>overworldPres</t>
  </si>
  <si>
    <t>overworldPast</t>
  </si>
  <si>
    <t>Game</t>
  </si>
  <si>
    <t>crescent</t>
  </si>
  <si>
    <t>templeRemains</t>
  </si>
  <si>
    <t>tarmRuins</t>
  </si>
  <si>
    <t>essence</t>
  </si>
  <si>
    <t>ambiPalace</t>
  </si>
  <si>
    <t>nayru</t>
  </si>
  <si>
    <t>unused1</t>
  </si>
  <si>
    <t>carnival</t>
  </si>
  <si>
    <t>gameOver</t>
  </si>
  <si>
    <t>lynnaCity</t>
  </si>
  <si>
    <t>lynnaVillage</t>
  </si>
  <si>
    <t>zoraVillage</t>
  </si>
  <si>
    <t>horonVillage</t>
  </si>
  <si>
    <t>hideAndSeek</t>
  </si>
  <si>
    <t>sunkenCity</t>
  </si>
  <si>
    <t>essenceRoom</t>
  </si>
  <si>
    <t>indoors</t>
  </si>
  <si>
    <t>fairy</t>
  </si>
  <si>
    <t>getEssence</t>
  </si>
  <si>
    <t>fileSelect</t>
  </si>
  <si>
    <t>makuPath</t>
  </si>
  <si>
    <t>herosCave</t>
  </si>
  <si>
    <t>finalDungeon</t>
  </si>
  <si>
    <t>onoxCastle</t>
  </si>
  <si>
    <t>roomOfRites</t>
  </si>
  <si>
    <t>makuTree</t>
  </si>
  <si>
    <t>sadness</t>
  </si>
  <si>
    <t>triumphant</t>
  </si>
  <si>
    <t>disaster</t>
  </si>
  <si>
    <t>underwater</t>
  </si>
  <si>
    <t>subrosianDance</t>
  </si>
  <si>
    <t>pirates</t>
  </si>
  <si>
    <t>symmetryPresent</t>
  </si>
  <si>
    <t>symmetryPast</t>
  </si>
  <si>
    <t>tokayHouse</t>
  </si>
  <si>
    <t>unused2</t>
  </si>
  <si>
    <t>subrosianShop</t>
  </si>
  <si>
    <t>rosaDate</t>
  </si>
  <si>
    <t>blackTower</t>
  </si>
  <si>
    <t>subrosia</t>
  </si>
  <si>
    <t>credits1</t>
  </si>
  <si>
    <t>credits2</t>
  </si>
  <si>
    <t>mapleTheme</t>
  </si>
  <si>
    <t>mapleGame</t>
  </si>
  <si>
    <t>miniboss</t>
  </si>
  <si>
    <t>boss</t>
  </si>
  <si>
    <t>fairyForest</t>
  </si>
  <si>
    <t>Blank?</t>
  </si>
  <si>
    <t>crazyDance</t>
  </si>
  <si>
    <t>finalBoss</t>
  </si>
  <si>
    <t>twinrova</t>
  </si>
  <si>
    <t>ganon</t>
  </si>
  <si>
    <t>ralph</t>
  </si>
  <si>
    <t>samasaDesert</t>
  </si>
  <si>
    <t>cave</t>
  </si>
  <si>
    <t>zeldaSaved</t>
  </si>
  <si>
    <t>greatMoblin</t>
  </si>
  <si>
    <t>3a</t>
  </si>
  <si>
    <t>3b</t>
  </si>
  <si>
    <t>syrup</t>
  </si>
  <si>
    <t>3d</t>
  </si>
  <si>
    <t>songOfStorms</t>
  </si>
  <si>
    <t>goronCave</t>
  </si>
  <si>
    <t>intro1</t>
  </si>
  <si>
    <t>intro2</t>
  </si>
  <si>
    <t>blackTowerEntrance</t>
  </si>
  <si>
    <t>4b</t>
  </si>
  <si>
    <t>preCredits</t>
  </si>
  <si>
    <t>Finished</t>
  </si>
  <si>
    <t>Folder</t>
  </si>
  <si>
    <t>S file</t>
  </si>
  <si>
    <t>Rewritten S file</t>
  </si>
  <si>
    <t>getItem</t>
  </si>
  <si>
    <t>solvePuzzle</t>
  </si>
  <si>
    <t>damageEnemy</t>
  </si>
  <si>
    <t>chargeSword</t>
  </si>
  <si>
    <t>clink</t>
  </si>
  <si>
    <t>throw</t>
  </si>
  <si>
    <t>bombLand</t>
  </si>
  <si>
    <t>jump</t>
  </si>
  <si>
    <t>openMenu</t>
  </si>
  <si>
    <t>closeMenu</t>
  </si>
  <si>
    <t>selectItem</t>
  </si>
  <si>
    <t>gainHeart</t>
  </si>
  <si>
    <t>clink2</t>
  </si>
  <si>
    <t>fallInHole</t>
  </si>
  <si>
    <t>error</t>
  </si>
  <si>
    <t>solvePuzzle2</t>
  </si>
  <si>
    <t>energyThing</t>
  </si>
  <si>
    <t>swordBeam</t>
  </si>
  <si>
    <t>getSeed</t>
  </si>
  <si>
    <t>damageLink</t>
  </si>
  <si>
    <t>heartBeep</t>
  </si>
  <si>
    <t>rupee</t>
  </si>
  <si>
    <t>heartLADX</t>
  </si>
  <si>
    <t>bossDamage</t>
  </si>
  <si>
    <t>linkDead</t>
  </si>
  <si>
    <t>linkFall</t>
  </si>
  <si>
    <t>text</t>
  </si>
  <si>
    <t>bossDead</t>
  </si>
  <si>
    <t>unknown3</t>
  </si>
  <si>
    <t>unknown4</t>
  </si>
  <si>
    <t>slash</t>
  </si>
  <si>
    <t>swordSpin</t>
  </si>
  <si>
    <t>openChest</t>
  </si>
  <si>
    <t>cutGrass</t>
  </si>
  <si>
    <t>enterCave</t>
  </si>
  <si>
    <t>explosion</t>
  </si>
  <si>
    <t>doorClose</t>
  </si>
  <si>
    <t>moveBlock</t>
  </si>
  <si>
    <t>lightTorch</t>
  </si>
  <si>
    <t>killEnemy</t>
  </si>
  <si>
    <t>swordSlash</t>
  </si>
  <si>
    <t>unknown5</t>
  </si>
  <si>
    <t>switchHook</t>
  </si>
  <si>
    <t>dropEssence</t>
  </si>
  <si>
    <t>boomerang</t>
  </si>
  <si>
    <t>bigExplosion</t>
  </si>
  <si>
    <t>7a</t>
  </si>
  <si>
    <t>freezeLava</t>
  </si>
  <si>
    <t>mysterySeed</t>
  </si>
  <si>
    <t>aquamentusHover</t>
  </si>
  <si>
    <t>openGate</t>
  </si>
  <si>
    <t>7d</t>
  </si>
  <si>
    <t>moveBlock2</t>
  </si>
  <si>
    <t>dodongoOpenMouth</t>
  </si>
  <si>
    <t>minecart</t>
  </si>
  <si>
    <t>strongPound</t>
  </si>
  <si>
    <t>roller</t>
  </si>
  <si>
    <t>magicPowder</t>
  </si>
  <si>
    <t>menuMove</t>
  </si>
  <si>
    <t>scentSeed</t>
  </si>
  <si>
    <t>86</t>
  </si>
  <si>
    <t>splash</t>
  </si>
  <si>
    <t>linkSwim</t>
  </si>
  <si>
    <t>text2</t>
  </si>
  <si>
    <t>pop</t>
  </si>
  <si>
    <t>craneGame</t>
  </si>
  <si>
    <t>unknown7</t>
  </si>
  <si>
    <t>teleport</t>
  </si>
  <si>
    <t>switch2</t>
  </si>
  <si>
    <t>8e</t>
  </si>
  <si>
    <t>enemyJump</t>
  </si>
  <si>
    <t>galeSeed</t>
  </si>
  <si>
    <t>fairyCutscene</t>
  </si>
  <si>
    <t>92</t>
  </si>
  <si>
    <t>93</t>
  </si>
  <si>
    <t>94</t>
  </si>
  <si>
    <t>makuTreeSnore</t>
  </si>
  <si>
    <t>dodongoEat</t>
  </si>
  <si>
    <t>warpStart</t>
  </si>
  <si>
    <t>ghost</t>
  </si>
  <si>
    <t>97</t>
  </si>
  <si>
    <t>poof</t>
  </si>
  <si>
    <t>baseball</t>
  </si>
  <si>
    <t>becomeBaby</t>
  </si>
  <si>
    <t>jingle</t>
  </si>
  <si>
    <t>pickUp</t>
  </si>
  <si>
    <t>fluteRicky</t>
  </si>
  <si>
    <t>fluteDimitri</t>
  </si>
  <si>
    <t>fluteMoosh</t>
  </si>
  <si>
    <t>chicken</t>
  </si>
  <si>
    <t>monkey</t>
  </si>
  <si>
    <t>a1</t>
  </si>
  <si>
    <t>compass</t>
  </si>
  <si>
    <t>land</t>
  </si>
  <si>
    <t>beam</t>
  </si>
  <si>
    <t>breakRock</t>
  </si>
  <si>
    <t>strike</t>
  </si>
  <si>
    <t>veranFairyAttack</t>
  </si>
  <si>
    <t>dig</t>
  </si>
  <si>
    <t>wave</t>
  </si>
  <si>
    <t>swordObtained</t>
  </si>
  <si>
    <t>shock</t>
  </si>
  <si>
    <t>echo</t>
  </si>
  <si>
    <t>current</t>
  </si>
  <si>
    <t>ages</t>
  </si>
  <si>
    <t>ad</t>
  </si>
  <si>
    <t>frypolarMovement</t>
  </si>
  <si>
    <t>magnetGloves</t>
  </si>
  <si>
    <t>opening</t>
  </si>
  <si>
    <t>makuDisappear</t>
  </si>
  <si>
    <t>rumble</t>
  </si>
  <si>
    <t>fadeOut</t>
  </si>
  <si>
    <t>tingle</t>
  </si>
  <si>
    <t>tokay</t>
  </si>
  <si>
    <t>b7</t>
  </si>
  <si>
    <t>b5</t>
  </si>
  <si>
    <t>b6</t>
  </si>
  <si>
    <t>rumble2</t>
  </si>
  <si>
    <t>endless</t>
  </si>
  <si>
    <t>beam1</t>
  </si>
  <si>
    <t>beam2</t>
  </si>
  <si>
    <t>bigExplosion2</t>
  </si>
  <si>
    <t>bd</t>
  </si>
  <si>
    <t>veranProjectile</t>
  </si>
  <si>
    <t>ca</t>
  </si>
  <si>
    <t>transform</t>
  </si>
  <si>
    <t>restore</t>
  </si>
  <si>
    <t>floodgates</t>
  </si>
  <si>
    <t>ricky</t>
  </si>
  <si>
    <t>dimitri</t>
  </si>
  <si>
    <t>moosh</t>
  </si>
  <si>
    <t>dekuScrub</t>
  </si>
  <si>
    <t>goron</t>
  </si>
  <si>
    <t>ding</t>
  </si>
  <si>
    <t>circling</t>
  </si>
  <si>
    <t>danceMove</t>
  </si>
  <si>
    <t>seedShooter</t>
  </si>
  <si>
    <t>whistle</t>
  </si>
  <si>
    <t>goronDanceB</t>
  </si>
  <si>
    <t>makuTreePast</t>
  </si>
  <si>
    <t>cf</t>
  </si>
  <si>
    <t>creepyLaugh</t>
  </si>
  <si>
    <t>pirateBell</t>
  </si>
  <si>
    <t>timeWarpInitiated</t>
  </si>
  <si>
    <t>d1</t>
  </si>
  <si>
    <t>lightning</t>
  </si>
  <si>
    <t>wind</t>
  </si>
  <si>
    <t>timeWarpCompleted</t>
  </si>
  <si>
    <t>d4</t>
  </si>
  <si>
    <t>Ages</t>
  </si>
  <si>
    <t>Seasons</t>
  </si>
  <si>
    <t>switchHook2</t>
  </si>
  <si>
    <t>bigSword</t>
  </si>
  <si>
    <t>LADXSideview</t>
  </si>
  <si>
    <t>wingDungeon</t>
  </si>
  <si>
    <t>moonlitGrotto</t>
  </si>
  <si>
    <t>skullDungeon</t>
  </si>
  <si>
    <t>crownDungeon</t>
  </si>
  <si>
    <t>mermaidsCave</t>
  </si>
  <si>
    <t>jabuJabusBelly</t>
  </si>
  <si>
    <t>gnarledRootDungeon</t>
  </si>
  <si>
    <t>snakesRemains</t>
  </si>
  <si>
    <t>dancingDragonDungeon</t>
  </si>
  <si>
    <t>unicornsCave</t>
  </si>
  <si>
    <t>ancientRuins</t>
  </si>
  <si>
    <t>explorersCrypt</t>
  </si>
  <si>
    <t>swordAndShieldMaze</t>
  </si>
  <si>
    <t>ancientTomb</t>
  </si>
  <si>
    <t>poisonMothsLair</t>
  </si>
  <si>
    <t>$73</t>
  </si>
  <si>
    <t>$74</t>
  </si>
  <si>
    <t>spiritsGrave</t>
  </si>
  <si>
    <t>Musescore</t>
  </si>
  <si>
    <t>Seasons SFXs not added yet</t>
  </si>
  <si>
    <t>Common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</si>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</sst>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6" fontId="0" fillId="0" borderId="0" xfId="0" quotePrefix="1" applyNumberFormat="1" applyAlignment="1">
      <alignment horizontal="center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workbookViewId="0">
      <selection activeCell="E5" sqref="E5"/>
    </sheetView>
  </sheetViews>
  <sheetFormatPr defaultRowHeight="15" x14ac:dyDescent="0.25"/>
  <cols>
    <col min="1" max="1" width="15.140625" bestFit="1" customWidth="1"/>
    <col min="2" max="4" width="9.140625" style="3"/>
    <col min="5" max="5" width="23.42578125" bestFit="1" customWidth="1"/>
    <col min="6" max="6" width="46.85546875" bestFit="1" customWidth="1"/>
    <col min="7" max="7" width="48.5703125" bestFit="1" customWidth="1"/>
    <col min="8" max="8" width="48.5703125" customWidth="1"/>
    <col min="9" max="12" width="9.140625" style="3"/>
  </cols>
  <sheetData>
    <row r="1" spans="1:12" x14ac:dyDescent="0.25">
      <c r="A1" t="s">
        <v>4</v>
      </c>
      <c r="B1" s="3" t="s">
        <v>10</v>
      </c>
      <c r="C1" s="3" t="s">
        <v>58</v>
      </c>
      <c r="D1" s="3" t="s">
        <v>0</v>
      </c>
      <c r="E1" t="s">
        <v>80</v>
      </c>
      <c r="F1" t="s">
        <v>81</v>
      </c>
      <c r="G1" t="s">
        <v>82</v>
      </c>
      <c r="H1" t="s">
        <v>255</v>
      </c>
      <c r="I1" s="3" t="s">
        <v>1</v>
      </c>
      <c r="J1" s="3" t="s">
        <v>2</v>
      </c>
      <c r="K1" s="3" t="s">
        <v>3</v>
      </c>
      <c r="L1" s="3" t="s">
        <v>79</v>
      </c>
    </row>
    <row r="2" spans="1:12" x14ac:dyDescent="0.25">
      <c r="A2" t="s">
        <v>5</v>
      </c>
      <c r="D2" s="3" t="str">
        <f>DEC2HEX(ROWS($A$2:A2)-1,2)</f>
        <v>00</v>
      </c>
      <c r="E2" s="2"/>
      <c r="F2" s="2"/>
      <c r="G2" s="2"/>
      <c r="H2" s="2"/>
    </row>
    <row r="3" spans="1:12" x14ac:dyDescent="0.25">
      <c r="A3" t="s">
        <v>6</v>
      </c>
      <c r="D3" s="3" t="str">
        <f>DEC2HEX(+HEX2DEC(D2)+1,2)</f>
        <v>01</v>
      </c>
      <c r="E3" s="2" t="str">
        <f>IF($C3=1,"",HYPERLINK("oracle"&amp;IF(HEX2DEC($D3)&lt;HEX2DEC("4c"),"MUS\","SFX\")&amp;IF($L3&lt;&gt;1,"unfinished\","")&amp;IF(B3&lt;&gt;"",$B3,"Common")&amp;"\"&amp;$A3,$A3&amp;"\"))</f>
        <v>titleScreen\</v>
      </c>
      <c r="F3" s="2" t="str">
        <f>IF($C3=1,"",HYPERLINK("oracle"&amp;IF(HEX2DEC($D3)&lt;HEX2DEC("4c"),"MUS\","SFX\")&amp;IF($L3&lt;&gt;1,"unfinished\","")&amp;IF(B3&lt;&gt;"",$B3,"Common")&amp;"\"&amp;$A3&amp;"\"&amp;$A3&amp;".s",$A3&amp;"\"&amp;$A3&amp;".s"))</f>
        <v>titleScreen\titleScreen.s</v>
      </c>
      <c r="G3" s="2" t="str">
        <f>IF($C3=1,"",HYPERLINK("oracle"&amp;IF(HEX2DEC($D3)&lt;HEX2DEC("4c"),"MUS\","SFX\")&amp;IF($L3&lt;&gt;1,"unfinished\","")&amp;IF(B3&lt;&gt;"",$B3,"Common")&amp;"\"&amp;$A3&amp;"\"&amp;$A3&amp;"-2.s",$A3&amp;"\"&amp;$A3&amp;"-2.s"))</f>
        <v>titleScreen\titleScreen-2.s</v>
      </c>
      <c r="H3" s="2" t="str">
        <f>IF($C3=1,"",HYPERLINK("oracle"&amp;IF(HEX2DEC($D3)&lt;HEX2DEC("4c"),"MUS\","SFX\")&amp;IF($L3&lt;&gt;1,"unfinished\","")&amp;IF(C3&lt;&gt;"",$B3,"Common")&amp;"\"&amp;$A3&amp;"\"&amp;$A3&amp;".mscz",$A3&amp;"\"&amp;$A3&amp;".mscz"))</f>
        <v>titleScreen\titleScreen.mscz</v>
      </c>
    </row>
    <row r="4" spans="1:12" x14ac:dyDescent="0.25">
      <c r="A4" t="s">
        <v>7</v>
      </c>
      <c r="D4" s="3" t="str">
        <f t="shared" ref="D4:D7" si="0">DEC2HEX(+HEX2DEC(D3)+1,2)</f>
        <v>02</v>
      </c>
      <c r="E4" s="2" t="str">
        <f t="shared" ref="E4:E35" si="1">IF($C4=1,"",HYPERLINK("oracle"&amp;IF(HEX2DEC(D4)&lt;HEX2DEC("4c"),"MUS\","SFX\")&amp;IF($L4&lt;&gt;1,"unfinished\","")&amp;IF(B4&lt;&gt;"",$B4,"Common")&amp;"\"&amp;$A4,$A4&amp;"\"))</f>
        <v>minigame\</v>
      </c>
      <c r="F4" s="2" t="str">
        <f t="shared" ref="F4:F35" si="2">IF($C4=1,"",HYPERLINK("oracle"&amp;IF(HEX2DEC(D4)&lt;HEX2DEC("4c"),"MUS\","SFX\")&amp;IF($L4&lt;&gt;1,"unfinished\","")&amp;IF(B4&lt;&gt;"",$B4,"Common")&amp;"\"&amp;$A4&amp;"\"&amp;$A4&amp;".s",$A4&amp;"\"&amp;$A4&amp;".s"))</f>
        <v>minigame\minigame.s</v>
      </c>
      <c r="G4" s="2" t="str">
        <f t="shared" ref="G4:G35" si="3">IF($C4=1,"",HYPERLINK("oracle"&amp;IF(HEX2DEC(D4)&lt;HEX2DEC("4c"),"MUS\","SFX\")&amp;IF($L4&lt;&gt;1,"unfinished\","")&amp;IF(B4&lt;&gt;"",$B4,"Common")&amp;"\"&amp;$A4&amp;"\"&amp;$A4&amp;"-2.s",$A4&amp;"\"&amp;$A4&amp;"-2.s"))</f>
        <v>minigame\minigame-2.s</v>
      </c>
      <c r="H4" s="2" t="str">
        <f t="shared" ref="H4:H67" si="4">IF($C4=1,"",HYPERLINK("oracle"&amp;IF(HEX2DEC($D4)&lt;HEX2DEC("4c"),"MUS\","SFX\")&amp;IF($L4&lt;&gt;1,"unfinished\","")&amp;IF(C4&lt;&gt;"",$B4,"Common")&amp;"\"&amp;$A4&amp;"\"&amp;$A4&amp;".mscz",$A4&amp;"\"&amp;$A4&amp;".mscz"))</f>
        <v>minigame\minigame.mscz</v>
      </c>
    </row>
    <row r="5" spans="1:12" x14ac:dyDescent="0.25">
      <c r="A5" t="s">
        <v>8</v>
      </c>
      <c r="D5" s="3" t="str">
        <f t="shared" si="0"/>
        <v>03</v>
      </c>
      <c r="E5" s="2" t="str">
        <f t="shared" si="1"/>
        <v>overworldPres\</v>
      </c>
      <c r="F5" s="2" t="str">
        <f t="shared" si="2"/>
        <v>overworldPres\overworldPres.s</v>
      </c>
      <c r="G5" s="2" t="str">
        <f t="shared" si="3"/>
        <v>overworldPres\overworldPres-2.s</v>
      </c>
      <c r="H5" s="2" t="str">
        <f t="shared" si="4"/>
        <v>overworldPres\overworldPres.mscz</v>
      </c>
    </row>
    <row r="6" spans="1:12" x14ac:dyDescent="0.25">
      <c r="A6" t="s">
        <v>9</v>
      </c>
      <c r="B6" s="3" t="s">
        <v>232</v>
      </c>
      <c r="D6" s="3" t="str">
        <f t="shared" si="0"/>
        <v>04</v>
      </c>
      <c r="E6" s="2" t="str">
        <f t="shared" si="1"/>
        <v>overworldPast\</v>
      </c>
      <c r="F6" s="2" t="str">
        <f t="shared" si="2"/>
        <v>overworldPast\overworldPast.s</v>
      </c>
      <c r="G6" s="2" t="str">
        <f t="shared" si="3"/>
        <v>overworldPast\overworldPast-2.s</v>
      </c>
      <c r="H6" s="2" t="str">
        <f t="shared" si="4"/>
        <v>overworldPast\overworldPast.mscz</v>
      </c>
      <c r="L6" s="3">
        <v>1</v>
      </c>
    </row>
    <row r="7" spans="1:12" x14ac:dyDescent="0.25">
      <c r="A7" t="s">
        <v>11</v>
      </c>
      <c r="B7" s="3" t="s">
        <v>232</v>
      </c>
      <c r="D7" s="3" t="str">
        <f t="shared" si="0"/>
        <v>05</v>
      </c>
      <c r="E7" s="2" t="str">
        <f t="shared" si="1"/>
        <v>crescent\</v>
      </c>
      <c r="F7" s="2" t="str">
        <f t="shared" si="2"/>
        <v>crescent\crescent.s</v>
      </c>
      <c r="G7" s="2" t="str">
        <f t="shared" si="3"/>
        <v>crescent\crescent-2.s</v>
      </c>
      <c r="H7" s="2" t="str">
        <f t="shared" si="4"/>
        <v>crescent\crescent.mscz</v>
      </c>
    </row>
    <row r="8" spans="1:12" x14ac:dyDescent="0.25">
      <c r="A8" t="s">
        <v>12</v>
      </c>
      <c r="B8" s="3" t="s">
        <v>233</v>
      </c>
      <c r="D8" s="3" t="str">
        <f>D6</f>
        <v>04</v>
      </c>
      <c r="E8" s="2" t="str">
        <f t="shared" si="1"/>
        <v>templeRemains\</v>
      </c>
      <c r="F8" s="2" t="str">
        <f t="shared" si="2"/>
        <v>templeRemains\templeRemains.s</v>
      </c>
      <c r="G8" s="2" t="str">
        <f t="shared" si="3"/>
        <v>templeRemains\templeRemains-2.s</v>
      </c>
      <c r="H8" s="2" t="str">
        <f t="shared" si="4"/>
        <v>templeRemains\templeRemains.mscz</v>
      </c>
    </row>
    <row r="9" spans="1:12" x14ac:dyDescent="0.25">
      <c r="A9" t="s">
        <v>13</v>
      </c>
      <c r="B9" s="3" t="s">
        <v>233</v>
      </c>
      <c r="D9" s="3" t="str">
        <f>D7</f>
        <v>05</v>
      </c>
      <c r="E9" s="2" t="str">
        <f t="shared" si="1"/>
        <v>tarmRuins\</v>
      </c>
      <c r="F9" s="2" t="str">
        <f t="shared" si="2"/>
        <v>tarmRuins\tarmRuins.s</v>
      </c>
      <c r="G9" s="2" t="str">
        <f t="shared" si="3"/>
        <v>tarmRuins\tarmRuins-2.s</v>
      </c>
      <c r="H9" s="2" t="str">
        <f t="shared" si="4"/>
        <v>tarmRuins\tarmRuins.mscz</v>
      </c>
      <c r="L9" s="3">
        <v>1</v>
      </c>
    </row>
    <row r="10" spans="1:12" x14ac:dyDescent="0.25">
      <c r="A10" t="s">
        <v>14</v>
      </c>
      <c r="D10" s="3" t="str">
        <f t="shared" ref="D10:D12" si="5">DEC2HEX(+HEX2DEC(D9)+1,2)</f>
        <v>06</v>
      </c>
      <c r="E10" s="2" t="str">
        <f t="shared" si="1"/>
        <v>essence\</v>
      </c>
      <c r="F10" s="2" t="str">
        <f t="shared" si="2"/>
        <v>essence\essence.s</v>
      </c>
      <c r="G10" s="2" t="str">
        <f t="shared" si="3"/>
        <v>essence\essence-2.s</v>
      </c>
      <c r="H10" s="2" t="str">
        <f t="shared" si="4"/>
        <v>essence\essence.mscz</v>
      </c>
      <c r="L10" s="3">
        <v>1</v>
      </c>
    </row>
    <row r="11" spans="1:12" x14ac:dyDescent="0.25">
      <c r="A11" t="s">
        <v>15</v>
      </c>
      <c r="B11" s="3" t="s">
        <v>232</v>
      </c>
      <c r="D11" s="3" t="str">
        <f t="shared" si="5"/>
        <v>07</v>
      </c>
      <c r="E11" s="2" t="str">
        <f t="shared" si="1"/>
        <v>ambiPalace\</v>
      </c>
      <c r="F11" s="2" t="str">
        <f t="shared" si="2"/>
        <v>ambiPalace\ambiPalace.s</v>
      </c>
      <c r="G11" s="2" t="str">
        <f t="shared" si="3"/>
        <v>ambiPalace\ambiPalace-2.s</v>
      </c>
      <c r="H11" s="2" t="str">
        <f t="shared" si="4"/>
        <v>ambiPalace\ambiPalace.mscz</v>
      </c>
    </row>
    <row r="12" spans="1:12" x14ac:dyDescent="0.25">
      <c r="A12" t="s">
        <v>16</v>
      </c>
      <c r="B12" s="3" t="s">
        <v>232</v>
      </c>
      <c r="D12" s="3" t="str">
        <f t="shared" si="5"/>
        <v>08</v>
      </c>
      <c r="E12" s="2" t="str">
        <f t="shared" si="1"/>
        <v>nayru\</v>
      </c>
      <c r="F12" s="2" t="str">
        <f t="shared" si="2"/>
        <v>nayru\nayru.s</v>
      </c>
      <c r="G12" s="2" t="str">
        <f t="shared" si="3"/>
        <v>nayru\nayru-2.s</v>
      </c>
      <c r="H12" s="2" t="str">
        <f t="shared" si="4"/>
        <v>nayru\nayru.mscz</v>
      </c>
    </row>
    <row r="13" spans="1:12" x14ac:dyDescent="0.25">
      <c r="A13" t="s">
        <v>17</v>
      </c>
      <c r="B13" s="3" t="s">
        <v>233</v>
      </c>
      <c r="D13" s="3" t="str">
        <f>D11</f>
        <v>07</v>
      </c>
      <c r="E13" s="2" t="str">
        <f t="shared" si="1"/>
        <v>unused1\</v>
      </c>
      <c r="F13" s="2" t="str">
        <f t="shared" si="2"/>
        <v>unused1\unused1.s</v>
      </c>
      <c r="G13" s="2" t="str">
        <f t="shared" si="3"/>
        <v>unused1\unused1-2.s</v>
      </c>
      <c r="H13" s="2" t="str">
        <f t="shared" si="4"/>
        <v>unused1\unused1.mscz</v>
      </c>
    </row>
    <row r="14" spans="1:12" x14ac:dyDescent="0.25">
      <c r="A14" t="s">
        <v>18</v>
      </c>
      <c r="B14" s="3" t="s">
        <v>233</v>
      </c>
      <c r="D14" s="3" t="str">
        <f>D12</f>
        <v>08</v>
      </c>
      <c r="E14" s="2" t="str">
        <f t="shared" si="1"/>
        <v>carnival\</v>
      </c>
      <c r="F14" s="2" t="str">
        <f t="shared" si="2"/>
        <v>carnival\carnival.s</v>
      </c>
      <c r="G14" s="2" t="str">
        <f t="shared" si="3"/>
        <v>carnival\carnival-2.s</v>
      </c>
      <c r="H14" s="2" t="str">
        <f t="shared" si="4"/>
        <v>carnival\carnival.mscz</v>
      </c>
    </row>
    <row r="15" spans="1:12" x14ac:dyDescent="0.25">
      <c r="A15" t="s">
        <v>19</v>
      </c>
      <c r="D15" s="3" t="str">
        <f t="shared" ref="D15:D18" si="6">DEC2HEX(+HEX2DEC(D14)+1,2)</f>
        <v>09</v>
      </c>
      <c r="E15" s="2" t="str">
        <f t="shared" si="1"/>
        <v>gameOver\</v>
      </c>
      <c r="F15" s="2" t="str">
        <f t="shared" si="2"/>
        <v>gameOver\gameOver.s</v>
      </c>
      <c r="G15" s="2" t="str">
        <f t="shared" si="3"/>
        <v>gameOver\gameOver-2.s</v>
      </c>
      <c r="H15" s="2" t="str">
        <f t="shared" si="4"/>
        <v>gameOver\gameOver.mscz</v>
      </c>
    </row>
    <row r="16" spans="1:12" x14ac:dyDescent="0.25">
      <c r="A16" t="s">
        <v>20</v>
      </c>
      <c r="B16" s="3" t="s">
        <v>232</v>
      </c>
      <c r="D16" s="3" t="str">
        <f t="shared" si="6"/>
        <v>0A</v>
      </c>
      <c r="E16" s="2" t="str">
        <f t="shared" si="1"/>
        <v>lynnaCity\</v>
      </c>
      <c r="F16" s="2" t="str">
        <f t="shared" si="2"/>
        <v>lynnaCity\lynnaCity.s</v>
      </c>
      <c r="G16" s="2" t="str">
        <f t="shared" si="3"/>
        <v>lynnaCity\lynnaCity-2.s</v>
      </c>
      <c r="H16" s="2" t="str">
        <f t="shared" si="4"/>
        <v>lynnaCity\lynnaCity.mscz</v>
      </c>
    </row>
    <row r="17" spans="1:8" x14ac:dyDescent="0.25">
      <c r="A17" t="s">
        <v>21</v>
      </c>
      <c r="B17" s="3" t="s">
        <v>232</v>
      </c>
      <c r="D17" s="3" t="str">
        <f t="shared" si="6"/>
        <v>0B</v>
      </c>
      <c r="E17" s="2" t="str">
        <f t="shared" si="1"/>
        <v>lynnaVillage\</v>
      </c>
      <c r="F17" s="2" t="str">
        <f t="shared" si="2"/>
        <v>lynnaVillage\lynnaVillage.s</v>
      </c>
      <c r="G17" s="2" t="str">
        <f t="shared" si="3"/>
        <v>lynnaVillage\lynnaVillage-2.s</v>
      </c>
      <c r="H17" s="2" t="str">
        <f t="shared" si="4"/>
        <v>lynnaVillage\lynnaVillage.mscz</v>
      </c>
    </row>
    <row r="18" spans="1:8" x14ac:dyDescent="0.25">
      <c r="A18" t="s">
        <v>22</v>
      </c>
      <c r="B18" s="3" t="s">
        <v>232</v>
      </c>
      <c r="D18" s="3" t="str">
        <f t="shared" si="6"/>
        <v>0C</v>
      </c>
      <c r="E18" s="2" t="str">
        <f t="shared" si="1"/>
        <v>zoraVillage\</v>
      </c>
      <c r="F18" s="2" t="str">
        <f t="shared" si="2"/>
        <v>zoraVillage\zoraVillage.s</v>
      </c>
      <c r="G18" s="2" t="str">
        <f t="shared" si="3"/>
        <v>zoraVillage\zoraVillage-2.s</v>
      </c>
      <c r="H18" s="2" t="str">
        <f t="shared" si="4"/>
        <v>zoraVillage\zoraVillage.mscz</v>
      </c>
    </row>
    <row r="19" spans="1:8" x14ac:dyDescent="0.25">
      <c r="A19" t="s">
        <v>23</v>
      </c>
      <c r="B19" s="3" t="s">
        <v>233</v>
      </c>
      <c r="D19" s="3" t="str">
        <f>D16</f>
        <v>0A</v>
      </c>
      <c r="E19" s="2" t="str">
        <f t="shared" si="1"/>
        <v>horonVillage\</v>
      </c>
      <c r="F19" s="2" t="str">
        <f t="shared" si="2"/>
        <v>horonVillage\horonVillage.s</v>
      </c>
      <c r="G19" s="2" t="str">
        <f t="shared" si="3"/>
        <v>horonVillage\horonVillage-2.s</v>
      </c>
      <c r="H19" s="2" t="str">
        <f t="shared" si="4"/>
        <v>horonVillage\horonVillage.mscz</v>
      </c>
    </row>
    <row r="20" spans="1:8" x14ac:dyDescent="0.25">
      <c r="A20" t="s">
        <v>24</v>
      </c>
      <c r="B20" s="3" t="s">
        <v>233</v>
      </c>
      <c r="D20" s="3" t="str">
        <f t="shared" ref="D20:D21" si="7">D17</f>
        <v>0B</v>
      </c>
      <c r="E20" s="2" t="str">
        <f t="shared" si="1"/>
        <v>hideAndSeek\</v>
      </c>
      <c r="F20" s="2" t="str">
        <f t="shared" si="2"/>
        <v>hideAndSeek\hideAndSeek.s</v>
      </c>
      <c r="G20" s="2" t="str">
        <f t="shared" si="3"/>
        <v>hideAndSeek\hideAndSeek-2.s</v>
      </c>
      <c r="H20" s="2" t="str">
        <f t="shared" si="4"/>
        <v>hideAndSeek\hideAndSeek.mscz</v>
      </c>
    </row>
    <row r="21" spans="1:8" x14ac:dyDescent="0.25">
      <c r="A21" t="s">
        <v>25</v>
      </c>
      <c r="B21" s="3" t="s">
        <v>233</v>
      </c>
      <c r="D21" s="3" t="str">
        <f t="shared" si="7"/>
        <v>0C</v>
      </c>
      <c r="E21" s="2" t="str">
        <f t="shared" si="1"/>
        <v>sunkenCity\</v>
      </c>
      <c r="F21" s="2" t="str">
        <f t="shared" si="2"/>
        <v>sunkenCity\sunkenCity.s</v>
      </c>
      <c r="G21" s="2" t="str">
        <f t="shared" si="3"/>
        <v>sunkenCity\sunkenCity-2.s</v>
      </c>
      <c r="H21" s="2" t="str">
        <f t="shared" si="4"/>
        <v>sunkenCity\sunkenCity.mscz</v>
      </c>
    </row>
    <row r="22" spans="1:8" x14ac:dyDescent="0.25">
      <c r="A22" t="s">
        <v>26</v>
      </c>
      <c r="D22" s="3" t="str">
        <f t="shared" ref="D22:D57" si="8">DEC2HEX(+HEX2DEC(D21)+1,2)</f>
        <v>0D</v>
      </c>
      <c r="E22" s="2" t="str">
        <f t="shared" si="1"/>
        <v>essenceRoom\</v>
      </c>
      <c r="F22" s="2" t="str">
        <f t="shared" si="2"/>
        <v>essenceRoom\essenceRoom.s</v>
      </c>
      <c r="G22" s="2" t="str">
        <f t="shared" si="3"/>
        <v>essenceRoom\essenceRoom-2.s</v>
      </c>
      <c r="H22" s="2" t="str">
        <f t="shared" si="4"/>
        <v>essenceRoom\essenceRoom.mscz</v>
      </c>
    </row>
    <row r="23" spans="1:8" x14ac:dyDescent="0.25">
      <c r="A23" t="s">
        <v>27</v>
      </c>
      <c r="D23" s="3" t="str">
        <f t="shared" si="8"/>
        <v>0E</v>
      </c>
      <c r="E23" s="2" t="str">
        <f t="shared" si="1"/>
        <v>indoors\</v>
      </c>
      <c r="F23" s="2" t="str">
        <f t="shared" si="2"/>
        <v>indoors\indoors.s</v>
      </c>
      <c r="G23" s="2" t="str">
        <f t="shared" si="3"/>
        <v>indoors\indoors-2.s</v>
      </c>
      <c r="H23" s="2" t="str">
        <f t="shared" si="4"/>
        <v>indoors\indoors.mscz</v>
      </c>
    </row>
    <row r="24" spans="1:8" x14ac:dyDescent="0.25">
      <c r="A24" t="s">
        <v>28</v>
      </c>
      <c r="D24" s="3" t="str">
        <f t="shared" si="8"/>
        <v>0F</v>
      </c>
      <c r="E24" s="2" t="str">
        <f t="shared" si="1"/>
        <v>fairy\</v>
      </c>
      <c r="F24" s="2" t="str">
        <f t="shared" si="2"/>
        <v>fairy\fairy.s</v>
      </c>
      <c r="G24" s="2" t="str">
        <f t="shared" si="3"/>
        <v>fairy\fairy-2.s</v>
      </c>
      <c r="H24" s="2" t="str">
        <f t="shared" si="4"/>
        <v>fairy\fairy.mscz</v>
      </c>
    </row>
    <row r="25" spans="1:8" x14ac:dyDescent="0.25">
      <c r="A25" t="s">
        <v>29</v>
      </c>
      <c r="D25" s="3" t="str">
        <f t="shared" si="8"/>
        <v>10</v>
      </c>
      <c r="E25" s="2" t="str">
        <f t="shared" si="1"/>
        <v>getEssence\</v>
      </c>
      <c r="F25" s="2" t="str">
        <f t="shared" si="2"/>
        <v>getEssence\getEssence.s</v>
      </c>
      <c r="G25" s="2" t="str">
        <f t="shared" si="3"/>
        <v>getEssence\getEssence-2.s</v>
      </c>
      <c r="H25" s="2" t="str">
        <f t="shared" si="4"/>
        <v>getEssence\getEssence.mscz</v>
      </c>
    </row>
    <row r="26" spans="1:8" x14ac:dyDescent="0.25">
      <c r="A26" t="s">
        <v>30</v>
      </c>
      <c r="D26" s="3" t="str">
        <f t="shared" si="8"/>
        <v>11</v>
      </c>
      <c r="E26" s="2" t="str">
        <f t="shared" si="1"/>
        <v>fileSelect\</v>
      </c>
      <c r="F26" s="2" t="str">
        <f t="shared" si="2"/>
        <v>fileSelect\fileSelect.s</v>
      </c>
      <c r="G26" s="2" t="str">
        <f t="shared" si="3"/>
        <v>fileSelect\fileSelect-2.s</v>
      </c>
      <c r="H26" s="2" t="str">
        <f t="shared" si="4"/>
        <v>fileSelect\fileSelect.mscz</v>
      </c>
    </row>
    <row r="27" spans="1:8" x14ac:dyDescent="0.25">
      <c r="A27" t="s">
        <v>31</v>
      </c>
      <c r="B27" s="3" t="s">
        <v>232</v>
      </c>
      <c r="D27" s="3" t="str">
        <f t="shared" si="8"/>
        <v>12</v>
      </c>
      <c r="E27" s="2" t="str">
        <f t="shared" si="1"/>
        <v>makuPath\</v>
      </c>
      <c r="F27" s="2" t="str">
        <f t="shared" si="2"/>
        <v>makuPath\makuPath.s</v>
      </c>
      <c r="G27" s="2" t="str">
        <f t="shared" si="3"/>
        <v>makuPath\makuPath-2.s</v>
      </c>
      <c r="H27" s="2" t="str">
        <f t="shared" si="4"/>
        <v>makuPath\makuPath.mscz</v>
      </c>
    </row>
    <row r="28" spans="1:8" x14ac:dyDescent="0.25">
      <c r="A28" t="s">
        <v>32</v>
      </c>
      <c r="B28" s="3" t="s">
        <v>233</v>
      </c>
      <c r="D28" s="3" t="str">
        <f>D27</f>
        <v>12</v>
      </c>
      <c r="E28" s="2" t="str">
        <f t="shared" si="1"/>
        <v>herosCave\</v>
      </c>
      <c r="F28" s="2" t="str">
        <f t="shared" si="2"/>
        <v>herosCave\herosCave.s</v>
      </c>
      <c r="G28" s="2" t="str">
        <f t="shared" si="3"/>
        <v>herosCave\herosCave-2.s</v>
      </c>
      <c r="H28" s="2" t="str">
        <f t="shared" si="4"/>
        <v>herosCave\herosCave.mscz</v>
      </c>
    </row>
    <row r="29" spans="1:8" x14ac:dyDescent="0.25">
      <c r="A29" t="s">
        <v>254</v>
      </c>
      <c r="B29" s="3" t="s">
        <v>232</v>
      </c>
      <c r="D29" s="3" t="str">
        <f t="shared" si="8"/>
        <v>13</v>
      </c>
      <c r="E29" s="2" t="str">
        <f t="shared" si="1"/>
        <v>spiritsGrave\</v>
      </c>
      <c r="F29" s="2" t="str">
        <f t="shared" si="2"/>
        <v>spiritsGrave\spiritsGrave.s</v>
      </c>
      <c r="G29" s="2" t="str">
        <f t="shared" si="3"/>
        <v>spiritsGrave\spiritsGrave-2.s</v>
      </c>
      <c r="H29" s="2" t="str">
        <f t="shared" si="4"/>
        <v>spiritsGrave\spiritsGrave.mscz</v>
      </c>
    </row>
    <row r="30" spans="1:8" x14ac:dyDescent="0.25">
      <c r="A30" t="s">
        <v>237</v>
      </c>
      <c r="B30" s="3" t="s">
        <v>232</v>
      </c>
      <c r="D30" s="3" t="str">
        <f t="shared" si="8"/>
        <v>14</v>
      </c>
      <c r="E30" s="2" t="str">
        <f t="shared" si="1"/>
        <v>wingDungeon\</v>
      </c>
      <c r="F30" s="2" t="str">
        <f t="shared" si="2"/>
        <v>wingDungeon\wingDungeon.s</v>
      </c>
      <c r="G30" s="2" t="str">
        <f t="shared" si="3"/>
        <v>wingDungeon\wingDungeon-2.s</v>
      </c>
      <c r="H30" s="2" t="str">
        <f t="shared" si="4"/>
        <v>wingDungeon\wingDungeon.mscz</v>
      </c>
    </row>
    <row r="31" spans="1:8" x14ac:dyDescent="0.25">
      <c r="A31" t="s">
        <v>238</v>
      </c>
      <c r="B31" s="3" t="s">
        <v>232</v>
      </c>
      <c r="D31" s="3" t="str">
        <f t="shared" si="8"/>
        <v>15</v>
      </c>
      <c r="E31" s="2" t="str">
        <f t="shared" si="1"/>
        <v>moonlitGrotto\</v>
      </c>
      <c r="F31" s="2" t="str">
        <f t="shared" si="2"/>
        <v>moonlitGrotto\moonlitGrotto.s</v>
      </c>
      <c r="G31" s="2" t="str">
        <f t="shared" si="3"/>
        <v>moonlitGrotto\moonlitGrotto-2.s</v>
      </c>
      <c r="H31" s="2" t="str">
        <f t="shared" si="4"/>
        <v>moonlitGrotto\moonlitGrotto.mscz</v>
      </c>
    </row>
    <row r="32" spans="1:8" x14ac:dyDescent="0.25">
      <c r="A32" t="s">
        <v>239</v>
      </c>
      <c r="B32" s="3" t="s">
        <v>232</v>
      </c>
      <c r="D32" s="3" t="str">
        <f t="shared" si="8"/>
        <v>16</v>
      </c>
      <c r="E32" s="2" t="str">
        <f t="shared" si="1"/>
        <v>skullDungeon\</v>
      </c>
      <c r="F32" s="2" t="str">
        <f t="shared" si="2"/>
        <v>skullDungeon\skullDungeon.s</v>
      </c>
      <c r="G32" s="2" t="str">
        <f t="shared" si="3"/>
        <v>skullDungeon\skullDungeon-2.s</v>
      </c>
      <c r="H32" s="2" t="str">
        <f t="shared" si="4"/>
        <v>skullDungeon\skullDungeon.mscz</v>
      </c>
    </row>
    <row r="33" spans="1:8" x14ac:dyDescent="0.25">
      <c r="A33" t="s">
        <v>240</v>
      </c>
      <c r="B33" s="3" t="s">
        <v>232</v>
      </c>
      <c r="D33" s="3" t="str">
        <f t="shared" si="8"/>
        <v>17</v>
      </c>
      <c r="E33" s="2" t="str">
        <f t="shared" si="1"/>
        <v>crownDungeon\</v>
      </c>
      <c r="F33" s="2" t="str">
        <f t="shared" si="2"/>
        <v>crownDungeon\crownDungeon.s</v>
      </c>
      <c r="G33" s="2" t="str">
        <f t="shared" si="3"/>
        <v>crownDungeon\crownDungeon-2.s</v>
      </c>
      <c r="H33" s="2" t="str">
        <f t="shared" si="4"/>
        <v>crownDungeon\crownDungeon.mscz</v>
      </c>
    </row>
    <row r="34" spans="1:8" x14ac:dyDescent="0.25">
      <c r="A34" t="s">
        <v>241</v>
      </c>
      <c r="B34" s="3" t="s">
        <v>232</v>
      </c>
      <c r="D34" s="3" t="str">
        <f t="shared" si="8"/>
        <v>18</v>
      </c>
      <c r="E34" s="2" t="str">
        <f t="shared" si="1"/>
        <v>mermaidsCave\</v>
      </c>
      <c r="F34" s="2" t="str">
        <f t="shared" si="2"/>
        <v>mermaidsCave\mermaidsCave.s</v>
      </c>
      <c r="G34" s="2" t="str">
        <f t="shared" si="3"/>
        <v>mermaidsCave\mermaidsCave-2.s</v>
      </c>
      <c r="H34" s="2" t="str">
        <f t="shared" si="4"/>
        <v>mermaidsCave\mermaidsCave.mscz</v>
      </c>
    </row>
    <row r="35" spans="1:8" x14ac:dyDescent="0.25">
      <c r="A35" t="s">
        <v>242</v>
      </c>
      <c r="B35" s="3" t="s">
        <v>232</v>
      </c>
      <c r="D35" s="3" t="str">
        <f t="shared" si="8"/>
        <v>19</v>
      </c>
      <c r="E35" s="2" t="str">
        <f t="shared" si="1"/>
        <v>jabuJabusBelly\</v>
      </c>
      <c r="F35" s="2" t="str">
        <f t="shared" si="2"/>
        <v>jabuJabusBelly\jabuJabusBelly.s</v>
      </c>
      <c r="G35" s="2" t="str">
        <f t="shared" si="3"/>
        <v>jabuJabusBelly\jabuJabusBelly-2.s</v>
      </c>
      <c r="H35" s="2" t="str">
        <f t="shared" si="4"/>
        <v>jabuJabusBelly\jabuJabusBelly.mscz</v>
      </c>
    </row>
    <row r="36" spans="1:8" x14ac:dyDescent="0.25">
      <c r="A36" t="s">
        <v>250</v>
      </c>
      <c r="B36" s="3" t="s">
        <v>232</v>
      </c>
      <c r="D36" s="3" t="str">
        <f t="shared" si="8"/>
        <v>1A</v>
      </c>
      <c r="E36" s="2" t="str">
        <f t="shared" ref="E36:E67" si="9">IF($C36=1,"",HYPERLINK("oracle"&amp;IF(HEX2DEC(D36)&lt;HEX2DEC("4c"),"MUS\","SFX\")&amp;IF($L36&lt;&gt;1,"unfinished\","")&amp;IF(B36&lt;&gt;"",$B36,"Common")&amp;"\"&amp;$A36,$A36&amp;"\"))</f>
        <v>ancientTomb\</v>
      </c>
      <c r="F36" s="2" t="str">
        <f t="shared" ref="F36:F67" si="10">IF($C36=1,"",HYPERLINK("oracle"&amp;IF(HEX2DEC(D36)&lt;HEX2DEC("4c"),"MUS\","SFX\")&amp;IF($L36&lt;&gt;1,"unfinished\","")&amp;IF(B36&lt;&gt;"",$B36,"Common")&amp;"\"&amp;$A36&amp;"\"&amp;$A36&amp;".s",$A36&amp;"\"&amp;$A36&amp;".s"))</f>
        <v>ancientTomb\ancientTomb.s</v>
      </c>
      <c r="G36" s="2" t="str">
        <f t="shared" ref="G36:G67" si="11">IF($C36=1,"",HYPERLINK("oracle"&amp;IF(HEX2DEC(D36)&lt;HEX2DEC("4c"),"MUS\","SFX\")&amp;IF($L36&lt;&gt;1,"unfinished\","")&amp;IF(B36&lt;&gt;"",$B36,"Common")&amp;"\"&amp;$A36&amp;"\"&amp;$A36&amp;"-2.s",$A36&amp;"\"&amp;$A36&amp;"-2.s"))</f>
        <v>ancientTomb\ancientTomb-2.s</v>
      </c>
      <c r="H36" s="2" t="str">
        <f t="shared" si="4"/>
        <v>ancientTomb\ancientTomb.mscz</v>
      </c>
    </row>
    <row r="37" spans="1:8" x14ac:dyDescent="0.25">
      <c r="A37" t="s">
        <v>243</v>
      </c>
      <c r="B37" s="3" t="s">
        <v>233</v>
      </c>
      <c r="D37" s="3" t="str">
        <f>D29</f>
        <v>13</v>
      </c>
      <c r="E37" s="2" t="str">
        <f t="shared" si="9"/>
        <v>gnarledRootDungeon\</v>
      </c>
      <c r="F37" s="2" t="str">
        <f t="shared" si="10"/>
        <v>gnarledRootDungeon\gnarledRootDungeon.s</v>
      </c>
      <c r="G37" s="2" t="str">
        <f t="shared" si="11"/>
        <v>gnarledRootDungeon\gnarledRootDungeon-2.s</v>
      </c>
      <c r="H37" s="2" t="str">
        <f t="shared" si="4"/>
        <v>gnarledRootDungeon\gnarledRootDungeon.mscz</v>
      </c>
    </row>
    <row r="38" spans="1:8" x14ac:dyDescent="0.25">
      <c r="A38" t="s">
        <v>244</v>
      </c>
      <c r="B38" s="3" t="s">
        <v>233</v>
      </c>
      <c r="D38" s="3" t="str">
        <f t="shared" ref="D38:D44" si="12">D30</f>
        <v>14</v>
      </c>
      <c r="E38" s="2" t="str">
        <f t="shared" si="9"/>
        <v>snakesRemains\</v>
      </c>
      <c r="F38" s="2" t="str">
        <f t="shared" si="10"/>
        <v>snakesRemains\snakesRemains.s</v>
      </c>
      <c r="G38" s="2" t="str">
        <f t="shared" si="11"/>
        <v>snakesRemains\snakesRemains-2.s</v>
      </c>
      <c r="H38" s="2" t="str">
        <f t="shared" si="4"/>
        <v>snakesRemains\snakesRemains.mscz</v>
      </c>
    </row>
    <row r="39" spans="1:8" x14ac:dyDescent="0.25">
      <c r="A39" t="s">
        <v>251</v>
      </c>
      <c r="B39" s="3" t="s">
        <v>233</v>
      </c>
      <c r="D39" s="3" t="str">
        <f t="shared" si="12"/>
        <v>15</v>
      </c>
      <c r="E39" s="2" t="str">
        <f t="shared" si="9"/>
        <v>poisonMothsLair\</v>
      </c>
      <c r="F39" s="2" t="str">
        <f t="shared" si="10"/>
        <v>poisonMothsLair\poisonMothsLair.s</v>
      </c>
      <c r="G39" s="2" t="str">
        <f t="shared" si="11"/>
        <v>poisonMothsLair\poisonMothsLair-2.s</v>
      </c>
      <c r="H39" s="2" t="str">
        <f t="shared" si="4"/>
        <v>poisonMothsLair\poisonMothsLair.mscz</v>
      </c>
    </row>
    <row r="40" spans="1:8" x14ac:dyDescent="0.25">
      <c r="A40" t="s">
        <v>245</v>
      </c>
      <c r="B40" s="3" t="s">
        <v>233</v>
      </c>
      <c r="D40" s="3" t="str">
        <f t="shared" si="12"/>
        <v>16</v>
      </c>
      <c r="E40" s="2" t="str">
        <f t="shared" si="9"/>
        <v>dancingDragonDungeon\</v>
      </c>
      <c r="F40" s="2" t="str">
        <f t="shared" si="10"/>
        <v>dancingDragonDungeon\dancingDragonDungeon.s</v>
      </c>
      <c r="G40" s="2" t="str">
        <f t="shared" si="11"/>
        <v>dancingDragonDungeon\dancingDragonDungeon-2.s</v>
      </c>
      <c r="H40" s="2" t="str">
        <f t="shared" si="4"/>
        <v>dancingDragonDungeon\dancingDragonDungeon.mscz</v>
      </c>
    </row>
    <row r="41" spans="1:8" x14ac:dyDescent="0.25">
      <c r="A41" t="s">
        <v>246</v>
      </c>
      <c r="B41" s="3" t="s">
        <v>233</v>
      </c>
      <c r="D41" s="3" t="str">
        <f t="shared" si="12"/>
        <v>17</v>
      </c>
      <c r="E41" s="2" t="str">
        <f t="shared" si="9"/>
        <v>unicornsCave\</v>
      </c>
      <c r="F41" s="2" t="str">
        <f t="shared" si="10"/>
        <v>unicornsCave\unicornsCave.s</v>
      </c>
      <c r="G41" s="2" t="str">
        <f t="shared" si="11"/>
        <v>unicornsCave\unicornsCave-2.s</v>
      </c>
      <c r="H41" s="2" t="str">
        <f t="shared" si="4"/>
        <v>unicornsCave\unicornsCave.mscz</v>
      </c>
    </row>
    <row r="42" spans="1:8" x14ac:dyDescent="0.25">
      <c r="A42" t="s">
        <v>247</v>
      </c>
      <c r="B42" s="3" t="s">
        <v>233</v>
      </c>
      <c r="D42" s="3" t="str">
        <f t="shared" si="12"/>
        <v>18</v>
      </c>
      <c r="E42" s="2" t="str">
        <f t="shared" si="9"/>
        <v>ancientRuins\</v>
      </c>
      <c r="F42" s="2" t="str">
        <f t="shared" si="10"/>
        <v>ancientRuins\ancientRuins.s</v>
      </c>
      <c r="G42" s="2" t="str">
        <f t="shared" si="11"/>
        <v>ancientRuins\ancientRuins-2.s</v>
      </c>
      <c r="H42" s="2" t="str">
        <f t="shared" si="4"/>
        <v>ancientRuins\ancientRuins.mscz</v>
      </c>
    </row>
    <row r="43" spans="1:8" x14ac:dyDescent="0.25">
      <c r="A43" t="s">
        <v>248</v>
      </c>
      <c r="B43" s="3" t="s">
        <v>233</v>
      </c>
      <c r="D43" s="3" t="str">
        <f t="shared" si="12"/>
        <v>19</v>
      </c>
      <c r="E43" s="2" t="str">
        <f t="shared" si="9"/>
        <v>explorersCrypt\</v>
      </c>
      <c r="F43" s="2" t="str">
        <f t="shared" si="10"/>
        <v>explorersCrypt\explorersCrypt.s</v>
      </c>
      <c r="G43" s="2" t="str">
        <f t="shared" si="11"/>
        <v>explorersCrypt\explorersCrypt-2.s</v>
      </c>
      <c r="H43" s="2" t="str">
        <f t="shared" si="4"/>
        <v>explorersCrypt\explorersCrypt.mscz</v>
      </c>
    </row>
    <row r="44" spans="1:8" x14ac:dyDescent="0.25">
      <c r="A44" t="s">
        <v>249</v>
      </c>
      <c r="B44" s="3" t="s">
        <v>233</v>
      </c>
      <c r="D44" s="3" t="str">
        <f t="shared" si="12"/>
        <v>1A</v>
      </c>
      <c r="E44" s="2" t="str">
        <f t="shared" si="9"/>
        <v>swordAndShieldMaze\</v>
      </c>
      <c r="F44" s="2" t="str">
        <f t="shared" si="10"/>
        <v>swordAndShieldMaze\swordAndShieldMaze.s</v>
      </c>
      <c r="G44" s="2" t="str">
        <f t="shared" si="11"/>
        <v>swordAndShieldMaze\swordAndShieldMaze-2.s</v>
      </c>
      <c r="H44" s="2" t="str">
        <f t="shared" si="4"/>
        <v>swordAndShieldMaze\swordAndShieldMaze.mscz</v>
      </c>
    </row>
    <row r="45" spans="1:8" x14ac:dyDescent="0.25">
      <c r="A45" t="s">
        <v>33</v>
      </c>
      <c r="D45" s="3" t="str">
        <f t="shared" si="8"/>
        <v>1B</v>
      </c>
      <c r="E45" s="2" t="str">
        <f t="shared" si="9"/>
        <v>finalDungeon\</v>
      </c>
      <c r="F45" s="2" t="str">
        <f t="shared" si="10"/>
        <v>finalDungeon\finalDungeon.s</v>
      </c>
      <c r="G45" s="2" t="str">
        <f t="shared" si="11"/>
        <v>finalDungeon\finalDungeon-2.s</v>
      </c>
      <c r="H45" s="2" t="str">
        <f t="shared" si="4"/>
        <v>finalDungeon\finalDungeon.mscz</v>
      </c>
    </row>
    <row r="46" spans="1:8" x14ac:dyDescent="0.25">
      <c r="A46" t="s">
        <v>34</v>
      </c>
      <c r="D46" s="3" t="str">
        <f t="shared" si="8"/>
        <v>1C</v>
      </c>
      <c r="E46" s="2" t="str">
        <f t="shared" si="9"/>
        <v>onoxCastle\</v>
      </c>
      <c r="F46" s="2" t="str">
        <f t="shared" si="10"/>
        <v>onoxCastle\onoxCastle.s</v>
      </c>
      <c r="G46" s="2" t="str">
        <f t="shared" si="11"/>
        <v>onoxCastle\onoxCastle-2.s</v>
      </c>
      <c r="H46" s="2" t="str">
        <f t="shared" si="4"/>
        <v>onoxCastle\onoxCastle.mscz</v>
      </c>
    </row>
    <row r="47" spans="1:8" x14ac:dyDescent="0.25">
      <c r="A47" t="s">
        <v>35</v>
      </c>
      <c r="D47" s="3" t="str">
        <f t="shared" si="8"/>
        <v>1D</v>
      </c>
      <c r="E47" s="2" t="str">
        <f t="shared" si="9"/>
        <v>roomOfRites\</v>
      </c>
      <c r="F47" s="2" t="str">
        <f t="shared" si="10"/>
        <v>roomOfRites\roomOfRites.s</v>
      </c>
      <c r="G47" s="2" t="str">
        <f t="shared" si="11"/>
        <v>roomOfRites\roomOfRites-2.s</v>
      </c>
      <c r="H47" s="2" t="str">
        <f t="shared" si="4"/>
        <v>roomOfRites\roomOfRites.mscz</v>
      </c>
    </row>
    <row r="48" spans="1:8" x14ac:dyDescent="0.25">
      <c r="A48" t="s">
        <v>36</v>
      </c>
      <c r="D48" s="3" t="str">
        <f t="shared" si="8"/>
        <v>1E</v>
      </c>
      <c r="E48" s="2" t="str">
        <f t="shared" si="9"/>
        <v>makuTree\</v>
      </c>
      <c r="F48" s="2" t="str">
        <f t="shared" si="10"/>
        <v>makuTree\makuTree.s</v>
      </c>
      <c r="G48" s="2" t="str">
        <f t="shared" si="11"/>
        <v>makuTree\makuTree-2.s</v>
      </c>
      <c r="H48" s="2" t="str">
        <f t="shared" si="4"/>
        <v>makuTree\makuTree.mscz</v>
      </c>
    </row>
    <row r="49" spans="1:8" x14ac:dyDescent="0.25">
      <c r="A49" t="s">
        <v>37</v>
      </c>
      <c r="D49" s="3" t="str">
        <f t="shared" si="8"/>
        <v>1F</v>
      </c>
      <c r="E49" s="2" t="str">
        <f t="shared" si="9"/>
        <v>sadness\</v>
      </c>
      <c r="F49" s="2" t="str">
        <f t="shared" si="10"/>
        <v>sadness\sadness.s</v>
      </c>
      <c r="G49" s="2" t="str">
        <f t="shared" si="11"/>
        <v>sadness\sadness-2.s</v>
      </c>
      <c r="H49" s="2" t="str">
        <f t="shared" si="4"/>
        <v>sadness\sadness.mscz</v>
      </c>
    </row>
    <row r="50" spans="1:8" x14ac:dyDescent="0.25">
      <c r="A50" t="s">
        <v>38</v>
      </c>
      <c r="D50" s="3" t="str">
        <f t="shared" si="8"/>
        <v>20</v>
      </c>
      <c r="E50" s="2" t="str">
        <f t="shared" si="9"/>
        <v>triumphant\</v>
      </c>
      <c r="F50" s="2" t="str">
        <f t="shared" si="10"/>
        <v>triumphant\triumphant.s</v>
      </c>
      <c r="G50" s="2" t="str">
        <f t="shared" si="11"/>
        <v>triumphant\triumphant-2.s</v>
      </c>
      <c r="H50" s="2" t="str">
        <f t="shared" si="4"/>
        <v>triumphant\triumphant.mscz</v>
      </c>
    </row>
    <row r="51" spans="1:8" x14ac:dyDescent="0.25">
      <c r="A51" t="s">
        <v>39</v>
      </c>
      <c r="D51" s="3" t="str">
        <f t="shared" si="8"/>
        <v>21</v>
      </c>
      <c r="E51" s="2" t="str">
        <f t="shared" si="9"/>
        <v>disaster\</v>
      </c>
      <c r="F51" s="2" t="str">
        <f t="shared" si="10"/>
        <v>disaster\disaster.s</v>
      </c>
      <c r="G51" s="2" t="str">
        <f t="shared" si="11"/>
        <v>disaster\disaster-2.s</v>
      </c>
      <c r="H51" s="2" t="str">
        <f t="shared" si="4"/>
        <v>disaster\disaster.mscz</v>
      </c>
    </row>
    <row r="52" spans="1:8" x14ac:dyDescent="0.25">
      <c r="A52" t="s">
        <v>40</v>
      </c>
      <c r="B52" s="3" t="s">
        <v>232</v>
      </c>
      <c r="D52" s="3" t="str">
        <f t="shared" si="8"/>
        <v>22</v>
      </c>
      <c r="E52" s="2" t="str">
        <f t="shared" si="9"/>
        <v>underwater\</v>
      </c>
      <c r="F52" s="2" t="str">
        <f t="shared" si="10"/>
        <v>underwater\underwater.s</v>
      </c>
      <c r="G52" s="2" t="str">
        <f t="shared" si="11"/>
        <v>underwater\underwater-2.s</v>
      </c>
      <c r="H52" s="2" t="str">
        <f t="shared" si="4"/>
        <v>underwater\underwater.mscz</v>
      </c>
    </row>
    <row r="53" spans="1:8" x14ac:dyDescent="0.25">
      <c r="A53" t="s">
        <v>41</v>
      </c>
      <c r="B53" s="3" t="s">
        <v>233</v>
      </c>
      <c r="D53" s="3" t="str">
        <f>D52</f>
        <v>22</v>
      </c>
      <c r="E53" s="2" t="str">
        <f t="shared" si="9"/>
        <v>subrosianDance\</v>
      </c>
      <c r="F53" s="2" t="str">
        <f t="shared" si="10"/>
        <v>subrosianDance\subrosianDance.s</v>
      </c>
      <c r="G53" s="2" t="str">
        <f t="shared" si="11"/>
        <v>subrosianDance\subrosianDance-2.s</v>
      </c>
      <c r="H53" s="2" t="str">
        <f t="shared" si="4"/>
        <v>subrosianDance\subrosianDance.mscz</v>
      </c>
    </row>
    <row r="54" spans="1:8" x14ac:dyDescent="0.25">
      <c r="A54" t="s">
        <v>42</v>
      </c>
      <c r="D54" s="3" t="str">
        <f t="shared" si="8"/>
        <v>23</v>
      </c>
      <c r="E54" s="2" t="str">
        <f t="shared" si="9"/>
        <v>pirates\</v>
      </c>
      <c r="F54" s="2" t="str">
        <f t="shared" si="10"/>
        <v>pirates\pirates.s</v>
      </c>
      <c r="G54" s="2" t="str">
        <f t="shared" si="11"/>
        <v>pirates\pirates-2.s</v>
      </c>
      <c r="H54" s="2" t="str">
        <f t="shared" si="4"/>
        <v>pirates\pirates.mscz</v>
      </c>
    </row>
    <row r="55" spans="1:8" x14ac:dyDescent="0.25">
      <c r="A55" t="s">
        <v>43</v>
      </c>
      <c r="B55" s="3" t="s">
        <v>232</v>
      </c>
      <c r="D55" s="3" t="str">
        <f t="shared" si="8"/>
        <v>24</v>
      </c>
      <c r="E55" s="2" t="str">
        <f t="shared" si="9"/>
        <v>symmetryPresent\</v>
      </c>
      <c r="F55" s="2" t="str">
        <f t="shared" si="10"/>
        <v>symmetryPresent\symmetryPresent.s</v>
      </c>
      <c r="G55" s="2" t="str">
        <f t="shared" si="11"/>
        <v>symmetryPresent\symmetryPresent-2.s</v>
      </c>
      <c r="H55" s="2" t="str">
        <f t="shared" si="4"/>
        <v>symmetryPresent\symmetryPresent.mscz</v>
      </c>
    </row>
    <row r="56" spans="1:8" x14ac:dyDescent="0.25">
      <c r="A56" t="s">
        <v>44</v>
      </c>
      <c r="B56" s="3" t="s">
        <v>232</v>
      </c>
      <c r="D56" s="3" t="str">
        <f t="shared" si="8"/>
        <v>25</v>
      </c>
      <c r="E56" s="2" t="str">
        <f t="shared" si="9"/>
        <v>symmetryPast\</v>
      </c>
      <c r="F56" s="2" t="str">
        <f t="shared" si="10"/>
        <v>symmetryPast\symmetryPast.s</v>
      </c>
      <c r="G56" s="2" t="str">
        <f t="shared" si="11"/>
        <v>symmetryPast\symmetryPast-2.s</v>
      </c>
      <c r="H56" s="2" t="str">
        <f t="shared" si="4"/>
        <v>symmetryPast\symmetryPast.mscz</v>
      </c>
    </row>
    <row r="57" spans="1:8" x14ac:dyDescent="0.25">
      <c r="A57" t="s">
        <v>45</v>
      </c>
      <c r="B57" s="3" t="s">
        <v>232</v>
      </c>
      <c r="D57" s="3" t="str">
        <f t="shared" si="8"/>
        <v>26</v>
      </c>
      <c r="E57" s="2" t="str">
        <f t="shared" si="9"/>
        <v>tokayHouse\</v>
      </c>
      <c r="F57" s="2" t="str">
        <f t="shared" si="10"/>
        <v>tokayHouse\tokayHouse.s</v>
      </c>
      <c r="G57" s="2" t="str">
        <f t="shared" si="11"/>
        <v>tokayHouse\tokayHouse-2.s</v>
      </c>
      <c r="H57" s="2" t="str">
        <f t="shared" si="4"/>
        <v>tokayHouse\tokayHouse.mscz</v>
      </c>
    </row>
    <row r="58" spans="1:8" x14ac:dyDescent="0.25">
      <c r="A58">
        <v>24</v>
      </c>
      <c r="B58" s="3" t="s">
        <v>233</v>
      </c>
      <c r="C58" s="3">
        <v>1</v>
      </c>
      <c r="D58" s="3" t="str">
        <f>D55</f>
        <v>24</v>
      </c>
      <c r="E58" s="2" t="str">
        <f t="shared" si="9"/>
        <v/>
      </c>
      <c r="F58" s="2" t="str">
        <f t="shared" si="10"/>
        <v/>
      </c>
      <c r="G58" s="2" t="str">
        <f t="shared" si="11"/>
        <v/>
      </c>
      <c r="H58" s="2" t="str">
        <f t="shared" si="4"/>
        <v/>
      </c>
    </row>
    <row r="59" spans="1:8" x14ac:dyDescent="0.25">
      <c r="A59" t="s">
        <v>46</v>
      </c>
      <c r="B59" s="3" t="s">
        <v>233</v>
      </c>
      <c r="D59" s="3" t="str">
        <f t="shared" ref="D59:D60" si="13">D56</f>
        <v>25</v>
      </c>
      <c r="E59" s="2" t="str">
        <f t="shared" si="9"/>
        <v>unused2\</v>
      </c>
      <c r="F59" s="2" t="str">
        <f t="shared" si="10"/>
        <v>unused2\unused2.s</v>
      </c>
      <c r="G59" s="2" t="str">
        <f t="shared" si="11"/>
        <v>unused2\unused2-2.s</v>
      </c>
      <c r="H59" s="2" t="str">
        <f t="shared" si="4"/>
        <v>unused2\unused2.mscz</v>
      </c>
    </row>
    <row r="60" spans="1:8" x14ac:dyDescent="0.25">
      <c r="A60" t="s">
        <v>47</v>
      </c>
      <c r="B60" s="3" t="s">
        <v>233</v>
      </c>
      <c r="D60" s="3" t="str">
        <f t="shared" si="13"/>
        <v>26</v>
      </c>
      <c r="E60" s="2" t="str">
        <f t="shared" si="9"/>
        <v>subrosianShop\</v>
      </c>
      <c r="F60" s="2" t="str">
        <f t="shared" si="10"/>
        <v>subrosianShop\subrosianShop.s</v>
      </c>
      <c r="G60" s="2" t="str">
        <f t="shared" si="11"/>
        <v>subrosianShop\subrosianShop-2.s</v>
      </c>
      <c r="H60" s="2" t="str">
        <f t="shared" si="4"/>
        <v>subrosianShop\subrosianShop.mscz</v>
      </c>
    </row>
    <row r="61" spans="1:8" x14ac:dyDescent="0.25">
      <c r="A61" t="s">
        <v>48</v>
      </c>
      <c r="D61" s="3" t="str">
        <f t="shared" ref="D61:D101" si="14">DEC2HEX(+HEX2DEC(D60)+1,2)</f>
        <v>27</v>
      </c>
      <c r="E61" s="2" t="str">
        <f t="shared" si="9"/>
        <v>rosaDate\</v>
      </c>
      <c r="F61" s="2" t="str">
        <f t="shared" si="10"/>
        <v>rosaDate\rosaDate.s</v>
      </c>
      <c r="G61" s="2" t="str">
        <f t="shared" si="11"/>
        <v>rosaDate\rosaDate-2.s</v>
      </c>
      <c r="H61" s="2" t="str">
        <f t="shared" si="4"/>
        <v>rosaDate\rosaDate.mscz</v>
      </c>
    </row>
    <row r="62" spans="1:8" x14ac:dyDescent="0.25">
      <c r="A62" t="s">
        <v>49</v>
      </c>
      <c r="B62" s="3" t="s">
        <v>232</v>
      </c>
      <c r="D62" s="3" t="str">
        <f t="shared" si="14"/>
        <v>28</v>
      </c>
      <c r="E62" s="2" t="str">
        <f t="shared" si="9"/>
        <v>blackTower\</v>
      </c>
      <c r="F62" s="2" t="str">
        <f t="shared" si="10"/>
        <v>blackTower\blackTower.s</v>
      </c>
      <c r="G62" s="2" t="str">
        <f t="shared" si="11"/>
        <v>blackTower\blackTower-2.s</v>
      </c>
      <c r="H62" s="2" t="str">
        <f t="shared" si="4"/>
        <v>blackTower\blackTower.mscz</v>
      </c>
    </row>
    <row r="63" spans="1:8" x14ac:dyDescent="0.25">
      <c r="A63" t="s">
        <v>50</v>
      </c>
      <c r="B63" s="3" t="s">
        <v>233</v>
      </c>
      <c r="D63" s="3" t="str">
        <f>D62</f>
        <v>28</v>
      </c>
      <c r="E63" s="2" t="str">
        <f t="shared" si="9"/>
        <v>subrosia\</v>
      </c>
      <c r="F63" s="2" t="str">
        <f t="shared" si="10"/>
        <v>subrosia\subrosia.s</v>
      </c>
      <c r="G63" s="2" t="str">
        <f t="shared" si="11"/>
        <v>subrosia\subrosia-2.s</v>
      </c>
      <c r="H63" s="2" t="str">
        <f t="shared" si="4"/>
        <v>subrosia\subrosia.mscz</v>
      </c>
    </row>
    <row r="64" spans="1:8" x14ac:dyDescent="0.25">
      <c r="A64" t="s">
        <v>51</v>
      </c>
      <c r="D64" s="3" t="str">
        <f t="shared" si="14"/>
        <v>29</v>
      </c>
      <c r="E64" s="2" t="str">
        <f t="shared" si="9"/>
        <v>credits1\</v>
      </c>
      <c r="F64" s="2" t="str">
        <f t="shared" si="10"/>
        <v>credits1\credits1.s</v>
      </c>
      <c r="G64" s="2" t="str">
        <f t="shared" si="11"/>
        <v>credits1\credits1-2.s</v>
      </c>
      <c r="H64" s="2" t="str">
        <f t="shared" si="4"/>
        <v>credits1\credits1.mscz</v>
      </c>
    </row>
    <row r="65" spans="1:12" x14ac:dyDescent="0.25">
      <c r="A65" t="s">
        <v>52</v>
      </c>
      <c r="D65" s="3" t="str">
        <f t="shared" si="14"/>
        <v>2A</v>
      </c>
      <c r="E65" s="2" t="str">
        <f t="shared" si="9"/>
        <v>credits2\</v>
      </c>
      <c r="F65" s="2" t="str">
        <f t="shared" si="10"/>
        <v>credits2\credits2.s</v>
      </c>
      <c r="G65" s="2" t="str">
        <f t="shared" si="11"/>
        <v>credits2\credits2-2.s</v>
      </c>
      <c r="H65" s="2" t="str">
        <f t="shared" si="4"/>
        <v>credits2\credits2.mscz</v>
      </c>
    </row>
    <row r="66" spans="1:12" x14ac:dyDescent="0.25">
      <c r="A66" t="s">
        <v>53</v>
      </c>
      <c r="D66" s="3" t="str">
        <f t="shared" si="14"/>
        <v>2B</v>
      </c>
      <c r="E66" s="2" t="str">
        <f t="shared" si="9"/>
        <v>mapleTheme\</v>
      </c>
      <c r="F66" s="2" t="str">
        <f t="shared" si="10"/>
        <v>mapleTheme\mapleTheme.s</v>
      </c>
      <c r="G66" s="2" t="str">
        <f t="shared" si="11"/>
        <v>mapleTheme\mapleTheme-2.s</v>
      </c>
      <c r="H66" s="2" t="str">
        <f t="shared" si="4"/>
        <v>mapleTheme\mapleTheme.mscz</v>
      </c>
    </row>
    <row r="67" spans="1:12" x14ac:dyDescent="0.25">
      <c r="A67" t="s">
        <v>54</v>
      </c>
      <c r="D67" s="3" t="str">
        <f t="shared" si="14"/>
        <v>2C</v>
      </c>
      <c r="E67" s="2" t="str">
        <f t="shared" si="9"/>
        <v>mapleGame\</v>
      </c>
      <c r="F67" s="2" t="str">
        <f t="shared" si="10"/>
        <v>mapleGame\mapleGame.s</v>
      </c>
      <c r="G67" s="2" t="str">
        <f t="shared" si="11"/>
        <v>mapleGame\mapleGame-2.s</v>
      </c>
      <c r="H67" s="2" t="str">
        <f t="shared" si="4"/>
        <v>mapleGame\mapleGame.mscz</v>
      </c>
      <c r="I67" s="5" t="s">
        <v>252</v>
      </c>
      <c r="J67" s="3">
        <v>1</v>
      </c>
      <c r="K67" s="3">
        <v>0</v>
      </c>
      <c r="L67" s="3">
        <v>1</v>
      </c>
    </row>
    <row r="68" spans="1:12" x14ac:dyDescent="0.25">
      <c r="A68" t="s">
        <v>55</v>
      </c>
      <c r="D68" s="3" t="str">
        <f t="shared" si="14"/>
        <v>2D</v>
      </c>
      <c r="E68" s="2" t="str">
        <f t="shared" ref="E68:E99" si="15">IF($C68=1,"",HYPERLINK("oracle"&amp;IF(HEX2DEC(D68)&lt;HEX2DEC("4c"),"MUS\","SFX\")&amp;IF($L68&lt;&gt;1,"unfinished\","")&amp;IF(B68&lt;&gt;"",$B68,"Common")&amp;"\"&amp;$A68,$A68&amp;"\"))</f>
        <v>miniboss\</v>
      </c>
      <c r="F68" s="2" t="str">
        <f t="shared" ref="F68:F101" si="16">IF($C68=1,"",HYPERLINK("oracle"&amp;IF(HEX2DEC(D68)&lt;HEX2DEC("4c"),"MUS\","SFX\")&amp;IF($L68&lt;&gt;1,"unfinished\","")&amp;IF(B68&lt;&gt;"",$B68,"Common")&amp;"\"&amp;$A68&amp;"\"&amp;$A68&amp;".s",$A68&amp;"\"&amp;$A68&amp;".s"))</f>
        <v>miniboss\miniboss.s</v>
      </c>
      <c r="G68" s="2" t="str">
        <f t="shared" ref="G68:G101" si="17">IF($C68=1,"",HYPERLINK("oracle"&amp;IF(HEX2DEC(D68)&lt;HEX2DEC("4c"),"MUS\","SFX\")&amp;IF($L68&lt;&gt;1,"unfinished\","")&amp;IF(B68&lt;&gt;"",$B68,"Common")&amp;"\"&amp;$A68&amp;"\"&amp;$A68&amp;"-2.s",$A68&amp;"\"&amp;$A68&amp;"-2.s"))</f>
        <v>miniboss\miniboss-2.s</v>
      </c>
      <c r="H68" s="2" t="str">
        <f t="shared" ref="H68:H101" si="18">IF($C68=1,"",HYPERLINK("oracle"&amp;IF(HEX2DEC($D68)&lt;HEX2DEC("4c"),"MUS\","SFX\")&amp;IF($L68&lt;&gt;1,"unfinished\","")&amp;IF(C68&lt;&gt;"",$B68,"Common")&amp;"\"&amp;$A68&amp;"\"&amp;$A68&amp;".mscz",$A68&amp;"\"&amp;$A68&amp;".mscz"))</f>
        <v>miniboss\miniboss.mscz</v>
      </c>
    </row>
    <row r="69" spans="1:12" x14ac:dyDescent="0.25">
      <c r="A69" t="s">
        <v>56</v>
      </c>
      <c r="D69" s="3" t="str">
        <f t="shared" si="14"/>
        <v>2E</v>
      </c>
      <c r="E69" s="2" t="str">
        <f t="shared" si="15"/>
        <v>boss\</v>
      </c>
      <c r="F69" s="2" t="str">
        <f t="shared" si="16"/>
        <v>boss\boss.s</v>
      </c>
      <c r="G69" s="2" t="str">
        <f t="shared" si="17"/>
        <v>boss\boss-2.s</v>
      </c>
      <c r="H69" s="2" t="str">
        <f t="shared" si="18"/>
        <v>boss\boss.mscz</v>
      </c>
    </row>
    <row r="70" spans="1:12" x14ac:dyDescent="0.25">
      <c r="A70" t="s">
        <v>236</v>
      </c>
      <c r="D70" s="3" t="str">
        <f t="shared" si="14"/>
        <v>2F</v>
      </c>
      <c r="E70" s="2" t="str">
        <f t="shared" si="15"/>
        <v>LADXSideview\</v>
      </c>
      <c r="F70" s="2" t="str">
        <f t="shared" si="16"/>
        <v>LADXSideview\LADXSideview.s</v>
      </c>
      <c r="G70" s="2" t="str">
        <f t="shared" si="17"/>
        <v>LADXSideview\LADXSideview-2.s</v>
      </c>
      <c r="H70" s="2" t="str">
        <f t="shared" si="18"/>
        <v>LADXSideview\LADXSideview.mscz</v>
      </c>
    </row>
    <row r="71" spans="1:12" x14ac:dyDescent="0.25">
      <c r="A71" t="s">
        <v>57</v>
      </c>
      <c r="B71" s="3" t="s">
        <v>232</v>
      </c>
      <c r="D71" s="3" t="str">
        <f t="shared" si="14"/>
        <v>30</v>
      </c>
      <c r="E71" s="2" t="str">
        <f t="shared" si="15"/>
        <v>fairyForest\</v>
      </c>
      <c r="F71" s="2" t="str">
        <f t="shared" si="16"/>
        <v>fairyForest\fairyForest.s</v>
      </c>
      <c r="G71" s="2" t="str">
        <f t="shared" si="17"/>
        <v>fairyForest\fairyForest-2.s</v>
      </c>
      <c r="H71" s="2" t="str">
        <f t="shared" si="18"/>
        <v>fairyForest\fairyForest.mscz</v>
      </c>
    </row>
    <row r="72" spans="1:12" x14ac:dyDescent="0.25">
      <c r="A72">
        <v>30</v>
      </c>
      <c r="B72" s="3" t="s">
        <v>233</v>
      </c>
      <c r="C72" s="3">
        <v>1</v>
      </c>
      <c r="D72" s="3" t="str">
        <f>D71</f>
        <v>30</v>
      </c>
      <c r="E72" s="2" t="str">
        <f t="shared" si="15"/>
        <v/>
      </c>
      <c r="F72" s="2" t="str">
        <f t="shared" si="16"/>
        <v/>
      </c>
      <c r="G72" s="2" t="str">
        <f t="shared" si="17"/>
        <v/>
      </c>
      <c r="H72" s="2" t="str">
        <f t="shared" si="18"/>
        <v/>
      </c>
    </row>
    <row r="73" spans="1:12" x14ac:dyDescent="0.25">
      <c r="A73" t="s">
        <v>59</v>
      </c>
      <c r="D73" s="3" t="str">
        <f t="shared" si="14"/>
        <v>31</v>
      </c>
      <c r="E73" s="2" t="str">
        <f t="shared" si="15"/>
        <v>crazyDance\</v>
      </c>
      <c r="F73" s="2" t="str">
        <f t="shared" si="16"/>
        <v>crazyDance\crazyDance.s</v>
      </c>
      <c r="G73" s="2" t="str">
        <f t="shared" si="17"/>
        <v>crazyDance\crazyDance-2.s</v>
      </c>
      <c r="H73" s="2" t="str">
        <f t="shared" si="18"/>
        <v>crazyDance\crazyDance.mscz</v>
      </c>
    </row>
    <row r="74" spans="1:12" x14ac:dyDescent="0.25">
      <c r="A74" t="s">
        <v>60</v>
      </c>
      <c r="D74" s="3" t="str">
        <f t="shared" si="14"/>
        <v>32</v>
      </c>
      <c r="E74" s="2" t="str">
        <f t="shared" si="15"/>
        <v>finalBoss\</v>
      </c>
      <c r="F74" s="2" t="str">
        <f t="shared" si="16"/>
        <v>finalBoss\finalBoss.s</v>
      </c>
      <c r="G74" s="2" t="str">
        <f t="shared" si="17"/>
        <v>finalBoss\finalBoss-2.s</v>
      </c>
      <c r="H74" s="2" t="str">
        <f t="shared" si="18"/>
        <v>finalBoss\finalBoss.mscz</v>
      </c>
    </row>
    <row r="75" spans="1:12" x14ac:dyDescent="0.25">
      <c r="A75" t="s">
        <v>61</v>
      </c>
      <c r="D75" s="3" t="str">
        <f t="shared" si="14"/>
        <v>33</v>
      </c>
      <c r="E75" s="2" t="str">
        <f t="shared" si="15"/>
        <v>twinrova\</v>
      </c>
      <c r="F75" s="2" t="str">
        <f t="shared" si="16"/>
        <v>twinrova\twinrova.s</v>
      </c>
      <c r="G75" s="2" t="str">
        <f t="shared" si="17"/>
        <v>twinrova\twinrova-2.s</v>
      </c>
      <c r="H75" s="2" t="str">
        <f t="shared" si="18"/>
        <v>twinrova\twinrova.mscz</v>
      </c>
    </row>
    <row r="76" spans="1:12" x14ac:dyDescent="0.25">
      <c r="A76" t="s">
        <v>62</v>
      </c>
      <c r="D76" s="3" t="str">
        <f t="shared" si="14"/>
        <v>34</v>
      </c>
      <c r="E76" s="2" t="str">
        <f t="shared" si="15"/>
        <v>ganon\</v>
      </c>
      <c r="F76" s="2" t="str">
        <f t="shared" si="16"/>
        <v>ganon\ganon.s</v>
      </c>
      <c r="G76" s="2" t="str">
        <f t="shared" si="17"/>
        <v>ganon\ganon-2.s</v>
      </c>
      <c r="H76" s="2" t="str">
        <f t="shared" si="18"/>
        <v>ganon\ganon.mscz</v>
      </c>
    </row>
    <row r="77" spans="1:12" x14ac:dyDescent="0.25">
      <c r="A77" t="s">
        <v>63</v>
      </c>
      <c r="B77" s="3" t="s">
        <v>232</v>
      </c>
      <c r="D77" s="3" t="str">
        <f t="shared" si="14"/>
        <v>35</v>
      </c>
      <c r="E77" s="2" t="str">
        <f t="shared" si="15"/>
        <v>ralph\</v>
      </c>
      <c r="F77" s="2" t="str">
        <f t="shared" si="16"/>
        <v>ralph\ralph.s</v>
      </c>
      <c r="G77" s="2" t="str">
        <f t="shared" si="17"/>
        <v>ralph\ralph-2.s</v>
      </c>
      <c r="H77" s="2" t="str">
        <f t="shared" si="18"/>
        <v>ralph\ralph.mscz</v>
      </c>
    </row>
    <row r="78" spans="1:12" x14ac:dyDescent="0.25">
      <c r="A78" t="s">
        <v>64</v>
      </c>
      <c r="B78" s="3" t="s">
        <v>233</v>
      </c>
      <c r="D78" s="3" t="str">
        <f>D77</f>
        <v>35</v>
      </c>
      <c r="E78" s="2" t="str">
        <f t="shared" si="15"/>
        <v>samasaDesert\</v>
      </c>
      <c r="F78" s="2" t="str">
        <f t="shared" si="16"/>
        <v>samasaDesert\samasaDesert.s</v>
      </c>
      <c r="G78" s="2" t="str">
        <f t="shared" si="17"/>
        <v>samasaDesert\samasaDesert-2.s</v>
      </c>
      <c r="H78" s="2" t="str">
        <f t="shared" si="18"/>
        <v>samasaDesert\samasaDesert.mscz</v>
      </c>
    </row>
    <row r="79" spans="1:12" x14ac:dyDescent="0.25">
      <c r="A79" t="s">
        <v>65</v>
      </c>
      <c r="D79" s="3" t="str">
        <f t="shared" si="14"/>
        <v>36</v>
      </c>
      <c r="E79" s="2" t="str">
        <f t="shared" si="15"/>
        <v>cave\</v>
      </c>
      <c r="F79" s="2" t="str">
        <f t="shared" si="16"/>
        <v>cave\cave.s</v>
      </c>
      <c r="G79" s="2" t="str">
        <f t="shared" si="17"/>
        <v>cave\cave-2.s</v>
      </c>
      <c r="H79" s="2" t="str">
        <f t="shared" si="18"/>
        <v>cave\cave.mscz</v>
      </c>
      <c r="I79" s="5" t="s">
        <v>253</v>
      </c>
      <c r="J79" s="3">
        <v>1</v>
      </c>
      <c r="K79" s="3">
        <v>0</v>
      </c>
      <c r="L79" s="3">
        <v>1</v>
      </c>
    </row>
    <row r="80" spans="1:12" x14ac:dyDescent="0.25">
      <c r="A80">
        <v>37</v>
      </c>
      <c r="C80" s="3">
        <v>1</v>
      </c>
      <c r="D80" s="3" t="str">
        <f t="shared" si="14"/>
        <v>37</v>
      </c>
      <c r="E80" s="2" t="str">
        <f t="shared" si="15"/>
        <v/>
      </c>
      <c r="F80" s="2" t="str">
        <f t="shared" si="16"/>
        <v/>
      </c>
      <c r="G80" s="2" t="str">
        <f t="shared" si="17"/>
        <v/>
      </c>
      <c r="H80" s="2" t="str">
        <f t="shared" si="18"/>
        <v/>
      </c>
    </row>
    <row r="81" spans="1:12" x14ac:dyDescent="0.25">
      <c r="A81" t="s">
        <v>66</v>
      </c>
      <c r="D81" s="3" t="str">
        <f t="shared" si="14"/>
        <v>38</v>
      </c>
      <c r="E81" s="2" t="str">
        <f t="shared" si="15"/>
        <v>zeldaSaved\</v>
      </c>
      <c r="F81" s="2" t="str">
        <f t="shared" si="16"/>
        <v>zeldaSaved\zeldaSaved.s</v>
      </c>
      <c r="G81" s="2" t="str">
        <f t="shared" si="17"/>
        <v>zeldaSaved\zeldaSaved-2.s</v>
      </c>
      <c r="H81" s="2" t="str">
        <f t="shared" si="18"/>
        <v>zeldaSaved\zeldaSaved.mscz</v>
      </c>
    </row>
    <row r="82" spans="1:12" x14ac:dyDescent="0.25">
      <c r="A82" t="s">
        <v>67</v>
      </c>
      <c r="D82" s="3" t="str">
        <f t="shared" si="14"/>
        <v>39</v>
      </c>
      <c r="E82" s="2" t="str">
        <f t="shared" si="15"/>
        <v>greatMoblin\</v>
      </c>
      <c r="F82" s="2" t="str">
        <f t="shared" si="16"/>
        <v>greatMoblin\greatMoblin.s</v>
      </c>
      <c r="G82" s="2" t="str">
        <f t="shared" si="17"/>
        <v>greatMoblin\greatMoblin-2.s</v>
      </c>
      <c r="H82" s="2" t="str">
        <f t="shared" si="18"/>
        <v>greatMoblin\greatMoblin.mscz</v>
      </c>
    </row>
    <row r="83" spans="1:12" x14ac:dyDescent="0.25">
      <c r="A83" t="s">
        <v>68</v>
      </c>
      <c r="C83" s="3">
        <v>1</v>
      </c>
      <c r="D83" s="3" t="str">
        <f t="shared" si="14"/>
        <v>3A</v>
      </c>
      <c r="E83" s="2" t="str">
        <f t="shared" si="15"/>
        <v/>
      </c>
      <c r="F83" s="2" t="str">
        <f t="shared" si="16"/>
        <v/>
      </c>
      <c r="G83" s="2" t="str">
        <f t="shared" si="17"/>
        <v/>
      </c>
      <c r="H83" s="2" t="str">
        <f t="shared" si="18"/>
        <v/>
      </c>
    </row>
    <row r="84" spans="1:12" x14ac:dyDescent="0.25">
      <c r="A84" t="s">
        <v>69</v>
      </c>
      <c r="C84" s="3">
        <v>1</v>
      </c>
      <c r="D84" s="3" t="str">
        <f t="shared" si="14"/>
        <v>3B</v>
      </c>
      <c r="E84" s="2" t="str">
        <f t="shared" si="15"/>
        <v/>
      </c>
      <c r="F84" s="2" t="str">
        <f t="shared" si="16"/>
        <v/>
      </c>
      <c r="G84" s="2" t="str">
        <f t="shared" si="17"/>
        <v/>
      </c>
      <c r="H84" s="2" t="str">
        <f t="shared" si="18"/>
        <v/>
      </c>
    </row>
    <row r="85" spans="1:12" x14ac:dyDescent="0.25">
      <c r="A85" t="s">
        <v>70</v>
      </c>
      <c r="D85" s="3" t="str">
        <f t="shared" si="14"/>
        <v>3C</v>
      </c>
      <c r="E85" s="2" t="str">
        <f t="shared" si="15"/>
        <v>syrup\</v>
      </c>
      <c r="F85" s="2" t="str">
        <f t="shared" si="16"/>
        <v>syrup\syrup.s</v>
      </c>
      <c r="G85" s="2" t="str">
        <f t="shared" si="17"/>
        <v>syrup\syrup-2.s</v>
      </c>
      <c r="H85" s="2" t="str">
        <f t="shared" si="18"/>
        <v>syrup\syrup.mscz</v>
      </c>
    </row>
    <row r="86" spans="1:12" x14ac:dyDescent="0.25">
      <c r="A86" t="s">
        <v>71</v>
      </c>
      <c r="B86" s="3" t="s">
        <v>232</v>
      </c>
      <c r="C86" s="3">
        <v>1</v>
      </c>
      <c r="D86" s="3" t="str">
        <f t="shared" si="14"/>
        <v>3D</v>
      </c>
      <c r="E86" s="2" t="str">
        <f t="shared" si="15"/>
        <v/>
      </c>
      <c r="F86" s="2" t="str">
        <f t="shared" si="16"/>
        <v/>
      </c>
      <c r="G86" s="2" t="str">
        <f t="shared" si="17"/>
        <v/>
      </c>
      <c r="H86" s="2" t="str">
        <f t="shared" si="18"/>
        <v/>
      </c>
    </row>
    <row r="87" spans="1:12" x14ac:dyDescent="0.25">
      <c r="A87" t="s">
        <v>72</v>
      </c>
      <c r="B87" s="3" t="s">
        <v>233</v>
      </c>
      <c r="D87" s="3" t="str">
        <f>D86</f>
        <v>3D</v>
      </c>
      <c r="E87" s="2" t="str">
        <f t="shared" si="15"/>
        <v>songOfStorms\</v>
      </c>
      <c r="F87" s="2" t="str">
        <f t="shared" si="16"/>
        <v>songOfStorms\songOfStorms.s</v>
      </c>
      <c r="G87" s="2" t="str">
        <f t="shared" si="17"/>
        <v>songOfStorms\songOfStorms-2.s</v>
      </c>
      <c r="H87" s="2" t="str">
        <f t="shared" si="18"/>
        <v>songOfStorms\songOfStorms.mscz</v>
      </c>
      <c r="L87" s="3">
        <v>1</v>
      </c>
    </row>
    <row r="88" spans="1:12" x14ac:dyDescent="0.25">
      <c r="A88" t="s">
        <v>73</v>
      </c>
      <c r="D88" s="3" t="str">
        <f t="shared" si="14"/>
        <v>3E</v>
      </c>
      <c r="E88" s="2" t="str">
        <f t="shared" si="15"/>
        <v>goronCave\</v>
      </c>
      <c r="F88" s="2" t="str">
        <f t="shared" si="16"/>
        <v>goronCave\goronCave.s</v>
      </c>
      <c r="G88" s="2" t="str">
        <f t="shared" si="17"/>
        <v>goronCave\goronCave-2.s</v>
      </c>
      <c r="H88" s="2" t="str">
        <f t="shared" si="18"/>
        <v>goronCave\goronCave.mscz</v>
      </c>
    </row>
    <row r="89" spans="1:12" x14ac:dyDescent="0.25">
      <c r="A89" t="s">
        <v>74</v>
      </c>
      <c r="D89" s="3" t="str">
        <f t="shared" si="14"/>
        <v>3F</v>
      </c>
      <c r="E89" s="2" t="str">
        <f t="shared" si="15"/>
        <v>intro1\</v>
      </c>
      <c r="F89" s="2" t="str">
        <f t="shared" si="16"/>
        <v>intro1\intro1.s</v>
      </c>
      <c r="G89" s="2" t="str">
        <f t="shared" si="17"/>
        <v>intro1\intro1-2.s</v>
      </c>
      <c r="H89" s="2" t="str">
        <f t="shared" si="18"/>
        <v>intro1\intro1.mscz</v>
      </c>
    </row>
    <row r="90" spans="1:12" x14ac:dyDescent="0.25">
      <c r="A90" t="s">
        <v>75</v>
      </c>
      <c r="D90" s="3" t="str">
        <f t="shared" si="14"/>
        <v>40</v>
      </c>
      <c r="E90" s="2" t="str">
        <f t="shared" si="15"/>
        <v>intro2\</v>
      </c>
      <c r="F90" s="2" t="str">
        <f t="shared" si="16"/>
        <v>intro2\intro2.s</v>
      </c>
      <c r="G90" s="2" t="str">
        <f t="shared" si="17"/>
        <v>intro2\intro2-2.s</v>
      </c>
      <c r="H90" s="2" t="str">
        <f t="shared" si="18"/>
        <v>intro2\intro2.mscz</v>
      </c>
    </row>
    <row r="91" spans="1:12" x14ac:dyDescent="0.25">
      <c r="A91">
        <v>41</v>
      </c>
      <c r="C91" s="3">
        <v>1</v>
      </c>
      <c r="D91" s="3" t="str">
        <f t="shared" si="14"/>
        <v>41</v>
      </c>
      <c r="E91" s="2" t="str">
        <f t="shared" si="15"/>
        <v/>
      </c>
      <c r="F91" s="2" t="str">
        <f t="shared" si="16"/>
        <v/>
      </c>
      <c r="G91" s="2" t="str">
        <f t="shared" si="17"/>
        <v/>
      </c>
      <c r="H91" s="2" t="str">
        <f t="shared" si="18"/>
        <v/>
      </c>
    </row>
    <row r="92" spans="1:12" x14ac:dyDescent="0.25">
      <c r="A92">
        <v>42</v>
      </c>
      <c r="C92" s="3">
        <v>1</v>
      </c>
      <c r="D92" s="3" t="str">
        <f t="shared" si="14"/>
        <v>42</v>
      </c>
      <c r="E92" s="2" t="str">
        <f t="shared" si="15"/>
        <v/>
      </c>
      <c r="F92" s="2" t="str">
        <f t="shared" si="16"/>
        <v/>
      </c>
      <c r="G92" s="2" t="str">
        <f t="shared" si="17"/>
        <v/>
      </c>
      <c r="H92" s="2" t="str">
        <f t="shared" si="18"/>
        <v/>
      </c>
    </row>
    <row r="93" spans="1:12" x14ac:dyDescent="0.25">
      <c r="A93">
        <v>43</v>
      </c>
      <c r="C93" s="3">
        <v>1</v>
      </c>
      <c r="D93" s="3" t="str">
        <f t="shared" si="14"/>
        <v>43</v>
      </c>
      <c r="E93" s="2" t="str">
        <f t="shared" si="15"/>
        <v/>
      </c>
      <c r="F93" s="2" t="str">
        <f t="shared" si="16"/>
        <v/>
      </c>
      <c r="G93" s="2" t="str">
        <f t="shared" si="17"/>
        <v/>
      </c>
      <c r="H93" s="2" t="str">
        <f t="shared" si="18"/>
        <v/>
      </c>
    </row>
    <row r="94" spans="1:12" x14ac:dyDescent="0.25">
      <c r="A94">
        <v>44</v>
      </c>
      <c r="C94" s="3">
        <v>1</v>
      </c>
      <c r="D94" s="3" t="str">
        <f t="shared" si="14"/>
        <v>44</v>
      </c>
      <c r="E94" s="2" t="str">
        <f t="shared" si="15"/>
        <v/>
      </c>
      <c r="F94" s="2" t="str">
        <f t="shared" si="16"/>
        <v/>
      </c>
      <c r="G94" s="2" t="str">
        <f t="shared" si="17"/>
        <v/>
      </c>
      <c r="H94" s="2" t="str">
        <f t="shared" si="18"/>
        <v/>
      </c>
    </row>
    <row r="95" spans="1:12" x14ac:dyDescent="0.25">
      <c r="A95">
        <v>45</v>
      </c>
      <c r="C95" s="3">
        <v>1</v>
      </c>
      <c r="D95" s="3" t="str">
        <f t="shared" si="14"/>
        <v>45</v>
      </c>
      <c r="E95" s="2" t="str">
        <f t="shared" si="15"/>
        <v/>
      </c>
      <c r="F95" s="2" t="str">
        <f t="shared" si="16"/>
        <v/>
      </c>
      <c r="G95" s="2" t="str">
        <f t="shared" si="17"/>
        <v/>
      </c>
      <c r="H95" s="2" t="str">
        <f t="shared" si="18"/>
        <v/>
      </c>
    </row>
    <row r="96" spans="1:12" x14ac:dyDescent="0.25">
      <c r="A96" t="s">
        <v>76</v>
      </c>
      <c r="D96" s="3" t="str">
        <f t="shared" si="14"/>
        <v>46</v>
      </c>
      <c r="E96" s="2" t="str">
        <f t="shared" si="15"/>
        <v>blackTowerEntrance\</v>
      </c>
      <c r="F96" s="2" t="str">
        <f t="shared" si="16"/>
        <v>blackTowerEntrance\blackTowerEntrance.s</v>
      </c>
      <c r="G96" s="2" t="str">
        <f t="shared" si="17"/>
        <v>blackTowerEntrance\blackTowerEntrance-2.s</v>
      </c>
      <c r="H96" s="2" t="str">
        <f t="shared" si="18"/>
        <v>blackTowerEntrance\blackTowerEntrance.mscz</v>
      </c>
    </row>
    <row r="97" spans="1:8" x14ac:dyDescent="0.25">
      <c r="A97">
        <v>47</v>
      </c>
      <c r="C97" s="3">
        <v>1</v>
      </c>
      <c r="D97" s="3" t="str">
        <f t="shared" si="14"/>
        <v>47</v>
      </c>
      <c r="E97" s="2" t="str">
        <f t="shared" si="15"/>
        <v/>
      </c>
      <c r="F97" s="2" t="str">
        <f t="shared" si="16"/>
        <v/>
      </c>
      <c r="G97" s="2" t="str">
        <f t="shared" si="17"/>
        <v/>
      </c>
      <c r="H97" s="2" t="str">
        <f t="shared" si="18"/>
        <v/>
      </c>
    </row>
    <row r="98" spans="1:8" x14ac:dyDescent="0.25">
      <c r="A98">
        <v>48</v>
      </c>
      <c r="C98" s="3">
        <v>1</v>
      </c>
      <c r="D98" s="3" t="str">
        <f t="shared" si="14"/>
        <v>48</v>
      </c>
      <c r="E98" s="2" t="str">
        <f t="shared" si="15"/>
        <v/>
      </c>
      <c r="F98" s="2" t="str">
        <f t="shared" si="16"/>
        <v/>
      </c>
      <c r="G98" s="2" t="str">
        <f t="shared" si="17"/>
        <v/>
      </c>
      <c r="H98" s="2" t="str">
        <f t="shared" si="18"/>
        <v/>
      </c>
    </row>
    <row r="99" spans="1:8" x14ac:dyDescent="0.25">
      <c r="A99">
        <v>49</v>
      </c>
      <c r="C99" s="3">
        <v>1</v>
      </c>
      <c r="D99" s="3" t="str">
        <f t="shared" si="14"/>
        <v>49</v>
      </c>
      <c r="E99" s="2" t="str">
        <f t="shared" si="15"/>
        <v/>
      </c>
      <c r="F99" s="2" t="str">
        <f t="shared" si="16"/>
        <v/>
      </c>
      <c r="G99" s="2" t="str">
        <f t="shared" si="17"/>
        <v/>
      </c>
      <c r="H99" s="2" t="str">
        <f t="shared" si="18"/>
        <v/>
      </c>
    </row>
    <row r="100" spans="1:8" x14ac:dyDescent="0.25">
      <c r="A100" t="s">
        <v>78</v>
      </c>
      <c r="D100" s="3" t="str">
        <f t="shared" si="14"/>
        <v>4A</v>
      </c>
      <c r="E100" s="2" t="str">
        <f t="shared" ref="E100:E101" si="19">IF($C100=1,"",HYPERLINK("oracle"&amp;IF(HEX2DEC(D100)&lt;HEX2DEC("4c"),"MUS\","SFX\")&amp;IF($L100&lt;&gt;1,"unfinished\","")&amp;IF(B100&lt;&gt;"",$B100,"Common")&amp;"\"&amp;$A100,$A100&amp;"\"))</f>
        <v>preCredits\</v>
      </c>
      <c r="F100" s="2" t="str">
        <f t="shared" si="16"/>
        <v>preCredits\preCredits.s</v>
      </c>
      <c r="G100" s="2" t="str">
        <f t="shared" si="17"/>
        <v>preCredits\preCredits-2.s</v>
      </c>
      <c r="H100" s="2" t="str">
        <f t="shared" si="18"/>
        <v>preCredits\preCredits.mscz</v>
      </c>
    </row>
    <row r="101" spans="1:8" x14ac:dyDescent="0.25">
      <c r="A101" t="s">
        <v>77</v>
      </c>
      <c r="C101" s="3">
        <v>1</v>
      </c>
      <c r="D101" s="3" t="str">
        <f t="shared" si="14"/>
        <v>4B</v>
      </c>
      <c r="E101" s="2" t="str">
        <f t="shared" si="19"/>
        <v/>
      </c>
      <c r="F101" s="2" t="str">
        <f t="shared" si="16"/>
        <v/>
      </c>
      <c r="G101" s="2" t="str">
        <f t="shared" si="17"/>
        <v/>
      </c>
      <c r="H101" s="2" t="str">
        <f t="shared" si="18"/>
        <v/>
      </c>
    </row>
    <row r="103" spans="1:8" x14ac:dyDescent="0.25">
      <c r="A103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C947-1A13-4D25-B1EC-00132C15D78B}">
  <dimension ref="A1:L162"/>
  <sheetViews>
    <sheetView topLeftCell="A147" workbookViewId="0">
      <selection activeCell="C159" sqref="C159"/>
    </sheetView>
  </sheetViews>
  <sheetFormatPr defaultRowHeight="15" x14ac:dyDescent="0.25"/>
  <cols>
    <col min="1" max="1" width="19.85546875" bestFit="1" customWidth="1"/>
    <col min="2" max="4" width="16.28515625" style="3" customWidth="1"/>
    <col min="5" max="5" width="19.140625" bestFit="1" customWidth="1"/>
    <col min="6" max="6" width="40" bestFit="1" customWidth="1"/>
    <col min="7" max="7" width="41.7109375" bestFit="1" customWidth="1"/>
    <col min="8" max="11" width="16.28515625" style="3" customWidth="1"/>
    <col min="12" max="12" width="25.85546875" customWidth="1"/>
  </cols>
  <sheetData>
    <row r="1" spans="1:12" ht="52.5" x14ac:dyDescent="0.4">
      <c r="A1" t="s">
        <v>4</v>
      </c>
      <c r="B1" s="3" t="s">
        <v>10</v>
      </c>
      <c r="C1" s="3" t="s">
        <v>58</v>
      </c>
      <c r="D1" s="3" t="s">
        <v>0</v>
      </c>
      <c r="E1" t="s">
        <v>80</v>
      </c>
      <c r="F1" t="s">
        <v>81</v>
      </c>
      <c r="G1" t="s">
        <v>82</v>
      </c>
      <c r="H1" s="3" t="s">
        <v>1</v>
      </c>
      <c r="I1" s="3" t="s">
        <v>2</v>
      </c>
      <c r="J1" s="3" t="s">
        <v>3</v>
      </c>
      <c r="K1" s="3" t="s">
        <v>79</v>
      </c>
      <c r="L1" s="6" t="s">
        <v>256</v>
      </c>
    </row>
    <row r="2" spans="1:12" x14ac:dyDescent="0.25">
      <c r="A2" t="s">
        <v>83</v>
      </c>
      <c r="D2" s="3" t="str">
        <f>DEC2HEX(+HEX2DEC(music!D101)+1,2)</f>
        <v>4C</v>
      </c>
      <c r="E2" s="2" t="str">
        <f t="shared" ref="E2:E33" si="0">IF($C2=1,"",HYPERLINK("oracle"&amp;IF(HEX2DEC(D2)&lt;HEX2DEC("4c"),"MUS\","SFX\")&amp;IF($K2&lt;&gt;1,"unfinished\","")&amp;IF(B2&lt;&gt;"",$B2,"Common")&amp;"\"&amp;$A2,$A2&amp;"\"))</f>
        <v>getItem\</v>
      </c>
      <c r="F2" s="2" t="str">
        <f t="shared" ref="F2:F33" si="1">IF($C2=1,"",HYPERLINK("oracle"&amp;IF(HEX2DEC(D2)&lt;HEX2DEC("4c"),"MUS\","SFX\")&amp;IF($K2&lt;&gt;1,"unfinished\","")&amp;IF(B2&lt;&gt;"",$B2,"Common")&amp;"\"&amp;$A2&amp;"\"&amp;$A2&amp;".s",$A2&amp;"\"&amp;$A2&amp;".s"))</f>
        <v>getItem\getItem.s</v>
      </c>
      <c r="G2" s="2" t="str">
        <f t="shared" ref="G2:G33" si="2">IF($C2=1,"",HYPERLINK("oracle"&amp;IF(HEX2DEC(D2)&lt;HEX2DEC("4c"),"MUS\","SFX\")&amp;IF($K2&lt;&gt;1,"unfinished\","")&amp;IF(B2&lt;&gt;"",$B2,"Common")&amp;"\"&amp;$A2&amp;"\"&amp;$A2&amp;"-2.s",$A2&amp;"\"&amp;$A2&amp;"-2.s"))</f>
        <v>getItem\getItem-2.s</v>
      </c>
      <c r="H2" s="3">
        <v>75</v>
      </c>
      <c r="I2" s="3">
        <v>1</v>
      </c>
      <c r="J2" s="3">
        <v>0</v>
      </c>
      <c r="L2" s="4"/>
    </row>
    <row r="3" spans="1:12" x14ac:dyDescent="0.25">
      <c r="A3" t="s">
        <v>84</v>
      </c>
      <c r="D3" s="3" t="str">
        <f>DEC2HEX(+HEX2DEC(D2)+1,2)</f>
        <v>4D</v>
      </c>
      <c r="E3" s="2" t="str">
        <f t="shared" si="0"/>
        <v>solvePuzzle\</v>
      </c>
      <c r="F3" s="2" t="str">
        <f t="shared" si="1"/>
        <v>solvePuzzle\solvePuzzle.s</v>
      </c>
      <c r="G3" s="2" t="str">
        <f t="shared" si="2"/>
        <v>solvePuzzle\solvePuzzle-2.s</v>
      </c>
      <c r="H3" s="3">
        <v>75</v>
      </c>
      <c r="I3" s="3">
        <v>1</v>
      </c>
      <c r="J3" s="3">
        <v>0</v>
      </c>
    </row>
    <row r="4" spans="1:12" x14ac:dyDescent="0.25">
      <c r="A4" t="s">
        <v>85</v>
      </c>
      <c r="D4" s="3" t="str">
        <f t="shared" ref="D4:D67" si="3">DEC2HEX(+HEX2DEC(D3)+1,2)</f>
        <v>4E</v>
      </c>
      <c r="E4" s="2" t="str">
        <f t="shared" si="0"/>
        <v>damageEnemy\</v>
      </c>
      <c r="F4" s="2" t="str">
        <f t="shared" si="1"/>
        <v>damageEnemy\damageEnemy.s</v>
      </c>
      <c r="G4" s="2" t="str">
        <f t="shared" si="2"/>
        <v>damageEnemy\damageEnemy-2.s</v>
      </c>
    </row>
    <row r="5" spans="1:12" x14ac:dyDescent="0.25">
      <c r="A5" t="s">
        <v>86</v>
      </c>
      <c r="D5" s="3" t="str">
        <f t="shared" si="3"/>
        <v>4F</v>
      </c>
      <c r="E5" s="2" t="str">
        <f t="shared" si="0"/>
        <v>chargeSword\</v>
      </c>
      <c r="F5" s="2" t="str">
        <f t="shared" si="1"/>
        <v>chargeSword\chargeSword.s</v>
      </c>
      <c r="G5" s="2" t="str">
        <f t="shared" si="2"/>
        <v>chargeSword\chargeSword-2.s</v>
      </c>
    </row>
    <row r="6" spans="1:12" x14ac:dyDescent="0.25">
      <c r="A6" t="s">
        <v>87</v>
      </c>
      <c r="D6" s="3" t="str">
        <f t="shared" si="3"/>
        <v>50</v>
      </c>
      <c r="E6" s="2" t="str">
        <f t="shared" si="0"/>
        <v>clink\</v>
      </c>
      <c r="F6" s="2" t="str">
        <f t="shared" si="1"/>
        <v>clink\clink.s</v>
      </c>
      <c r="G6" s="2" t="str">
        <f t="shared" si="2"/>
        <v>clink\clink-2.s</v>
      </c>
    </row>
    <row r="7" spans="1:12" x14ac:dyDescent="0.25">
      <c r="A7" t="s">
        <v>88</v>
      </c>
      <c r="D7" s="3" t="str">
        <f t="shared" si="3"/>
        <v>51</v>
      </c>
      <c r="E7" s="2" t="str">
        <f t="shared" si="0"/>
        <v>throw\</v>
      </c>
      <c r="F7" s="2" t="str">
        <f t="shared" si="1"/>
        <v>throw\throw.s</v>
      </c>
      <c r="G7" s="2" t="str">
        <f t="shared" si="2"/>
        <v>throw\throw-2.s</v>
      </c>
    </row>
    <row r="8" spans="1:12" x14ac:dyDescent="0.25">
      <c r="A8" t="s">
        <v>89</v>
      </c>
      <c r="D8" s="3" t="str">
        <f t="shared" si="3"/>
        <v>52</v>
      </c>
      <c r="E8" s="2" t="str">
        <f t="shared" si="0"/>
        <v>bombLand\</v>
      </c>
      <c r="F8" s="2" t="str">
        <f t="shared" si="1"/>
        <v>bombLand\bombLand.s</v>
      </c>
      <c r="G8" s="2" t="str">
        <f t="shared" si="2"/>
        <v>bombLand\bombLand-2.s</v>
      </c>
    </row>
    <row r="9" spans="1:12" x14ac:dyDescent="0.25">
      <c r="A9" t="s">
        <v>90</v>
      </c>
      <c r="D9" s="3" t="str">
        <f t="shared" si="3"/>
        <v>53</v>
      </c>
      <c r="E9" s="2" t="str">
        <f t="shared" si="0"/>
        <v>jump\</v>
      </c>
      <c r="F9" s="2" t="str">
        <f t="shared" si="1"/>
        <v>jump\jump.s</v>
      </c>
      <c r="G9" s="2" t="str">
        <f t="shared" si="2"/>
        <v>jump\jump-2.s</v>
      </c>
    </row>
    <row r="10" spans="1:12" x14ac:dyDescent="0.25">
      <c r="A10" t="s">
        <v>91</v>
      </c>
      <c r="D10" s="3" t="str">
        <f t="shared" si="3"/>
        <v>54</v>
      </c>
      <c r="E10" s="2" t="str">
        <f t="shared" si="0"/>
        <v>openMenu\</v>
      </c>
      <c r="F10" s="2" t="str">
        <f t="shared" si="1"/>
        <v>openMenu\openMenu.s</v>
      </c>
      <c r="G10" s="2" t="str">
        <f t="shared" si="2"/>
        <v>openMenu\openMenu-2.s</v>
      </c>
    </row>
    <row r="11" spans="1:12" x14ac:dyDescent="0.25">
      <c r="A11" t="s">
        <v>92</v>
      </c>
      <c r="D11" s="3" t="str">
        <f t="shared" si="3"/>
        <v>55</v>
      </c>
      <c r="E11" s="2" t="str">
        <f t="shared" si="0"/>
        <v>closeMenu\</v>
      </c>
      <c r="F11" s="2" t="str">
        <f t="shared" si="1"/>
        <v>closeMenu\closeMenu.s</v>
      </c>
      <c r="G11" s="2" t="str">
        <f t="shared" si="2"/>
        <v>closeMenu\closeMenu-2.s</v>
      </c>
    </row>
    <row r="12" spans="1:12" x14ac:dyDescent="0.25">
      <c r="A12" t="s">
        <v>93</v>
      </c>
      <c r="D12" s="3" t="str">
        <f t="shared" si="3"/>
        <v>56</v>
      </c>
      <c r="E12" s="2" t="str">
        <f t="shared" si="0"/>
        <v>selectItem\</v>
      </c>
      <c r="F12" s="2" t="str">
        <f t="shared" si="1"/>
        <v>selectItem\selectItem.s</v>
      </c>
      <c r="G12" s="2" t="str">
        <f t="shared" si="2"/>
        <v>selectItem\selectItem-2.s</v>
      </c>
    </row>
    <row r="13" spans="1:12" x14ac:dyDescent="0.25">
      <c r="A13" t="s">
        <v>94</v>
      </c>
      <c r="D13" s="3" t="str">
        <f t="shared" si="3"/>
        <v>57</v>
      </c>
      <c r="E13" s="2" t="str">
        <f t="shared" si="0"/>
        <v>gainHeart\</v>
      </c>
      <c r="F13" s="2" t="str">
        <f t="shared" si="1"/>
        <v>gainHeart\gainHeart.s</v>
      </c>
      <c r="G13" s="2" t="str">
        <f t="shared" si="2"/>
        <v>gainHeart\gainHeart-2.s</v>
      </c>
    </row>
    <row r="14" spans="1:12" x14ac:dyDescent="0.25">
      <c r="A14" t="s">
        <v>95</v>
      </c>
      <c r="D14" s="3" t="str">
        <f t="shared" si="3"/>
        <v>58</v>
      </c>
      <c r="E14" s="2" t="str">
        <f t="shared" si="0"/>
        <v>clink2\</v>
      </c>
      <c r="F14" s="2" t="str">
        <f t="shared" si="1"/>
        <v>clink2\clink2.s</v>
      </c>
      <c r="G14" s="2" t="str">
        <f t="shared" si="2"/>
        <v>clink2\clink2-2.s</v>
      </c>
    </row>
    <row r="15" spans="1:12" x14ac:dyDescent="0.25">
      <c r="A15" t="s">
        <v>96</v>
      </c>
      <c r="D15" s="3" t="str">
        <f t="shared" si="3"/>
        <v>59</v>
      </c>
      <c r="E15" s="2" t="str">
        <f t="shared" si="0"/>
        <v>fallInHole\</v>
      </c>
      <c r="F15" s="2" t="str">
        <f t="shared" si="1"/>
        <v>fallInHole\fallInHole.s</v>
      </c>
      <c r="G15" s="2" t="str">
        <f t="shared" si="2"/>
        <v>fallInHole\fallInHole-2.s</v>
      </c>
    </row>
    <row r="16" spans="1:12" x14ac:dyDescent="0.25">
      <c r="A16" t="s">
        <v>97</v>
      </c>
      <c r="D16" s="3" t="str">
        <f t="shared" si="3"/>
        <v>5A</v>
      </c>
      <c r="E16" s="2" t="str">
        <f t="shared" si="0"/>
        <v>error\</v>
      </c>
      <c r="F16" s="2" t="str">
        <f t="shared" si="1"/>
        <v>error\error.s</v>
      </c>
      <c r="G16" s="2" t="str">
        <f t="shared" si="2"/>
        <v>error\error-2.s</v>
      </c>
    </row>
    <row r="17" spans="1:7" x14ac:dyDescent="0.25">
      <c r="A17" t="s">
        <v>98</v>
      </c>
      <c r="D17" s="3" t="str">
        <f t="shared" si="3"/>
        <v>5B</v>
      </c>
      <c r="E17" s="2" t="str">
        <f t="shared" si="0"/>
        <v>solvePuzzle2\</v>
      </c>
      <c r="F17" s="2" t="str">
        <f t="shared" si="1"/>
        <v>solvePuzzle2\solvePuzzle2.s</v>
      </c>
      <c r="G17" s="2" t="str">
        <f t="shared" si="2"/>
        <v>solvePuzzle2\solvePuzzle2-2.s</v>
      </c>
    </row>
    <row r="18" spans="1:7" x14ac:dyDescent="0.25">
      <c r="A18" t="s">
        <v>99</v>
      </c>
      <c r="D18" s="3" t="str">
        <f t="shared" si="3"/>
        <v>5C</v>
      </c>
      <c r="E18" s="2" t="str">
        <f t="shared" si="0"/>
        <v>energyThing\</v>
      </c>
      <c r="F18" s="2" t="str">
        <f t="shared" si="1"/>
        <v>energyThing\energyThing.s</v>
      </c>
      <c r="G18" s="2" t="str">
        <f t="shared" si="2"/>
        <v>energyThing\energyThing-2.s</v>
      </c>
    </row>
    <row r="19" spans="1:7" x14ac:dyDescent="0.25">
      <c r="A19" t="s">
        <v>100</v>
      </c>
      <c r="D19" s="3" t="str">
        <f t="shared" si="3"/>
        <v>5D</v>
      </c>
      <c r="E19" s="2" t="str">
        <f t="shared" si="0"/>
        <v>swordBeam\</v>
      </c>
      <c r="F19" s="2" t="str">
        <f t="shared" si="1"/>
        <v>swordBeam\swordBeam.s</v>
      </c>
      <c r="G19" s="2" t="str">
        <f t="shared" si="2"/>
        <v>swordBeam\swordBeam-2.s</v>
      </c>
    </row>
    <row r="20" spans="1:7" x14ac:dyDescent="0.25">
      <c r="A20" t="s">
        <v>101</v>
      </c>
      <c r="D20" s="3" t="str">
        <f t="shared" si="3"/>
        <v>5E</v>
      </c>
      <c r="E20" s="2" t="str">
        <f t="shared" si="0"/>
        <v>getSeed\</v>
      </c>
      <c r="F20" s="2" t="str">
        <f t="shared" si="1"/>
        <v>getSeed\getSeed.s</v>
      </c>
      <c r="G20" s="2" t="str">
        <f t="shared" si="2"/>
        <v>getSeed\getSeed-2.s</v>
      </c>
    </row>
    <row r="21" spans="1:7" x14ac:dyDescent="0.25">
      <c r="A21" t="s">
        <v>102</v>
      </c>
      <c r="D21" s="3" t="str">
        <f t="shared" si="3"/>
        <v>5F</v>
      </c>
      <c r="E21" s="2" t="str">
        <f t="shared" si="0"/>
        <v>damageLink\</v>
      </c>
      <c r="F21" s="2" t="str">
        <f t="shared" si="1"/>
        <v>damageLink\damageLink.s</v>
      </c>
      <c r="G21" s="2" t="str">
        <f t="shared" si="2"/>
        <v>damageLink\damageLink-2.s</v>
      </c>
    </row>
    <row r="22" spans="1:7" x14ac:dyDescent="0.25">
      <c r="A22" t="s">
        <v>103</v>
      </c>
      <c r="D22" s="3" t="str">
        <f t="shared" si="3"/>
        <v>60</v>
      </c>
      <c r="E22" s="2" t="str">
        <f t="shared" si="0"/>
        <v>heartBeep\</v>
      </c>
      <c r="F22" s="2" t="str">
        <f t="shared" si="1"/>
        <v>heartBeep\heartBeep.s</v>
      </c>
      <c r="G22" s="2" t="str">
        <f t="shared" si="2"/>
        <v>heartBeep\heartBeep-2.s</v>
      </c>
    </row>
    <row r="23" spans="1:7" x14ac:dyDescent="0.25">
      <c r="A23" t="s">
        <v>104</v>
      </c>
      <c r="D23" s="3" t="str">
        <f t="shared" si="3"/>
        <v>61</v>
      </c>
      <c r="E23" s="2" t="str">
        <f t="shared" si="0"/>
        <v>rupee\</v>
      </c>
      <c r="F23" s="2" t="str">
        <f t="shared" si="1"/>
        <v>rupee\rupee.s</v>
      </c>
      <c r="G23" s="2" t="str">
        <f t="shared" si="2"/>
        <v>rupee\rupee-2.s</v>
      </c>
    </row>
    <row r="24" spans="1:7" x14ac:dyDescent="0.25">
      <c r="A24" t="s">
        <v>105</v>
      </c>
      <c r="D24" s="3" t="str">
        <f t="shared" si="3"/>
        <v>62</v>
      </c>
      <c r="E24" s="2" t="str">
        <f t="shared" si="0"/>
        <v>heartLADX\</v>
      </c>
      <c r="F24" s="2" t="str">
        <f t="shared" si="1"/>
        <v>heartLADX\heartLADX.s</v>
      </c>
      <c r="G24" s="2" t="str">
        <f t="shared" si="2"/>
        <v>heartLADX\heartLADX-2.s</v>
      </c>
    </row>
    <row r="25" spans="1:7" x14ac:dyDescent="0.25">
      <c r="A25" t="s">
        <v>106</v>
      </c>
      <c r="D25" s="3" t="str">
        <f t="shared" si="3"/>
        <v>63</v>
      </c>
      <c r="E25" s="2" t="str">
        <f t="shared" si="0"/>
        <v>bossDamage\</v>
      </c>
      <c r="F25" s="2" t="str">
        <f t="shared" si="1"/>
        <v>bossDamage\bossDamage.s</v>
      </c>
      <c r="G25" s="2" t="str">
        <f t="shared" si="2"/>
        <v>bossDamage\bossDamage-2.s</v>
      </c>
    </row>
    <row r="26" spans="1:7" x14ac:dyDescent="0.25">
      <c r="A26" t="s">
        <v>107</v>
      </c>
      <c r="D26" s="3" t="str">
        <f t="shared" si="3"/>
        <v>64</v>
      </c>
      <c r="E26" s="2" t="str">
        <f t="shared" si="0"/>
        <v>linkDead\</v>
      </c>
      <c r="F26" s="2" t="str">
        <f t="shared" si="1"/>
        <v>linkDead\linkDead.s</v>
      </c>
      <c r="G26" s="2" t="str">
        <f t="shared" si="2"/>
        <v>linkDead\linkDead-2.s</v>
      </c>
    </row>
    <row r="27" spans="1:7" x14ac:dyDescent="0.25">
      <c r="A27" t="s">
        <v>108</v>
      </c>
      <c r="D27" s="3" t="str">
        <f t="shared" si="3"/>
        <v>65</v>
      </c>
      <c r="E27" s="2" t="str">
        <f t="shared" si="0"/>
        <v>linkFall\</v>
      </c>
      <c r="F27" s="2" t="str">
        <f t="shared" si="1"/>
        <v>linkFall\linkFall.s</v>
      </c>
      <c r="G27" s="2" t="str">
        <f t="shared" si="2"/>
        <v>linkFall\linkFall-2.s</v>
      </c>
    </row>
    <row r="28" spans="1:7" x14ac:dyDescent="0.25">
      <c r="A28" t="s">
        <v>109</v>
      </c>
      <c r="D28" s="3" t="str">
        <f t="shared" si="3"/>
        <v>66</v>
      </c>
      <c r="E28" s="2" t="str">
        <f t="shared" si="0"/>
        <v>text\</v>
      </c>
      <c r="F28" s="2" t="str">
        <f t="shared" si="1"/>
        <v>text\text.s</v>
      </c>
      <c r="G28" s="2" t="str">
        <f t="shared" si="2"/>
        <v>text\text-2.s</v>
      </c>
    </row>
    <row r="29" spans="1:7" x14ac:dyDescent="0.25">
      <c r="A29" t="s">
        <v>110</v>
      </c>
      <c r="D29" s="3" t="str">
        <f t="shared" si="3"/>
        <v>67</v>
      </c>
      <c r="E29" s="2" t="str">
        <f t="shared" si="0"/>
        <v>bossDead\</v>
      </c>
      <c r="F29" s="2" t="str">
        <f t="shared" si="1"/>
        <v>bossDead\bossDead.s</v>
      </c>
      <c r="G29" s="2" t="str">
        <f t="shared" si="2"/>
        <v>bossDead\bossDead-2.s</v>
      </c>
    </row>
    <row r="30" spans="1:7" x14ac:dyDescent="0.25">
      <c r="A30" t="s">
        <v>111</v>
      </c>
      <c r="D30" s="3" t="str">
        <f t="shared" si="3"/>
        <v>68</v>
      </c>
      <c r="E30" s="2" t="str">
        <f t="shared" si="0"/>
        <v>unknown3\</v>
      </c>
      <c r="F30" s="2" t="str">
        <f t="shared" si="1"/>
        <v>unknown3\unknown3.s</v>
      </c>
      <c r="G30" s="2" t="str">
        <f t="shared" si="2"/>
        <v>unknown3\unknown3-2.s</v>
      </c>
    </row>
    <row r="31" spans="1:7" x14ac:dyDescent="0.25">
      <c r="A31" t="s">
        <v>112</v>
      </c>
      <c r="D31" s="3" t="str">
        <f t="shared" si="3"/>
        <v>69</v>
      </c>
      <c r="E31" s="2" t="str">
        <f t="shared" si="0"/>
        <v>unknown4\</v>
      </c>
      <c r="F31" s="2" t="str">
        <f t="shared" si="1"/>
        <v>unknown4\unknown4.s</v>
      </c>
      <c r="G31" s="2" t="str">
        <f t="shared" si="2"/>
        <v>unknown4\unknown4-2.s</v>
      </c>
    </row>
    <row r="32" spans="1:7" x14ac:dyDescent="0.25">
      <c r="A32" t="s">
        <v>113</v>
      </c>
      <c r="D32" s="3" t="str">
        <f t="shared" si="3"/>
        <v>6A</v>
      </c>
      <c r="E32" s="2" t="str">
        <f t="shared" si="0"/>
        <v>slash\</v>
      </c>
      <c r="F32" s="2" t="str">
        <f t="shared" si="1"/>
        <v>slash\slash.s</v>
      </c>
      <c r="G32" s="2" t="str">
        <f t="shared" si="2"/>
        <v>slash\slash-2.s</v>
      </c>
    </row>
    <row r="33" spans="1:7" x14ac:dyDescent="0.25">
      <c r="A33" t="s">
        <v>114</v>
      </c>
      <c r="D33" s="3" t="str">
        <f t="shared" si="3"/>
        <v>6B</v>
      </c>
      <c r="E33" s="2" t="str">
        <f t="shared" si="0"/>
        <v>swordSpin\</v>
      </c>
      <c r="F33" s="2" t="str">
        <f t="shared" si="1"/>
        <v>swordSpin\swordSpin.s</v>
      </c>
      <c r="G33" s="2" t="str">
        <f t="shared" si="2"/>
        <v>swordSpin\swordSpin-2.s</v>
      </c>
    </row>
    <row r="34" spans="1:7" x14ac:dyDescent="0.25">
      <c r="A34" t="s">
        <v>115</v>
      </c>
      <c r="D34" s="3" t="str">
        <f t="shared" si="3"/>
        <v>6C</v>
      </c>
      <c r="E34" s="2" t="str">
        <f t="shared" ref="E34:E65" si="4">IF($C34=1,"",HYPERLINK("oracle"&amp;IF(HEX2DEC(D34)&lt;HEX2DEC("4c"),"MUS\","SFX\")&amp;IF($K34&lt;&gt;1,"unfinished\","")&amp;IF(B34&lt;&gt;"",$B34,"Common")&amp;"\"&amp;$A34,$A34&amp;"\"))</f>
        <v>openChest\</v>
      </c>
      <c r="F34" s="2" t="str">
        <f t="shared" ref="F34:F65" si="5">IF($C34=1,"",HYPERLINK("oracle"&amp;IF(HEX2DEC(D34)&lt;HEX2DEC("4c"),"MUS\","SFX\")&amp;IF($K34&lt;&gt;1,"unfinished\","")&amp;IF(B34&lt;&gt;"",$B34,"Common")&amp;"\"&amp;$A34&amp;"\"&amp;$A34&amp;".s",$A34&amp;"\"&amp;$A34&amp;".s"))</f>
        <v>openChest\openChest.s</v>
      </c>
      <c r="G34" s="2" t="str">
        <f t="shared" ref="G34:G65" si="6">IF($C34=1,"",HYPERLINK("oracle"&amp;IF(HEX2DEC(D34)&lt;HEX2DEC("4c"),"MUS\","SFX\")&amp;IF($K34&lt;&gt;1,"unfinished\","")&amp;IF(B34&lt;&gt;"",$B34,"Common")&amp;"\"&amp;$A34&amp;"\"&amp;$A34&amp;"-2.s",$A34&amp;"\"&amp;$A34&amp;"-2.s"))</f>
        <v>openChest\openChest-2.s</v>
      </c>
    </row>
    <row r="35" spans="1:7" x14ac:dyDescent="0.25">
      <c r="A35" t="s">
        <v>116</v>
      </c>
      <c r="D35" s="3" t="str">
        <f t="shared" si="3"/>
        <v>6D</v>
      </c>
      <c r="E35" s="2" t="str">
        <f t="shared" si="4"/>
        <v>cutGrass\</v>
      </c>
      <c r="F35" s="2" t="str">
        <f t="shared" si="5"/>
        <v>cutGrass\cutGrass.s</v>
      </c>
      <c r="G35" s="2" t="str">
        <f t="shared" si="6"/>
        <v>cutGrass\cutGrass-2.s</v>
      </c>
    </row>
    <row r="36" spans="1:7" x14ac:dyDescent="0.25">
      <c r="A36" t="s">
        <v>117</v>
      </c>
      <c r="D36" s="3" t="str">
        <f t="shared" si="3"/>
        <v>6E</v>
      </c>
      <c r="E36" s="2" t="str">
        <f t="shared" si="4"/>
        <v>enterCave\</v>
      </c>
      <c r="F36" s="2" t="str">
        <f t="shared" si="5"/>
        <v>enterCave\enterCave.s</v>
      </c>
      <c r="G36" s="2" t="str">
        <f t="shared" si="6"/>
        <v>enterCave\enterCave-2.s</v>
      </c>
    </row>
    <row r="37" spans="1:7" x14ac:dyDescent="0.25">
      <c r="A37" t="s">
        <v>118</v>
      </c>
      <c r="D37" s="3" t="str">
        <f t="shared" si="3"/>
        <v>6F</v>
      </c>
      <c r="E37" s="2" t="str">
        <f t="shared" si="4"/>
        <v>explosion\</v>
      </c>
      <c r="F37" s="2" t="str">
        <f t="shared" si="5"/>
        <v>explosion\explosion.s</v>
      </c>
      <c r="G37" s="2" t="str">
        <f t="shared" si="6"/>
        <v>explosion\explosion-2.s</v>
      </c>
    </row>
    <row r="38" spans="1:7" x14ac:dyDescent="0.25">
      <c r="A38" t="s">
        <v>119</v>
      </c>
      <c r="D38" s="3" t="str">
        <f t="shared" si="3"/>
        <v>70</v>
      </c>
      <c r="E38" s="2" t="str">
        <f t="shared" si="4"/>
        <v>doorClose\</v>
      </c>
      <c r="F38" s="2" t="str">
        <f t="shared" si="5"/>
        <v>doorClose\doorClose.s</v>
      </c>
      <c r="G38" s="2" t="str">
        <f t="shared" si="6"/>
        <v>doorClose\doorClose-2.s</v>
      </c>
    </row>
    <row r="39" spans="1:7" x14ac:dyDescent="0.25">
      <c r="A39" t="s">
        <v>120</v>
      </c>
      <c r="D39" s="3" t="str">
        <f t="shared" si="3"/>
        <v>71</v>
      </c>
      <c r="E39" s="2" t="str">
        <f t="shared" si="4"/>
        <v>moveBlock\</v>
      </c>
      <c r="F39" s="2" t="str">
        <f t="shared" si="5"/>
        <v>moveBlock\moveBlock.s</v>
      </c>
      <c r="G39" s="2" t="str">
        <f t="shared" si="6"/>
        <v>moveBlock\moveBlock-2.s</v>
      </c>
    </row>
    <row r="40" spans="1:7" x14ac:dyDescent="0.25">
      <c r="A40" t="s">
        <v>121</v>
      </c>
      <c r="D40" s="3" t="str">
        <f t="shared" si="3"/>
        <v>72</v>
      </c>
      <c r="E40" s="2" t="str">
        <f t="shared" si="4"/>
        <v>lightTorch\</v>
      </c>
      <c r="F40" s="2" t="str">
        <f t="shared" si="5"/>
        <v>lightTorch\lightTorch.s</v>
      </c>
      <c r="G40" s="2" t="str">
        <f t="shared" si="6"/>
        <v>lightTorch\lightTorch-2.s</v>
      </c>
    </row>
    <row r="41" spans="1:7" x14ac:dyDescent="0.25">
      <c r="A41" t="s">
        <v>122</v>
      </c>
      <c r="D41" s="3" t="str">
        <f t="shared" si="3"/>
        <v>73</v>
      </c>
      <c r="E41" s="2" t="str">
        <f t="shared" si="4"/>
        <v>killEnemy\</v>
      </c>
      <c r="F41" s="2" t="str">
        <f t="shared" si="5"/>
        <v>killEnemy\killEnemy.s</v>
      </c>
      <c r="G41" s="2" t="str">
        <f t="shared" si="6"/>
        <v>killEnemy\killEnemy-2.s</v>
      </c>
    </row>
    <row r="42" spans="1:7" x14ac:dyDescent="0.25">
      <c r="A42" t="s">
        <v>123</v>
      </c>
      <c r="D42" s="3" t="str">
        <f t="shared" si="3"/>
        <v>74</v>
      </c>
      <c r="E42" s="2" t="str">
        <f t="shared" si="4"/>
        <v>swordSlash\</v>
      </c>
      <c r="F42" s="2" t="str">
        <f t="shared" si="5"/>
        <v>swordSlash\swordSlash.s</v>
      </c>
      <c r="G42" s="2" t="str">
        <f t="shared" si="6"/>
        <v>swordSlash\swordSlash-2.s</v>
      </c>
    </row>
    <row r="43" spans="1:7" x14ac:dyDescent="0.25">
      <c r="A43" t="s">
        <v>124</v>
      </c>
      <c r="D43" s="3" t="str">
        <f t="shared" si="3"/>
        <v>75</v>
      </c>
      <c r="E43" s="2" t="str">
        <f t="shared" si="4"/>
        <v>unknown5\</v>
      </c>
      <c r="F43" s="2" t="str">
        <f t="shared" si="5"/>
        <v>unknown5\unknown5.s</v>
      </c>
      <c r="G43" s="2" t="str">
        <f t="shared" si="6"/>
        <v>unknown5\unknown5-2.s</v>
      </c>
    </row>
    <row r="44" spans="1:7" x14ac:dyDescent="0.25">
      <c r="A44" t="s">
        <v>125</v>
      </c>
      <c r="D44" s="3" t="str">
        <f t="shared" si="3"/>
        <v>76</v>
      </c>
      <c r="E44" s="2" t="str">
        <f t="shared" si="4"/>
        <v>switchHook\</v>
      </c>
      <c r="F44" s="2" t="str">
        <f t="shared" si="5"/>
        <v>switchHook\switchHook.s</v>
      </c>
      <c r="G44" s="2" t="str">
        <f t="shared" si="6"/>
        <v>switchHook\switchHook-2.s</v>
      </c>
    </row>
    <row r="45" spans="1:7" x14ac:dyDescent="0.25">
      <c r="A45" t="s">
        <v>126</v>
      </c>
      <c r="D45" s="3" t="str">
        <f t="shared" si="3"/>
        <v>77</v>
      </c>
      <c r="E45" s="2" t="str">
        <f t="shared" si="4"/>
        <v>dropEssence\</v>
      </c>
      <c r="F45" s="2" t="str">
        <f t="shared" si="5"/>
        <v>dropEssence\dropEssence.s</v>
      </c>
      <c r="G45" s="2" t="str">
        <f t="shared" si="6"/>
        <v>dropEssence\dropEssence-2.s</v>
      </c>
    </row>
    <row r="46" spans="1:7" x14ac:dyDescent="0.25">
      <c r="A46" t="s">
        <v>127</v>
      </c>
      <c r="D46" s="3" t="str">
        <f t="shared" si="3"/>
        <v>78</v>
      </c>
      <c r="E46" s="2" t="str">
        <f t="shared" si="4"/>
        <v>boomerang\</v>
      </c>
      <c r="F46" s="2" t="str">
        <f t="shared" si="5"/>
        <v>boomerang\boomerang.s</v>
      </c>
      <c r="G46" s="2" t="str">
        <f t="shared" si="6"/>
        <v>boomerang\boomerang-2.s</v>
      </c>
    </row>
    <row r="47" spans="1:7" x14ac:dyDescent="0.25">
      <c r="A47" t="s">
        <v>128</v>
      </c>
      <c r="D47" s="3" t="str">
        <f t="shared" si="3"/>
        <v>79</v>
      </c>
      <c r="E47" s="2" t="str">
        <f t="shared" si="4"/>
        <v>bigExplosion\</v>
      </c>
      <c r="F47" s="2" t="str">
        <f t="shared" si="5"/>
        <v>bigExplosion\bigExplosion.s</v>
      </c>
      <c r="G47" s="2" t="str">
        <f t="shared" si="6"/>
        <v>bigExplosion\bigExplosion-2.s</v>
      </c>
    </row>
    <row r="48" spans="1:7" x14ac:dyDescent="0.25">
      <c r="A48" s="1" t="s">
        <v>129</v>
      </c>
      <c r="B48" s="3" t="s">
        <v>232</v>
      </c>
      <c r="C48" s="3">
        <v>1</v>
      </c>
      <c r="D48" s="3" t="str">
        <f t="shared" si="3"/>
        <v>7A</v>
      </c>
      <c r="E48" s="2" t="str">
        <f t="shared" si="4"/>
        <v/>
      </c>
      <c r="F48" s="2" t="str">
        <f t="shared" si="5"/>
        <v/>
      </c>
      <c r="G48" s="2" t="str">
        <f t="shared" si="6"/>
        <v/>
      </c>
    </row>
    <row r="49" spans="1:7" x14ac:dyDescent="0.25">
      <c r="A49" t="s">
        <v>130</v>
      </c>
      <c r="B49" s="3" t="s">
        <v>233</v>
      </c>
      <c r="D49" s="3" t="str">
        <f>D48</f>
        <v>7A</v>
      </c>
      <c r="E49" s="2" t="str">
        <f t="shared" si="4"/>
        <v>freezeLava\</v>
      </c>
      <c r="F49" s="2" t="str">
        <f t="shared" si="5"/>
        <v>freezeLava\freezeLava.s</v>
      </c>
      <c r="G49" s="2" t="str">
        <f t="shared" si="6"/>
        <v>freezeLava\freezeLava-2.s</v>
      </c>
    </row>
    <row r="50" spans="1:7" x14ac:dyDescent="0.25">
      <c r="A50" t="s">
        <v>131</v>
      </c>
      <c r="D50" s="3" t="str">
        <f t="shared" si="3"/>
        <v>7B</v>
      </c>
      <c r="E50" s="2" t="str">
        <f t="shared" si="4"/>
        <v>mysterySeed\</v>
      </c>
      <c r="F50" s="2" t="str">
        <f t="shared" si="5"/>
        <v>mysterySeed\mysterySeed.s</v>
      </c>
      <c r="G50" s="2" t="str">
        <f t="shared" si="6"/>
        <v>mysterySeed\mysterySeed-2.s</v>
      </c>
    </row>
    <row r="51" spans="1:7" x14ac:dyDescent="0.25">
      <c r="A51" t="s">
        <v>132</v>
      </c>
      <c r="D51" s="3" t="str">
        <f t="shared" si="3"/>
        <v>7C</v>
      </c>
      <c r="E51" s="2" t="str">
        <f t="shared" si="4"/>
        <v>aquamentusHover\</v>
      </c>
      <c r="F51" s="2" t="str">
        <f t="shared" si="5"/>
        <v>aquamentusHover\aquamentusHover.s</v>
      </c>
      <c r="G51" s="2" t="str">
        <f t="shared" si="6"/>
        <v>aquamentusHover\aquamentusHover-2.s</v>
      </c>
    </row>
    <row r="52" spans="1:7" x14ac:dyDescent="0.25">
      <c r="A52" t="s">
        <v>133</v>
      </c>
      <c r="B52" s="3" t="s">
        <v>232</v>
      </c>
      <c r="D52" s="3" t="str">
        <f t="shared" si="3"/>
        <v>7D</v>
      </c>
      <c r="E52" s="2" t="str">
        <f t="shared" si="4"/>
        <v>openGate\</v>
      </c>
      <c r="F52" s="2" t="str">
        <f t="shared" si="5"/>
        <v>openGate\openGate.s</v>
      </c>
      <c r="G52" s="2" t="str">
        <f t="shared" si="6"/>
        <v>openGate\openGate-2.s</v>
      </c>
    </row>
    <row r="53" spans="1:7" x14ac:dyDescent="0.25">
      <c r="A53" s="1" t="s">
        <v>134</v>
      </c>
      <c r="B53" s="3" t="s">
        <v>233</v>
      </c>
      <c r="D53" s="3" t="str">
        <f>D52</f>
        <v>7D</v>
      </c>
      <c r="E53" s="2" t="str">
        <f t="shared" si="4"/>
        <v>7d\</v>
      </c>
      <c r="F53" s="2" t="str">
        <f t="shared" si="5"/>
        <v>7d\7d.s</v>
      </c>
      <c r="G53" s="2" t="str">
        <f t="shared" si="6"/>
        <v>7d\7d-2.s</v>
      </c>
    </row>
    <row r="54" spans="1:7" x14ac:dyDescent="0.25">
      <c r="A54" t="s">
        <v>125</v>
      </c>
      <c r="D54" s="3" t="str">
        <f t="shared" si="3"/>
        <v>7E</v>
      </c>
      <c r="E54" s="2" t="str">
        <f t="shared" si="4"/>
        <v>switchHook\</v>
      </c>
      <c r="F54" s="2" t="str">
        <f t="shared" si="5"/>
        <v>switchHook\switchHook.s</v>
      </c>
      <c r="G54" s="2" t="str">
        <f t="shared" si="6"/>
        <v>switchHook\switchHook-2.s</v>
      </c>
    </row>
    <row r="55" spans="1:7" x14ac:dyDescent="0.25">
      <c r="A55" t="s">
        <v>135</v>
      </c>
      <c r="B55" s="3" t="s">
        <v>232</v>
      </c>
      <c r="D55" s="3" t="str">
        <f t="shared" si="3"/>
        <v>7F</v>
      </c>
      <c r="E55" s="2" t="str">
        <f t="shared" si="4"/>
        <v>moveBlock2\</v>
      </c>
      <c r="F55" s="2" t="str">
        <f t="shared" si="5"/>
        <v>moveBlock2\moveBlock2.s</v>
      </c>
      <c r="G55" s="2" t="str">
        <f t="shared" si="6"/>
        <v>moveBlock2\moveBlock2-2.s</v>
      </c>
    </row>
    <row r="56" spans="1:7" x14ac:dyDescent="0.25">
      <c r="A56" t="s">
        <v>136</v>
      </c>
      <c r="B56" s="3" t="s">
        <v>233</v>
      </c>
      <c r="D56" s="3" t="str">
        <f>D55</f>
        <v>7F</v>
      </c>
      <c r="E56" s="2" t="str">
        <f t="shared" si="4"/>
        <v>dodongoOpenMouth\</v>
      </c>
      <c r="F56" s="2" t="str">
        <f t="shared" si="5"/>
        <v>dodongoOpenMouth\dodongoOpenMouth.s</v>
      </c>
      <c r="G56" s="2" t="str">
        <f t="shared" si="6"/>
        <v>dodongoOpenMouth\dodongoOpenMouth-2.s</v>
      </c>
    </row>
    <row r="57" spans="1:7" x14ac:dyDescent="0.25">
      <c r="A57" t="s">
        <v>137</v>
      </c>
      <c r="D57" s="3" t="str">
        <f t="shared" si="3"/>
        <v>80</v>
      </c>
      <c r="E57" s="2" t="str">
        <f t="shared" si="4"/>
        <v>minecart\</v>
      </c>
      <c r="F57" s="2" t="str">
        <f t="shared" si="5"/>
        <v>minecart\minecart.s</v>
      </c>
      <c r="G57" s="2" t="str">
        <f t="shared" si="6"/>
        <v>minecart\minecart-2.s</v>
      </c>
    </row>
    <row r="58" spans="1:7" x14ac:dyDescent="0.25">
      <c r="A58" t="s">
        <v>138</v>
      </c>
      <c r="D58" s="3" t="str">
        <f t="shared" si="3"/>
        <v>81</v>
      </c>
      <c r="E58" s="2" t="str">
        <f t="shared" si="4"/>
        <v>strongPound\</v>
      </c>
      <c r="F58" s="2" t="str">
        <f t="shared" si="5"/>
        <v>strongPound\strongPound.s</v>
      </c>
      <c r="G58" s="2" t="str">
        <f t="shared" si="6"/>
        <v>strongPound\strongPound-2.s</v>
      </c>
    </row>
    <row r="59" spans="1:7" x14ac:dyDescent="0.25">
      <c r="A59" t="s">
        <v>139</v>
      </c>
      <c r="D59" s="3" t="str">
        <f t="shared" si="3"/>
        <v>82</v>
      </c>
      <c r="E59" s="2" t="str">
        <f t="shared" si="4"/>
        <v>roller\</v>
      </c>
      <c r="F59" s="2" t="str">
        <f t="shared" si="5"/>
        <v>roller\roller.s</v>
      </c>
      <c r="G59" s="2" t="str">
        <f t="shared" si="6"/>
        <v>roller\roller-2.s</v>
      </c>
    </row>
    <row r="60" spans="1:7" x14ac:dyDescent="0.25">
      <c r="A60" t="s">
        <v>140</v>
      </c>
      <c r="D60" s="3" t="str">
        <f t="shared" si="3"/>
        <v>83</v>
      </c>
      <c r="E60" s="2" t="str">
        <f t="shared" si="4"/>
        <v>magicPowder\</v>
      </c>
      <c r="F60" s="2" t="str">
        <f t="shared" si="5"/>
        <v>magicPowder\magicPowder.s</v>
      </c>
      <c r="G60" s="2" t="str">
        <f t="shared" si="6"/>
        <v>magicPowder\magicPowder-2.s</v>
      </c>
    </row>
    <row r="61" spans="1:7" x14ac:dyDescent="0.25">
      <c r="A61" t="s">
        <v>141</v>
      </c>
      <c r="D61" s="3" t="str">
        <f t="shared" si="3"/>
        <v>84</v>
      </c>
      <c r="E61" s="2" t="str">
        <f t="shared" si="4"/>
        <v>menuMove\</v>
      </c>
      <c r="F61" s="2" t="str">
        <f t="shared" si="5"/>
        <v>menuMove\menuMove.s</v>
      </c>
      <c r="G61" s="2" t="str">
        <f t="shared" si="6"/>
        <v>menuMove\menuMove-2.s</v>
      </c>
    </row>
    <row r="62" spans="1:7" x14ac:dyDescent="0.25">
      <c r="A62" t="s">
        <v>142</v>
      </c>
      <c r="D62" s="3" t="str">
        <f t="shared" si="3"/>
        <v>85</v>
      </c>
      <c r="E62" s="2" t="str">
        <f t="shared" si="4"/>
        <v>scentSeed\</v>
      </c>
      <c r="F62" s="2" t="str">
        <f t="shared" si="5"/>
        <v>scentSeed\scentSeed.s</v>
      </c>
      <c r="G62" s="2" t="str">
        <f t="shared" si="6"/>
        <v>scentSeed\scentSeed-2.s</v>
      </c>
    </row>
    <row r="63" spans="1:7" x14ac:dyDescent="0.25">
      <c r="A63" s="1" t="s">
        <v>143</v>
      </c>
      <c r="B63" s="3" t="s">
        <v>232</v>
      </c>
      <c r="C63" s="3">
        <v>1</v>
      </c>
      <c r="D63" s="3" t="str">
        <f t="shared" si="3"/>
        <v>86</v>
      </c>
      <c r="E63" s="2" t="str">
        <f t="shared" si="4"/>
        <v/>
      </c>
      <c r="F63" s="2" t="str">
        <f t="shared" si="5"/>
        <v/>
      </c>
      <c r="G63" s="2" t="str">
        <f t="shared" si="6"/>
        <v/>
      </c>
    </row>
    <row r="64" spans="1:7" x14ac:dyDescent="0.25">
      <c r="A64" s="1" t="s">
        <v>143</v>
      </c>
      <c r="B64" s="3" t="s">
        <v>233</v>
      </c>
      <c r="D64" s="3" t="str">
        <f>D63</f>
        <v>86</v>
      </c>
      <c r="E64" s="2" t="str">
        <f t="shared" si="4"/>
        <v>86\</v>
      </c>
      <c r="F64" s="2" t="str">
        <f t="shared" si="5"/>
        <v>86\86.s</v>
      </c>
      <c r="G64" s="2" t="str">
        <f t="shared" si="6"/>
        <v>86\86-2.s</v>
      </c>
    </row>
    <row r="65" spans="1:7" x14ac:dyDescent="0.25">
      <c r="A65" t="s">
        <v>144</v>
      </c>
      <c r="D65" s="3" t="str">
        <f t="shared" si="3"/>
        <v>87</v>
      </c>
      <c r="E65" s="2" t="str">
        <f t="shared" si="4"/>
        <v>splash\</v>
      </c>
      <c r="F65" s="2" t="str">
        <f t="shared" si="5"/>
        <v>splash\splash.s</v>
      </c>
      <c r="G65" s="2" t="str">
        <f t="shared" si="6"/>
        <v>splash\splash-2.s</v>
      </c>
    </row>
    <row r="66" spans="1:7" x14ac:dyDescent="0.25">
      <c r="A66" t="s">
        <v>145</v>
      </c>
      <c r="D66" s="3" t="str">
        <f t="shared" si="3"/>
        <v>88</v>
      </c>
      <c r="E66" s="2" t="str">
        <f t="shared" ref="E66:E97" si="7">IF($C66=1,"",HYPERLINK("oracle"&amp;IF(HEX2DEC(D66)&lt;HEX2DEC("4c"),"MUS\","SFX\")&amp;IF($K66&lt;&gt;1,"unfinished\","")&amp;IF(B66&lt;&gt;"",$B66,"Common")&amp;"\"&amp;$A66,$A66&amp;"\"))</f>
        <v>linkSwim\</v>
      </c>
      <c r="F66" s="2" t="str">
        <f t="shared" ref="F66:F97" si="8">IF($C66=1,"",HYPERLINK("oracle"&amp;IF(HEX2DEC(D66)&lt;HEX2DEC("4c"),"MUS\","SFX\")&amp;IF($K66&lt;&gt;1,"unfinished\","")&amp;IF(B66&lt;&gt;"",$B66,"Common")&amp;"\"&amp;$A66&amp;"\"&amp;$A66&amp;".s",$A66&amp;"\"&amp;$A66&amp;".s"))</f>
        <v>linkSwim\linkSwim.s</v>
      </c>
      <c r="G66" s="2" t="str">
        <f t="shared" ref="G66:G97" si="9">IF($C66=1,"",HYPERLINK("oracle"&amp;IF(HEX2DEC(D66)&lt;HEX2DEC("4c"),"MUS\","SFX\")&amp;IF($K66&lt;&gt;1,"unfinished\","")&amp;IF(B66&lt;&gt;"",$B66,"Common")&amp;"\"&amp;$A66&amp;"\"&amp;$A66&amp;"-2.s",$A66&amp;"\"&amp;$A66&amp;"-2.s"))</f>
        <v>linkSwim\linkSwim-2.s</v>
      </c>
    </row>
    <row r="67" spans="1:7" x14ac:dyDescent="0.25">
      <c r="A67" t="s">
        <v>146</v>
      </c>
      <c r="D67" s="3" t="str">
        <f t="shared" si="3"/>
        <v>89</v>
      </c>
      <c r="E67" s="2" t="str">
        <f t="shared" si="7"/>
        <v>text2\</v>
      </c>
      <c r="F67" s="2" t="str">
        <f t="shared" si="8"/>
        <v>text2\text2.s</v>
      </c>
      <c r="G67" s="2" t="str">
        <f t="shared" si="9"/>
        <v>text2\text2-2.s</v>
      </c>
    </row>
    <row r="68" spans="1:7" x14ac:dyDescent="0.25">
      <c r="A68" t="s">
        <v>147</v>
      </c>
      <c r="D68" s="3" t="str">
        <f t="shared" ref="D68:D79" si="10">DEC2HEX(+HEX2DEC(D67)+1,2)</f>
        <v>8A</v>
      </c>
      <c r="E68" s="2" t="str">
        <f t="shared" si="7"/>
        <v>pop\</v>
      </c>
      <c r="F68" s="2" t="str">
        <f t="shared" si="8"/>
        <v>pop\pop.s</v>
      </c>
      <c r="G68" s="2" t="str">
        <f t="shared" si="9"/>
        <v>pop\pop-2.s</v>
      </c>
    </row>
    <row r="69" spans="1:7" x14ac:dyDescent="0.25">
      <c r="A69" t="s">
        <v>148</v>
      </c>
      <c r="D69" s="3" t="str">
        <f t="shared" si="10"/>
        <v>8B</v>
      </c>
      <c r="E69" s="2" t="str">
        <f t="shared" si="7"/>
        <v>craneGame\</v>
      </c>
      <c r="F69" s="2" t="str">
        <f t="shared" si="8"/>
        <v>craneGame\craneGame.s</v>
      </c>
      <c r="G69" s="2" t="str">
        <f t="shared" si="9"/>
        <v>craneGame\craneGame-2.s</v>
      </c>
    </row>
    <row r="70" spans="1:7" x14ac:dyDescent="0.25">
      <c r="A70" t="s">
        <v>149</v>
      </c>
      <c r="D70" s="3" t="str">
        <f t="shared" si="10"/>
        <v>8C</v>
      </c>
      <c r="E70" s="2" t="str">
        <f t="shared" si="7"/>
        <v>unknown7\</v>
      </c>
      <c r="F70" s="2" t="str">
        <f t="shared" si="8"/>
        <v>unknown7\unknown7.s</v>
      </c>
      <c r="G70" s="2" t="str">
        <f t="shared" si="9"/>
        <v>unknown7\unknown7-2.s</v>
      </c>
    </row>
    <row r="71" spans="1:7" x14ac:dyDescent="0.25">
      <c r="A71" t="s">
        <v>150</v>
      </c>
      <c r="D71" s="3" t="str">
        <f t="shared" si="10"/>
        <v>8D</v>
      </c>
      <c r="E71" s="2" t="str">
        <f t="shared" si="7"/>
        <v>teleport\</v>
      </c>
      <c r="F71" s="2" t="str">
        <f t="shared" si="8"/>
        <v>teleport\teleport.s</v>
      </c>
      <c r="G71" s="2" t="str">
        <f t="shared" si="9"/>
        <v>teleport\teleport-2.s</v>
      </c>
    </row>
    <row r="72" spans="1:7" x14ac:dyDescent="0.25">
      <c r="A72" t="s">
        <v>151</v>
      </c>
      <c r="B72" s="3" t="s">
        <v>232</v>
      </c>
      <c r="D72" s="3" t="str">
        <f t="shared" si="10"/>
        <v>8E</v>
      </c>
      <c r="E72" s="2" t="str">
        <f t="shared" si="7"/>
        <v>switch2\</v>
      </c>
      <c r="F72" s="2" t="str">
        <f t="shared" si="8"/>
        <v>switch2\switch2.s</v>
      </c>
      <c r="G72" s="2" t="str">
        <f t="shared" si="9"/>
        <v>switch2\switch2-2.s</v>
      </c>
    </row>
    <row r="73" spans="1:7" x14ac:dyDescent="0.25">
      <c r="A73" s="1" t="s">
        <v>152</v>
      </c>
      <c r="B73" s="3" t="s">
        <v>233</v>
      </c>
      <c r="D73" s="3" t="str">
        <f>D72</f>
        <v>8E</v>
      </c>
      <c r="E73" s="2" t="str">
        <f t="shared" si="7"/>
        <v>8e\</v>
      </c>
      <c r="F73" s="2" t="str">
        <f t="shared" si="8"/>
        <v>8e\8e.s</v>
      </c>
      <c r="G73" s="2" t="str">
        <f t="shared" si="9"/>
        <v>8e\8e-2.s</v>
      </c>
    </row>
    <row r="74" spans="1:7" x14ac:dyDescent="0.25">
      <c r="A74" t="s">
        <v>153</v>
      </c>
      <c r="D74" s="3" t="str">
        <f t="shared" si="10"/>
        <v>8F</v>
      </c>
      <c r="E74" s="2" t="str">
        <f t="shared" si="7"/>
        <v>enemyJump\</v>
      </c>
      <c r="F74" s="2" t="str">
        <f t="shared" si="8"/>
        <v>enemyJump\enemyJump.s</v>
      </c>
      <c r="G74" s="2" t="str">
        <f t="shared" si="9"/>
        <v>enemyJump\enemyJump-2.s</v>
      </c>
    </row>
    <row r="75" spans="1:7" x14ac:dyDescent="0.25">
      <c r="A75" t="s">
        <v>154</v>
      </c>
      <c r="D75" s="3" t="str">
        <f t="shared" si="10"/>
        <v>90</v>
      </c>
      <c r="E75" s="2" t="str">
        <f t="shared" si="7"/>
        <v>galeSeed\</v>
      </c>
      <c r="F75" s="2" t="str">
        <f t="shared" si="8"/>
        <v>galeSeed\galeSeed.s</v>
      </c>
      <c r="G75" s="2" t="str">
        <f t="shared" si="9"/>
        <v>galeSeed\galeSeed-2.s</v>
      </c>
    </row>
    <row r="76" spans="1:7" x14ac:dyDescent="0.25">
      <c r="A76" t="s">
        <v>155</v>
      </c>
      <c r="D76" s="3" t="str">
        <f t="shared" si="10"/>
        <v>91</v>
      </c>
      <c r="E76" s="2" t="str">
        <f t="shared" si="7"/>
        <v>fairyCutscene\</v>
      </c>
      <c r="F76" s="2" t="str">
        <f t="shared" si="8"/>
        <v>fairyCutscene\fairyCutscene.s</v>
      </c>
      <c r="G76" s="2" t="str">
        <f t="shared" si="9"/>
        <v>fairyCutscene\fairyCutscene-2.s</v>
      </c>
    </row>
    <row r="77" spans="1:7" x14ac:dyDescent="0.25">
      <c r="A77" s="1" t="s">
        <v>156</v>
      </c>
      <c r="B77" s="3" t="s">
        <v>232</v>
      </c>
      <c r="C77" s="3">
        <v>1</v>
      </c>
      <c r="D77" s="3" t="str">
        <f t="shared" si="10"/>
        <v>92</v>
      </c>
      <c r="E77" s="2" t="str">
        <f t="shared" si="7"/>
        <v/>
      </c>
      <c r="F77" s="2" t="str">
        <f t="shared" si="8"/>
        <v/>
      </c>
      <c r="G77" s="2" t="str">
        <f t="shared" si="9"/>
        <v/>
      </c>
    </row>
    <row r="78" spans="1:7" x14ac:dyDescent="0.25">
      <c r="A78" s="1" t="s">
        <v>157</v>
      </c>
      <c r="B78" s="3" t="s">
        <v>232</v>
      </c>
      <c r="C78" s="3">
        <v>1</v>
      </c>
      <c r="D78" s="3" t="str">
        <f t="shared" si="10"/>
        <v>93</v>
      </c>
      <c r="E78" s="2" t="str">
        <f t="shared" si="7"/>
        <v/>
      </c>
      <c r="F78" s="2" t="str">
        <f t="shared" si="8"/>
        <v/>
      </c>
      <c r="G78" s="2" t="str">
        <f t="shared" si="9"/>
        <v/>
      </c>
    </row>
    <row r="79" spans="1:7" x14ac:dyDescent="0.25">
      <c r="A79" s="1" t="s">
        <v>158</v>
      </c>
      <c r="B79" s="3" t="s">
        <v>232</v>
      </c>
      <c r="C79" s="3">
        <v>1</v>
      </c>
      <c r="D79" s="3" t="str">
        <f t="shared" si="10"/>
        <v>94</v>
      </c>
      <c r="E79" s="2" t="str">
        <f t="shared" si="7"/>
        <v/>
      </c>
      <c r="F79" s="2" t="str">
        <f t="shared" si="8"/>
        <v/>
      </c>
      <c r="G79" s="2" t="str">
        <f t="shared" si="9"/>
        <v/>
      </c>
    </row>
    <row r="80" spans="1:7" x14ac:dyDescent="0.25">
      <c r="A80" t="s">
        <v>159</v>
      </c>
      <c r="B80" s="3" t="s">
        <v>233</v>
      </c>
      <c r="D80" s="3" t="str">
        <f>D77</f>
        <v>92</v>
      </c>
      <c r="E80" s="2" t="str">
        <f t="shared" si="7"/>
        <v>makuTreeSnore\</v>
      </c>
      <c r="F80" s="2" t="str">
        <f t="shared" si="8"/>
        <v>makuTreeSnore\makuTreeSnore.s</v>
      </c>
      <c r="G80" s="2" t="str">
        <f t="shared" si="9"/>
        <v>makuTreeSnore\makuTreeSnore-2.s</v>
      </c>
    </row>
    <row r="81" spans="1:7" x14ac:dyDescent="0.25">
      <c r="A81" s="1" t="s">
        <v>157</v>
      </c>
      <c r="B81" s="3" t="s">
        <v>233</v>
      </c>
      <c r="D81" s="3" t="str">
        <f t="shared" ref="D81:D82" si="11">D78</f>
        <v>93</v>
      </c>
      <c r="E81" s="2" t="str">
        <f t="shared" si="7"/>
        <v>93\</v>
      </c>
      <c r="F81" s="2" t="str">
        <f t="shared" si="8"/>
        <v>93\93.s</v>
      </c>
      <c r="G81" s="2" t="str">
        <f t="shared" si="9"/>
        <v>93\93-2.s</v>
      </c>
    </row>
    <row r="82" spans="1:7" x14ac:dyDescent="0.25">
      <c r="A82" t="s">
        <v>160</v>
      </c>
      <c r="B82" s="3" t="s">
        <v>233</v>
      </c>
      <c r="D82" s="3" t="str">
        <f t="shared" si="11"/>
        <v>94</v>
      </c>
      <c r="E82" s="2" t="str">
        <f t="shared" si="7"/>
        <v>dodongoEat\</v>
      </c>
      <c r="F82" s="2" t="str">
        <f t="shared" si="8"/>
        <v>dodongoEat\dodongoEat.s</v>
      </c>
      <c r="G82" s="2" t="str">
        <f t="shared" si="9"/>
        <v>dodongoEat\dodongoEat-2.s</v>
      </c>
    </row>
    <row r="83" spans="1:7" x14ac:dyDescent="0.25">
      <c r="A83" t="s">
        <v>161</v>
      </c>
      <c r="D83" s="3" t="str">
        <f t="shared" ref="D83:D110" si="12">DEC2HEX(+HEX2DEC(D82)+1,2)</f>
        <v>95</v>
      </c>
      <c r="E83" s="2" t="str">
        <f t="shared" si="7"/>
        <v>warpStart\</v>
      </c>
      <c r="F83" s="2" t="str">
        <f t="shared" si="8"/>
        <v>warpStart\warpStart.s</v>
      </c>
      <c r="G83" s="2" t="str">
        <f t="shared" si="9"/>
        <v>warpStart\warpStart-2.s</v>
      </c>
    </row>
    <row r="84" spans="1:7" x14ac:dyDescent="0.25">
      <c r="A84" t="s">
        <v>162</v>
      </c>
      <c r="D84" s="3" t="str">
        <f t="shared" si="12"/>
        <v>96</v>
      </c>
      <c r="E84" s="2" t="str">
        <f t="shared" si="7"/>
        <v>ghost\</v>
      </c>
      <c r="F84" s="2" t="str">
        <f t="shared" si="8"/>
        <v>ghost\ghost.s</v>
      </c>
      <c r="G84" s="2" t="str">
        <f t="shared" si="9"/>
        <v>ghost\ghost-2.s</v>
      </c>
    </row>
    <row r="85" spans="1:7" x14ac:dyDescent="0.25">
      <c r="A85" s="1" t="s">
        <v>163</v>
      </c>
      <c r="C85" s="3">
        <v>1</v>
      </c>
      <c r="D85" s="3" t="str">
        <f t="shared" si="12"/>
        <v>97</v>
      </c>
      <c r="E85" s="2" t="str">
        <f t="shared" si="7"/>
        <v/>
      </c>
      <c r="F85" s="2" t="str">
        <f t="shared" si="8"/>
        <v/>
      </c>
      <c r="G85" s="2" t="str">
        <f t="shared" si="9"/>
        <v/>
      </c>
    </row>
    <row r="86" spans="1:7" x14ac:dyDescent="0.25">
      <c r="A86" t="s">
        <v>164</v>
      </c>
      <c r="D86" s="3" t="str">
        <f t="shared" si="12"/>
        <v>98</v>
      </c>
      <c r="E86" s="2" t="str">
        <f t="shared" si="7"/>
        <v>poof\</v>
      </c>
      <c r="F86" s="2" t="str">
        <f t="shared" si="8"/>
        <v>poof\poof.s</v>
      </c>
      <c r="G86" s="2" t="str">
        <f t="shared" si="9"/>
        <v>poof\poof-2.s</v>
      </c>
    </row>
    <row r="87" spans="1:7" x14ac:dyDescent="0.25">
      <c r="A87" t="s">
        <v>165</v>
      </c>
      <c r="D87" s="3" t="str">
        <f t="shared" si="12"/>
        <v>99</v>
      </c>
      <c r="E87" s="2" t="str">
        <f t="shared" si="7"/>
        <v>baseball\</v>
      </c>
      <c r="F87" s="2" t="str">
        <f t="shared" si="8"/>
        <v>baseball\baseball.s</v>
      </c>
      <c r="G87" s="2" t="str">
        <f t="shared" si="9"/>
        <v>baseball\baseball-2.s</v>
      </c>
    </row>
    <row r="88" spans="1:7" x14ac:dyDescent="0.25">
      <c r="A88" t="s">
        <v>166</v>
      </c>
      <c r="D88" s="3" t="str">
        <f t="shared" si="12"/>
        <v>9A</v>
      </c>
      <c r="E88" s="2" t="str">
        <f t="shared" si="7"/>
        <v>becomeBaby\</v>
      </c>
      <c r="F88" s="2" t="str">
        <f t="shared" si="8"/>
        <v>becomeBaby\becomeBaby.s</v>
      </c>
      <c r="G88" s="2" t="str">
        <f t="shared" si="9"/>
        <v>becomeBaby\becomeBaby-2.s</v>
      </c>
    </row>
    <row r="89" spans="1:7" x14ac:dyDescent="0.25">
      <c r="A89" t="s">
        <v>167</v>
      </c>
      <c r="D89" s="3" t="str">
        <f t="shared" si="12"/>
        <v>9B</v>
      </c>
      <c r="E89" s="2" t="str">
        <f t="shared" si="7"/>
        <v>jingle\</v>
      </c>
      <c r="F89" s="2" t="str">
        <f t="shared" si="8"/>
        <v>jingle\jingle.s</v>
      </c>
      <c r="G89" s="2" t="str">
        <f t="shared" si="9"/>
        <v>jingle\jingle-2.s</v>
      </c>
    </row>
    <row r="90" spans="1:7" x14ac:dyDescent="0.25">
      <c r="A90" t="s">
        <v>168</v>
      </c>
      <c r="D90" s="3" t="str">
        <f t="shared" si="12"/>
        <v>9C</v>
      </c>
      <c r="E90" s="2" t="str">
        <f t="shared" si="7"/>
        <v>pickUp\</v>
      </c>
      <c r="F90" s="2" t="str">
        <f t="shared" si="8"/>
        <v>pickUp\pickUp.s</v>
      </c>
      <c r="G90" s="2" t="str">
        <f t="shared" si="9"/>
        <v>pickUp\pickUp-2.s</v>
      </c>
    </row>
    <row r="91" spans="1:7" x14ac:dyDescent="0.25">
      <c r="A91" t="s">
        <v>169</v>
      </c>
      <c r="D91" s="3" t="str">
        <f t="shared" si="12"/>
        <v>9D</v>
      </c>
      <c r="E91" s="2" t="str">
        <f t="shared" si="7"/>
        <v>fluteRicky\</v>
      </c>
      <c r="F91" s="2" t="str">
        <f t="shared" si="8"/>
        <v>fluteRicky\fluteRicky.s</v>
      </c>
      <c r="G91" s="2" t="str">
        <f t="shared" si="9"/>
        <v>fluteRicky\fluteRicky-2.s</v>
      </c>
    </row>
    <row r="92" spans="1:7" x14ac:dyDescent="0.25">
      <c r="A92" t="s">
        <v>170</v>
      </c>
      <c r="D92" s="3" t="str">
        <f t="shared" si="12"/>
        <v>9E</v>
      </c>
      <c r="E92" s="2" t="str">
        <f t="shared" si="7"/>
        <v>fluteDimitri\</v>
      </c>
      <c r="F92" s="2" t="str">
        <f t="shared" si="8"/>
        <v>fluteDimitri\fluteDimitri.s</v>
      </c>
      <c r="G92" s="2" t="str">
        <f t="shared" si="9"/>
        <v>fluteDimitri\fluteDimitri-2.s</v>
      </c>
    </row>
    <row r="93" spans="1:7" x14ac:dyDescent="0.25">
      <c r="A93" t="s">
        <v>171</v>
      </c>
      <c r="D93" s="3" t="str">
        <f t="shared" si="12"/>
        <v>9F</v>
      </c>
      <c r="E93" s="2" t="str">
        <f t="shared" si="7"/>
        <v>fluteMoosh\</v>
      </c>
      <c r="F93" s="2" t="str">
        <f t="shared" si="8"/>
        <v>fluteMoosh\fluteMoosh.s</v>
      </c>
      <c r="G93" s="2" t="str">
        <f t="shared" si="9"/>
        <v>fluteMoosh\fluteMoosh-2.s</v>
      </c>
    </row>
    <row r="94" spans="1:7" x14ac:dyDescent="0.25">
      <c r="A94" t="s">
        <v>172</v>
      </c>
      <c r="D94" s="3" t="str">
        <f t="shared" si="12"/>
        <v>A0</v>
      </c>
      <c r="E94" s="2" t="str">
        <f t="shared" si="7"/>
        <v>chicken\</v>
      </c>
      <c r="F94" s="2" t="str">
        <f t="shared" si="8"/>
        <v>chicken\chicken.s</v>
      </c>
      <c r="G94" s="2" t="str">
        <f t="shared" si="9"/>
        <v>chicken\chicken-2.s</v>
      </c>
    </row>
    <row r="95" spans="1:7" x14ac:dyDescent="0.25">
      <c r="A95" t="s">
        <v>173</v>
      </c>
      <c r="B95" s="3" t="s">
        <v>232</v>
      </c>
      <c r="D95" s="3" t="str">
        <f t="shared" si="12"/>
        <v>A1</v>
      </c>
      <c r="E95" s="2" t="str">
        <f t="shared" si="7"/>
        <v>monkey\</v>
      </c>
      <c r="F95" s="2" t="str">
        <f t="shared" si="8"/>
        <v>monkey\monkey.s</v>
      </c>
      <c r="G95" s="2" t="str">
        <f t="shared" si="9"/>
        <v>monkey\monkey-2.s</v>
      </c>
    </row>
    <row r="96" spans="1:7" x14ac:dyDescent="0.25">
      <c r="A96" s="1" t="s">
        <v>174</v>
      </c>
      <c r="B96" s="3" t="s">
        <v>233</v>
      </c>
      <c r="C96" s="3">
        <v>1</v>
      </c>
      <c r="D96" s="3" t="str">
        <f>D95</f>
        <v>A1</v>
      </c>
      <c r="E96" s="2" t="str">
        <f t="shared" si="7"/>
        <v/>
      </c>
      <c r="F96" s="2" t="str">
        <f t="shared" si="8"/>
        <v/>
      </c>
      <c r="G96" s="2" t="str">
        <f t="shared" si="9"/>
        <v/>
      </c>
    </row>
    <row r="97" spans="1:7" x14ac:dyDescent="0.25">
      <c r="A97" t="s">
        <v>175</v>
      </c>
      <c r="D97" s="3" t="str">
        <f t="shared" si="12"/>
        <v>A2</v>
      </c>
      <c r="E97" s="2" t="str">
        <f t="shared" si="7"/>
        <v>compass\</v>
      </c>
      <c r="F97" s="2" t="str">
        <f t="shared" si="8"/>
        <v>compass\compass.s</v>
      </c>
      <c r="G97" s="2" t="str">
        <f t="shared" si="9"/>
        <v>compass\compass-2.s</v>
      </c>
    </row>
    <row r="98" spans="1:7" x14ac:dyDescent="0.25">
      <c r="A98" t="s">
        <v>176</v>
      </c>
      <c r="D98" s="3" t="str">
        <f t="shared" si="12"/>
        <v>A3</v>
      </c>
      <c r="E98" s="2" t="str">
        <f t="shared" ref="E98:E129" si="13">IF($C98=1,"",HYPERLINK("oracle"&amp;IF(HEX2DEC(D98)&lt;HEX2DEC("4c"),"MUS\","SFX\")&amp;IF($K98&lt;&gt;1,"unfinished\","")&amp;IF(B98&lt;&gt;"",$B98,"Common")&amp;"\"&amp;$A98,$A98&amp;"\"))</f>
        <v>land\</v>
      </c>
      <c r="F98" s="2" t="str">
        <f t="shared" ref="F98:F129" si="14">IF($C98=1,"",HYPERLINK("oracle"&amp;IF(HEX2DEC(D98)&lt;HEX2DEC("4c"),"MUS\","SFX\")&amp;IF($K98&lt;&gt;1,"unfinished\","")&amp;IF(B98&lt;&gt;"",$B98,"Common")&amp;"\"&amp;$A98&amp;"\"&amp;$A98&amp;".s",$A98&amp;"\"&amp;$A98&amp;".s"))</f>
        <v>land\land.s</v>
      </c>
      <c r="G98" s="2" t="str">
        <f t="shared" ref="G98:G129" si="15">IF($C98=1,"",HYPERLINK("oracle"&amp;IF(HEX2DEC(D98)&lt;HEX2DEC("4c"),"MUS\","SFX\")&amp;IF($K98&lt;&gt;1,"unfinished\","")&amp;IF(B98&lt;&gt;"",$B98,"Common")&amp;"\"&amp;$A98&amp;"\"&amp;$A98&amp;"-2.s",$A98&amp;"\"&amp;$A98&amp;"-2.s"))</f>
        <v>land\land-2.s</v>
      </c>
    </row>
    <row r="99" spans="1:7" x14ac:dyDescent="0.25">
      <c r="A99" t="s">
        <v>177</v>
      </c>
      <c r="D99" s="3" t="str">
        <f t="shared" si="12"/>
        <v>A4</v>
      </c>
      <c r="E99" s="2" t="str">
        <f t="shared" si="13"/>
        <v>beam\</v>
      </c>
      <c r="F99" s="2" t="str">
        <f t="shared" si="14"/>
        <v>beam\beam.s</v>
      </c>
      <c r="G99" s="2" t="str">
        <f t="shared" si="15"/>
        <v>beam\beam-2.s</v>
      </c>
    </row>
    <row r="100" spans="1:7" x14ac:dyDescent="0.25">
      <c r="A100" t="s">
        <v>178</v>
      </c>
      <c r="D100" s="3" t="str">
        <f t="shared" si="12"/>
        <v>A5</v>
      </c>
      <c r="E100" s="2" t="str">
        <f t="shared" si="13"/>
        <v>breakRock\</v>
      </c>
      <c r="F100" s="2" t="str">
        <f t="shared" si="14"/>
        <v>breakRock\breakRock.s</v>
      </c>
      <c r="G100" s="2" t="str">
        <f t="shared" si="15"/>
        <v>breakRock\breakRock-2.s</v>
      </c>
    </row>
    <row r="101" spans="1:7" x14ac:dyDescent="0.25">
      <c r="A101" t="s">
        <v>179</v>
      </c>
      <c r="D101" s="3" t="str">
        <f t="shared" si="12"/>
        <v>A6</v>
      </c>
      <c r="E101" s="2" t="str">
        <f t="shared" si="13"/>
        <v>strike\</v>
      </c>
      <c r="F101" s="2" t="str">
        <f t="shared" si="14"/>
        <v>strike\strike.s</v>
      </c>
      <c r="G101" s="2" t="str">
        <f t="shared" si="15"/>
        <v>strike\strike-2.s</v>
      </c>
    </row>
    <row r="102" spans="1:7" x14ac:dyDescent="0.25">
      <c r="A102" t="s">
        <v>234</v>
      </c>
      <c r="D102" s="3" t="str">
        <f t="shared" si="12"/>
        <v>A7</v>
      </c>
      <c r="E102" s="2" t="str">
        <f t="shared" si="13"/>
        <v>switchHook2\</v>
      </c>
      <c r="F102" s="2" t="str">
        <f t="shared" si="14"/>
        <v>switchHook2\switchHook2.s</v>
      </c>
      <c r="G102" s="2" t="str">
        <f t="shared" si="15"/>
        <v>switchHook2\switchHook2-2.s</v>
      </c>
    </row>
    <row r="103" spans="1:7" x14ac:dyDescent="0.25">
      <c r="A103" t="s">
        <v>180</v>
      </c>
      <c r="D103" s="3" t="str">
        <f t="shared" si="12"/>
        <v>A8</v>
      </c>
      <c r="E103" s="2" t="str">
        <f t="shared" si="13"/>
        <v>veranFairyAttack\</v>
      </c>
      <c r="F103" s="2" t="str">
        <f t="shared" si="14"/>
        <v>veranFairyAttack\veranFairyAttack.s</v>
      </c>
      <c r="G103" s="2" t="str">
        <f t="shared" si="15"/>
        <v>veranFairyAttack\veranFairyAttack-2.s</v>
      </c>
    </row>
    <row r="104" spans="1:7" x14ac:dyDescent="0.25">
      <c r="A104" t="s">
        <v>181</v>
      </c>
      <c r="D104" s="3" t="str">
        <f t="shared" si="12"/>
        <v>A9</v>
      </c>
      <c r="E104" s="2" t="str">
        <f t="shared" si="13"/>
        <v>dig\</v>
      </c>
      <c r="F104" s="2" t="str">
        <f t="shared" si="14"/>
        <v>dig\dig.s</v>
      </c>
      <c r="G104" s="2" t="str">
        <f t="shared" si="15"/>
        <v>dig\dig-2.s</v>
      </c>
    </row>
    <row r="105" spans="1:7" x14ac:dyDescent="0.25">
      <c r="A105" t="s">
        <v>182</v>
      </c>
      <c r="D105" s="3" t="str">
        <f t="shared" si="12"/>
        <v>AA</v>
      </c>
      <c r="E105" s="2" t="str">
        <f t="shared" si="13"/>
        <v>wave\</v>
      </c>
      <c r="F105" s="2" t="str">
        <f t="shared" si="14"/>
        <v>wave\wave.s</v>
      </c>
      <c r="G105" s="2" t="str">
        <f t="shared" si="15"/>
        <v>wave\wave-2.s</v>
      </c>
    </row>
    <row r="106" spans="1:7" x14ac:dyDescent="0.25">
      <c r="A106" t="s">
        <v>183</v>
      </c>
      <c r="D106" s="3" t="str">
        <f t="shared" si="12"/>
        <v>AB</v>
      </c>
      <c r="E106" s="2" t="str">
        <f t="shared" si="13"/>
        <v>swordObtained\</v>
      </c>
      <c r="F106" s="2" t="str">
        <f t="shared" si="14"/>
        <v>swordObtained\swordObtained.s</v>
      </c>
      <c r="G106" s="2" t="str">
        <f t="shared" si="15"/>
        <v>swordObtained\swordObtained-2.s</v>
      </c>
    </row>
    <row r="107" spans="1:7" x14ac:dyDescent="0.25">
      <c r="A107" t="s">
        <v>184</v>
      </c>
      <c r="D107" s="3" t="str">
        <f t="shared" si="12"/>
        <v>AC</v>
      </c>
      <c r="E107" s="2" t="str">
        <f t="shared" si="13"/>
        <v>shock\</v>
      </c>
      <c r="F107" s="2" t="str">
        <f t="shared" si="14"/>
        <v>shock\shock.s</v>
      </c>
      <c r="G107" s="2" t="str">
        <f t="shared" si="15"/>
        <v>shock\shock-2.s</v>
      </c>
    </row>
    <row r="108" spans="1:7" x14ac:dyDescent="0.25">
      <c r="A108" t="s">
        <v>185</v>
      </c>
      <c r="B108" s="3" t="s">
        <v>232</v>
      </c>
      <c r="D108" s="3" t="str">
        <f t="shared" si="12"/>
        <v>AD</v>
      </c>
      <c r="E108" s="2" t="str">
        <f t="shared" si="13"/>
        <v>echo\</v>
      </c>
      <c r="F108" s="2" t="str">
        <f t="shared" si="14"/>
        <v>echo\echo.s</v>
      </c>
      <c r="G108" s="2" t="str">
        <f t="shared" si="15"/>
        <v>echo\echo-2.s</v>
      </c>
    </row>
    <row r="109" spans="1:7" x14ac:dyDescent="0.25">
      <c r="A109" t="s">
        <v>186</v>
      </c>
      <c r="B109" s="3" t="s">
        <v>232</v>
      </c>
      <c r="D109" s="3" t="str">
        <f t="shared" si="12"/>
        <v>AE</v>
      </c>
      <c r="E109" s="2" t="str">
        <f t="shared" si="13"/>
        <v>current\</v>
      </c>
      <c r="F109" s="2" t="str">
        <f t="shared" si="14"/>
        <v>current\current.s</v>
      </c>
      <c r="G109" s="2" t="str">
        <f t="shared" si="15"/>
        <v>current\current-2.s</v>
      </c>
    </row>
    <row r="110" spans="1:7" x14ac:dyDescent="0.25">
      <c r="A110" t="s">
        <v>187</v>
      </c>
      <c r="B110" s="3" t="s">
        <v>232</v>
      </c>
      <c r="D110" s="3" t="str">
        <f t="shared" si="12"/>
        <v>AF</v>
      </c>
      <c r="E110" s="2" t="str">
        <f t="shared" si="13"/>
        <v>ages\</v>
      </c>
      <c r="F110" s="2" t="str">
        <f t="shared" si="14"/>
        <v>ages\ages.s</v>
      </c>
      <c r="G110" s="2" t="str">
        <f t="shared" si="15"/>
        <v>ages\ages-2.s</v>
      </c>
    </row>
    <row r="111" spans="1:7" x14ac:dyDescent="0.25">
      <c r="A111" t="s">
        <v>188</v>
      </c>
      <c r="B111" s="3" t="s">
        <v>233</v>
      </c>
      <c r="C111" s="3">
        <v>1</v>
      </c>
      <c r="D111" s="3" t="str">
        <f>D108</f>
        <v>AD</v>
      </c>
      <c r="E111" s="2" t="str">
        <f t="shared" si="13"/>
        <v/>
      </c>
      <c r="F111" s="2" t="str">
        <f t="shared" si="14"/>
        <v/>
      </c>
      <c r="G111" s="2" t="str">
        <f t="shared" si="15"/>
        <v/>
      </c>
    </row>
    <row r="112" spans="1:7" x14ac:dyDescent="0.25">
      <c r="A112" t="s">
        <v>189</v>
      </c>
      <c r="B112" s="3" t="s">
        <v>233</v>
      </c>
      <c r="D112" s="3" t="str">
        <f t="shared" ref="D112:D113" si="16">D109</f>
        <v>AE</v>
      </c>
      <c r="E112" s="2" t="str">
        <f t="shared" si="13"/>
        <v>frypolarMovement\</v>
      </c>
      <c r="F112" s="2" t="str">
        <f t="shared" si="14"/>
        <v>frypolarMovement\frypolarMovement.s</v>
      </c>
      <c r="G112" s="2" t="str">
        <f t="shared" si="15"/>
        <v>frypolarMovement\frypolarMovement-2.s</v>
      </c>
    </row>
    <row r="113" spans="1:7" x14ac:dyDescent="0.25">
      <c r="A113" t="s">
        <v>190</v>
      </c>
      <c r="B113" s="3" t="s">
        <v>233</v>
      </c>
      <c r="D113" s="3" t="str">
        <f t="shared" si="16"/>
        <v>AF</v>
      </c>
      <c r="E113" s="2" t="str">
        <f t="shared" si="13"/>
        <v>magnetGloves\</v>
      </c>
      <c r="F113" s="2" t="str">
        <f t="shared" si="14"/>
        <v>magnetGloves\magnetGloves.s</v>
      </c>
      <c r="G113" s="2" t="str">
        <f t="shared" si="15"/>
        <v>magnetGloves\magnetGloves-2.s</v>
      </c>
    </row>
    <row r="114" spans="1:7" x14ac:dyDescent="0.25">
      <c r="A114" t="s">
        <v>191</v>
      </c>
      <c r="D114" s="3" t="str">
        <f t="shared" ref="D114:D121" si="17">DEC2HEX(+HEX2DEC(D113)+1,2)</f>
        <v>B0</v>
      </c>
      <c r="E114" s="2" t="str">
        <f t="shared" si="13"/>
        <v>opening\</v>
      </c>
      <c r="F114" s="2" t="str">
        <f t="shared" si="14"/>
        <v>opening\opening.s</v>
      </c>
      <c r="G114" s="2" t="str">
        <f t="shared" si="15"/>
        <v>opening\opening-2.s</v>
      </c>
    </row>
    <row r="115" spans="1:7" x14ac:dyDescent="0.25">
      <c r="A115" t="s">
        <v>235</v>
      </c>
      <c r="D115" s="3" t="str">
        <f t="shared" si="17"/>
        <v>B1</v>
      </c>
      <c r="E115" s="2" t="str">
        <f t="shared" si="13"/>
        <v>bigSword\</v>
      </c>
      <c r="F115" s="2" t="str">
        <f t="shared" si="14"/>
        <v>bigSword\bigSword.s</v>
      </c>
      <c r="G115" s="2" t="str">
        <f t="shared" si="15"/>
        <v>bigSword\bigSword-2.s</v>
      </c>
    </row>
    <row r="116" spans="1:7" x14ac:dyDescent="0.25">
      <c r="A116" t="s">
        <v>192</v>
      </c>
      <c r="D116" s="3" t="str">
        <f t="shared" si="17"/>
        <v>B2</v>
      </c>
      <c r="E116" s="2" t="str">
        <f t="shared" si="13"/>
        <v>makuDisappear\</v>
      </c>
      <c r="F116" s="2" t="str">
        <f t="shared" si="14"/>
        <v>makuDisappear\makuDisappear.s</v>
      </c>
      <c r="G116" s="2" t="str">
        <f t="shared" si="15"/>
        <v>makuDisappear\makuDisappear-2.s</v>
      </c>
    </row>
    <row r="117" spans="1:7" x14ac:dyDescent="0.25">
      <c r="A117" t="s">
        <v>193</v>
      </c>
      <c r="D117" s="3" t="str">
        <f t="shared" si="17"/>
        <v>B3</v>
      </c>
      <c r="E117" s="2" t="str">
        <f t="shared" si="13"/>
        <v>rumble\</v>
      </c>
      <c r="F117" s="2" t="str">
        <f t="shared" si="14"/>
        <v>rumble\rumble.s</v>
      </c>
      <c r="G117" s="2" t="str">
        <f t="shared" si="15"/>
        <v>rumble\rumble-2.s</v>
      </c>
    </row>
    <row r="118" spans="1:7" x14ac:dyDescent="0.25">
      <c r="A118" t="s">
        <v>194</v>
      </c>
      <c r="D118" s="3" t="str">
        <f t="shared" si="17"/>
        <v>B4</v>
      </c>
      <c r="E118" s="2" t="str">
        <f t="shared" si="13"/>
        <v>fadeOut\</v>
      </c>
      <c r="F118" s="2" t="str">
        <f t="shared" si="14"/>
        <v>fadeOut\fadeOut.s</v>
      </c>
      <c r="G118" s="2" t="str">
        <f t="shared" si="15"/>
        <v>fadeOut\fadeOut-2.s</v>
      </c>
    </row>
    <row r="119" spans="1:7" x14ac:dyDescent="0.25">
      <c r="A119" t="s">
        <v>195</v>
      </c>
      <c r="B119" s="3" t="s">
        <v>232</v>
      </c>
      <c r="D119" s="3" t="str">
        <f t="shared" si="17"/>
        <v>B5</v>
      </c>
      <c r="E119" s="2" t="str">
        <f t="shared" si="13"/>
        <v>tingle\</v>
      </c>
      <c r="F119" s="2" t="str">
        <f t="shared" si="14"/>
        <v>tingle\tingle.s</v>
      </c>
      <c r="G119" s="2" t="str">
        <f t="shared" si="15"/>
        <v>tingle\tingle-2.s</v>
      </c>
    </row>
    <row r="120" spans="1:7" x14ac:dyDescent="0.25">
      <c r="A120" t="s">
        <v>196</v>
      </c>
      <c r="B120" s="3" t="s">
        <v>232</v>
      </c>
      <c r="D120" s="3" t="str">
        <f t="shared" si="17"/>
        <v>B6</v>
      </c>
      <c r="E120" s="2" t="str">
        <f t="shared" si="13"/>
        <v>tokay\</v>
      </c>
      <c r="F120" s="2" t="str">
        <f t="shared" si="14"/>
        <v>tokay\tokay.s</v>
      </c>
      <c r="G120" s="2" t="str">
        <f t="shared" si="15"/>
        <v>tokay\tokay-2.s</v>
      </c>
    </row>
    <row r="121" spans="1:7" x14ac:dyDescent="0.25">
      <c r="A121" t="s">
        <v>197</v>
      </c>
      <c r="B121" s="3" t="s">
        <v>232</v>
      </c>
      <c r="C121" s="3">
        <v>1</v>
      </c>
      <c r="D121" s="3" t="str">
        <f t="shared" si="17"/>
        <v>B7</v>
      </c>
      <c r="E121" s="2" t="str">
        <f t="shared" si="13"/>
        <v/>
      </c>
      <c r="F121" s="2" t="str">
        <f t="shared" si="14"/>
        <v/>
      </c>
      <c r="G121" s="2" t="str">
        <f t="shared" si="15"/>
        <v/>
      </c>
    </row>
    <row r="122" spans="1:7" x14ac:dyDescent="0.25">
      <c r="A122" t="s">
        <v>198</v>
      </c>
      <c r="B122" s="3" t="s">
        <v>233</v>
      </c>
      <c r="D122" s="3" t="str">
        <f>D119</f>
        <v>B5</v>
      </c>
      <c r="E122" s="2" t="str">
        <f t="shared" si="13"/>
        <v>b5\</v>
      </c>
      <c r="F122" s="2" t="str">
        <f t="shared" si="14"/>
        <v>b5\b5.s</v>
      </c>
      <c r="G122" s="2" t="str">
        <f t="shared" si="15"/>
        <v>b5\b5-2.s</v>
      </c>
    </row>
    <row r="123" spans="1:7" x14ac:dyDescent="0.25">
      <c r="A123" t="s">
        <v>199</v>
      </c>
      <c r="B123" s="3" t="s">
        <v>233</v>
      </c>
      <c r="C123" s="3">
        <v>1</v>
      </c>
      <c r="D123" s="3" t="str">
        <f t="shared" ref="D123:D124" si="18">D120</f>
        <v>B6</v>
      </c>
      <c r="E123" s="2" t="str">
        <f t="shared" si="13"/>
        <v/>
      </c>
      <c r="F123" s="2" t="str">
        <f t="shared" si="14"/>
        <v/>
      </c>
      <c r="G123" s="2" t="str">
        <f t="shared" si="15"/>
        <v/>
      </c>
    </row>
    <row r="124" spans="1:7" x14ac:dyDescent="0.25">
      <c r="A124" t="s">
        <v>197</v>
      </c>
      <c r="B124" s="3" t="s">
        <v>233</v>
      </c>
      <c r="D124" s="3" t="str">
        <f t="shared" si="18"/>
        <v>B7</v>
      </c>
      <c r="E124" s="2" t="str">
        <f t="shared" si="13"/>
        <v>b7\</v>
      </c>
      <c r="F124" s="2" t="str">
        <f t="shared" si="14"/>
        <v>b7\b7.s</v>
      </c>
      <c r="G124" s="2" t="str">
        <f t="shared" si="15"/>
        <v>b7\b7-2.s</v>
      </c>
    </row>
    <row r="125" spans="1:7" x14ac:dyDescent="0.25">
      <c r="A125" t="s">
        <v>200</v>
      </c>
      <c r="D125" s="3" t="str">
        <f t="shared" ref="D125:D157" si="19">DEC2HEX(+HEX2DEC(D124)+1,2)</f>
        <v>B8</v>
      </c>
      <c r="E125" s="2" t="str">
        <f t="shared" si="13"/>
        <v>rumble2\</v>
      </c>
      <c r="F125" s="2" t="str">
        <f t="shared" si="14"/>
        <v>rumble2\rumble2.s</v>
      </c>
      <c r="G125" s="2" t="str">
        <f t="shared" si="15"/>
        <v>rumble2\rumble2-2.s</v>
      </c>
    </row>
    <row r="126" spans="1:7" x14ac:dyDescent="0.25">
      <c r="A126" t="s">
        <v>201</v>
      </c>
      <c r="D126" s="3" t="str">
        <f t="shared" si="19"/>
        <v>B9</v>
      </c>
      <c r="E126" s="2" t="str">
        <f t="shared" si="13"/>
        <v>endless\</v>
      </c>
      <c r="F126" s="2" t="str">
        <f t="shared" si="14"/>
        <v>endless\endless.s</v>
      </c>
      <c r="G126" s="2" t="str">
        <f t="shared" si="15"/>
        <v>endless\endless-2.s</v>
      </c>
    </row>
    <row r="127" spans="1:7" x14ac:dyDescent="0.25">
      <c r="A127" t="s">
        <v>202</v>
      </c>
      <c r="D127" s="3" t="str">
        <f t="shared" si="19"/>
        <v>BA</v>
      </c>
      <c r="E127" s="2" t="str">
        <f t="shared" si="13"/>
        <v>beam1\</v>
      </c>
      <c r="F127" s="2" t="str">
        <f t="shared" si="14"/>
        <v>beam1\beam1.s</v>
      </c>
      <c r="G127" s="2" t="str">
        <f t="shared" si="15"/>
        <v>beam1\beam1-2.s</v>
      </c>
    </row>
    <row r="128" spans="1:7" x14ac:dyDescent="0.25">
      <c r="A128" t="s">
        <v>203</v>
      </c>
      <c r="D128" s="3" t="str">
        <f t="shared" si="19"/>
        <v>BB</v>
      </c>
      <c r="E128" s="2" t="str">
        <f t="shared" si="13"/>
        <v>beam2\</v>
      </c>
      <c r="F128" s="2" t="str">
        <f t="shared" si="14"/>
        <v>beam2\beam2.s</v>
      </c>
      <c r="G128" s="2" t="str">
        <f t="shared" si="15"/>
        <v>beam2\beam2-2.s</v>
      </c>
    </row>
    <row r="129" spans="1:7" x14ac:dyDescent="0.25">
      <c r="A129" t="s">
        <v>204</v>
      </c>
      <c r="D129" s="3" t="str">
        <f t="shared" si="19"/>
        <v>BC</v>
      </c>
      <c r="E129" s="2" t="str">
        <f t="shared" si="13"/>
        <v>bigExplosion2\</v>
      </c>
      <c r="F129" s="2" t="str">
        <f t="shared" si="14"/>
        <v>bigExplosion2\bigExplosion2.s</v>
      </c>
      <c r="G129" s="2" t="str">
        <f t="shared" si="15"/>
        <v>bigExplosion2\bigExplosion2-2.s</v>
      </c>
    </row>
    <row r="130" spans="1:7" x14ac:dyDescent="0.25">
      <c r="A130" t="s">
        <v>205</v>
      </c>
      <c r="B130" s="3" t="s">
        <v>232</v>
      </c>
      <c r="C130" s="3">
        <v>1</v>
      </c>
      <c r="D130" s="3" t="str">
        <f t="shared" si="19"/>
        <v>BD</v>
      </c>
      <c r="E130" s="2" t="str">
        <f t="shared" ref="E130:E158" si="20">IF($C130=1,"",HYPERLINK("oracle"&amp;IF(HEX2DEC(D130)&lt;HEX2DEC("4c"),"MUS\","SFX\")&amp;IF($K130&lt;&gt;1,"unfinished\","")&amp;IF(B130&lt;&gt;"",$B130,"Common")&amp;"\"&amp;$A130,$A130&amp;"\"))</f>
        <v/>
      </c>
      <c r="F130" s="2" t="str">
        <f t="shared" ref="F130:F158" si="21">IF($C130=1,"",HYPERLINK("oracle"&amp;IF(HEX2DEC(D130)&lt;HEX2DEC("4c"),"MUS\","SFX\")&amp;IF($K130&lt;&gt;1,"unfinished\","")&amp;IF(B130&lt;&gt;"",$B130,"Common")&amp;"\"&amp;$A130&amp;"\"&amp;$A130&amp;".s",$A130&amp;"\"&amp;$A130&amp;".s"))</f>
        <v/>
      </c>
      <c r="G130" s="2" t="str">
        <f t="shared" ref="G130:G158" si="22">IF($C130=1,"",HYPERLINK("oracle"&amp;IF(HEX2DEC(D130)&lt;HEX2DEC("4c"),"MUS\","SFX\")&amp;IF($K130&lt;&gt;1,"unfinished\","")&amp;IF(B130&lt;&gt;"",$B130,"Common")&amp;"\"&amp;$A130&amp;"\"&amp;$A130&amp;"-2.s",$A130&amp;"\"&amp;$A130&amp;"-2.s"))</f>
        <v/>
      </c>
    </row>
    <row r="131" spans="1:7" x14ac:dyDescent="0.25">
      <c r="A131" t="s">
        <v>205</v>
      </c>
      <c r="B131" s="3" t="s">
        <v>233</v>
      </c>
      <c r="D131" s="3" t="str">
        <f>D130</f>
        <v>BD</v>
      </c>
      <c r="E131" s="2" t="str">
        <f t="shared" si="20"/>
        <v>bd\</v>
      </c>
      <c r="F131" s="2" t="str">
        <f t="shared" si="21"/>
        <v>bd\bd.s</v>
      </c>
      <c r="G131" s="2" t="str">
        <f t="shared" si="22"/>
        <v>bd\bd-2.s</v>
      </c>
    </row>
    <row r="132" spans="1:7" x14ac:dyDescent="0.25">
      <c r="A132" t="s">
        <v>206</v>
      </c>
      <c r="D132" s="3" t="str">
        <f t="shared" si="19"/>
        <v>BE</v>
      </c>
      <c r="E132" s="2" t="str">
        <f t="shared" si="20"/>
        <v>veranProjectile\</v>
      </c>
      <c r="F132" s="2" t="str">
        <f t="shared" si="21"/>
        <v>veranProjectile\veranProjectile.s</v>
      </c>
      <c r="G132" s="2" t="str">
        <f t="shared" si="22"/>
        <v>veranProjectile\veranProjectile-2.s</v>
      </c>
    </row>
    <row r="133" spans="1:7" x14ac:dyDescent="0.25">
      <c r="A133" t="s">
        <v>86</v>
      </c>
      <c r="D133" s="3" t="str">
        <f t="shared" si="19"/>
        <v>BF</v>
      </c>
      <c r="E133" s="2" t="str">
        <f t="shared" si="20"/>
        <v>chargeSword\</v>
      </c>
      <c r="F133" s="2" t="str">
        <f t="shared" si="21"/>
        <v>chargeSword\chargeSword.s</v>
      </c>
      <c r="G133" s="2" t="str">
        <f t="shared" si="22"/>
        <v>chargeSword\chargeSword-2.s</v>
      </c>
    </row>
    <row r="134" spans="1:7" x14ac:dyDescent="0.25">
      <c r="A134" t="s">
        <v>208</v>
      </c>
      <c r="D134" s="3" t="str">
        <f t="shared" si="19"/>
        <v>C0</v>
      </c>
      <c r="E134" s="2" t="str">
        <f t="shared" si="20"/>
        <v>transform\</v>
      </c>
      <c r="F134" s="2" t="str">
        <f t="shared" si="21"/>
        <v>transform\transform.s</v>
      </c>
      <c r="G134" s="2" t="str">
        <f t="shared" si="22"/>
        <v>transform\transform-2.s</v>
      </c>
    </row>
    <row r="135" spans="1:7" x14ac:dyDescent="0.25">
      <c r="A135" t="s">
        <v>209</v>
      </c>
      <c r="D135" s="3" t="str">
        <f t="shared" si="19"/>
        <v>C1</v>
      </c>
      <c r="E135" s="2" t="str">
        <f t="shared" si="20"/>
        <v>restore\</v>
      </c>
      <c r="F135" s="2" t="str">
        <f t="shared" si="21"/>
        <v>restore\restore.s</v>
      </c>
      <c r="G135" s="2" t="str">
        <f t="shared" si="22"/>
        <v>restore\restore-2.s</v>
      </c>
    </row>
    <row r="136" spans="1:7" x14ac:dyDescent="0.25">
      <c r="A136" t="s">
        <v>210</v>
      </c>
      <c r="D136" s="3" t="str">
        <f t="shared" si="19"/>
        <v>C2</v>
      </c>
      <c r="E136" s="2" t="str">
        <f t="shared" si="20"/>
        <v>floodgates\</v>
      </c>
      <c r="F136" s="2" t="str">
        <f t="shared" si="21"/>
        <v>floodgates\floodgates.s</v>
      </c>
      <c r="G136" s="2" t="str">
        <f t="shared" si="22"/>
        <v>floodgates\floodgates-2.s</v>
      </c>
    </row>
    <row r="137" spans="1:7" x14ac:dyDescent="0.25">
      <c r="A137" t="s">
        <v>211</v>
      </c>
      <c r="D137" s="3" t="str">
        <f t="shared" si="19"/>
        <v>C3</v>
      </c>
      <c r="E137" s="2" t="str">
        <f t="shared" si="20"/>
        <v>ricky\</v>
      </c>
      <c r="F137" s="2" t="str">
        <f t="shared" si="21"/>
        <v>ricky\ricky.s</v>
      </c>
      <c r="G137" s="2" t="str">
        <f t="shared" si="22"/>
        <v>ricky\ricky-2.s</v>
      </c>
    </row>
    <row r="138" spans="1:7" x14ac:dyDescent="0.25">
      <c r="A138" t="s">
        <v>212</v>
      </c>
      <c r="D138" s="3" t="str">
        <f t="shared" si="19"/>
        <v>C4</v>
      </c>
      <c r="E138" s="2" t="str">
        <f t="shared" si="20"/>
        <v>dimitri\</v>
      </c>
      <c r="F138" s="2" t="str">
        <f t="shared" si="21"/>
        <v>dimitri\dimitri.s</v>
      </c>
      <c r="G138" s="2" t="str">
        <f t="shared" si="22"/>
        <v>dimitri\dimitri-2.s</v>
      </c>
    </row>
    <row r="139" spans="1:7" x14ac:dyDescent="0.25">
      <c r="A139" t="s">
        <v>213</v>
      </c>
      <c r="D139" s="3" t="str">
        <f t="shared" si="19"/>
        <v>C5</v>
      </c>
      <c r="E139" s="2" t="str">
        <f t="shared" si="20"/>
        <v>moosh\</v>
      </c>
      <c r="F139" s="2" t="str">
        <f t="shared" si="21"/>
        <v>moosh\moosh.s</v>
      </c>
      <c r="G139" s="2" t="str">
        <f t="shared" si="22"/>
        <v>moosh\moosh-2.s</v>
      </c>
    </row>
    <row r="140" spans="1:7" x14ac:dyDescent="0.25">
      <c r="A140" t="s">
        <v>214</v>
      </c>
      <c r="D140" s="3" t="str">
        <f t="shared" si="19"/>
        <v>C6</v>
      </c>
      <c r="E140" s="2" t="str">
        <f t="shared" si="20"/>
        <v>dekuScrub\</v>
      </c>
      <c r="F140" s="2" t="str">
        <f t="shared" si="21"/>
        <v>dekuScrub\dekuScrub.s</v>
      </c>
      <c r="G140" s="2" t="str">
        <f t="shared" si="22"/>
        <v>dekuScrub\dekuScrub-2.s</v>
      </c>
    </row>
    <row r="141" spans="1:7" x14ac:dyDescent="0.25">
      <c r="A141" t="s">
        <v>215</v>
      </c>
      <c r="D141" s="3" t="str">
        <f t="shared" si="19"/>
        <v>C7</v>
      </c>
      <c r="E141" s="2" t="str">
        <f t="shared" si="20"/>
        <v>goron\</v>
      </c>
      <c r="F141" s="2" t="str">
        <f t="shared" si="21"/>
        <v>goron\goron.s</v>
      </c>
      <c r="G141" s="2" t="str">
        <f t="shared" si="22"/>
        <v>goron\goron-2.s</v>
      </c>
    </row>
    <row r="142" spans="1:7" x14ac:dyDescent="0.25">
      <c r="A142" t="s">
        <v>216</v>
      </c>
      <c r="D142" s="3" t="str">
        <f t="shared" si="19"/>
        <v>C8</v>
      </c>
      <c r="E142" s="2" t="str">
        <f t="shared" si="20"/>
        <v>ding\</v>
      </c>
      <c r="F142" s="2" t="str">
        <f t="shared" si="21"/>
        <v>ding\ding.s</v>
      </c>
      <c r="G142" s="2" t="str">
        <f t="shared" si="22"/>
        <v>ding\ding-2.s</v>
      </c>
    </row>
    <row r="143" spans="1:7" x14ac:dyDescent="0.25">
      <c r="A143" t="s">
        <v>217</v>
      </c>
      <c r="D143" s="3" t="str">
        <f t="shared" si="19"/>
        <v>C9</v>
      </c>
      <c r="E143" s="2" t="str">
        <f t="shared" si="20"/>
        <v>circling\</v>
      </c>
      <c r="F143" s="2" t="str">
        <f t="shared" si="21"/>
        <v>circling\circling.s</v>
      </c>
      <c r="G143" s="2" t="str">
        <f t="shared" si="22"/>
        <v>circling\circling-2.s</v>
      </c>
    </row>
    <row r="144" spans="1:7" x14ac:dyDescent="0.25">
      <c r="A144" t="s">
        <v>207</v>
      </c>
      <c r="B144" s="3" t="s">
        <v>232</v>
      </c>
      <c r="C144" s="3">
        <v>1</v>
      </c>
      <c r="D144" s="3" t="str">
        <f t="shared" si="19"/>
        <v>CA</v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</row>
    <row r="145" spans="1:7" x14ac:dyDescent="0.25">
      <c r="A145" t="s">
        <v>218</v>
      </c>
      <c r="B145" s="3" t="s">
        <v>233</v>
      </c>
      <c r="D145" s="3" t="str">
        <f>D144</f>
        <v>CA</v>
      </c>
      <c r="E145" s="2" t="str">
        <f t="shared" si="20"/>
        <v>danceMove\</v>
      </c>
      <c r="F145" s="2" t="str">
        <f t="shared" si="21"/>
        <v>danceMove\danceMove.s</v>
      </c>
      <c r="G145" s="2" t="str">
        <f t="shared" si="22"/>
        <v>danceMove\danceMove-2.s</v>
      </c>
    </row>
    <row r="146" spans="1:7" x14ac:dyDescent="0.25">
      <c r="A146" t="s">
        <v>219</v>
      </c>
      <c r="D146" s="3" t="str">
        <f t="shared" si="19"/>
        <v>CB</v>
      </c>
      <c r="E146" s="2" t="str">
        <f t="shared" si="20"/>
        <v>seedShooter\</v>
      </c>
      <c r="F146" s="2" t="str">
        <f t="shared" si="21"/>
        <v>seedShooter\seedShooter.s</v>
      </c>
      <c r="G146" s="2" t="str">
        <f t="shared" si="22"/>
        <v>seedShooter\seedShooter-2.s</v>
      </c>
    </row>
    <row r="147" spans="1:7" x14ac:dyDescent="0.25">
      <c r="A147" t="s">
        <v>220</v>
      </c>
      <c r="D147" s="3" t="str">
        <f t="shared" si="19"/>
        <v>CC</v>
      </c>
      <c r="E147" s="2" t="str">
        <f t="shared" si="20"/>
        <v>whistle\</v>
      </c>
      <c r="F147" s="2" t="str">
        <f t="shared" si="21"/>
        <v>whistle\whistle.s</v>
      </c>
      <c r="G147" s="2" t="str">
        <f t="shared" si="22"/>
        <v>whistle\whistle-2.s</v>
      </c>
    </row>
    <row r="148" spans="1:7" x14ac:dyDescent="0.25">
      <c r="A148" t="s">
        <v>221</v>
      </c>
      <c r="D148" s="3" t="str">
        <f t="shared" si="19"/>
        <v>CD</v>
      </c>
      <c r="E148" s="2" t="str">
        <f t="shared" si="20"/>
        <v>goronDanceB\</v>
      </c>
      <c r="F148" s="2" t="str">
        <f t="shared" si="21"/>
        <v>goronDanceB\goronDanceB.s</v>
      </c>
      <c r="G148" s="2" t="str">
        <f t="shared" si="22"/>
        <v>goronDanceB\goronDanceB-2.s</v>
      </c>
    </row>
    <row r="149" spans="1:7" x14ac:dyDescent="0.25">
      <c r="A149" t="s">
        <v>222</v>
      </c>
      <c r="D149" s="3" t="str">
        <f t="shared" si="19"/>
        <v>CE</v>
      </c>
      <c r="E149" s="2" t="str">
        <f t="shared" si="20"/>
        <v>makuTreePast\</v>
      </c>
      <c r="F149" s="2" t="str">
        <f t="shared" si="21"/>
        <v>makuTreePast\makuTreePast.s</v>
      </c>
      <c r="G149" s="2" t="str">
        <f t="shared" si="22"/>
        <v>makuTreePast\makuTreePast-2.s</v>
      </c>
    </row>
    <row r="150" spans="1:7" x14ac:dyDescent="0.25">
      <c r="A150" t="s">
        <v>223</v>
      </c>
      <c r="B150" s="3" t="s">
        <v>232</v>
      </c>
      <c r="C150" s="3">
        <v>1</v>
      </c>
      <c r="D150" s="3" t="str">
        <f t="shared" si="19"/>
        <v>CF</v>
      </c>
      <c r="E150" s="2" t="str">
        <f t="shared" si="20"/>
        <v/>
      </c>
      <c r="F150" s="2" t="str">
        <f t="shared" si="21"/>
        <v/>
      </c>
      <c r="G150" s="2" t="str">
        <f t="shared" si="22"/>
        <v/>
      </c>
    </row>
    <row r="151" spans="1:7" x14ac:dyDescent="0.25">
      <c r="A151" t="s">
        <v>224</v>
      </c>
      <c r="B151" s="3" t="s">
        <v>233</v>
      </c>
      <c r="D151" s="3" t="str">
        <f>D150</f>
        <v>CF</v>
      </c>
      <c r="E151" s="2" t="str">
        <f t="shared" si="20"/>
        <v>creepyLaugh\</v>
      </c>
      <c r="F151" s="2" t="str">
        <f t="shared" si="21"/>
        <v>creepyLaugh\creepyLaugh.s</v>
      </c>
      <c r="G151" s="2" t="str">
        <f t="shared" si="22"/>
        <v>creepyLaugh\creepyLaugh-2.s</v>
      </c>
    </row>
    <row r="152" spans="1:7" x14ac:dyDescent="0.25">
      <c r="A152" t="s">
        <v>225</v>
      </c>
      <c r="D152" s="3" t="str">
        <f t="shared" si="19"/>
        <v>D0</v>
      </c>
      <c r="E152" s="2" t="str">
        <f t="shared" si="20"/>
        <v>pirateBell\</v>
      </c>
      <c r="F152" s="2" t="str">
        <f t="shared" si="21"/>
        <v>pirateBell\pirateBell.s</v>
      </c>
      <c r="G152" s="2" t="str">
        <f t="shared" si="22"/>
        <v>pirateBell\pirateBell-2.s</v>
      </c>
    </row>
    <row r="153" spans="1:7" x14ac:dyDescent="0.25">
      <c r="A153" t="s">
        <v>226</v>
      </c>
      <c r="B153" s="3" t="s">
        <v>232</v>
      </c>
      <c r="D153" s="3" t="str">
        <f t="shared" si="19"/>
        <v>D1</v>
      </c>
      <c r="E153" s="2" t="str">
        <f t="shared" si="20"/>
        <v>timeWarpInitiated\</v>
      </c>
      <c r="F153" s="2" t="str">
        <f t="shared" si="21"/>
        <v>timeWarpInitiated\timeWarpInitiated.s</v>
      </c>
      <c r="G153" s="2" t="str">
        <f t="shared" si="22"/>
        <v>timeWarpInitiated\timeWarpInitiated-2.s</v>
      </c>
    </row>
    <row r="154" spans="1:7" x14ac:dyDescent="0.25">
      <c r="A154" t="s">
        <v>227</v>
      </c>
      <c r="B154" s="3" t="s">
        <v>233</v>
      </c>
      <c r="D154" s="3" t="str">
        <f>D153</f>
        <v>D1</v>
      </c>
      <c r="E154" s="2" t="str">
        <f t="shared" si="20"/>
        <v>d1\</v>
      </c>
      <c r="F154" s="2" t="str">
        <f t="shared" si="21"/>
        <v>d1\d1.s</v>
      </c>
      <c r="G154" s="2" t="str">
        <f t="shared" si="22"/>
        <v>d1\d1-2.s</v>
      </c>
    </row>
    <row r="155" spans="1:7" x14ac:dyDescent="0.25">
      <c r="A155" t="s">
        <v>228</v>
      </c>
      <c r="D155" s="3" t="str">
        <f t="shared" si="19"/>
        <v>D2</v>
      </c>
      <c r="E155" s="2" t="str">
        <f t="shared" si="20"/>
        <v>lightning\</v>
      </c>
      <c r="F155" s="2" t="str">
        <f t="shared" si="21"/>
        <v>lightning\lightning.s</v>
      </c>
      <c r="G155" s="2" t="str">
        <f t="shared" si="22"/>
        <v>lightning\lightning-2.s</v>
      </c>
    </row>
    <row r="156" spans="1:7" x14ac:dyDescent="0.25">
      <c r="A156" t="s">
        <v>229</v>
      </c>
      <c r="D156" s="3" t="str">
        <f t="shared" si="19"/>
        <v>D3</v>
      </c>
      <c r="E156" s="2" t="str">
        <f t="shared" si="20"/>
        <v>wind\</v>
      </c>
      <c r="F156" s="2" t="str">
        <f t="shared" si="21"/>
        <v>wind\wind.s</v>
      </c>
      <c r="G156" s="2" t="str">
        <f t="shared" si="22"/>
        <v>wind\wind-2.s</v>
      </c>
    </row>
    <row r="157" spans="1:7" x14ac:dyDescent="0.25">
      <c r="A157" t="s">
        <v>230</v>
      </c>
      <c r="B157" s="3" t="s">
        <v>232</v>
      </c>
      <c r="D157" s="3" t="str">
        <f t="shared" si="19"/>
        <v>D4</v>
      </c>
      <c r="E157" s="2" t="str">
        <f t="shared" si="20"/>
        <v>timeWarpCompleted\</v>
      </c>
      <c r="F157" s="2" t="str">
        <f t="shared" si="21"/>
        <v>timeWarpCompleted\timeWarpCompleted.s</v>
      </c>
      <c r="G157" s="2" t="str">
        <f t="shared" si="22"/>
        <v>timeWarpCompleted\timeWarpCompleted-2.s</v>
      </c>
    </row>
    <row r="158" spans="1:7" x14ac:dyDescent="0.25">
      <c r="A158" t="s">
        <v>231</v>
      </c>
      <c r="B158" s="3" t="s">
        <v>233</v>
      </c>
      <c r="C158" s="3">
        <v>1</v>
      </c>
      <c r="D158" s="3" t="str">
        <f>D157</f>
        <v>D4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</row>
    <row r="159" spans="1:7" x14ac:dyDescent="0.25">
      <c r="A159" t="s">
        <v>257</v>
      </c>
      <c r="B159" s="3">
        <f>COUNTBLANK($B$2:$B$158)-SUMIF($B$2:$B$158,"=",$C$2:$C$158)</f>
        <v>116</v>
      </c>
    </row>
    <row r="160" spans="1:7" x14ac:dyDescent="0.25">
      <c r="A160" s="1" t="s">
        <v>232</v>
      </c>
      <c r="B160" s="3">
        <f>COUNTIF($B$2:$B$158,A160)-SUMIF($B$2:$B$158,"="&amp;A160,$C$2:$C$158)</f>
        <v>11</v>
      </c>
    </row>
    <row r="161" spans="1:2" x14ac:dyDescent="0.25">
      <c r="A161" t="s">
        <v>233</v>
      </c>
      <c r="B161" s="3">
        <f>COUNTIF($B$2:$B$158,A161)-SUMIF($B$2:$B$158,"="&amp;A161,$C$2:$C$158)</f>
        <v>16</v>
      </c>
    </row>
    <row r="162" spans="1:2" x14ac:dyDescent="0.25">
      <c r="A162" t="s">
        <v>258</v>
      </c>
      <c r="B162" s="3">
        <f>COUNTA(A2:A158)-SUM(B160:B161)-SUM(C2:C158)</f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music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2021-03-26T09:50:41Z</dcterms:modified>
</cp:coreProperties>
</file>