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mrongroup-my.sharepoint.com/personal/chong_kim_omron_com/Documents/Desktop/Study/"/>
    </mc:Choice>
  </mc:AlternateContent>
  <xr:revisionPtr revIDLastSave="4575" documentId="8_{7CA7CCA3-354D-4131-B0E5-603F3A504AC4}" xr6:coauthVersionLast="47" xr6:coauthVersionMax="47" xr10:uidLastSave="{31CFA862-3D57-447B-AD3C-6CB11F9E818D}"/>
  <bookViews>
    <workbookView xWindow="57480" yWindow="-120" windowWidth="29040" windowHeight="16440" xr2:uid="{C0A5FC74-AB74-4DC3-9BB1-0D7E37860B34}"/>
  </bookViews>
  <sheets>
    <sheet name="Results" sheetId="3" r:id="rId1"/>
    <sheet name="Output1" sheetId="1" r:id="rId2"/>
    <sheet name="Inpu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6" i="1"/>
  <c r="L67" i="1" l="1"/>
  <c r="M67" i="1" s="1"/>
  <c r="J67" i="1"/>
  <c r="H67" i="1"/>
  <c r="F67" i="1"/>
  <c r="G67" i="1" s="1"/>
  <c r="D67" i="1"/>
  <c r="L83" i="1"/>
  <c r="M83" i="1" s="1"/>
  <c r="J83" i="1"/>
  <c r="K83" i="1" s="1"/>
  <c r="H83" i="1"/>
  <c r="F83" i="1"/>
  <c r="G83" i="1" s="1"/>
  <c r="D83" i="1"/>
  <c r="L99" i="1"/>
  <c r="M99" i="1" s="1"/>
  <c r="J99" i="1"/>
  <c r="K99" i="1" s="1"/>
  <c r="H99" i="1"/>
  <c r="I99" i="1" s="1"/>
  <c r="F99" i="1"/>
  <c r="G99" i="1" s="1"/>
  <c r="D99" i="1"/>
  <c r="L115" i="1"/>
  <c r="M115" i="1" s="1"/>
  <c r="J115" i="1"/>
  <c r="K115" i="1" s="1"/>
  <c r="H115" i="1"/>
  <c r="I115" i="1" s="1"/>
  <c r="F115" i="1"/>
  <c r="G115" i="1" s="1"/>
  <c r="D115" i="1"/>
  <c r="E115" i="1" s="1"/>
  <c r="L131" i="1"/>
  <c r="M131" i="1" s="1"/>
  <c r="J131" i="1"/>
  <c r="K131" i="1" s="1"/>
  <c r="H131" i="1"/>
  <c r="I131" i="1" s="1"/>
  <c r="F131" i="1"/>
  <c r="D131" i="1"/>
  <c r="L147" i="1"/>
  <c r="M147" i="1" s="1"/>
  <c r="J147" i="1"/>
  <c r="K147" i="1" s="1"/>
  <c r="H147" i="1"/>
  <c r="I147" i="1" s="1"/>
  <c r="F147" i="1"/>
  <c r="G147" i="1" s="1"/>
  <c r="D147" i="1"/>
  <c r="L163" i="1"/>
  <c r="M163" i="1" s="1"/>
  <c r="J163" i="1"/>
  <c r="K163" i="1" s="1"/>
  <c r="H163" i="1"/>
  <c r="I163" i="1" s="1"/>
  <c r="F163" i="1"/>
  <c r="G163" i="1" s="1"/>
  <c r="D163" i="1"/>
  <c r="E163" i="1" s="1"/>
  <c r="L179" i="1"/>
  <c r="M179" i="1" s="1"/>
  <c r="J179" i="1"/>
  <c r="K179" i="1" s="1"/>
  <c r="H179" i="1"/>
  <c r="I179" i="1" s="1"/>
  <c r="F179" i="1"/>
  <c r="G179" i="1" s="1"/>
  <c r="D179" i="1"/>
  <c r="D84" i="1"/>
  <c r="E84" i="1" s="1"/>
  <c r="F84" i="1"/>
  <c r="H84" i="1"/>
  <c r="I84" i="1" s="1"/>
  <c r="J84" i="1"/>
  <c r="K84" i="1" s="1"/>
  <c r="L84" i="1"/>
  <c r="M84" i="1" s="1"/>
  <c r="L51" i="1"/>
  <c r="J51" i="1"/>
  <c r="K51" i="1" s="1"/>
  <c r="H51" i="1"/>
  <c r="I51" i="1" s="1"/>
  <c r="F51" i="1"/>
  <c r="G51" i="1" s="1"/>
  <c r="D51" i="1"/>
  <c r="E51" i="1" s="1"/>
  <c r="L35" i="1"/>
  <c r="M35" i="1" s="1"/>
  <c r="J35" i="1"/>
  <c r="H35" i="1"/>
  <c r="I35" i="1" s="1"/>
  <c r="F35" i="1"/>
  <c r="D35" i="1"/>
  <c r="E35" i="1" s="1"/>
  <c r="F19" i="1"/>
  <c r="G19" i="1" s="1"/>
  <c r="H19" i="1"/>
  <c r="I19" i="1" s="1"/>
  <c r="J19" i="1"/>
  <c r="K19" i="1" s="1"/>
  <c r="L19" i="1"/>
  <c r="M19" i="1" s="1"/>
  <c r="D19" i="1"/>
  <c r="E19" i="1" s="1"/>
  <c r="L3" i="1"/>
  <c r="M3" i="1" s="1"/>
  <c r="J3" i="1"/>
  <c r="K3" i="1" s="1"/>
  <c r="H3" i="1"/>
  <c r="I3" i="1" s="1"/>
  <c r="F3" i="1"/>
  <c r="G3" i="1" s="1"/>
  <c r="D3" i="1"/>
  <c r="R67" i="1" l="1"/>
  <c r="T179" i="1"/>
  <c r="T99" i="1"/>
  <c r="O147" i="1"/>
  <c r="S131" i="1"/>
  <c r="O67" i="1"/>
  <c r="T67" i="1"/>
  <c r="T83" i="1"/>
  <c r="S99" i="1"/>
  <c r="R131" i="1"/>
  <c r="R83" i="1"/>
  <c r="P131" i="1"/>
  <c r="T43" i="3" s="1"/>
  <c r="S179" i="1"/>
  <c r="E67" i="1"/>
  <c r="U99" i="1"/>
  <c r="P83" i="1"/>
  <c r="T29" i="3" s="1"/>
  <c r="I67" i="1"/>
  <c r="O83" i="1"/>
  <c r="R99" i="1"/>
  <c r="T115" i="1"/>
  <c r="O131" i="1"/>
  <c r="R179" i="1"/>
  <c r="K67" i="1"/>
  <c r="S115" i="1"/>
  <c r="E147" i="1"/>
  <c r="U163" i="1"/>
  <c r="P179" i="1"/>
  <c r="T57" i="3" s="1"/>
  <c r="P99" i="1"/>
  <c r="F43" i="3" s="1"/>
  <c r="R115" i="1"/>
  <c r="T163" i="1"/>
  <c r="O179" i="1"/>
  <c r="U115" i="1"/>
  <c r="U67" i="1"/>
  <c r="O99" i="1"/>
  <c r="P115" i="1"/>
  <c r="M43" i="3" s="1"/>
  <c r="S163" i="1"/>
  <c r="I83" i="1"/>
  <c r="O115" i="1"/>
  <c r="R163" i="1"/>
  <c r="S67" i="1"/>
  <c r="E131" i="1"/>
  <c r="P163" i="1"/>
  <c r="M57" i="3" s="1"/>
  <c r="G131" i="1"/>
  <c r="U147" i="1"/>
  <c r="O163" i="1"/>
  <c r="E83" i="1"/>
  <c r="T147" i="1"/>
  <c r="E179" i="1"/>
  <c r="P67" i="1"/>
  <c r="M29" i="3" s="1"/>
  <c r="E99" i="1"/>
  <c r="S147" i="1"/>
  <c r="R147" i="1"/>
  <c r="U83" i="1"/>
  <c r="U131" i="1"/>
  <c r="P147" i="1"/>
  <c r="F57" i="3" s="1"/>
  <c r="T131" i="1"/>
  <c r="S83" i="1"/>
  <c r="U179" i="1"/>
  <c r="U84" i="1"/>
  <c r="S84" i="1"/>
  <c r="R84" i="1"/>
  <c r="O84" i="1"/>
  <c r="P84" i="1"/>
  <c r="Q84" i="1" s="1"/>
  <c r="T84" i="1"/>
  <c r="G84" i="1"/>
  <c r="U51" i="1"/>
  <c r="O3" i="1"/>
  <c r="O51" i="1"/>
  <c r="M51" i="1"/>
  <c r="T51" i="1"/>
  <c r="S51" i="1"/>
  <c r="R51" i="1"/>
  <c r="P51" i="1"/>
  <c r="F29" i="3" s="1"/>
  <c r="P35" i="1"/>
  <c r="T15" i="3" s="1"/>
  <c r="U19" i="1"/>
  <c r="T19" i="1"/>
  <c r="R19" i="1"/>
  <c r="P19" i="1"/>
  <c r="M15" i="3" s="1"/>
  <c r="S19" i="1"/>
  <c r="O19" i="1"/>
  <c r="O35" i="1"/>
  <c r="S35" i="1"/>
  <c r="K35" i="1"/>
  <c r="R35" i="1"/>
  <c r="G35" i="1"/>
  <c r="T35" i="1"/>
  <c r="U35" i="1"/>
  <c r="U3" i="1"/>
  <c r="T3" i="1"/>
  <c r="R3" i="1"/>
  <c r="P3" i="1"/>
  <c r="F15" i="3" s="1"/>
  <c r="E3" i="1"/>
  <c r="S3" i="1"/>
  <c r="Q83" i="1" l="1"/>
  <c r="Q131" i="1"/>
  <c r="Q99" i="1"/>
  <c r="Q163" i="1"/>
  <c r="Q179" i="1"/>
  <c r="Q147" i="1"/>
  <c r="Q67" i="1"/>
  <c r="Q115" i="1"/>
  <c r="Q51" i="1"/>
  <c r="Q19" i="1"/>
  <c r="Q3" i="1"/>
  <c r="Q35" i="1"/>
  <c r="D4" i="1" l="1"/>
  <c r="L190" i="1" l="1"/>
  <c r="L189" i="1"/>
  <c r="J190" i="1"/>
  <c r="J189" i="1"/>
  <c r="H190" i="1"/>
  <c r="H189" i="1"/>
  <c r="F190" i="1"/>
  <c r="F189" i="1"/>
  <c r="D190" i="1"/>
  <c r="D189" i="1"/>
  <c r="L174" i="1"/>
  <c r="L173" i="1"/>
  <c r="J174" i="1"/>
  <c r="J173" i="1"/>
  <c r="H174" i="1"/>
  <c r="H173" i="1"/>
  <c r="F174" i="1"/>
  <c r="F173" i="1"/>
  <c r="D174" i="1"/>
  <c r="D173" i="1"/>
  <c r="L158" i="1"/>
  <c r="L157" i="1"/>
  <c r="J158" i="1"/>
  <c r="J157" i="1"/>
  <c r="H158" i="1"/>
  <c r="H157" i="1"/>
  <c r="F158" i="1"/>
  <c r="F157" i="1"/>
  <c r="D158" i="1"/>
  <c r="D157" i="1"/>
  <c r="L142" i="1"/>
  <c r="L141" i="1"/>
  <c r="J142" i="1"/>
  <c r="J141" i="1"/>
  <c r="H142" i="1"/>
  <c r="H141" i="1"/>
  <c r="F142" i="1"/>
  <c r="F141" i="1"/>
  <c r="D142" i="1"/>
  <c r="D141" i="1"/>
  <c r="L126" i="1"/>
  <c r="L125" i="1"/>
  <c r="J126" i="1"/>
  <c r="J125" i="1"/>
  <c r="H126" i="1"/>
  <c r="H125" i="1"/>
  <c r="F126" i="1"/>
  <c r="F125" i="1"/>
  <c r="D126" i="1"/>
  <c r="D125" i="1"/>
  <c r="L110" i="1"/>
  <c r="L109" i="1"/>
  <c r="J110" i="1"/>
  <c r="J109" i="1"/>
  <c r="H110" i="1"/>
  <c r="H109" i="1"/>
  <c r="F110" i="1"/>
  <c r="F109" i="1"/>
  <c r="D110" i="1"/>
  <c r="D109" i="1"/>
  <c r="L94" i="1"/>
  <c r="L93" i="1"/>
  <c r="J94" i="1"/>
  <c r="J93" i="1"/>
  <c r="H94" i="1"/>
  <c r="H93" i="1"/>
  <c r="F94" i="1"/>
  <c r="F93" i="1"/>
  <c r="D94" i="1"/>
  <c r="D93" i="1"/>
  <c r="L78" i="1"/>
  <c r="L77" i="1"/>
  <c r="J78" i="1"/>
  <c r="J77" i="1"/>
  <c r="H78" i="1"/>
  <c r="H77" i="1"/>
  <c r="F78" i="1"/>
  <c r="F77" i="1"/>
  <c r="D78" i="1"/>
  <c r="D77" i="1"/>
  <c r="L62" i="1"/>
  <c r="L61" i="1"/>
  <c r="J62" i="1"/>
  <c r="J61" i="1"/>
  <c r="H62" i="1"/>
  <c r="H61" i="1"/>
  <c r="F62" i="1"/>
  <c r="F61" i="1"/>
  <c r="D62" i="1"/>
  <c r="D61" i="1"/>
  <c r="L46" i="1"/>
  <c r="L45" i="1"/>
  <c r="J46" i="1"/>
  <c r="J45" i="1"/>
  <c r="H46" i="1"/>
  <c r="H45" i="1"/>
  <c r="F46" i="1"/>
  <c r="F45" i="1"/>
  <c r="D46" i="1"/>
  <c r="D45" i="1"/>
  <c r="L30" i="1"/>
  <c r="L29" i="1"/>
  <c r="J30" i="1"/>
  <c r="J29" i="1"/>
  <c r="H30" i="1"/>
  <c r="H29" i="1"/>
  <c r="F30" i="1"/>
  <c r="F29" i="1"/>
  <c r="D30" i="1"/>
  <c r="D29" i="1"/>
  <c r="L14" i="1"/>
  <c r="L13" i="1"/>
  <c r="J14" i="1"/>
  <c r="J13" i="1"/>
  <c r="H14" i="1"/>
  <c r="H13" i="1"/>
  <c r="F14" i="1"/>
  <c r="F13" i="1"/>
  <c r="D13" i="1"/>
  <c r="D14" i="1"/>
  <c r="H28" i="1"/>
  <c r="R142" i="1" l="1"/>
  <c r="O110" i="1"/>
  <c r="T157" i="1"/>
  <c r="O190" i="1"/>
  <c r="O189" i="1"/>
  <c r="R14" i="1"/>
  <c r="P142" i="1"/>
  <c r="O45" i="1"/>
  <c r="R173" i="1"/>
  <c r="R94" i="1"/>
  <c r="R174" i="1"/>
  <c r="S125" i="1"/>
  <c r="R126" i="1"/>
  <c r="U13" i="1"/>
  <c r="R77" i="1"/>
  <c r="R125" i="1"/>
  <c r="S173" i="1"/>
  <c r="T142" i="1"/>
  <c r="S142" i="1"/>
  <c r="R158" i="1"/>
  <c r="T109" i="1"/>
  <c r="R157" i="1"/>
  <c r="P189" i="1"/>
  <c r="S110" i="1"/>
  <c r="P126" i="1"/>
  <c r="S158" i="1"/>
  <c r="P174" i="1"/>
  <c r="O61" i="1"/>
  <c r="R189" i="1"/>
  <c r="U190" i="1"/>
  <c r="O141" i="1"/>
  <c r="S62" i="1"/>
  <c r="O126" i="1"/>
  <c r="U141" i="1"/>
  <c r="O174" i="1"/>
  <c r="T190" i="1"/>
  <c r="U62" i="1"/>
  <c r="P125" i="1"/>
  <c r="T141" i="1"/>
  <c r="P173" i="1"/>
  <c r="S190" i="1"/>
  <c r="S13" i="1"/>
  <c r="R62" i="1"/>
  <c r="O125" i="1"/>
  <c r="S141" i="1"/>
  <c r="O173" i="1"/>
  <c r="R190" i="1"/>
  <c r="S157" i="1"/>
  <c r="O109" i="1"/>
  <c r="R93" i="1"/>
  <c r="U77" i="1"/>
  <c r="U126" i="1"/>
  <c r="R141" i="1"/>
  <c r="U174" i="1"/>
  <c r="U189" i="1"/>
  <c r="T126" i="1"/>
  <c r="U142" i="1"/>
  <c r="T174" i="1"/>
  <c r="T189" i="1"/>
  <c r="P45" i="1"/>
  <c r="S26" i="3" s="1"/>
  <c r="P110" i="1"/>
  <c r="S126" i="1"/>
  <c r="P158" i="1"/>
  <c r="S174" i="1"/>
  <c r="S189" i="1"/>
  <c r="O46" i="1"/>
  <c r="P109" i="1"/>
  <c r="U125" i="1"/>
  <c r="P157" i="1"/>
  <c r="S109" i="1"/>
  <c r="R13" i="1"/>
  <c r="U110" i="1"/>
  <c r="T125" i="1"/>
  <c r="U158" i="1"/>
  <c r="U173" i="1"/>
  <c r="R109" i="1"/>
  <c r="T110" i="1"/>
  <c r="T158" i="1"/>
  <c r="T173" i="1"/>
  <c r="S77" i="1"/>
  <c r="R78" i="1"/>
  <c r="O157" i="1"/>
  <c r="R110" i="1"/>
  <c r="O158" i="1"/>
  <c r="R29" i="1"/>
  <c r="O142" i="1"/>
  <c r="U109" i="1"/>
  <c r="P141" i="1"/>
  <c r="U157" i="1"/>
  <c r="P190" i="1"/>
  <c r="R30" i="1"/>
  <c r="P46" i="1"/>
  <c r="S27" i="3" s="1"/>
  <c r="P30" i="1"/>
  <c r="U46" i="1"/>
  <c r="U61" i="1"/>
  <c r="P94" i="1"/>
  <c r="O30" i="1"/>
  <c r="T46" i="1"/>
  <c r="T61" i="1"/>
  <c r="O94" i="1"/>
  <c r="P29" i="1"/>
  <c r="S46" i="1"/>
  <c r="S61" i="1"/>
  <c r="P93" i="1"/>
  <c r="O29" i="1"/>
  <c r="R46" i="1"/>
  <c r="R61" i="1"/>
  <c r="O93" i="1"/>
  <c r="O14" i="1"/>
  <c r="U30" i="1"/>
  <c r="U45" i="1"/>
  <c r="P78" i="1"/>
  <c r="U94" i="1"/>
  <c r="P14" i="1"/>
  <c r="T30" i="1"/>
  <c r="T45" i="1"/>
  <c r="O78" i="1"/>
  <c r="T94" i="1"/>
  <c r="P13" i="1"/>
  <c r="S30" i="1"/>
  <c r="S45" i="1"/>
  <c r="P77" i="1"/>
  <c r="S94" i="1"/>
  <c r="O13" i="1"/>
  <c r="R45" i="1"/>
  <c r="O77" i="1"/>
  <c r="U14" i="1"/>
  <c r="U29" i="1"/>
  <c r="P62" i="1"/>
  <c r="U78" i="1"/>
  <c r="U93" i="1"/>
  <c r="T14" i="1"/>
  <c r="T29" i="1"/>
  <c r="O62" i="1"/>
  <c r="T78" i="1"/>
  <c r="T93" i="1"/>
  <c r="S14" i="1"/>
  <c r="S29" i="1"/>
  <c r="P61" i="1"/>
  <c r="S78" i="1"/>
  <c r="S93" i="1"/>
  <c r="T13" i="1"/>
  <c r="T62" i="1"/>
  <c r="T77" i="1"/>
  <c r="E68" i="3" l="1"/>
  <c r="E69" i="3"/>
  <c r="S68" i="3"/>
  <c r="S69" i="3"/>
  <c r="L68" i="3"/>
  <c r="L69" i="3"/>
  <c r="S54" i="3"/>
  <c r="S55" i="3"/>
  <c r="L54" i="3"/>
  <c r="L55" i="3"/>
  <c r="E54" i="3"/>
  <c r="E55" i="3"/>
  <c r="S40" i="3"/>
  <c r="S41" i="3"/>
  <c r="L40" i="3"/>
  <c r="L41" i="3"/>
  <c r="E40" i="3"/>
  <c r="E41" i="3"/>
  <c r="L26" i="3"/>
  <c r="L27" i="3"/>
  <c r="E27" i="3"/>
  <c r="E26" i="3"/>
  <c r="C5" i="3" l="1"/>
  <c r="L6" i="3" s="1"/>
  <c r="L191" i="1" l="1"/>
  <c r="L188" i="1"/>
  <c r="L187" i="1"/>
  <c r="L186" i="1"/>
  <c r="L185" i="1"/>
  <c r="L184" i="1"/>
  <c r="L183" i="1"/>
  <c r="L182" i="1"/>
  <c r="L181" i="1"/>
  <c r="L180" i="1"/>
  <c r="J191" i="1"/>
  <c r="J188" i="1"/>
  <c r="J187" i="1"/>
  <c r="J186" i="1"/>
  <c r="J185" i="1"/>
  <c r="J184" i="1"/>
  <c r="J183" i="1"/>
  <c r="J182" i="1"/>
  <c r="J181" i="1"/>
  <c r="J180" i="1"/>
  <c r="H191" i="1"/>
  <c r="H188" i="1"/>
  <c r="H187" i="1"/>
  <c r="H186" i="1"/>
  <c r="H185" i="1"/>
  <c r="H184" i="1"/>
  <c r="H183" i="1"/>
  <c r="H182" i="1"/>
  <c r="H181" i="1"/>
  <c r="H180" i="1"/>
  <c r="F191" i="1"/>
  <c r="F188" i="1"/>
  <c r="F187" i="1"/>
  <c r="F186" i="1"/>
  <c r="F185" i="1"/>
  <c r="F184" i="1"/>
  <c r="F183" i="1"/>
  <c r="F182" i="1"/>
  <c r="F181" i="1"/>
  <c r="F180" i="1"/>
  <c r="D191" i="1"/>
  <c r="D188" i="1"/>
  <c r="D187" i="1"/>
  <c r="D186" i="1"/>
  <c r="D185" i="1"/>
  <c r="D184" i="1"/>
  <c r="D183" i="1"/>
  <c r="D182" i="1"/>
  <c r="D181" i="1"/>
  <c r="D180" i="1"/>
  <c r="L175" i="1"/>
  <c r="L172" i="1"/>
  <c r="L171" i="1"/>
  <c r="L170" i="1"/>
  <c r="L169" i="1"/>
  <c r="L168" i="1"/>
  <c r="L167" i="1"/>
  <c r="L166" i="1"/>
  <c r="L165" i="1"/>
  <c r="L164" i="1"/>
  <c r="J175" i="1"/>
  <c r="J172" i="1"/>
  <c r="J171" i="1"/>
  <c r="J170" i="1"/>
  <c r="J169" i="1"/>
  <c r="J168" i="1"/>
  <c r="J167" i="1"/>
  <c r="J166" i="1"/>
  <c r="J165" i="1"/>
  <c r="J164" i="1"/>
  <c r="H175" i="1"/>
  <c r="H172" i="1"/>
  <c r="H171" i="1"/>
  <c r="H170" i="1"/>
  <c r="H169" i="1"/>
  <c r="H168" i="1"/>
  <c r="H167" i="1"/>
  <c r="H166" i="1"/>
  <c r="H165" i="1"/>
  <c r="H164" i="1"/>
  <c r="F175" i="1"/>
  <c r="F172" i="1"/>
  <c r="F171" i="1"/>
  <c r="F170" i="1"/>
  <c r="F169" i="1"/>
  <c r="F168" i="1"/>
  <c r="F167" i="1"/>
  <c r="F166" i="1"/>
  <c r="F165" i="1"/>
  <c r="F164" i="1"/>
  <c r="D175" i="1"/>
  <c r="D172" i="1"/>
  <c r="D171" i="1"/>
  <c r="D170" i="1"/>
  <c r="D169" i="1"/>
  <c r="D168" i="1"/>
  <c r="D167" i="1"/>
  <c r="D166" i="1"/>
  <c r="D165" i="1"/>
  <c r="D164" i="1"/>
  <c r="L159" i="1"/>
  <c r="L156" i="1"/>
  <c r="L155" i="1"/>
  <c r="L154" i="1"/>
  <c r="L153" i="1"/>
  <c r="L152" i="1"/>
  <c r="L151" i="1"/>
  <c r="L150" i="1"/>
  <c r="L149" i="1"/>
  <c r="L148" i="1"/>
  <c r="J159" i="1"/>
  <c r="J156" i="1"/>
  <c r="J155" i="1"/>
  <c r="J154" i="1"/>
  <c r="J153" i="1"/>
  <c r="J152" i="1"/>
  <c r="J151" i="1"/>
  <c r="J150" i="1"/>
  <c r="J149" i="1"/>
  <c r="J148" i="1"/>
  <c r="H159" i="1"/>
  <c r="H156" i="1"/>
  <c r="H155" i="1"/>
  <c r="H154" i="1"/>
  <c r="H153" i="1"/>
  <c r="H152" i="1"/>
  <c r="H151" i="1"/>
  <c r="H150" i="1"/>
  <c r="H149" i="1"/>
  <c r="H148" i="1"/>
  <c r="F159" i="1"/>
  <c r="F156" i="1"/>
  <c r="F155" i="1"/>
  <c r="F154" i="1"/>
  <c r="F153" i="1"/>
  <c r="F152" i="1"/>
  <c r="F151" i="1"/>
  <c r="F150" i="1"/>
  <c r="F149" i="1"/>
  <c r="F148" i="1"/>
  <c r="D159" i="1"/>
  <c r="D156" i="1"/>
  <c r="D155" i="1"/>
  <c r="D154" i="1"/>
  <c r="D153" i="1"/>
  <c r="D152" i="1"/>
  <c r="D151" i="1"/>
  <c r="D150" i="1"/>
  <c r="D149" i="1"/>
  <c r="D148" i="1"/>
  <c r="L143" i="1"/>
  <c r="L140" i="1"/>
  <c r="L139" i="1"/>
  <c r="L138" i="1"/>
  <c r="L137" i="1"/>
  <c r="L136" i="1"/>
  <c r="L135" i="1"/>
  <c r="L134" i="1"/>
  <c r="L133" i="1"/>
  <c r="L132" i="1"/>
  <c r="J143" i="1"/>
  <c r="J140" i="1"/>
  <c r="J139" i="1"/>
  <c r="J138" i="1"/>
  <c r="J137" i="1"/>
  <c r="J136" i="1"/>
  <c r="J135" i="1"/>
  <c r="J134" i="1"/>
  <c r="J133" i="1"/>
  <c r="J132" i="1"/>
  <c r="H143" i="1"/>
  <c r="H140" i="1"/>
  <c r="H139" i="1"/>
  <c r="H138" i="1"/>
  <c r="H137" i="1"/>
  <c r="H136" i="1"/>
  <c r="H135" i="1"/>
  <c r="H134" i="1"/>
  <c r="H133" i="1"/>
  <c r="H132" i="1"/>
  <c r="F143" i="1"/>
  <c r="F140" i="1"/>
  <c r="F139" i="1"/>
  <c r="F138" i="1"/>
  <c r="F137" i="1"/>
  <c r="F136" i="1"/>
  <c r="F135" i="1"/>
  <c r="F134" i="1"/>
  <c r="F133" i="1"/>
  <c r="F132" i="1"/>
  <c r="D143" i="1"/>
  <c r="D140" i="1"/>
  <c r="D139" i="1"/>
  <c r="D138" i="1"/>
  <c r="D137" i="1"/>
  <c r="D136" i="1"/>
  <c r="D135" i="1"/>
  <c r="D134" i="1"/>
  <c r="D133" i="1"/>
  <c r="D132" i="1"/>
  <c r="L127" i="1"/>
  <c r="L124" i="1"/>
  <c r="L123" i="1"/>
  <c r="L122" i="1"/>
  <c r="L121" i="1"/>
  <c r="L120" i="1"/>
  <c r="L119" i="1"/>
  <c r="L118" i="1"/>
  <c r="L117" i="1"/>
  <c r="L116" i="1"/>
  <c r="J127" i="1"/>
  <c r="J124" i="1"/>
  <c r="J123" i="1"/>
  <c r="J122" i="1"/>
  <c r="J121" i="1"/>
  <c r="J120" i="1"/>
  <c r="J119" i="1"/>
  <c r="J118" i="1"/>
  <c r="J117" i="1"/>
  <c r="J116" i="1"/>
  <c r="H122" i="1"/>
  <c r="H127" i="1"/>
  <c r="H124" i="1"/>
  <c r="H123" i="1"/>
  <c r="H121" i="1"/>
  <c r="H120" i="1"/>
  <c r="H119" i="1"/>
  <c r="H118" i="1"/>
  <c r="H117" i="1"/>
  <c r="H116" i="1"/>
  <c r="F127" i="1"/>
  <c r="F124" i="1"/>
  <c r="F123" i="1"/>
  <c r="F122" i="1"/>
  <c r="F121" i="1"/>
  <c r="F120" i="1"/>
  <c r="F119" i="1"/>
  <c r="F118" i="1"/>
  <c r="F117" i="1"/>
  <c r="F116" i="1"/>
  <c r="D127" i="1"/>
  <c r="D124" i="1"/>
  <c r="D123" i="1"/>
  <c r="D122" i="1"/>
  <c r="D121" i="1"/>
  <c r="D120" i="1"/>
  <c r="D119" i="1"/>
  <c r="D118" i="1"/>
  <c r="D117" i="1"/>
  <c r="D116" i="1"/>
  <c r="L111" i="1"/>
  <c r="L108" i="1"/>
  <c r="L107" i="1"/>
  <c r="L106" i="1"/>
  <c r="L105" i="1"/>
  <c r="L104" i="1"/>
  <c r="L103" i="1"/>
  <c r="L102" i="1"/>
  <c r="L101" i="1"/>
  <c r="L100" i="1"/>
  <c r="J111" i="1"/>
  <c r="J108" i="1"/>
  <c r="J107" i="1"/>
  <c r="J106" i="1"/>
  <c r="J105" i="1"/>
  <c r="J104" i="1"/>
  <c r="J103" i="1"/>
  <c r="J102" i="1"/>
  <c r="J101" i="1"/>
  <c r="J100" i="1"/>
  <c r="H111" i="1"/>
  <c r="H108" i="1"/>
  <c r="H107" i="1"/>
  <c r="H106" i="1"/>
  <c r="H105" i="1"/>
  <c r="H104" i="1"/>
  <c r="H103" i="1"/>
  <c r="H102" i="1"/>
  <c r="H101" i="1"/>
  <c r="H100" i="1"/>
  <c r="F111" i="1"/>
  <c r="F108" i="1"/>
  <c r="F107" i="1"/>
  <c r="F106" i="1"/>
  <c r="F105" i="1"/>
  <c r="F104" i="1"/>
  <c r="F103" i="1"/>
  <c r="F102" i="1"/>
  <c r="F101" i="1"/>
  <c r="F100" i="1"/>
  <c r="D111" i="1"/>
  <c r="D108" i="1"/>
  <c r="D107" i="1"/>
  <c r="D106" i="1"/>
  <c r="D105" i="1"/>
  <c r="D104" i="1"/>
  <c r="D103" i="1"/>
  <c r="D102" i="1"/>
  <c r="D101" i="1"/>
  <c r="D100" i="1"/>
  <c r="L95" i="1"/>
  <c r="L92" i="1"/>
  <c r="L91" i="1"/>
  <c r="L90" i="1"/>
  <c r="L89" i="1"/>
  <c r="L88" i="1"/>
  <c r="L87" i="1"/>
  <c r="L86" i="1"/>
  <c r="L85" i="1"/>
  <c r="J95" i="1"/>
  <c r="J92" i="1"/>
  <c r="J91" i="1"/>
  <c r="J90" i="1"/>
  <c r="J89" i="1"/>
  <c r="J88" i="1"/>
  <c r="J87" i="1"/>
  <c r="J86" i="1"/>
  <c r="J85" i="1"/>
  <c r="H95" i="1"/>
  <c r="H92" i="1"/>
  <c r="H91" i="1"/>
  <c r="H90" i="1"/>
  <c r="H89" i="1"/>
  <c r="H88" i="1"/>
  <c r="H87" i="1"/>
  <c r="H86" i="1"/>
  <c r="H85" i="1"/>
  <c r="F95" i="1"/>
  <c r="F92" i="1"/>
  <c r="F91" i="1"/>
  <c r="F90" i="1"/>
  <c r="F89" i="1"/>
  <c r="F88" i="1"/>
  <c r="F87" i="1"/>
  <c r="F86" i="1"/>
  <c r="F85" i="1"/>
  <c r="D95" i="1"/>
  <c r="D92" i="1"/>
  <c r="D91" i="1"/>
  <c r="D90" i="1"/>
  <c r="D89" i="1"/>
  <c r="D88" i="1"/>
  <c r="D87" i="1"/>
  <c r="D86" i="1"/>
  <c r="D85" i="1"/>
  <c r="L79" i="1"/>
  <c r="L76" i="1"/>
  <c r="L75" i="1"/>
  <c r="L74" i="1"/>
  <c r="L73" i="1"/>
  <c r="L72" i="1"/>
  <c r="L71" i="1"/>
  <c r="L70" i="1"/>
  <c r="L69" i="1"/>
  <c r="L68" i="1"/>
  <c r="J79" i="1"/>
  <c r="J76" i="1"/>
  <c r="J75" i="1"/>
  <c r="J74" i="1"/>
  <c r="J73" i="1"/>
  <c r="J72" i="1"/>
  <c r="J71" i="1"/>
  <c r="J70" i="1"/>
  <c r="J69" i="1"/>
  <c r="J68" i="1"/>
  <c r="H79" i="1"/>
  <c r="H76" i="1"/>
  <c r="H75" i="1"/>
  <c r="H74" i="1"/>
  <c r="H73" i="1"/>
  <c r="H72" i="1"/>
  <c r="H71" i="1"/>
  <c r="H70" i="1"/>
  <c r="H69" i="1"/>
  <c r="H68" i="1"/>
  <c r="F79" i="1"/>
  <c r="F76" i="1"/>
  <c r="F75" i="1"/>
  <c r="F74" i="1"/>
  <c r="F73" i="1"/>
  <c r="F72" i="1"/>
  <c r="F71" i="1"/>
  <c r="F70" i="1"/>
  <c r="F69" i="1"/>
  <c r="F68" i="1"/>
  <c r="D79" i="1"/>
  <c r="D76" i="1"/>
  <c r="D75" i="1"/>
  <c r="D74" i="1"/>
  <c r="D73" i="1"/>
  <c r="D72" i="1"/>
  <c r="D71" i="1"/>
  <c r="D70" i="1"/>
  <c r="D69" i="1"/>
  <c r="D68" i="1"/>
  <c r="L63" i="1"/>
  <c r="L60" i="1"/>
  <c r="L59" i="1"/>
  <c r="L58" i="1"/>
  <c r="L57" i="1"/>
  <c r="L56" i="1"/>
  <c r="L55" i="1"/>
  <c r="L54" i="1"/>
  <c r="L53" i="1"/>
  <c r="L52" i="1"/>
  <c r="J63" i="1"/>
  <c r="J60" i="1"/>
  <c r="J59" i="1"/>
  <c r="J58" i="1"/>
  <c r="J57" i="1"/>
  <c r="J56" i="1"/>
  <c r="J55" i="1"/>
  <c r="J54" i="1"/>
  <c r="J53" i="1"/>
  <c r="J52" i="1"/>
  <c r="H63" i="1"/>
  <c r="H60" i="1"/>
  <c r="H59" i="1"/>
  <c r="H58" i="1"/>
  <c r="H57" i="1"/>
  <c r="H56" i="1"/>
  <c r="H55" i="1"/>
  <c r="H54" i="1"/>
  <c r="H53" i="1"/>
  <c r="H52" i="1"/>
  <c r="F63" i="1"/>
  <c r="F60" i="1"/>
  <c r="F59" i="1"/>
  <c r="F58" i="1"/>
  <c r="F57" i="1"/>
  <c r="F56" i="1"/>
  <c r="F55" i="1"/>
  <c r="F54" i="1"/>
  <c r="F53" i="1"/>
  <c r="F52" i="1"/>
  <c r="D63" i="1"/>
  <c r="D60" i="1"/>
  <c r="D59" i="1"/>
  <c r="D58" i="1"/>
  <c r="D57" i="1"/>
  <c r="D56" i="1"/>
  <c r="D55" i="1"/>
  <c r="D54" i="1"/>
  <c r="D53" i="1"/>
  <c r="D52" i="1"/>
  <c r="L47" i="1"/>
  <c r="L44" i="1"/>
  <c r="L43" i="1"/>
  <c r="L42" i="1"/>
  <c r="L41" i="1"/>
  <c r="L40" i="1"/>
  <c r="L39" i="1"/>
  <c r="L38" i="1"/>
  <c r="L37" i="1"/>
  <c r="L36" i="1"/>
  <c r="J47" i="1"/>
  <c r="J44" i="1"/>
  <c r="J43" i="1"/>
  <c r="J42" i="1"/>
  <c r="J41" i="1"/>
  <c r="J40" i="1"/>
  <c r="J39" i="1"/>
  <c r="J38" i="1"/>
  <c r="J37" i="1"/>
  <c r="J36" i="1"/>
  <c r="H47" i="1"/>
  <c r="H44" i="1"/>
  <c r="H43" i="1"/>
  <c r="H42" i="1"/>
  <c r="H41" i="1"/>
  <c r="H40" i="1"/>
  <c r="H39" i="1"/>
  <c r="H38" i="1"/>
  <c r="H37" i="1"/>
  <c r="H36" i="1"/>
  <c r="F47" i="1"/>
  <c r="F44" i="1"/>
  <c r="F43" i="1"/>
  <c r="F42" i="1"/>
  <c r="F41" i="1"/>
  <c r="F40" i="1"/>
  <c r="F39" i="1"/>
  <c r="F38" i="1"/>
  <c r="F37" i="1"/>
  <c r="F36" i="1"/>
  <c r="D44" i="1"/>
  <c r="D47" i="1"/>
  <c r="D43" i="1"/>
  <c r="D42" i="1"/>
  <c r="D41" i="1"/>
  <c r="D40" i="1"/>
  <c r="D39" i="1"/>
  <c r="D38" i="1"/>
  <c r="D37" i="1"/>
  <c r="D36" i="1"/>
  <c r="L31" i="1"/>
  <c r="L28" i="1"/>
  <c r="L27" i="1"/>
  <c r="L26" i="1"/>
  <c r="L25" i="1"/>
  <c r="L24" i="1"/>
  <c r="L23" i="1"/>
  <c r="L22" i="1"/>
  <c r="L21" i="1"/>
  <c r="L20" i="1"/>
  <c r="J31" i="1"/>
  <c r="J28" i="1"/>
  <c r="J27" i="1"/>
  <c r="J26" i="1"/>
  <c r="J25" i="1"/>
  <c r="J24" i="1"/>
  <c r="J23" i="1"/>
  <c r="J22" i="1"/>
  <c r="J21" i="1"/>
  <c r="J20" i="1"/>
  <c r="H31" i="1"/>
  <c r="H27" i="1"/>
  <c r="H26" i="1"/>
  <c r="H25" i="1"/>
  <c r="H24" i="1"/>
  <c r="H23" i="1"/>
  <c r="H22" i="1"/>
  <c r="H21" i="1"/>
  <c r="H20" i="1"/>
  <c r="F31" i="1"/>
  <c r="F28" i="1"/>
  <c r="F27" i="1"/>
  <c r="F26" i="1"/>
  <c r="F25" i="1"/>
  <c r="F24" i="1"/>
  <c r="F23" i="1"/>
  <c r="F22" i="1"/>
  <c r="F21" i="1"/>
  <c r="F20" i="1"/>
  <c r="D31" i="1"/>
  <c r="D28" i="1"/>
  <c r="D27" i="1"/>
  <c r="D26" i="1"/>
  <c r="D24" i="1"/>
  <c r="D25" i="1"/>
  <c r="D23" i="1"/>
  <c r="D22" i="1"/>
  <c r="D21" i="1"/>
  <c r="D20" i="1"/>
  <c r="L15" i="1"/>
  <c r="J15" i="1"/>
  <c r="H15" i="1"/>
  <c r="F15" i="1"/>
  <c r="D15" i="1"/>
  <c r="L12" i="1"/>
  <c r="J12" i="1"/>
  <c r="H12" i="1"/>
  <c r="F12" i="1"/>
  <c r="D12" i="1"/>
  <c r="E12" i="1" s="1"/>
  <c r="L11" i="1"/>
  <c r="J11" i="1"/>
  <c r="H11" i="1"/>
  <c r="F11" i="1"/>
  <c r="F10" i="1"/>
  <c r="H10" i="1"/>
  <c r="J10" i="1"/>
  <c r="L10" i="1"/>
  <c r="L9" i="1"/>
  <c r="J9" i="1"/>
  <c r="H9" i="1"/>
  <c r="F9" i="1"/>
  <c r="D9" i="1"/>
  <c r="L8" i="1"/>
  <c r="J8" i="1"/>
  <c r="H8" i="1"/>
  <c r="F8" i="1"/>
  <c r="D8" i="1"/>
  <c r="L7" i="1"/>
  <c r="J7" i="1"/>
  <c r="H7" i="1"/>
  <c r="F7" i="1"/>
  <c r="D7" i="1"/>
  <c r="L6" i="1"/>
  <c r="J6" i="1"/>
  <c r="H6" i="1"/>
  <c r="F6" i="1"/>
  <c r="L5" i="1"/>
  <c r="J5" i="1"/>
  <c r="H5" i="1"/>
  <c r="F5" i="1"/>
  <c r="D5" i="1"/>
  <c r="L4" i="1"/>
  <c r="J4" i="1"/>
  <c r="H4" i="1"/>
  <c r="F4" i="1"/>
  <c r="O76" i="1" l="1"/>
  <c r="R29" i="3"/>
  <c r="D15" i="3" l="1"/>
  <c r="K15" i="3"/>
  <c r="K29" i="3"/>
  <c r="D43" i="3"/>
  <c r="K43" i="3"/>
  <c r="R43" i="3"/>
  <c r="D57" i="3"/>
  <c r="K57" i="3"/>
  <c r="R57" i="3"/>
  <c r="R15" i="3"/>
  <c r="D29" i="3"/>
  <c r="H13" i="3" l="1"/>
  <c r="E13" i="3"/>
  <c r="H12" i="3"/>
  <c r="E12" i="3"/>
  <c r="H11" i="3"/>
  <c r="E11" i="3"/>
  <c r="H10" i="3"/>
  <c r="E10" i="3"/>
  <c r="K134" i="1" l="1"/>
  <c r="I134" i="1"/>
  <c r="K133" i="1"/>
  <c r="I133" i="1"/>
  <c r="G133" i="1"/>
  <c r="E133" i="1"/>
  <c r="E132" i="1"/>
  <c r="I123" i="1"/>
  <c r="E123" i="1"/>
  <c r="K122" i="1"/>
  <c r="G122" i="1"/>
  <c r="I121" i="1"/>
  <c r="G121" i="1"/>
  <c r="E120" i="1"/>
  <c r="I119" i="1"/>
  <c r="I118" i="1"/>
  <c r="U4" i="1" l="1"/>
  <c r="E4" i="1"/>
  <c r="U188" i="1"/>
  <c r="T188" i="1"/>
  <c r="S188" i="1"/>
  <c r="R188" i="1"/>
  <c r="P188" i="1"/>
  <c r="S67" i="3" s="1"/>
  <c r="O188" i="1"/>
  <c r="M188" i="1"/>
  <c r="K188" i="1"/>
  <c r="I188" i="1"/>
  <c r="G188" i="1"/>
  <c r="E188" i="1"/>
  <c r="U187" i="1"/>
  <c r="T187" i="1"/>
  <c r="S187" i="1"/>
  <c r="R187" i="1"/>
  <c r="P187" i="1"/>
  <c r="S66" i="3" s="1"/>
  <c r="O187" i="1"/>
  <c r="M187" i="1"/>
  <c r="K187" i="1"/>
  <c r="I187" i="1"/>
  <c r="G187" i="1"/>
  <c r="E187" i="1"/>
  <c r="U186" i="1"/>
  <c r="T186" i="1"/>
  <c r="S186" i="1"/>
  <c r="R186" i="1"/>
  <c r="P186" i="1"/>
  <c r="S65" i="3" s="1"/>
  <c r="O186" i="1"/>
  <c r="M186" i="1"/>
  <c r="K186" i="1"/>
  <c r="I186" i="1"/>
  <c r="G186" i="1"/>
  <c r="E186" i="1"/>
  <c r="U185" i="1"/>
  <c r="T185" i="1"/>
  <c r="S185" i="1"/>
  <c r="R185" i="1"/>
  <c r="P185" i="1"/>
  <c r="S64" i="3" s="1"/>
  <c r="O185" i="1"/>
  <c r="M185" i="1"/>
  <c r="K185" i="1"/>
  <c r="I185" i="1"/>
  <c r="G185" i="1"/>
  <c r="E185" i="1"/>
  <c r="U184" i="1"/>
  <c r="T184" i="1"/>
  <c r="S184" i="1"/>
  <c r="R184" i="1"/>
  <c r="P184" i="1"/>
  <c r="S63" i="3" s="1"/>
  <c r="O184" i="1"/>
  <c r="M184" i="1"/>
  <c r="K184" i="1"/>
  <c r="I184" i="1"/>
  <c r="G184" i="1"/>
  <c r="E184" i="1"/>
  <c r="U183" i="1"/>
  <c r="T183" i="1"/>
  <c r="S183" i="1"/>
  <c r="R183" i="1"/>
  <c r="P183" i="1"/>
  <c r="S62" i="3" s="1"/>
  <c r="O183" i="1"/>
  <c r="M183" i="1"/>
  <c r="K183" i="1"/>
  <c r="I183" i="1"/>
  <c r="G183" i="1"/>
  <c r="E183" i="1"/>
  <c r="U182" i="1"/>
  <c r="T182" i="1"/>
  <c r="S182" i="1"/>
  <c r="R182" i="1"/>
  <c r="P182" i="1"/>
  <c r="S61" i="3" s="1"/>
  <c r="O182" i="1"/>
  <c r="M182" i="1"/>
  <c r="K182" i="1"/>
  <c r="I182" i="1"/>
  <c r="G182" i="1"/>
  <c r="E182" i="1"/>
  <c r="U181" i="1"/>
  <c r="T181" i="1"/>
  <c r="S181" i="1"/>
  <c r="R181" i="1"/>
  <c r="P181" i="1"/>
  <c r="S60" i="3" s="1"/>
  <c r="O181" i="1"/>
  <c r="M181" i="1"/>
  <c r="K181" i="1"/>
  <c r="I181" i="1"/>
  <c r="G181" i="1"/>
  <c r="E181" i="1"/>
  <c r="U180" i="1"/>
  <c r="T180" i="1"/>
  <c r="S180" i="1"/>
  <c r="R180" i="1"/>
  <c r="P180" i="1"/>
  <c r="S59" i="3" s="1"/>
  <c r="O180" i="1"/>
  <c r="M180" i="1"/>
  <c r="K180" i="1"/>
  <c r="I180" i="1"/>
  <c r="G180" i="1"/>
  <c r="E180" i="1"/>
  <c r="U172" i="1"/>
  <c r="T172" i="1"/>
  <c r="S172" i="1"/>
  <c r="R172" i="1"/>
  <c r="P172" i="1"/>
  <c r="L67" i="3" s="1"/>
  <c r="O172" i="1"/>
  <c r="M172" i="1"/>
  <c r="K172" i="1"/>
  <c r="I172" i="1"/>
  <c r="G172" i="1"/>
  <c r="E172" i="1"/>
  <c r="U171" i="1"/>
  <c r="T171" i="1"/>
  <c r="S171" i="1"/>
  <c r="R171" i="1"/>
  <c r="P171" i="1"/>
  <c r="L66" i="3" s="1"/>
  <c r="O171" i="1"/>
  <c r="M171" i="1"/>
  <c r="K171" i="1"/>
  <c r="I171" i="1"/>
  <c r="G171" i="1"/>
  <c r="E171" i="1"/>
  <c r="U170" i="1"/>
  <c r="T170" i="1"/>
  <c r="S170" i="1"/>
  <c r="R170" i="1"/>
  <c r="P170" i="1"/>
  <c r="L65" i="3" s="1"/>
  <c r="O170" i="1"/>
  <c r="M170" i="1"/>
  <c r="K170" i="1"/>
  <c r="I170" i="1"/>
  <c r="G170" i="1"/>
  <c r="E170" i="1"/>
  <c r="U169" i="1"/>
  <c r="T169" i="1"/>
  <c r="S169" i="1"/>
  <c r="R169" i="1"/>
  <c r="P169" i="1"/>
  <c r="L64" i="3" s="1"/>
  <c r="O169" i="1"/>
  <c r="M169" i="1"/>
  <c r="K169" i="1"/>
  <c r="I169" i="1"/>
  <c r="G169" i="1"/>
  <c r="E169" i="1"/>
  <c r="U168" i="1"/>
  <c r="T168" i="1"/>
  <c r="S168" i="1"/>
  <c r="R168" i="1"/>
  <c r="P168" i="1"/>
  <c r="L63" i="3" s="1"/>
  <c r="O168" i="1"/>
  <c r="M168" i="1"/>
  <c r="K168" i="1"/>
  <c r="I168" i="1"/>
  <c r="G168" i="1"/>
  <c r="E168" i="1"/>
  <c r="U167" i="1"/>
  <c r="T167" i="1"/>
  <c r="S167" i="1"/>
  <c r="R167" i="1"/>
  <c r="P167" i="1"/>
  <c r="L62" i="3" s="1"/>
  <c r="O167" i="1"/>
  <c r="M167" i="1"/>
  <c r="K167" i="1"/>
  <c r="I167" i="1"/>
  <c r="G167" i="1"/>
  <c r="E167" i="1"/>
  <c r="U166" i="1"/>
  <c r="T166" i="1"/>
  <c r="S166" i="1"/>
  <c r="R166" i="1"/>
  <c r="P166" i="1"/>
  <c r="L61" i="3" s="1"/>
  <c r="O166" i="1"/>
  <c r="M166" i="1"/>
  <c r="K166" i="1"/>
  <c r="I166" i="1"/>
  <c r="G166" i="1"/>
  <c r="E166" i="1"/>
  <c r="U165" i="1"/>
  <c r="T165" i="1"/>
  <c r="S165" i="1"/>
  <c r="R165" i="1"/>
  <c r="P165" i="1"/>
  <c r="L60" i="3" s="1"/>
  <c r="O165" i="1"/>
  <c r="M165" i="1"/>
  <c r="K165" i="1"/>
  <c r="I165" i="1"/>
  <c r="G165" i="1"/>
  <c r="E165" i="1"/>
  <c r="U164" i="1"/>
  <c r="T164" i="1"/>
  <c r="S164" i="1"/>
  <c r="R164" i="1"/>
  <c r="P164" i="1"/>
  <c r="O164" i="1"/>
  <c r="M164" i="1"/>
  <c r="K164" i="1"/>
  <c r="I164" i="1"/>
  <c r="G164" i="1"/>
  <c r="E164" i="1"/>
  <c r="U156" i="1"/>
  <c r="T156" i="1"/>
  <c r="S156" i="1"/>
  <c r="R156" i="1"/>
  <c r="P156" i="1"/>
  <c r="E67" i="3" s="1"/>
  <c r="O156" i="1"/>
  <c r="M156" i="1"/>
  <c r="K156" i="1"/>
  <c r="I156" i="1"/>
  <c r="G156" i="1"/>
  <c r="E156" i="1"/>
  <c r="U155" i="1"/>
  <c r="T155" i="1"/>
  <c r="S155" i="1"/>
  <c r="R155" i="1"/>
  <c r="P155" i="1"/>
  <c r="E66" i="3" s="1"/>
  <c r="O155" i="1"/>
  <c r="M155" i="1"/>
  <c r="K155" i="1"/>
  <c r="I155" i="1"/>
  <c r="G155" i="1"/>
  <c r="E155" i="1"/>
  <c r="U154" i="1"/>
  <c r="T154" i="1"/>
  <c r="S154" i="1"/>
  <c r="R154" i="1"/>
  <c r="P154" i="1"/>
  <c r="E65" i="3" s="1"/>
  <c r="O154" i="1"/>
  <c r="M154" i="1"/>
  <c r="K154" i="1"/>
  <c r="I154" i="1"/>
  <c r="G154" i="1"/>
  <c r="E154" i="1"/>
  <c r="U153" i="1"/>
  <c r="T153" i="1"/>
  <c r="S153" i="1"/>
  <c r="R153" i="1"/>
  <c r="P153" i="1"/>
  <c r="E64" i="3" s="1"/>
  <c r="O153" i="1"/>
  <c r="M153" i="1"/>
  <c r="K153" i="1"/>
  <c r="I153" i="1"/>
  <c r="G153" i="1"/>
  <c r="E153" i="1"/>
  <c r="U152" i="1"/>
  <c r="T152" i="1"/>
  <c r="S152" i="1"/>
  <c r="R152" i="1"/>
  <c r="P152" i="1"/>
  <c r="E63" i="3" s="1"/>
  <c r="O152" i="1"/>
  <c r="M152" i="1"/>
  <c r="K152" i="1"/>
  <c r="I152" i="1"/>
  <c r="G152" i="1"/>
  <c r="E152" i="1"/>
  <c r="U151" i="1"/>
  <c r="T151" i="1"/>
  <c r="S151" i="1"/>
  <c r="R151" i="1"/>
  <c r="P151" i="1"/>
  <c r="E62" i="3" s="1"/>
  <c r="O151" i="1"/>
  <c r="M151" i="1"/>
  <c r="K151" i="1"/>
  <c r="I151" i="1"/>
  <c r="G151" i="1"/>
  <c r="E151" i="1"/>
  <c r="U150" i="1"/>
  <c r="T150" i="1"/>
  <c r="S150" i="1"/>
  <c r="R150" i="1"/>
  <c r="P150" i="1"/>
  <c r="E61" i="3" s="1"/>
  <c r="O150" i="1"/>
  <c r="M150" i="1"/>
  <c r="K150" i="1"/>
  <c r="I150" i="1"/>
  <c r="G150" i="1"/>
  <c r="E150" i="1"/>
  <c r="U149" i="1"/>
  <c r="T149" i="1"/>
  <c r="S149" i="1"/>
  <c r="R149" i="1"/>
  <c r="P149" i="1"/>
  <c r="E60" i="3" s="1"/>
  <c r="O149" i="1"/>
  <c r="M149" i="1"/>
  <c r="K149" i="1"/>
  <c r="I149" i="1"/>
  <c r="G149" i="1"/>
  <c r="E149" i="1"/>
  <c r="U148" i="1"/>
  <c r="T148" i="1"/>
  <c r="S148" i="1"/>
  <c r="R148" i="1"/>
  <c r="P148" i="1"/>
  <c r="O148" i="1"/>
  <c r="M148" i="1"/>
  <c r="K148" i="1"/>
  <c r="I148" i="1"/>
  <c r="G148" i="1"/>
  <c r="E148" i="1"/>
  <c r="U140" i="1"/>
  <c r="T140" i="1"/>
  <c r="S140" i="1"/>
  <c r="R140" i="1"/>
  <c r="P140" i="1"/>
  <c r="S53" i="3" s="1"/>
  <c r="O140" i="1"/>
  <c r="M140" i="1"/>
  <c r="K140" i="1"/>
  <c r="I140" i="1"/>
  <c r="G140" i="1"/>
  <c r="E140" i="1"/>
  <c r="U139" i="1"/>
  <c r="T139" i="1"/>
  <c r="S139" i="1"/>
  <c r="R139" i="1"/>
  <c r="P139" i="1"/>
  <c r="S52" i="3" s="1"/>
  <c r="O139" i="1"/>
  <c r="M139" i="1"/>
  <c r="K139" i="1"/>
  <c r="I139" i="1"/>
  <c r="G139" i="1"/>
  <c r="E139" i="1"/>
  <c r="U138" i="1"/>
  <c r="T138" i="1"/>
  <c r="S138" i="1"/>
  <c r="R138" i="1"/>
  <c r="P138" i="1"/>
  <c r="S51" i="3" s="1"/>
  <c r="O138" i="1"/>
  <c r="M138" i="1"/>
  <c r="K138" i="1"/>
  <c r="I138" i="1"/>
  <c r="G138" i="1"/>
  <c r="E138" i="1"/>
  <c r="U137" i="1"/>
  <c r="T137" i="1"/>
  <c r="S137" i="1"/>
  <c r="R137" i="1"/>
  <c r="P137" i="1"/>
  <c r="S50" i="3" s="1"/>
  <c r="O137" i="1"/>
  <c r="M137" i="1"/>
  <c r="K137" i="1"/>
  <c r="I137" i="1"/>
  <c r="G137" i="1"/>
  <c r="E137" i="1"/>
  <c r="U136" i="1"/>
  <c r="T136" i="1"/>
  <c r="S136" i="1"/>
  <c r="R136" i="1"/>
  <c r="P136" i="1"/>
  <c r="S49" i="3" s="1"/>
  <c r="O136" i="1"/>
  <c r="M136" i="1"/>
  <c r="K136" i="1"/>
  <c r="I136" i="1"/>
  <c r="G136" i="1"/>
  <c r="E136" i="1"/>
  <c r="U135" i="1"/>
  <c r="T135" i="1"/>
  <c r="S135" i="1"/>
  <c r="R135" i="1"/>
  <c r="P135" i="1"/>
  <c r="S48" i="3" s="1"/>
  <c r="O135" i="1"/>
  <c r="M135" i="1"/>
  <c r="K135" i="1"/>
  <c r="I135" i="1"/>
  <c r="G135" i="1"/>
  <c r="E135" i="1"/>
  <c r="U134" i="1"/>
  <c r="T134" i="1"/>
  <c r="S134" i="1"/>
  <c r="R134" i="1"/>
  <c r="P134" i="1"/>
  <c r="S47" i="3" s="1"/>
  <c r="O134" i="1"/>
  <c r="M134" i="1"/>
  <c r="G134" i="1"/>
  <c r="E134" i="1"/>
  <c r="U133" i="1"/>
  <c r="T133" i="1"/>
  <c r="S133" i="1"/>
  <c r="R133" i="1"/>
  <c r="P133" i="1"/>
  <c r="S46" i="3" s="1"/>
  <c r="O133" i="1"/>
  <c r="M133" i="1"/>
  <c r="U132" i="1"/>
  <c r="T132" i="1"/>
  <c r="S132" i="1"/>
  <c r="R132" i="1"/>
  <c r="P132" i="1"/>
  <c r="S45" i="3" s="1"/>
  <c r="O132" i="1"/>
  <c r="M132" i="1"/>
  <c r="K132" i="1"/>
  <c r="I132" i="1"/>
  <c r="G132" i="1"/>
  <c r="U124" i="1"/>
  <c r="T124" i="1"/>
  <c r="S124" i="1"/>
  <c r="R124" i="1"/>
  <c r="P124" i="1"/>
  <c r="L53" i="3" s="1"/>
  <c r="O124" i="1"/>
  <c r="M124" i="1"/>
  <c r="K124" i="1"/>
  <c r="I124" i="1"/>
  <c r="G124" i="1"/>
  <c r="E124" i="1"/>
  <c r="U123" i="1"/>
  <c r="T123" i="1"/>
  <c r="S123" i="1"/>
  <c r="R123" i="1"/>
  <c r="P123" i="1"/>
  <c r="L52" i="3" s="1"/>
  <c r="O123" i="1"/>
  <c r="M123" i="1"/>
  <c r="K123" i="1"/>
  <c r="G123" i="1"/>
  <c r="U122" i="1"/>
  <c r="T122" i="1"/>
  <c r="S122" i="1"/>
  <c r="R122" i="1"/>
  <c r="P122" i="1"/>
  <c r="L51" i="3" s="1"/>
  <c r="O122" i="1"/>
  <c r="M122" i="1"/>
  <c r="I122" i="1"/>
  <c r="E122" i="1"/>
  <c r="U121" i="1"/>
  <c r="T121" i="1"/>
  <c r="S121" i="1"/>
  <c r="R121" i="1"/>
  <c r="P121" i="1"/>
  <c r="L50" i="3" s="1"/>
  <c r="O121" i="1"/>
  <c r="M121" i="1"/>
  <c r="K121" i="1"/>
  <c r="E121" i="1"/>
  <c r="U120" i="1"/>
  <c r="T120" i="1"/>
  <c r="S120" i="1"/>
  <c r="R120" i="1"/>
  <c r="P120" i="1"/>
  <c r="L49" i="3" s="1"/>
  <c r="O120" i="1"/>
  <c r="M120" i="1"/>
  <c r="K120" i="1"/>
  <c r="I120" i="1"/>
  <c r="G120" i="1"/>
  <c r="U119" i="1"/>
  <c r="T119" i="1"/>
  <c r="S119" i="1"/>
  <c r="R119" i="1"/>
  <c r="P119" i="1"/>
  <c r="L48" i="3" s="1"/>
  <c r="O119" i="1"/>
  <c r="M119" i="1"/>
  <c r="K119" i="1"/>
  <c r="G119" i="1"/>
  <c r="E119" i="1"/>
  <c r="U118" i="1"/>
  <c r="T118" i="1"/>
  <c r="S118" i="1"/>
  <c r="R118" i="1"/>
  <c r="P118" i="1"/>
  <c r="L47" i="3" s="1"/>
  <c r="O118" i="1"/>
  <c r="M118" i="1"/>
  <c r="K118" i="1"/>
  <c r="G118" i="1"/>
  <c r="E118" i="1"/>
  <c r="U117" i="1"/>
  <c r="T117" i="1"/>
  <c r="S117" i="1"/>
  <c r="R117" i="1"/>
  <c r="P117" i="1"/>
  <c r="L46" i="3" s="1"/>
  <c r="O117" i="1"/>
  <c r="M117" i="1"/>
  <c r="K117" i="1"/>
  <c r="I117" i="1"/>
  <c r="G117" i="1"/>
  <c r="E117" i="1"/>
  <c r="U116" i="1"/>
  <c r="T116" i="1"/>
  <c r="S116" i="1"/>
  <c r="R116" i="1"/>
  <c r="P116" i="1"/>
  <c r="O116" i="1"/>
  <c r="M116" i="1"/>
  <c r="K116" i="1"/>
  <c r="I116" i="1"/>
  <c r="G116" i="1"/>
  <c r="E116" i="1"/>
  <c r="U108" i="1"/>
  <c r="T108" i="1"/>
  <c r="S108" i="1"/>
  <c r="R108" i="1"/>
  <c r="P108" i="1"/>
  <c r="E53" i="3" s="1"/>
  <c r="O108" i="1"/>
  <c r="M108" i="1"/>
  <c r="K108" i="1"/>
  <c r="I108" i="1"/>
  <c r="G108" i="1"/>
  <c r="E108" i="1"/>
  <c r="U107" i="1"/>
  <c r="T107" i="1"/>
  <c r="S107" i="1"/>
  <c r="R107" i="1"/>
  <c r="P107" i="1"/>
  <c r="E52" i="3" s="1"/>
  <c r="O107" i="1"/>
  <c r="M107" i="1"/>
  <c r="K107" i="1"/>
  <c r="I107" i="1"/>
  <c r="G107" i="1"/>
  <c r="E107" i="1"/>
  <c r="U106" i="1"/>
  <c r="T106" i="1"/>
  <c r="S106" i="1"/>
  <c r="R106" i="1"/>
  <c r="P106" i="1"/>
  <c r="E51" i="3" s="1"/>
  <c r="O106" i="1"/>
  <c r="M106" i="1"/>
  <c r="K106" i="1"/>
  <c r="I106" i="1"/>
  <c r="G106" i="1"/>
  <c r="E106" i="1"/>
  <c r="U105" i="1"/>
  <c r="T105" i="1"/>
  <c r="S105" i="1"/>
  <c r="R105" i="1"/>
  <c r="P105" i="1"/>
  <c r="E50" i="3" s="1"/>
  <c r="O105" i="1"/>
  <c r="M105" i="1"/>
  <c r="K105" i="1"/>
  <c r="I105" i="1"/>
  <c r="G105" i="1"/>
  <c r="E105" i="1"/>
  <c r="U104" i="1"/>
  <c r="T104" i="1"/>
  <c r="S104" i="1"/>
  <c r="R104" i="1"/>
  <c r="P104" i="1"/>
  <c r="E49" i="3" s="1"/>
  <c r="O104" i="1"/>
  <c r="M104" i="1"/>
  <c r="K104" i="1"/>
  <c r="I104" i="1"/>
  <c r="G104" i="1"/>
  <c r="E104" i="1"/>
  <c r="U103" i="1"/>
  <c r="T103" i="1"/>
  <c r="S103" i="1"/>
  <c r="R103" i="1"/>
  <c r="P103" i="1"/>
  <c r="E48" i="3" s="1"/>
  <c r="O103" i="1"/>
  <c r="M103" i="1"/>
  <c r="K103" i="1"/>
  <c r="I103" i="1"/>
  <c r="G103" i="1"/>
  <c r="E103" i="1"/>
  <c r="U102" i="1"/>
  <c r="T102" i="1"/>
  <c r="S102" i="1"/>
  <c r="R102" i="1"/>
  <c r="P102" i="1"/>
  <c r="E47" i="3" s="1"/>
  <c r="O102" i="1"/>
  <c r="M102" i="1"/>
  <c r="K102" i="1"/>
  <c r="I102" i="1"/>
  <c r="G102" i="1"/>
  <c r="E102" i="1"/>
  <c r="U101" i="1"/>
  <c r="T101" i="1"/>
  <c r="S101" i="1"/>
  <c r="R101" i="1"/>
  <c r="P101" i="1"/>
  <c r="E46" i="3" s="1"/>
  <c r="O101" i="1"/>
  <c r="M101" i="1"/>
  <c r="K101" i="1"/>
  <c r="I101" i="1"/>
  <c r="G101" i="1"/>
  <c r="E101" i="1"/>
  <c r="U100" i="1"/>
  <c r="T100" i="1"/>
  <c r="S100" i="1"/>
  <c r="R100" i="1"/>
  <c r="P100" i="1"/>
  <c r="E45" i="3" s="1"/>
  <c r="O100" i="1"/>
  <c r="M100" i="1"/>
  <c r="K100" i="1"/>
  <c r="I100" i="1"/>
  <c r="G100" i="1"/>
  <c r="E100" i="1"/>
  <c r="U92" i="1"/>
  <c r="T92" i="1"/>
  <c r="S92" i="1"/>
  <c r="R92" i="1"/>
  <c r="P92" i="1"/>
  <c r="S39" i="3" s="1"/>
  <c r="O92" i="1"/>
  <c r="M92" i="1"/>
  <c r="K92" i="1"/>
  <c r="I92" i="1"/>
  <c r="G92" i="1"/>
  <c r="E92" i="1"/>
  <c r="U91" i="1"/>
  <c r="T91" i="1"/>
  <c r="S91" i="1"/>
  <c r="R91" i="1"/>
  <c r="P91" i="1"/>
  <c r="S38" i="3" s="1"/>
  <c r="O91" i="1"/>
  <c r="M91" i="1"/>
  <c r="K91" i="1"/>
  <c r="I91" i="1"/>
  <c r="G91" i="1"/>
  <c r="E91" i="1"/>
  <c r="U90" i="1"/>
  <c r="T90" i="1"/>
  <c r="S90" i="1"/>
  <c r="R90" i="1"/>
  <c r="P90" i="1"/>
  <c r="S37" i="3" s="1"/>
  <c r="O90" i="1"/>
  <c r="M90" i="1"/>
  <c r="K90" i="1"/>
  <c r="I90" i="1"/>
  <c r="G90" i="1"/>
  <c r="E90" i="1"/>
  <c r="U89" i="1"/>
  <c r="T89" i="1"/>
  <c r="S89" i="1"/>
  <c r="R89" i="1"/>
  <c r="P89" i="1"/>
  <c r="S36" i="3" s="1"/>
  <c r="O89" i="1"/>
  <c r="M89" i="1"/>
  <c r="K89" i="1"/>
  <c r="I89" i="1"/>
  <c r="G89" i="1"/>
  <c r="E89" i="1"/>
  <c r="U88" i="1"/>
  <c r="T88" i="1"/>
  <c r="S88" i="1"/>
  <c r="R88" i="1"/>
  <c r="P88" i="1"/>
  <c r="S35" i="3" s="1"/>
  <c r="O88" i="1"/>
  <c r="M88" i="1"/>
  <c r="K88" i="1"/>
  <c r="I88" i="1"/>
  <c r="G88" i="1"/>
  <c r="E88" i="1"/>
  <c r="U87" i="1"/>
  <c r="T87" i="1"/>
  <c r="S87" i="1"/>
  <c r="R87" i="1"/>
  <c r="P87" i="1"/>
  <c r="S34" i="3" s="1"/>
  <c r="O87" i="1"/>
  <c r="M87" i="1"/>
  <c r="K87" i="1"/>
  <c r="I87" i="1"/>
  <c r="G87" i="1"/>
  <c r="E87" i="1"/>
  <c r="U86" i="1"/>
  <c r="T86" i="1"/>
  <c r="S86" i="1"/>
  <c r="R86" i="1"/>
  <c r="P86" i="1"/>
  <c r="S33" i="3" s="1"/>
  <c r="O86" i="1"/>
  <c r="M86" i="1"/>
  <c r="K86" i="1"/>
  <c r="I86" i="1"/>
  <c r="G86" i="1"/>
  <c r="E86" i="1"/>
  <c r="U85" i="1"/>
  <c r="T85" i="1"/>
  <c r="S85" i="1"/>
  <c r="R85" i="1"/>
  <c r="P85" i="1"/>
  <c r="S32" i="3" s="1"/>
  <c r="O85" i="1"/>
  <c r="M85" i="1"/>
  <c r="K85" i="1"/>
  <c r="I85" i="1"/>
  <c r="G85" i="1"/>
  <c r="E85" i="1"/>
  <c r="U76" i="1"/>
  <c r="T76" i="1"/>
  <c r="S76" i="1"/>
  <c r="R76" i="1"/>
  <c r="P76" i="1"/>
  <c r="L39" i="3" s="1"/>
  <c r="M76" i="1"/>
  <c r="K76" i="1"/>
  <c r="I76" i="1"/>
  <c r="G76" i="1"/>
  <c r="E76" i="1"/>
  <c r="U75" i="1"/>
  <c r="T75" i="1"/>
  <c r="S75" i="1"/>
  <c r="R75" i="1"/>
  <c r="P75" i="1"/>
  <c r="L38" i="3" s="1"/>
  <c r="O75" i="1"/>
  <c r="M75" i="1"/>
  <c r="K75" i="1"/>
  <c r="I75" i="1"/>
  <c r="G75" i="1"/>
  <c r="E75" i="1"/>
  <c r="U74" i="1"/>
  <c r="T74" i="1"/>
  <c r="S74" i="1"/>
  <c r="R74" i="1"/>
  <c r="P74" i="1"/>
  <c r="L37" i="3" s="1"/>
  <c r="O74" i="1"/>
  <c r="M74" i="1"/>
  <c r="K74" i="1"/>
  <c r="I74" i="1"/>
  <c r="G74" i="1"/>
  <c r="E74" i="1"/>
  <c r="U73" i="1"/>
  <c r="T73" i="1"/>
  <c r="S73" i="1"/>
  <c r="R73" i="1"/>
  <c r="P73" i="1"/>
  <c r="L36" i="3" s="1"/>
  <c r="O73" i="1"/>
  <c r="M73" i="1"/>
  <c r="K73" i="1"/>
  <c r="I73" i="1"/>
  <c r="G73" i="1"/>
  <c r="E73" i="1"/>
  <c r="U72" i="1"/>
  <c r="T72" i="1"/>
  <c r="S72" i="1"/>
  <c r="R72" i="1"/>
  <c r="P72" i="1"/>
  <c r="L35" i="3" s="1"/>
  <c r="O72" i="1"/>
  <c r="M72" i="1"/>
  <c r="K72" i="1"/>
  <c r="I72" i="1"/>
  <c r="G72" i="1"/>
  <c r="E72" i="1"/>
  <c r="U71" i="1"/>
  <c r="T71" i="1"/>
  <c r="S71" i="1"/>
  <c r="R71" i="1"/>
  <c r="P71" i="1"/>
  <c r="L34" i="3" s="1"/>
  <c r="O71" i="1"/>
  <c r="M71" i="1"/>
  <c r="K71" i="1"/>
  <c r="I71" i="1"/>
  <c r="G71" i="1"/>
  <c r="E71" i="1"/>
  <c r="U70" i="1"/>
  <c r="T70" i="1"/>
  <c r="S70" i="1"/>
  <c r="R70" i="1"/>
  <c r="P70" i="1"/>
  <c r="L33" i="3" s="1"/>
  <c r="O70" i="1"/>
  <c r="M70" i="1"/>
  <c r="K70" i="1"/>
  <c r="I70" i="1"/>
  <c r="G70" i="1"/>
  <c r="E70" i="1"/>
  <c r="U69" i="1"/>
  <c r="T69" i="1"/>
  <c r="S69" i="1"/>
  <c r="R69" i="1"/>
  <c r="P69" i="1"/>
  <c r="L32" i="3" s="1"/>
  <c r="O69" i="1"/>
  <c r="M69" i="1"/>
  <c r="K69" i="1"/>
  <c r="I69" i="1"/>
  <c r="G69" i="1"/>
  <c r="E69" i="1"/>
  <c r="U68" i="1"/>
  <c r="T68" i="1"/>
  <c r="S68" i="1"/>
  <c r="R68" i="1"/>
  <c r="P68" i="1"/>
  <c r="O68" i="1"/>
  <c r="M68" i="1"/>
  <c r="K68" i="1"/>
  <c r="I68" i="1"/>
  <c r="G68" i="1"/>
  <c r="E68" i="1"/>
  <c r="U60" i="1"/>
  <c r="T60" i="1"/>
  <c r="S60" i="1"/>
  <c r="R60" i="1"/>
  <c r="P60" i="1"/>
  <c r="E39" i="3" s="1"/>
  <c r="O60" i="1"/>
  <c r="M60" i="1"/>
  <c r="K60" i="1"/>
  <c r="I60" i="1"/>
  <c r="G60" i="1"/>
  <c r="E60" i="1"/>
  <c r="U59" i="1"/>
  <c r="T59" i="1"/>
  <c r="S59" i="1"/>
  <c r="R59" i="1"/>
  <c r="P59" i="1"/>
  <c r="E38" i="3" s="1"/>
  <c r="O59" i="1"/>
  <c r="M59" i="1"/>
  <c r="K59" i="1"/>
  <c r="I59" i="1"/>
  <c r="G59" i="1"/>
  <c r="E59" i="1"/>
  <c r="U58" i="1"/>
  <c r="T58" i="1"/>
  <c r="S58" i="1"/>
  <c r="R58" i="1"/>
  <c r="P58" i="1"/>
  <c r="E37" i="3" s="1"/>
  <c r="O58" i="1"/>
  <c r="M58" i="1"/>
  <c r="K58" i="1"/>
  <c r="I58" i="1"/>
  <c r="G58" i="1"/>
  <c r="E58" i="1"/>
  <c r="U57" i="1"/>
  <c r="T57" i="1"/>
  <c r="S57" i="1"/>
  <c r="R57" i="1"/>
  <c r="P57" i="1"/>
  <c r="E36" i="3" s="1"/>
  <c r="O57" i="1"/>
  <c r="M57" i="1"/>
  <c r="K57" i="1"/>
  <c r="I57" i="1"/>
  <c r="G57" i="1"/>
  <c r="E57" i="1"/>
  <c r="U56" i="1"/>
  <c r="T56" i="1"/>
  <c r="S56" i="1"/>
  <c r="R56" i="1"/>
  <c r="P56" i="1"/>
  <c r="E35" i="3" s="1"/>
  <c r="O56" i="1"/>
  <c r="M56" i="1"/>
  <c r="K56" i="1"/>
  <c r="I56" i="1"/>
  <c r="G56" i="1"/>
  <c r="E56" i="1"/>
  <c r="U55" i="1"/>
  <c r="T55" i="1"/>
  <c r="S55" i="1"/>
  <c r="R55" i="1"/>
  <c r="P55" i="1"/>
  <c r="E34" i="3" s="1"/>
  <c r="O55" i="1"/>
  <c r="M55" i="1"/>
  <c r="K55" i="1"/>
  <c r="I55" i="1"/>
  <c r="G55" i="1"/>
  <c r="E55" i="1"/>
  <c r="U54" i="1"/>
  <c r="T54" i="1"/>
  <c r="S54" i="1"/>
  <c r="R54" i="1"/>
  <c r="P54" i="1"/>
  <c r="E33" i="3" s="1"/>
  <c r="O54" i="1"/>
  <c r="M54" i="1"/>
  <c r="K54" i="1"/>
  <c r="I54" i="1"/>
  <c r="G54" i="1"/>
  <c r="E54" i="1"/>
  <c r="U53" i="1"/>
  <c r="T53" i="1"/>
  <c r="S53" i="1"/>
  <c r="R53" i="1"/>
  <c r="P53" i="1"/>
  <c r="E32" i="3" s="1"/>
  <c r="O53" i="1"/>
  <c r="M53" i="1"/>
  <c r="K53" i="1"/>
  <c r="I53" i="1"/>
  <c r="G53" i="1"/>
  <c r="E53" i="1"/>
  <c r="U52" i="1"/>
  <c r="T52" i="1"/>
  <c r="S52" i="1"/>
  <c r="R52" i="1"/>
  <c r="P52" i="1"/>
  <c r="O52" i="1"/>
  <c r="M52" i="1"/>
  <c r="K52" i="1"/>
  <c r="I52" i="1"/>
  <c r="G52" i="1"/>
  <c r="E52" i="1"/>
  <c r="U44" i="1"/>
  <c r="T44" i="1"/>
  <c r="S44" i="1"/>
  <c r="R44" i="1"/>
  <c r="P44" i="1"/>
  <c r="O44" i="1"/>
  <c r="M44" i="1"/>
  <c r="K44" i="1"/>
  <c r="I44" i="1"/>
  <c r="G44" i="1"/>
  <c r="E44" i="1"/>
  <c r="U43" i="1"/>
  <c r="T43" i="1"/>
  <c r="S43" i="1"/>
  <c r="R43" i="1"/>
  <c r="P43" i="1"/>
  <c r="O43" i="1"/>
  <c r="M43" i="1"/>
  <c r="K43" i="1"/>
  <c r="I43" i="1"/>
  <c r="G43" i="1"/>
  <c r="E43" i="1"/>
  <c r="U42" i="1"/>
  <c r="T42" i="1"/>
  <c r="S42" i="1"/>
  <c r="R42" i="1"/>
  <c r="P42" i="1"/>
  <c r="O42" i="1"/>
  <c r="M42" i="1"/>
  <c r="K42" i="1"/>
  <c r="I42" i="1"/>
  <c r="G42" i="1"/>
  <c r="E42" i="1"/>
  <c r="U41" i="1"/>
  <c r="T41" i="1"/>
  <c r="S41" i="1"/>
  <c r="R41" i="1"/>
  <c r="P41" i="1"/>
  <c r="O41" i="1"/>
  <c r="M41" i="1"/>
  <c r="K41" i="1"/>
  <c r="I41" i="1"/>
  <c r="G41" i="1"/>
  <c r="E41" i="1"/>
  <c r="U40" i="1"/>
  <c r="T40" i="1"/>
  <c r="S40" i="1"/>
  <c r="R40" i="1"/>
  <c r="P40" i="1"/>
  <c r="O40" i="1"/>
  <c r="M40" i="1"/>
  <c r="K40" i="1"/>
  <c r="I40" i="1"/>
  <c r="G40" i="1"/>
  <c r="E40" i="1"/>
  <c r="U39" i="1"/>
  <c r="T39" i="1"/>
  <c r="S39" i="1"/>
  <c r="R39" i="1"/>
  <c r="P39" i="1"/>
  <c r="O39" i="1"/>
  <c r="M39" i="1"/>
  <c r="K39" i="1"/>
  <c r="I39" i="1"/>
  <c r="G39" i="1"/>
  <c r="E39" i="1"/>
  <c r="U38" i="1"/>
  <c r="T38" i="1"/>
  <c r="S38" i="1"/>
  <c r="R38" i="1"/>
  <c r="P38" i="1"/>
  <c r="O38" i="1"/>
  <c r="M38" i="1"/>
  <c r="K38" i="1"/>
  <c r="I38" i="1"/>
  <c r="G38" i="1"/>
  <c r="E38" i="1"/>
  <c r="U37" i="1"/>
  <c r="T37" i="1"/>
  <c r="S37" i="1"/>
  <c r="R37" i="1"/>
  <c r="P37" i="1"/>
  <c r="O37" i="1"/>
  <c r="M37" i="1"/>
  <c r="K37" i="1"/>
  <c r="I37" i="1"/>
  <c r="G37" i="1"/>
  <c r="E37" i="1"/>
  <c r="U36" i="1"/>
  <c r="T36" i="1"/>
  <c r="S36" i="1"/>
  <c r="R36" i="1"/>
  <c r="P36" i="1"/>
  <c r="O36" i="1"/>
  <c r="M36" i="1"/>
  <c r="K36" i="1"/>
  <c r="I36" i="1"/>
  <c r="G36" i="1"/>
  <c r="E36" i="1"/>
  <c r="U28" i="1"/>
  <c r="T28" i="1"/>
  <c r="S28" i="1"/>
  <c r="R28" i="1"/>
  <c r="P28" i="1"/>
  <c r="O28" i="1"/>
  <c r="M28" i="1"/>
  <c r="K28" i="1"/>
  <c r="I28" i="1"/>
  <c r="G28" i="1"/>
  <c r="E28" i="1"/>
  <c r="U27" i="1"/>
  <c r="T27" i="1"/>
  <c r="S27" i="1"/>
  <c r="R27" i="1"/>
  <c r="P27" i="1"/>
  <c r="O27" i="1"/>
  <c r="M27" i="1"/>
  <c r="K27" i="1"/>
  <c r="I27" i="1"/>
  <c r="G27" i="1"/>
  <c r="E27" i="1"/>
  <c r="U26" i="1"/>
  <c r="T26" i="1"/>
  <c r="S26" i="1"/>
  <c r="R26" i="1"/>
  <c r="P26" i="1"/>
  <c r="O26" i="1"/>
  <c r="M26" i="1"/>
  <c r="K26" i="1"/>
  <c r="I26" i="1"/>
  <c r="G26" i="1"/>
  <c r="E26" i="1"/>
  <c r="U25" i="1"/>
  <c r="T25" i="1"/>
  <c r="S25" i="1"/>
  <c r="R25" i="1"/>
  <c r="P25" i="1"/>
  <c r="O25" i="1"/>
  <c r="M25" i="1"/>
  <c r="K25" i="1"/>
  <c r="I25" i="1"/>
  <c r="G25" i="1"/>
  <c r="E25" i="1"/>
  <c r="U24" i="1"/>
  <c r="T24" i="1"/>
  <c r="S24" i="1"/>
  <c r="R24" i="1"/>
  <c r="P24" i="1"/>
  <c r="O24" i="1"/>
  <c r="M24" i="1"/>
  <c r="K24" i="1"/>
  <c r="I24" i="1"/>
  <c r="G24" i="1"/>
  <c r="E24" i="1"/>
  <c r="U23" i="1"/>
  <c r="T23" i="1"/>
  <c r="S23" i="1"/>
  <c r="R23" i="1"/>
  <c r="P23" i="1"/>
  <c r="O23" i="1"/>
  <c r="M23" i="1"/>
  <c r="K23" i="1"/>
  <c r="I23" i="1"/>
  <c r="G23" i="1"/>
  <c r="E23" i="1"/>
  <c r="U22" i="1"/>
  <c r="T22" i="1"/>
  <c r="S22" i="1"/>
  <c r="R22" i="1"/>
  <c r="P22" i="1"/>
  <c r="O22" i="1"/>
  <c r="M22" i="1"/>
  <c r="K22" i="1"/>
  <c r="I22" i="1"/>
  <c r="G22" i="1"/>
  <c r="E22" i="1"/>
  <c r="U21" i="1"/>
  <c r="T21" i="1"/>
  <c r="S21" i="1"/>
  <c r="R21" i="1"/>
  <c r="P21" i="1"/>
  <c r="O21" i="1"/>
  <c r="M21" i="1"/>
  <c r="K21" i="1"/>
  <c r="I21" i="1"/>
  <c r="G21" i="1"/>
  <c r="E21" i="1"/>
  <c r="U20" i="1"/>
  <c r="T20" i="1"/>
  <c r="S20" i="1"/>
  <c r="R20" i="1"/>
  <c r="P20" i="1"/>
  <c r="O20" i="1"/>
  <c r="M20" i="1"/>
  <c r="K20" i="1"/>
  <c r="I20" i="1"/>
  <c r="G20" i="1"/>
  <c r="E20" i="1"/>
  <c r="U12" i="1"/>
  <c r="T12" i="1"/>
  <c r="S12" i="1"/>
  <c r="R12" i="1"/>
  <c r="P12" i="1"/>
  <c r="Q12" i="1" s="1"/>
  <c r="O12" i="1"/>
  <c r="M12" i="1"/>
  <c r="K12" i="1"/>
  <c r="I12" i="1"/>
  <c r="G12" i="1"/>
  <c r="U11" i="1"/>
  <c r="T11" i="1"/>
  <c r="S11" i="1"/>
  <c r="R11" i="1"/>
  <c r="P11" i="1"/>
  <c r="O11" i="1"/>
  <c r="M11" i="1"/>
  <c r="K11" i="1"/>
  <c r="I11" i="1"/>
  <c r="G11" i="1"/>
  <c r="E11" i="1"/>
  <c r="U10" i="1"/>
  <c r="T10" i="1"/>
  <c r="S10" i="1"/>
  <c r="R10" i="1"/>
  <c r="P10" i="1"/>
  <c r="O10" i="1"/>
  <c r="M10" i="1"/>
  <c r="K10" i="1"/>
  <c r="I10" i="1"/>
  <c r="G10" i="1"/>
  <c r="E10" i="1"/>
  <c r="U9" i="1"/>
  <c r="T9" i="1"/>
  <c r="S9" i="1"/>
  <c r="R9" i="1"/>
  <c r="P9" i="1"/>
  <c r="O9" i="1"/>
  <c r="M9" i="1"/>
  <c r="K9" i="1"/>
  <c r="I9" i="1"/>
  <c r="G9" i="1"/>
  <c r="E9" i="1"/>
  <c r="U8" i="1"/>
  <c r="T8" i="1"/>
  <c r="S8" i="1"/>
  <c r="R8" i="1"/>
  <c r="P8" i="1"/>
  <c r="O8" i="1"/>
  <c r="M8" i="1"/>
  <c r="K8" i="1"/>
  <c r="I8" i="1"/>
  <c r="G8" i="1"/>
  <c r="E8" i="1"/>
  <c r="U7" i="1"/>
  <c r="T7" i="1"/>
  <c r="S7" i="1"/>
  <c r="R7" i="1"/>
  <c r="P7" i="1"/>
  <c r="O7" i="1"/>
  <c r="M7" i="1"/>
  <c r="K7" i="1"/>
  <c r="I7" i="1"/>
  <c r="G7" i="1"/>
  <c r="E7" i="1"/>
  <c r="U6" i="1"/>
  <c r="T6" i="1"/>
  <c r="S6" i="1"/>
  <c r="R6" i="1"/>
  <c r="P6" i="1"/>
  <c r="O6" i="1"/>
  <c r="M6" i="1"/>
  <c r="K6" i="1"/>
  <c r="I6" i="1"/>
  <c r="G6" i="1"/>
  <c r="E6" i="1"/>
  <c r="M5" i="1"/>
  <c r="K5" i="1"/>
  <c r="G5" i="1"/>
  <c r="E5" i="1"/>
  <c r="P4" i="1"/>
  <c r="O4" i="1"/>
  <c r="M4" i="1"/>
  <c r="K4" i="1"/>
  <c r="I4" i="1"/>
  <c r="G4" i="1"/>
  <c r="Q116" i="1" l="1"/>
  <c r="L45" i="3"/>
  <c r="M45" i="3" s="1"/>
  <c r="Q41" i="1"/>
  <c r="S22" i="3"/>
  <c r="Q69" i="1"/>
  <c r="M32" i="3"/>
  <c r="Q91" i="1"/>
  <c r="Q150" i="1"/>
  <c r="Q172" i="1"/>
  <c r="Q22" i="1"/>
  <c r="L19" i="3"/>
  <c r="Q44" i="1"/>
  <c r="S25" i="3"/>
  <c r="Q72" i="1"/>
  <c r="Q100" i="1"/>
  <c r="F45" i="3"/>
  <c r="Q121" i="1"/>
  <c r="Q153" i="1"/>
  <c r="Q181" i="1"/>
  <c r="T60" i="3"/>
  <c r="Q60" i="1"/>
  <c r="Q25" i="1"/>
  <c r="L22" i="3"/>
  <c r="Q53" i="1"/>
  <c r="F32" i="3"/>
  <c r="Q75" i="1"/>
  <c r="Q103" i="1"/>
  <c r="Q132" i="1"/>
  <c r="T45" i="3"/>
  <c r="Q134" i="1"/>
  <c r="Q156" i="1"/>
  <c r="Q184" i="1"/>
  <c r="Q6" i="1"/>
  <c r="E19" i="3"/>
  <c r="Q28" i="1"/>
  <c r="L25" i="3"/>
  <c r="Q56" i="1"/>
  <c r="S31" i="3"/>
  <c r="T31" i="3" s="1"/>
  <c r="Q106" i="1"/>
  <c r="Q123" i="1"/>
  <c r="Q137" i="1"/>
  <c r="Q165" i="1"/>
  <c r="M60" i="3"/>
  <c r="Q187" i="1"/>
  <c r="Q37" i="1"/>
  <c r="S18" i="3"/>
  <c r="T18" i="3" s="1"/>
  <c r="Q59" i="1"/>
  <c r="Q87" i="1"/>
  <c r="Q118" i="1"/>
  <c r="Q140" i="1"/>
  <c r="Q168" i="1"/>
  <c r="E25" i="3"/>
  <c r="Q40" i="1"/>
  <c r="S21" i="3"/>
  <c r="Q68" i="1"/>
  <c r="L31" i="3"/>
  <c r="M31" i="3" s="1"/>
  <c r="Q90" i="1"/>
  <c r="Q149" i="1"/>
  <c r="F60" i="3"/>
  <c r="Q171" i="1"/>
  <c r="Q88" i="1"/>
  <c r="Q9" i="1"/>
  <c r="E22" i="3"/>
  <c r="Q21" i="1"/>
  <c r="L18" i="3"/>
  <c r="M18" i="3" s="1"/>
  <c r="Q43" i="1"/>
  <c r="S24" i="3"/>
  <c r="Q71" i="1"/>
  <c r="Q152" i="1"/>
  <c r="Q180" i="1"/>
  <c r="T59" i="3"/>
  <c r="Q38" i="1"/>
  <c r="S19" i="3"/>
  <c r="Q52" i="1"/>
  <c r="E31" i="3"/>
  <c r="F31" i="3" s="1"/>
  <c r="Q74" i="1"/>
  <c r="Q102" i="1"/>
  <c r="Q155" i="1"/>
  <c r="Q183" i="1"/>
  <c r="Q24" i="1"/>
  <c r="L21" i="3"/>
  <c r="Q4" i="1"/>
  <c r="E17" i="3"/>
  <c r="F17" i="3" s="1"/>
  <c r="Q27" i="1"/>
  <c r="L24" i="3"/>
  <c r="Q55" i="1"/>
  <c r="Q105" i="1"/>
  <c r="Q120" i="1"/>
  <c r="Q136" i="1"/>
  <c r="Q164" i="1"/>
  <c r="L59" i="3"/>
  <c r="M59" i="3" s="1"/>
  <c r="Q186" i="1"/>
  <c r="Q86" i="1"/>
  <c r="Q108" i="1"/>
  <c r="Q133" i="1"/>
  <c r="T46" i="3"/>
  <c r="Q139" i="1"/>
  <c r="Q167" i="1"/>
  <c r="Q8" i="1"/>
  <c r="E21" i="3"/>
  <c r="Q11" i="1"/>
  <c r="E24" i="3"/>
  <c r="Q39" i="1"/>
  <c r="S20" i="3"/>
  <c r="Q89" i="1"/>
  <c r="Q117" i="1"/>
  <c r="M46" i="3"/>
  <c r="Q122" i="1"/>
  <c r="Q148" i="1"/>
  <c r="E59" i="3"/>
  <c r="F59" i="3" s="1"/>
  <c r="Q170" i="1"/>
  <c r="Q58" i="1"/>
  <c r="Q42" i="1"/>
  <c r="S23" i="3"/>
  <c r="Q70" i="1"/>
  <c r="Q92" i="1"/>
  <c r="Q151" i="1"/>
  <c r="Q36" i="1"/>
  <c r="S17" i="3"/>
  <c r="T17" i="3" s="1"/>
  <c r="Q20" i="1"/>
  <c r="L17" i="3"/>
  <c r="M17" i="3" s="1"/>
  <c r="Q23" i="1"/>
  <c r="L20" i="3"/>
  <c r="Q73" i="1"/>
  <c r="Q101" i="1"/>
  <c r="F46" i="3"/>
  <c r="Q154" i="1"/>
  <c r="Q182" i="1"/>
  <c r="Q10" i="1"/>
  <c r="E23" i="3"/>
  <c r="Q169" i="1"/>
  <c r="Q26" i="1"/>
  <c r="L23" i="3"/>
  <c r="Q54" i="1"/>
  <c r="Q76" i="1"/>
  <c r="Q104" i="1"/>
  <c r="Q135" i="1"/>
  <c r="Q185" i="1"/>
  <c r="Q7" i="1"/>
  <c r="E20" i="3"/>
  <c r="Q57" i="1"/>
  <c r="Q85" i="1"/>
  <c r="T32" i="3"/>
  <c r="Q107" i="1"/>
  <c r="Q119" i="1"/>
  <c r="Q124" i="1"/>
  <c r="Q138" i="1"/>
  <c r="Q166" i="1"/>
  <c r="Q188" i="1"/>
  <c r="P5" i="1"/>
  <c r="O5" i="1"/>
  <c r="I5" i="1"/>
  <c r="T5" i="1"/>
  <c r="S5" i="1"/>
  <c r="U5" i="1"/>
  <c r="R5" i="1"/>
  <c r="S4" i="1"/>
  <c r="R4" i="1"/>
  <c r="T4" i="1"/>
  <c r="F24" i="3" l="1"/>
  <c r="M25" i="3"/>
  <c r="M36" i="3"/>
  <c r="T21" i="3"/>
  <c r="M19" i="3"/>
  <c r="F52" i="3"/>
  <c r="F33" i="3"/>
  <c r="M65" i="3"/>
  <c r="M49" i="3"/>
  <c r="F47" i="3"/>
  <c r="T63" i="3"/>
  <c r="M67" i="3"/>
  <c r="M53" i="3"/>
  <c r="F37" i="3"/>
  <c r="T66" i="3"/>
  <c r="M22" i="3"/>
  <c r="M20" i="3"/>
  <c r="M62" i="3"/>
  <c r="F25" i="3"/>
  <c r="F39" i="3"/>
  <c r="T49" i="3"/>
  <c r="M23" i="3"/>
  <c r="M63" i="3"/>
  <c r="T62" i="3"/>
  <c r="M39" i="3"/>
  <c r="M51" i="3"/>
  <c r="F34" i="3"/>
  <c r="T35" i="3"/>
  <c r="T53" i="3"/>
  <c r="M52" i="3"/>
  <c r="T47" i="3"/>
  <c r="F64" i="3"/>
  <c r="T38" i="3"/>
  <c r="F20" i="3"/>
  <c r="M37" i="3"/>
  <c r="F51" i="3"/>
  <c r="F49" i="3"/>
  <c r="M34" i="3"/>
  <c r="M48" i="3"/>
  <c r="F19" i="3"/>
  <c r="T52" i="3"/>
  <c r="F67" i="3"/>
  <c r="F36" i="3"/>
  <c r="T19" i="3"/>
  <c r="M47" i="3"/>
  <c r="M61" i="3"/>
  <c r="T39" i="3"/>
  <c r="T33" i="3"/>
  <c r="T34" i="3"/>
  <c r="F48" i="3"/>
  <c r="T22" i="3"/>
  <c r="T23" i="3"/>
  <c r="T25" i="3"/>
  <c r="T24" i="3"/>
  <c r="F50" i="3"/>
  <c r="F61" i="3"/>
  <c r="T67" i="3"/>
  <c r="F53" i="3"/>
  <c r="M50" i="3"/>
  <c r="T64" i="3"/>
  <c r="T61" i="3"/>
  <c r="T36" i="3"/>
  <c r="F66" i="3"/>
  <c r="F22" i="3"/>
  <c r="M64" i="3"/>
  <c r="F62" i="3"/>
  <c r="M24" i="3"/>
  <c r="T51" i="3"/>
  <c r="T48" i="3"/>
  <c r="F65" i="3"/>
  <c r="M33" i="3"/>
  <c r="T20" i="3"/>
  <c r="T65" i="3"/>
  <c r="M21" i="3"/>
  <c r="F63" i="3"/>
  <c r="T37" i="3"/>
  <c r="F38" i="3"/>
  <c r="F35" i="3"/>
  <c r="M38" i="3"/>
  <c r="M35" i="3"/>
  <c r="F21" i="3"/>
  <c r="T50" i="3"/>
  <c r="F23" i="3"/>
  <c r="M66" i="3"/>
  <c r="Q5" i="1"/>
  <c r="E18" i="3"/>
  <c r="F18" i="3" s="1"/>
  <c r="L7" i="3" l="1"/>
  <c r="L9" i="3"/>
  <c r="L13" i="3"/>
  <c r="L10" i="3"/>
  <c r="L8" i="3"/>
  <c r="L12" i="3"/>
  <c r="L11" i="3"/>
</calcChain>
</file>

<file path=xl/sharedStrings.xml><?xml version="1.0" encoding="utf-8"?>
<sst xmlns="http://schemas.openxmlformats.org/spreadsheetml/2006/main" count="1151" uniqueCount="86">
  <si>
    <t>Symbol 1 - Grade 4.0</t>
  </si>
  <si>
    <t>Symbol 1</t>
  </si>
  <si>
    <t>Symbol</t>
  </si>
  <si>
    <t>GOAL</t>
  </si>
  <si>
    <t>Units</t>
  </si>
  <si>
    <t>(1 0f 5)</t>
  </si>
  <si>
    <t>∆</t>
  </si>
  <si>
    <t>(2 of 5)</t>
  </si>
  <si>
    <t>(3 0f 5)</t>
  </si>
  <si>
    <t>(4 of 5)</t>
  </si>
  <si>
    <t xml:space="preserve">(5 of 5) </t>
  </si>
  <si>
    <t>STDEV</t>
  </si>
  <si>
    <t>AVG</t>
  </si>
  <si>
    <t>∆AVG</t>
  </si>
  <si>
    <t>MAX</t>
  </si>
  <si>
    <t>MIN</t>
  </si>
  <si>
    <t>MEDIAN</t>
  </si>
  <si>
    <t>MODE</t>
  </si>
  <si>
    <t>Aperture</t>
  </si>
  <si>
    <t>mils</t>
  </si>
  <si>
    <t>Xdim</t>
  </si>
  <si>
    <t>SC</t>
  </si>
  <si>
    <t>%</t>
  </si>
  <si>
    <t>ANU</t>
  </si>
  <si>
    <t>GNU</t>
  </si>
  <si>
    <t>UEC</t>
  </si>
  <si>
    <t>Rmin</t>
  </si>
  <si>
    <t>%R</t>
  </si>
  <si>
    <t>Rmax</t>
  </si>
  <si>
    <t>CU</t>
  </si>
  <si>
    <t>Rotation</t>
  </si>
  <si>
    <t>degrees</t>
  </si>
  <si>
    <t>Symbol 2</t>
  </si>
  <si>
    <t>Symbol 3</t>
  </si>
  <si>
    <t>Symbol 4</t>
  </si>
  <si>
    <t>Symbol 5 - Grade 4.0</t>
  </si>
  <si>
    <t>Symbol 5</t>
  </si>
  <si>
    <t>Symbol 6</t>
  </si>
  <si>
    <t>Symbol 7</t>
  </si>
  <si>
    <t>Symbol 8</t>
  </si>
  <si>
    <t>Symbol 9</t>
  </si>
  <si>
    <t>Symbol 10</t>
  </si>
  <si>
    <t>Symbol 11 - Grade 1.0</t>
  </si>
  <si>
    <t>Symbol 11</t>
  </si>
  <si>
    <t>Symbol 12</t>
  </si>
  <si>
    <t>mm</t>
  </si>
  <si>
    <t xml:space="preserve">Calibration Test Card  </t>
  </si>
  <si>
    <t>ACTUAL</t>
  </si>
  <si>
    <t>DEC</t>
  </si>
  <si>
    <t>CONT</t>
  </si>
  <si>
    <t>MOD</t>
  </si>
  <si>
    <t>R-MAX</t>
  </si>
  <si>
    <t>Input1</t>
  </si>
  <si>
    <t>AVG of 5</t>
  </si>
  <si>
    <t>PARA METER</t>
  </si>
  <si>
    <t>Build</t>
  </si>
  <si>
    <t>DATA MATRIX CCSTC</t>
  </si>
  <si>
    <t xml:space="preserve">Device: </t>
  </si>
  <si>
    <t xml:space="preserve">Date: </t>
  </si>
  <si>
    <t>Serial Number:</t>
  </si>
  <si>
    <t xml:space="preserve">Camera: </t>
  </si>
  <si>
    <t xml:space="preserve">Tester: </t>
  </si>
  <si>
    <t>Images: Live</t>
  </si>
  <si>
    <t>Parameter</t>
  </si>
  <si>
    <t>BUILD</t>
  </si>
  <si>
    <t>Average ∆ From Goal</t>
  </si>
  <si>
    <t>Symbol:</t>
  </si>
  <si>
    <t>X print</t>
  </si>
  <si>
    <t>Y print</t>
  </si>
  <si>
    <t>N/A</t>
  </si>
  <si>
    <t>Symbol 2 - Grade 1.0 (ANU)</t>
  </si>
  <si>
    <t>Symbol 3 - Grade 1.0 (GNU)</t>
  </si>
  <si>
    <t>Symbol 4 - Grade 1.0 (SC)</t>
  </si>
  <si>
    <t>Symbol 6 - Grade 4.0 (CU)</t>
  </si>
  <si>
    <t>Symbol 7 - Grade 2.0 (UEC)</t>
  </si>
  <si>
    <t>Symbol 8 - Grade 2.0 (FPD)</t>
  </si>
  <si>
    <t>Symbol 9 - Grade 4.0 (CU)</t>
  </si>
  <si>
    <t>Symbol 10 - Grade 1.0 (ANU)</t>
  </si>
  <si>
    <t>Symbol 11 - Grade 1.0 (GNU)</t>
  </si>
  <si>
    <t>Symbol 12 - Grade 1.0 (SC)</t>
  </si>
  <si>
    <t>Grade</t>
  </si>
  <si>
    <t>#</t>
  </si>
  <si>
    <r>
      <rPr>
        <sz val="11"/>
        <color theme="1"/>
        <rFont val="Aptos Narrow"/>
        <family val="2"/>
        <scheme val="minor"/>
      </rPr>
      <t xml:space="preserve">x̄ </t>
    </r>
    <r>
      <rPr>
        <sz val="9"/>
        <color theme="1"/>
        <rFont val="Aptos Narrow"/>
        <family val="2"/>
        <scheme val="minor"/>
      </rPr>
      <t>GRADE:</t>
    </r>
  </si>
  <si>
    <t>NOTES:</t>
  </si>
  <si>
    <t>DMG-</t>
  </si>
  <si>
    <t>LVS-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</si>
</sst>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00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0"/>
      <name val="Cascadia Code"/>
      <family val="3"/>
    </font>
    <font>
      <b/>
      <sz val="2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2" fontId="4" fillId="0" borderId="1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0" borderId="18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2" xfId="0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top" wrapText="1"/>
    </xf>
    <xf numFmtId="0" fontId="0" fillId="2" borderId="1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left" vertical="center"/>
    </xf>
    <xf numFmtId="0" fontId="9" fillId="0" borderId="0" xfId="0" applyFont="1"/>
    <xf numFmtId="0" fontId="0" fillId="0" borderId="0" xfId="0" applyAlignment="1">
      <alignment vertical="center"/>
    </xf>
    <xf numFmtId="0" fontId="7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0" fillId="3" borderId="29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20" xfId="0" applyBorder="1" applyAlignment="1" applyProtection="1">
      <alignment horizontal="center" wrapText="1"/>
      <protection locked="0"/>
    </xf>
    <xf numFmtId="0" fontId="4" fillId="0" borderId="20" xfId="0" applyFont="1" applyBorder="1" applyAlignment="1">
      <alignment horizontal="center" vertical="center"/>
    </xf>
    <xf numFmtId="0" fontId="0" fillId="2" borderId="20" xfId="0" applyFill="1" applyBorder="1" applyAlignment="1">
      <alignment horizontal="center" vertical="top" wrapText="1"/>
    </xf>
    <xf numFmtId="0" fontId="0" fillId="2" borderId="20" xfId="0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65" fontId="0" fillId="0" borderId="5" xfId="0" applyNumberFormat="1" applyBorder="1" applyAlignment="1">
      <alignment horizontal="center" vertical="center"/>
    </xf>
    <xf numFmtId="0" fontId="0" fillId="4" borderId="5" xfId="0" applyFill="1" applyBorder="1" applyAlignment="1" applyProtection="1">
      <alignment horizontal="center" wrapText="1"/>
      <protection locked="0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7" fillId="0" borderId="35" xfId="1" applyNumberFormat="1" applyFont="1" applyBorder="1" applyAlignment="1" applyProtection="1">
      <alignment horizontal="center" vertical="center"/>
    </xf>
    <xf numFmtId="0" fontId="7" fillId="0" borderId="24" xfId="1" applyNumberFormat="1" applyFont="1" applyBorder="1" applyAlignment="1" applyProtection="1">
      <alignment horizontal="center" vertical="center"/>
    </xf>
    <xf numFmtId="0" fontId="7" fillId="0" borderId="25" xfId="1" applyNumberFormat="1" applyFont="1" applyBorder="1" applyAlignment="1" applyProtection="1">
      <alignment horizontal="center" vertical="center"/>
    </xf>
    <xf numFmtId="0" fontId="7" fillId="0" borderId="10" xfId="1" applyNumberFormat="1" applyFont="1" applyBorder="1" applyAlignment="1" applyProtection="1">
      <alignment horizontal="center" vertical="center"/>
    </xf>
    <xf numFmtId="0" fontId="7" fillId="0" borderId="11" xfId="1" applyNumberFormat="1" applyFont="1" applyBorder="1" applyAlignment="1" applyProtection="1">
      <alignment horizontal="center" vertical="center"/>
    </xf>
    <xf numFmtId="0" fontId="7" fillId="0" borderId="36" xfId="1" applyNumberFormat="1" applyFont="1" applyBorder="1" applyAlignment="1" applyProtection="1">
      <alignment horizontal="center" vertical="center"/>
    </xf>
    <xf numFmtId="0" fontId="1" fillId="0" borderId="22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3849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487B-ADF3-4FF5-8C19-D99761282566}">
  <dimension ref="A2:U126"/>
  <sheetViews>
    <sheetView tabSelected="1" zoomScaleNormal="100" workbookViewId="0"/>
  </sheetViews>
  <sheetFormatPr defaultRowHeight="14.4" x14ac:dyDescent="0.3"/>
  <cols>
    <col min="14" max="14" width="9.33203125" bestFit="1" customWidth="1"/>
    <col min="15" max="15" width="8.88671875" customWidth="1"/>
  </cols>
  <sheetData>
    <row r="2" spans="1:21" ht="14.4" customHeight="1" x14ac:dyDescent="0.3">
      <c r="B2" s="115" t="s">
        <v>56</v>
      </c>
      <c r="C2" s="115"/>
      <c r="D2" s="115"/>
      <c r="E2" s="115"/>
      <c r="F2" s="115"/>
      <c r="G2" s="115"/>
      <c r="H2" s="115"/>
      <c r="I2" s="115"/>
      <c r="J2" s="64" t="s">
        <v>57</v>
      </c>
      <c r="K2" s="117" t="s">
        <v>85</v>
      </c>
      <c r="L2" s="117"/>
      <c r="M2" s="64" t="s">
        <v>58</v>
      </c>
      <c r="N2" s="118"/>
      <c r="O2" s="118"/>
      <c r="P2" s="64" t="s">
        <v>59</v>
      </c>
      <c r="Q2" s="64"/>
      <c r="R2" s="116" t="s">
        <v>84</v>
      </c>
      <c r="S2" s="116"/>
    </row>
    <row r="3" spans="1:21" ht="14.4" customHeight="1" x14ac:dyDescent="0.7">
      <c r="A3" s="43"/>
      <c r="B3" s="115"/>
      <c r="C3" s="115"/>
      <c r="D3" s="115"/>
      <c r="E3" s="115"/>
      <c r="F3" s="115"/>
      <c r="G3" s="115"/>
      <c r="H3" s="115"/>
      <c r="I3" s="115"/>
      <c r="J3" s="64" t="s">
        <v>60</v>
      </c>
      <c r="K3" s="117"/>
      <c r="L3" s="117"/>
      <c r="M3" s="64" t="s">
        <v>61</v>
      </c>
      <c r="N3" s="117"/>
      <c r="O3" s="117"/>
      <c r="P3" s="64" t="s">
        <v>62</v>
      </c>
      <c r="Q3" s="65"/>
      <c r="R3" s="66"/>
      <c r="S3" s="67"/>
    </row>
    <row r="4" spans="1:21" ht="13.8" customHeight="1" thickBot="1" x14ac:dyDescent="0.35">
      <c r="A4" s="42"/>
      <c r="B4" s="115"/>
      <c r="C4" s="115"/>
      <c r="D4" s="115"/>
      <c r="E4" s="115"/>
      <c r="F4" s="115"/>
      <c r="G4" s="115"/>
      <c r="H4" s="115"/>
      <c r="I4" s="115"/>
      <c r="J4" s="42"/>
      <c r="K4" s="42"/>
      <c r="L4" s="42"/>
      <c r="M4" s="42"/>
      <c r="N4" s="42"/>
    </row>
    <row r="5" spans="1:21" ht="13.8" customHeight="1" thickBot="1" x14ac:dyDescent="0.35">
      <c r="B5" s="102" t="s">
        <v>55</v>
      </c>
      <c r="C5" s="104">
        <f>Input1!B3</f>
        <v>0</v>
      </c>
      <c r="D5" s="105"/>
      <c r="E5" s="105"/>
      <c r="F5" s="105"/>
      <c r="G5" s="105"/>
      <c r="H5" s="106"/>
      <c r="J5" s="69"/>
      <c r="K5" s="110" t="s">
        <v>65</v>
      </c>
      <c r="L5" s="110"/>
      <c r="O5" s="88" t="s">
        <v>83</v>
      </c>
      <c r="P5" s="89"/>
      <c r="Q5" s="89"/>
      <c r="R5" s="89"/>
      <c r="S5" s="89"/>
      <c r="T5" s="90"/>
    </row>
    <row r="6" spans="1:21" ht="14.4" customHeight="1" x14ac:dyDescent="0.3">
      <c r="B6" s="103"/>
      <c r="C6" s="107"/>
      <c r="D6" s="108"/>
      <c r="E6" s="108"/>
      <c r="F6" s="108"/>
      <c r="G6" s="108"/>
      <c r="H6" s="109"/>
      <c r="J6" s="69"/>
      <c r="K6" s="59" t="s">
        <v>64</v>
      </c>
      <c r="L6" s="46">
        <f>C5</f>
        <v>0</v>
      </c>
      <c r="N6" s="85"/>
      <c r="O6" s="91"/>
      <c r="P6" s="92"/>
      <c r="Q6" s="92"/>
      <c r="R6" s="92"/>
      <c r="S6" s="92"/>
      <c r="T6" s="93"/>
    </row>
    <row r="7" spans="1:21" ht="15.6" customHeight="1" x14ac:dyDescent="0.3">
      <c r="B7" s="75" t="s">
        <v>52</v>
      </c>
      <c r="C7" s="97" t="s">
        <v>46</v>
      </c>
      <c r="D7" s="98"/>
      <c r="E7" s="98"/>
      <c r="F7" s="98"/>
      <c r="G7" s="98"/>
      <c r="H7" s="99"/>
      <c r="K7" s="62" t="s">
        <v>21</v>
      </c>
      <c r="L7" s="24">
        <f t="shared" ref="L7:L13" si="0">AVERAGE(F19,M19,T19,F33,M33,T33,F47,M47,T47,F61,M61,T61)</f>
        <v>-74.516666666666666</v>
      </c>
      <c r="N7" s="85"/>
      <c r="O7" s="91"/>
      <c r="P7" s="92"/>
      <c r="Q7" s="92"/>
      <c r="R7" s="92"/>
      <c r="S7" s="92"/>
      <c r="T7" s="93"/>
    </row>
    <row r="8" spans="1:21" ht="14.4" customHeight="1" x14ac:dyDescent="0.3">
      <c r="B8" s="100" t="s">
        <v>54</v>
      </c>
      <c r="C8" s="111" t="s">
        <v>66</v>
      </c>
      <c r="D8" s="112"/>
      <c r="E8" s="113"/>
      <c r="F8" s="111" t="s">
        <v>66</v>
      </c>
      <c r="G8" s="112"/>
      <c r="H8" s="114"/>
      <c r="K8" s="62" t="s">
        <v>23</v>
      </c>
      <c r="L8" s="24">
        <f t="shared" si="0"/>
        <v>-1.875</v>
      </c>
      <c r="N8" s="85"/>
      <c r="O8" s="91"/>
      <c r="P8" s="92"/>
      <c r="Q8" s="92"/>
      <c r="R8" s="92"/>
      <c r="S8" s="92"/>
      <c r="T8" s="93"/>
    </row>
    <row r="9" spans="1:21" ht="15.6" customHeight="1" x14ac:dyDescent="0.3">
      <c r="B9" s="101"/>
      <c r="C9" s="29" t="s">
        <v>3</v>
      </c>
      <c r="D9" s="29" t="s">
        <v>47</v>
      </c>
      <c r="E9" s="19" t="s">
        <v>6</v>
      </c>
      <c r="F9" s="29" t="s">
        <v>3</v>
      </c>
      <c r="G9" s="29" t="s">
        <v>47</v>
      </c>
      <c r="H9" s="76" t="s">
        <v>6</v>
      </c>
      <c r="K9" s="62" t="s">
        <v>24</v>
      </c>
      <c r="L9" s="24">
        <f t="shared" si="0"/>
        <v>-13</v>
      </c>
      <c r="N9" s="85"/>
      <c r="O9" s="91"/>
      <c r="P9" s="92"/>
      <c r="Q9" s="92"/>
      <c r="R9" s="92"/>
      <c r="S9" s="92"/>
      <c r="T9" s="93"/>
    </row>
    <row r="10" spans="1:21" ht="15.6" customHeight="1" x14ac:dyDescent="0.3">
      <c r="B10" s="77" t="s">
        <v>48</v>
      </c>
      <c r="C10" s="87"/>
      <c r="D10" s="87"/>
      <c r="E10" s="8">
        <f>D10-$C10</f>
        <v>0</v>
      </c>
      <c r="F10" s="60"/>
      <c r="G10" s="60"/>
      <c r="H10" s="78">
        <f>$G10-F10</f>
        <v>0</v>
      </c>
      <c r="K10" s="62" t="s">
        <v>25</v>
      </c>
      <c r="L10" s="24">
        <f t="shared" si="0"/>
        <v>-95.141666666666666</v>
      </c>
      <c r="N10" s="85"/>
      <c r="O10" s="91"/>
      <c r="P10" s="92"/>
      <c r="Q10" s="92"/>
      <c r="R10" s="92"/>
      <c r="S10" s="92"/>
      <c r="T10" s="93"/>
    </row>
    <row r="11" spans="1:21" ht="15.6" customHeight="1" x14ac:dyDescent="0.3">
      <c r="B11" s="77" t="s">
        <v>49</v>
      </c>
      <c r="C11" s="54">
        <v>83.3</v>
      </c>
      <c r="D11" s="54">
        <v>83.5</v>
      </c>
      <c r="E11" s="8">
        <f>D11-$C11</f>
        <v>0.20000000000000284</v>
      </c>
      <c r="F11" s="61"/>
      <c r="G11" s="60"/>
      <c r="H11" s="78">
        <f>$G11-F11</f>
        <v>0</v>
      </c>
      <c r="K11" s="62" t="s">
        <v>26</v>
      </c>
      <c r="L11" s="24">
        <f t="shared" si="0"/>
        <v>-5.4250000000000007</v>
      </c>
      <c r="N11" s="85"/>
      <c r="O11" s="91"/>
      <c r="P11" s="92"/>
      <c r="Q11" s="92"/>
      <c r="R11" s="92"/>
      <c r="S11" s="92"/>
      <c r="T11" s="93"/>
    </row>
    <row r="12" spans="1:21" ht="15.6" customHeight="1" x14ac:dyDescent="0.3">
      <c r="B12" s="77" t="s">
        <v>50</v>
      </c>
      <c r="C12" s="87"/>
      <c r="D12" s="87"/>
      <c r="E12" s="8">
        <f>D12-$C12</f>
        <v>0</v>
      </c>
      <c r="F12" s="61"/>
      <c r="G12" s="60"/>
      <c r="H12" s="78">
        <f>$G12-F12</f>
        <v>0</v>
      </c>
      <c r="K12" s="62" t="s">
        <v>28</v>
      </c>
      <c r="L12" s="24">
        <f t="shared" si="0"/>
        <v>-79.941666666666677</v>
      </c>
      <c r="N12" s="85"/>
      <c r="O12" s="91"/>
      <c r="P12" s="92"/>
      <c r="Q12" s="92"/>
      <c r="R12" s="92"/>
      <c r="S12" s="92"/>
      <c r="T12" s="93"/>
    </row>
    <row r="13" spans="1:21" ht="15.6" customHeight="1" thickBot="1" x14ac:dyDescent="0.35">
      <c r="B13" s="79" t="s">
        <v>51</v>
      </c>
      <c r="C13" s="80">
        <v>87.3</v>
      </c>
      <c r="D13" s="80">
        <v>88.2</v>
      </c>
      <c r="E13" s="81">
        <f>D13-$C13</f>
        <v>0.90000000000000568</v>
      </c>
      <c r="F13" s="82"/>
      <c r="G13" s="83"/>
      <c r="H13" s="84">
        <f>$G13-F13</f>
        <v>0</v>
      </c>
      <c r="K13" s="63" t="s">
        <v>29</v>
      </c>
      <c r="L13" s="28">
        <f t="shared" si="0"/>
        <v>-56.266666666666673</v>
      </c>
      <c r="N13" s="85"/>
      <c r="O13" s="94"/>
      <c r="P13" s="95"/>
      <c r="Q13" s="95"/>
      <c r="R13" s="95"/>
      <c r="S13" s="95"/>
      <c r="T13" s="96"/>
    </row>
    <row r="14" spans="1:21" ht="14.4" customHeight="1" x14ac:dyDescent="0.3">
      <c r="A14" s="18"/>
      <c r="B14" s="18"/>
    </row>
    <row r="15" spans="1:21" ht="15" customHeight="1" thickBot="1" x14ac:dyDescent="0.35">
      <c r="A15" s="18"/>
      <c r="B15" s="20" t="s">
        <v>0</v>
      </c>
      <c r="D15" s="52">
        <f>C5</f>
        <v>0</v>
      </c>
      <c r="E15" s="53" t="s">
        <v>82</v>
      </c>
      <c r="F15" s="56">
        <f>Output1!P3</f>
        <v>0</v>
      </c>
      <c r="H15" s="18"/>
      <c r="I15" s="25" t="s">
        <v>70</v>
      </c>
      <c r="K15" s="52">
        <f>C5</f>
        <v>0</v>
      </c>
      <c r="L15" s="53" t="s">
        <v>82</v>
      </c>
      <c r="M15" s="56">
        <f>Output1!P19</f>
        <v>0</v>
      </c>
      <c r="O15" s="18"/>
      <c r="P15" s="25" t="s">
        <v>71</v>
      </c>
      <c r="R15" s="52">
        <f>C5</f>
        <v>0</v>
      </c>
      <c r="S15" s="53" t="s">
        <v>82</v>
      </c>
      <c r="T15" s="14">
        <f>Output1!P35</f>
        <v>0</v>
      </c>
    </row>
    <row r="16" spans="1:21" ht="14.4" customHeight="1" x14ac:dyDescent="0.3">
      <c r="A16" s="18"/>
      <c r="B16" s="44" t="s">
        <v>63</v>
      </c>
      <c r="C16" s="47" t="s">
        <v>3</v>
      </c>
      <c r="D16" s="47" t="s">
        <v>4</v>
      </c>
      <c r="E16" s="47" t="s">
        <v>53</v>
      </c>
      <c r="F16" s="21" t="s">
        <v>6</v>
      </c>
      <c r="H16" s="18"/>
      <c r="I16" s="44" t="s">
        <v>63</v>
      </c>
      <c r="J16" s="47" t="s">
        <v>3</v>
      </c>
      <c r="K16" s="47" t="s">
        <v>4</v>
      </c>
      <c r="L16" s="47" t="s">
        <v>53</v>
      </c>
      <c r="M16" s="21" t="s">
        <v>6</v>
      </c>
      <c r="O16" s="18"/>
      <c r="P16" s="44" t="s">
        <v>63</v>
      </c>
      <c r="Q16" s="47" t="s">
        <v>3</v>
      </c>
      <c r="R16" s="47" t="s">
        <v>4</v>
      </c>
      <c r="S16" s="47" t="s">
        <v>53</v>
      </c>
      <c r="T16" s="21" t="s">
        <v>6</v>
      </c>
      <c r="U16" s="74"/>
    </row>
    <row r="17" spans="1:21" ht="15" customHeight="1" x14ac:dyDescent="0.3">
      <c r="A17" s="18"/>
      <c r="B17" s="22" t="s">
        <v>18</v>
      </c>
      <c r="C17" s="23">
        <v>16</v>
      </c>
      <c r="D17" s="7" t="s">
        <v>19</v>
      </c>
      <c r="E17" s="7">
        <f>Output1!P4</f>
        <v>0</v>
      </c>
      <c r="F17" s="24">
        <f t="shared" ref="F17:F22" si="1">E17-$C17</f>
        <v>-16</v>
      </c>
      <c r="H17" s="18"/>
      <c r="I17" s="22" t="s">
        <v>18</v>
      </c>
      <c r="J17" s="23">
        <v>17</v>
      </c>
      <c r="K17" s="7" t="s">
        <v>19</v>
      </c>
      <c r="L17" s="7">
        <f>Output1!P20</f>
        <v>0</v>
      </c>
      <c r="M17" s="24">
        <f t="shared" ref="M17:M25" si="2">L17-$J17</f>
        <v>-17</v>
      </c>
      <c r="O17" s="18"/>
      <c r="P17" s="22" t="s">
        <v>18</v>
      </c>
      <c r="Q17" s="23">
        <v>16</v>
      </c>
      <c r="R17" s="7" t="s">
        <v>19</v>
      </c>
      <c r="S17" s="7">
        <f>Output1!P36</f>
        <v>0</v>
      </c>
      <c r="T17" s="24">
        <f t="shared" ref="T17:T25" si="3">S17-$Q17</f>
        <v>-16</v>
      </c>
      <c r="U17" s="74"/>
    </row>
    <row r="18" spans="1:21" x14ac:dyDescent="0.3">
      <c r="A18" s="18"/>
      <c r="B18" s="22" t="s">
        <v>20</v>
      </c>
      <c r="C18" s="23">
        <v>0.5</v>
      </c>
      <c r="D18" s="7" t="s">
        <v>45</v>
      </c>
      <c r="E18" s="86">
        <f>Output1!P5</f>
        <v>0</v>
      </c>
      <c r="F18" s="24">
        <f t="shared" si="1"/>
        <v>-0.5</v>
      </c>
      <c r="H18" s="18"/>
      <c r="I18" s="22" t="s">
        <v>20</v>
      </c>
      <c r="J18" s="23">
        <v>0.52900000000000003</v>
      </c>
      <c r="K18" s="7" t="s">
        <v>45</v>
      </c>
      <c r="L18" s="86">
        <f>Output1!P21</f>
        <v>0</v>
      </c>
      <c r="M18" s="24">
        <f t="shared" si="2"/>
        <v>-0.52900000000000003</v>
      </c>
      <c r="O18" s="18"/>
      <c r="P18" s="22" t="s">
        <v>20</v>
      </c>
      <c r="Q18" s="23">
        <v>0.503</v>
      </c>
      <c r="R18" s="7" t="s">
        <v>45</v>
      </c>
      <c r="S18" s="86">
        <f>Output1!P37</f>
        <v>0</v>
      </c>
      <c r="T18" s="24">
        <f t="shared" si="3"/>
        <v>-0.503</v>
      </c>
      <c r="U18" s="74"/>
    </row>
    <row r="19" spans="1:21" x14ac:dyDescent="0.3">
      <c r="A19" s="18"/>
      <c r="B19" s="22" t="s">
        <v>21</v>
      </c>
      <c r="C19" s="23">
        <v>83.3</v>
      </c>
      <c r="D19" s="7" t="s">
        <v>22</v>
      </c>
      <c r="E19" s="7">
        <f>Output1!P6</f>
        <v>0</v>
      </c>
      <c r="F19" s="24">
        <f t="shared" si="1"/>
        <v>-83.3</v>
      </c>
      <c r="H19" s="18"/>
      <c r="I19" s="22" t="s">
        <v>21</v>
      </c>
      <c r="J19" s="23">
        <v>83.9</v>
      </c>
      <c r="K19" s="7" t="s">
        <v>22</v>
      </c>
      <c r="L19" s="7">
        <f>Output1!P22</f>
        <v>0</v>
      </c>
      <c r="M19" s="24">
        <f t="shared" si="2"/>
        <v>-83.9</v>
      </c>
      <c r="O19" s="18"/>
      <c r="P19" s="22" t="s">
        <v>21</v>
      </c>
      <c r="Q19" s="23">
        <v>83.6</v>
      </c>
      <c r="R19" s="7" t="s">
        <v>22</v>
      </c>
      <c r="S19" s="7">
        <f>Output1!P38</f>
        <v>0</v>
      </c>
      <c r="T19" s="24">
        <f t="shared" si="3"/>
        <v>-83.6</v>
      </c>
      <c r="U19" s="74"/>
    </row>
    <row r="20" spans="1:21" x14ac:dyDescent="0.3">
      <c r="A20" s="18"/>
      <c r="B20" s="22" t="s">
        <v>23</v>
      </c>
      <c r="C20" s="23">
        <v>0</v>
      </c>
      <c r="D20" s="7" t="s">
        <v>22</v>
      </c>
      <c r="E20" s="7">
        <f>Output1!P7</f>
        <v>0</v>
      </c>
      <c r="F20" s="24">
        <f t="shared" si="1"/>
        <v>0</v>
      </c>
      <c r="H20" s="18"/>
      <c r="I20" s="22" t="s">
        <v>23</v>
      </c>
      <c r="J20" s="23">
        <v>11.1</v>
      </c>
      <c r="K20" s="7" t="s">
        <v>22</v>
      </c>
      <c r="L20" s="7">
        <f>Output1!P23</f>
        <v>0</v>
      </c>
      <c r="M20" s="24">
        <f t="shared" si="2"/>
        <v>-11.1</v>
      </c>
      <c r="O20" s="18"/>
      <c r="P20" s="22" t="s">
        <v>23</v>
      </c>
      <c r="Q20" s="23">
        <v>0</v>
      </c>
      <c r="R20" s="7" t="s">
        <v>22</v>
      </c>
      <c r="S20" s="7">
        <f>Output1!P39</f>
        <v>0</v>
      </c>
      <c r="T20" s="24">
        <f t="shared" si="3"/>
        <v>0</v>
      </c>
      <c r="U20" s="74"/>
    </row>
    <row r="21" spans="1:21" x14ac:dyDescent="0.3">
      <c r="A21" s="18"/>
      <c r="B21" s="22" t="s">
        <v>24</v>
      </c>
      <c r="C21" s="23">
        <v>1.3</v>
      </c>
      <c r="D21" s="7" t="s">
        <v>22</v>
      </c>
      <c r="E21" s="7">
        <f>Output1!P8</f>
        <v>0</v>
      </c>
      <c r="F21" s="24">
        <f t="shared" si="1"/>
        <v>-1.3</v>
      </c>
      <c r="H21" s="18"/>
      <c r="I21" s="22" t="s">
        <v>24</v>
      </c>
      <c r="J21" s="23">
        <v>1.3</v>
      </c>
      <c r="K21" s="7" t="s">
        <v>22</v>
      </c>
      <c r="L21" s="7">
        <f>Output1!P24</f>
        <v>0</v>
      </c>
      <c r="M21" s="24">
        <f t="shared" si="2"/>
        <v>-1.3</v>
      </c>
      <c r="O21" s="18"/>
      <c r="P21" s="22" t="s">
        <v>24</v>
      </c>
      <c r="Q21" s="23">
        <v>68.599999999999994</v>
      </c>
      <c r="R21" s="7" t="s">
        <v>22</v>
      </c>
      <c r="S21" s="7">
        <f>Output1!P40</f>
        <v>0</v>
      </c>
      <c r="T21" s="24">
        <f t="shared" si="3"/>
        <v>-68.599999999999994</v>
      </c>
      <c r="U21" s="74"/>
    </row>
    <row r="22" spans="1:21" x14ac:dyDescent="0.3">
      <c r="A22" s="18"/>
      <c r="B22" s="22" t="s">
        <v>25</v>
      </c>
      <c r="C22" s="23">
        <v>100</v>
      </c>
      <c r="D22" s="7" t="s">
        <v>22</v>
      </c>
      <c r="E22" s="7">
        <f>Output1!P9</f>
        <v>0</v>
      </c>
      <c r="F22" s="24">
        <f t="shared" si="1"/>
        <v>-100</v>
      </c>
      <c r="H22" s="18"/>
      <c r="I22" s="22" t="s">
        <v>25</v>
      </c>
      <c r="J22" s="23">
        <v>100</v>
      </c>
      <c r="K22" s="7" t="s">
        <v>22</v>
      </c>
      <c r="L22" s="7">
        <f>Output1!P25</f>
        <v>0</v>
      </c>
      <c r="M22" s="24">
        <f t="shared" si="2"/>
        <v>-100</v>
      </c>
      <c r="O22" s="18"/>
      <c r="P22" s="22" t="s">
        <v>25</v>
      </c>
      <c r="Q22" s="23">
        <v>100</v>
      </c>
      <c r="R22" s="7" t="s">
        <v>22</v>
      </c>
      <c r="S22" s="7">
        <f>Output1!P41</f>
        <v>0</v>
      </c>
      <c r="T22" s="24">
        <f t="shared" si="3"/>
        <v>-100</v>
      </c>
      <c r="U22" s="74"/>
    </row>
    <row r="23" spans="1:21" x14ac:dyDescent="0.3">
      <c r="A23" s="18"/>
      <c r="B23" s="22" t="s">
        <v>26</v>
      </c>
      <c r="C23" s="23">
        <v>4</v>
      </c>
      <c r="D23" s="7" t="s">
        <v>27</v>
      </c>
      <c r="E23" s="12">
        <f>Output1!P10</f>
        <v>0</v>
      </c>
      <c r="F23" s="24">
        <f>E23-$C23</f>
        <v>-4</v>
      </c>
      <c r="H23" s="18"/>
      <c r="I23" s="22" t="s">
        <v>26</v>
      </c>
      <c r="J23" s="23">
        <v>4.4000000000000004</v>
      </c>
      <c r="K23" s="7" t="s">
        <v>27</v>
      </c>
      <c r="L23" s="12">
        <f>Output1!P26</f>
        <v>0</v>
      </c>
      <c r="M23" s="24">
        <f t="shared" si="2"/>
        <v>-4.4000000000000004</v>
      </c>
      <c r="O23" s="18"/>
      <c r="P23" s="22" t="s">
        <v>26</v>
      </c>
      <c r="Q23" s="23">
        <v>4.4000000000000004</v>
      </c>
      <c r="R23" s="7" t="s">
        <v>27</v>
      </c>
      <c r="S23" s="12">
        <f>Output1!P42</f>
        <v>0</v>
      </c>
      <c r="T23" s="24">
        <f t="shared" si="3"/>
        <v>-4.4000000000000004</v>
      </c>
      <c r="U23" s="74"/>
    </row>
    <row r="24" spans="1:21" x14ac:dyDescent="0.3">
      <c r="A24" s="18"/>
      <c r="B24" s="22" t="s">
        <v>28</v>
      </c>
      <c r="C24" s="23">
        <v>87.3</v>
      </c>
      <c r="D24" s="7" t="s">
        <v>27</v>
      </c>
      <c r="E24" s="12">
        <f>Output1!P11</f>
        <v>0</v>
      </c>
      <c r="F24" s="24">
        <f>E24-$C24</f>
        <v>-87.3</v>
      </c>
      <c r="H24" s="18"/>
      <c r="I24" s="22" t="s">
        <v>28</v>
      </c>
      <c r="J24" s="23">
        <v>88.3</v>
      </c>
      <c r="K24" s="7" t="s">
        <v>27</v>
      </c>
      <c r="L24" s="12">
        <f>Output1!P27</f>
        <v>0</v>
      </c>
      <c r="M24" s="24">
        <f t="shared" si="2"/>
        <v>-88.3</v>
      </c>
      <c r="O24" s="18"/>
      <c r="P24" s="22" t="s">
        <v>28</v>
      </c>
      <c r="Q24" s="23">
        <v>88</v>
      </c>
      <c r="R24" s="7" t="s">
        <v>27</v>
      </c>
      <c r="S24" s="12">
        <f>Output1!P43</f>
        <v>0</v>
      </c>
      <c r="T24" s="24">
        <f t="shared" si="3"/>
        <v>-88</v>
      </c>
      <c r="U24" s="74"/>
    </row>
    <row r="25" spans="1:21" x14ac:dyDescent="0.3">
      <c r="A25" s="18"/>
      <c r="B25" s="22" t="s">
        <v>29</v>
      </c>
      <c r="C25" s="23">
        <v>75.5</v>
      </c>
      <c r="D25" s="7" t="s">
        <v>22</v>
      </c>
      <c r="E25" s="7">
        <f>Output1!P12</f>
        <v>0</v>
      </c>
      <c r="F25" s="24">
        <f>E25-$C25</f>
        <v>-75.5</v>
      </c>
      <c r="H25" s="18"/>
      <c r="I25" s="22" t="s">
        <v>29</v>
      </c>
      <c r="J25" s="23">
        <v>75</v>
      </c>
      <c r="K25" s="7" t="s">
        <v>22</v>
      </c>
      <c r="L25" s="7">
        <f>Output1!P28</f>
        <v>0</v>
      </c>
      <c r="M25" s="24">
        <f t="shared" si="2"/>
        <v>-75</v>
      </c>
      <c r="O25" s="18"/>
      <c r="P25" s="22" t="s">
        <v>29</v>
      </c>
      <c r="Q25" s="23">
        <v>67.900000000000006</v>
      </c>
      <c r="R25" s="7" t="s">
        <v>22</v>
      </c>
      <c r="S25" s="7">
        <f>Output1!P44</f>
        <v>0</v>
      </c>
      <c r="T25" s="24">
        <f t="shared" si="3"/>
        <v>-67.900000000000006</v>
      </c>
      <c r="U25" s="74"/>
    </row>
    <row r="26" spans="1:21" x14ac:dyDescent="0.3">
      <c r="A26" s="18"/>
      <c r="B26" s="22" t="s">
        <v>68</v>
      </c>
      <c r="C26" s="48" t="s">
        <v>69</v>
      </c>
      <c r="D26" s="7" t="s">
        <v>22</v>
      </c>
      <c r="E26" s="7">
        <f>Output1!P13</f>
        <v>0</v>
      </c>
      <c r="F26" s="49" t="s">
        <v>69</v>
      </c>
      <c r="H26" s="18"/>
      <c r="I26" s="22" t="s">
        <v>68</v>
      </c>
      <c r="J26" s="48" t="s">
        <v>69</v>
      </c>
      <c r="K26" s="7" t="s">
        <v>22</v>
      </c>
      <c r="L26" s="7">
        <f>Output1!P29</f>
        <v>0</v>
      </c>
      <c r="M26" s="49" t="s">
        <v>69</v>
      </c>
      <c r="O26" s="18"/>
      <c r="P26" s="22" t="s">
        <v>68</v>
      </c>
      <c r="Q26" s="48" t="s">
        <v>69</v>
      </c>
      <c r="R26" s="7" t="s">
        <v>22</v>
      </c>
      <c r="S26" s="7">
        <f>Output1!P45</f>
        <v>0</v>
      </c>
      <c r="T26" s="49" t="s">
        <v>69</v>
      </c>
      <c r="U26" s="74"/>
    </row>
    <row r="27" spans="1:21" ht="15" thickBot="1" x14ac:dyDescent="0.35">
      <c r="A27" s="18"/>
      <c r="B27" s="26" t="s">
        <v>67</v>
      </c>
      <c r="C27" s="50" t="s">
        <v>69</v>
      </c>
      <c r="D27" s="27" t="s">
        <v>22</v>
      </c>
      <c r="E27" s="27">
        <f>Output1!P14</f>
        <v>0</v>
      </c>
      <c r="F27" s="51" t="s">
        <v>69</v>
      </c>
      <c r="H27" s="18"/>
      <c r="I27" s="26" t="s">
        <v>67</v>
      </c>
      <c r="J27" s="50" t="s">
        <v>69</v>
      </c>
      <c r="K27" s="27" t="s">
        <v>22</v>
      </c>
      <c r="L27" s="27">
        <f>Output1!P30</f>
        <v>0</v>
      </c>
      <c r="M27" s="51" t="s">
        <v>69</v>
      </c>
      <c r="O27" s="18"/>
      <c r="P27" s="26" t="s">
        <v>67</v>
      </c>
      <c r="Q27" s="50" t="s">
        <v>69</v>
      </c>
      <c r="R27" s="27" t="s">
        <v>22</v>
      </c>
      <c r="S27" s="27">
        <f>Output1!P46</f>
        <v>0</v>
      </c>
      <c r="T27" s="51" t="s">
        <v>69</v>
      </c>
      <c r="U27" s="74"/>
    </row>
    <row r="28" spans="1:21" x14ac:dyDescent="0.3">
      <c r="A28" s="18"/>
    </row>
    <row r="29" spans="1:21" ht="15" thickBot="1" x14ac:dyDescent="0.35">
      <c r="A29" s="18"/>
      <c r="B29" s="25" t="s">
        <v>72</v>
      </c>
      <c r="D29" s="52">
        <f>C5</f>
        <v>0</v>
      </c>
      <c r="E29" s="53" t="s">
        <v>82</v>
      </c>
      <c r="F29" s="14">
        <f>Output1!P51</f>
        <v>0</v>
      </c>
      <c r="H29" s="18"/>
      <c r="I29" s="25" t="s">
        <v>35</v>
      </c>
      <c r="K29" s="52">
        <f>C5</f>
        <v>0</v>
      </c>
      <c r="L29" s="53" t="s">
        <v>82</v>
      </c>
      <c r="M29" s="56">
        <f>Output1!P67</f>
        <v>0</v>
      </c>
      <c r="O29" s="18"/>
      <c r="P29" s="25" t="s">
        <v>73</v>
      </c>
      <c r="R29" s="52">
        <f>C5</f>
        <v>0</v>
      </c>
      <c r="S29" s="53" t="s">
        <v>82</v>
      </c>
      <c r="T29" s="14">
        <f>Output1!P83</f>
        <v>0</v>
      </c>
    </row>
    <row r="30" spans="1:21" x14ac:dyDescent="0.3">
      <c r="A30" s="18"/>
      <c r="B30" s="44" t="s">
        <v>63</v>
      </c>
      <c r="C30" s="47" t="s">
        <v>3</v>
      </c>
      <c r="D30" s="47" t="s">
        <v>4</v>
      </c>
      <c r="E30" s="47" t="s">
        <v>53</v>
      </c>
      <c r="F30" s="21" t="s">
        <v>6</v>
      </c>
      <c r="H30" s="18"/>
      <c r="I30" s="44" t="s">
        <v>63</v>
      </c>
      <c r="J30" s="47" t="s">
        <v>3</v>
      </c>
      <c r="K30" s="47" t="s">
        <v>4</v>
      </c>
      <c r="L30" s="47" t="s">
        <v>53</v>
      </c>
      <c r="M30" s="21" t="s">
        <v>6</v>
      </c>
      <c r="O30" s="18"/>
      <c r="P30" s="44" t="s">
        <v>63</v>
      </c>
      <c r="Q30" s="47" t="s">
        <v>3</v>
      </c>
      <c r="R30" s="47" t="s">
        <v>4</v>
      </c>
      <c r="S30" s="47" t="s">
        <v>53</v>
      </c>
      <c r="T30" s="21" t="s">
        <v>6</v>
      </c>
    </row>
    <row r="31" spans="1:21" x14ac:dyDescent="0.3">
      <c r="A31" s="18"/>
      <c r="B31" s="22" t="s">
        <v>18</v>
      </c>
      <c r="C31" s="23">
        <v>16</v>
      </c>
      <c r="D31" s="7" t="s">
        <v>19</v>
      </c>
      <c r="E31" s="7">
        <f>Output1!P52</f>
        <v>0</v>
      </c>
      <c r="F31" s="24">
        <f t="shared" ref="F31:F39" si="4">E31-$C31</f>
        <v>-16</v>
      </c>
      <c r="H31" s="18"/>
      <c r="I31" s="22" t="s">
        <v>18</v>
      </c>
      <c r="J31" s="23">
        <v>6</v>
      </c>
      <c r="K31" s="7" t="s">
        <v>19</v>
      </c>
      <c r="L31" s="7">
        <f>Output1!P68</f>
        <v>0</v>
      </c>
      <c r="M31" s="24">
        <f t="shared" ref="M31:M39" si="5">L31-$J31</f>
        <v>-6</v>
      </c>
      <c r="O31" s="18"/>
      <c r="P31" s="22" t="s">
        <v>18</v>
      </c>
      <c r="Q31" s="23">
        <v>11</v>
      </c>
      <c r="R31" s="7" t="s">
        <v>19</v>
      </c>
      <c r="S31" s="7">
        <f>Output1!P84</f>
        <v>0</v>
      </c>
      <c r="T31" s="24">
        <f t="shared" ref="T31:T39" si="6">S31-$Q31</f>
        <v>-11</v>
      </c>
    </row>
    <row r="32" spans="1:21" x14ac:dyDescent="0.3">
      <c r="A32" s="18"/>
      <c r="B32" s="22" t="s">
        <v>20</v>
      </c>
      <c r="C32" s="23">
        <v>0.5</v>
      </c>
      <c r="D32" s="7" t="s">
        <v>45</v>
      </c>
      <c r="E32" s="86">
        <f>Output1!P53</f>
        <v>0</v>
      </c>
      <c r="F32" s="24">
        <f t="shared" si="4"/>
        <v>-0.5</v>
      </c>
      <c r="H32" s="18"/>
      <c r="I32" s="22" t="s">
        <v>20</v>
      </c>
      <c r="J32" s="23">
        <v>0.2</v>
      </c>
      <c r="K32" s="7" t="s">
        <v>45</v>
      </c>
      <c r="L32" s="86">
        <f>Output1!P69</f>
        <v>0</v>
      </c>
      <c r="M32" s="24">
        <f t="shared" si="5"/>
        <v>-0.2</v>
      </c>
      <c r="O32" s="18"/>
      <c r="P32" s="22" t="s">
        <v>20</v>
      </c>
      <c r="Q32" s="23">
        <v>0.36</v>
      </c>
      <c r="R32" s="7" t="s">
        <v>45</v>
      </c>
      <c r="S32" s="86">
        <f>Output1!P85</f>
        <v>0</v>
      </c>
      <c r="T32" s="24">
        <f t="shared" si="6"/>
        <v>-0.36</v>
      </c>
    </row>
    <row r="33" spans="1:20" x14ac:dyDescent="0.3">
      <c r="A33" s="18"/>
      <c r="B33" s="22" t="s">
        <v>21</v>
      </c>
      <c r="C33" s="23">
        <v>31.3</v>
      </c>
      <c r="D33" s="7" t="s">
        <v>22</v>
      </c>
      <c r="E33" s="7">
        <f>Output1!P54</f>
        <v>0</v>
      </c>
      <c r="F33" s="24">
        <f t="shared" si="4"/>
        <v>-31.3</v>
      </c>
      <c r="H33" s="18"/>
      <c r="I33" s="22" t="s">
        <v>21</v>
      </c>
      <c r="J33" s="23">
        <v>82.6</v>
      </c>
      <c r="K33" s="7" t="s">
        <v>22</v>
      </c>
      <c r="L33" s="7">
        <f>Output1!P70</f>
        <v>0</v>
      </c>
      <c r="M33" s="24">
        <f t="shared" si="5"/>
        <v>-82.6</v>
      </c>
      <c r="O33" s="18"/>
      <c r="P33" s="22" t="s">
        <v>21</v>
      </c>
      <c r="Q33" s="23">
        <v>82.8</v>
      </c>
      <c r="R33" s="7" t="s">
        <v>22</v>
      </c>
      <c r="S33" s="7">
        <f>Output1!P86</f>
        <v>0</v>
      </c>
      <c r="T33" s="24">
        <f t="shared" si="6"/>
        <v>-82.8</v>
      </c>
    </row>
    <row r="34" spans="1:20" x14ac:dyDescent="0.3">
      <c r="A34" s="18"/>
      <c r="B34" s="22" t="s">
        <v>23</v>
      </c>
      <c r="C34" s="23">
        <v>0.1</v>
      </c>
      <c r="D34" s="7" t="s">
        <v>22</v>
      </c>
      <c r="E34" s="7">
        <f>Output1!P55</f>
        <v>0</v>
      </c>
      <c r="F34" s="24">
        <f t="shared" si="4"/>
        <v>-0.1</v>
      </c>
      <c r="H34" s="18"/>
      <c r="I34" s="22" t="s">
        <v>23</v>
      </c>
      <c r="J34" s="23">
        <v>0.1</v>
      </c>
      <c r="K34" s="7" t="s">
        <v>22</v>
      </c>
      <c r="L34" s="7">
        <f>Output1!P71</f>
        <v>0</v>
      </c>
      <c r="M34" s="24">
        <f t="shared" si="5"/>
        <v>-0.1</v>
      </c>
      <c r="O34" s="18"/>
      <c r="P34" s="22" t="s">
        <v>23</v>
      </c>
      <c r="Q34" s="23">
        <v>0</v>
      </c>
      <c r="R34" s="7" t="s">
        <v>22</v>
      </c>
      <c r="S34" s="7">
        <f>Output1!P87</f>
        <v>0</v>
      </c>
      <c r="T34" s="24">
        <f t="shared" si="6"/>
        <v>0</v>
      </c>
    </row>
    <row r="35" spans="1:20" x14ac:dyDescent="0.3">
      <c r="A35" s="18"/>
      <c r="B35" s="22" t="s">
        <v>24</v>
      </c>
      <c r="C35" s="23">
        <v>1</v>
      </c>
      <c r="D35" s="7" t="s">
        <v>22</v>
      </c>
      <c r="E35" s="7">
        <f>Output1!P56</f>
        <v>0</v>
      </c>
      <c r="F35" s="24">
        <f t="shared" si="4"/>
        <v>-1</v>
      </c>
      <c r="H35" s="18"/>
      <c r="I35" s="22" t="s">
        <v>24</v>
      </c>
      <c r="J35" s="23">
        <v>3.5</v>
      </c>
      <c r="K35" s="7" t="s">
        <v>22</v>
      </c>
      <c r="L35" s="7">
        <f>Output1!P72</f>
        <v>0</v>
      </c>
      <c r="M35" s="24">
        <f t="shared" si="5"/>
        <v>-3.5</v>
      </c>
      <c r="O35" s="18"/>
      <c r="P35" s="22" t="s">
        <v>24</v>
      </c>
      <c r="Q35" s="23">
        <v>1.2</v>
      </c>
      <c r="R35" s="7" t="s">
        <v>22</v>
      </c>
      <c r="S35" s="7">
        <f>Output1!P88</f>
        <v>0</v>
      </c>
      <c r="T35" s="24">
        <f t="shared" si="6"/>
        <v>-1.2</v>
      </c>
    </row>
    <row r="36" spans="1:20" x14ac:dyDescent="0.3">
      <c r="A36" s="18"/>
      <c r="B36" s="22" t="s">
        <v>25</v>
      </c>
      <c r="C36" s="23">
        <v>100</v>
      </c>
      <c r="D36" s="7" t="s">
        <v>22</v>
      </c>
      <c r="E36" s="7">
        <f>Output1!P57</f>
        <v>0</v>
      </c>
      <c r="F36" s="24">
        <f t="shared" si="4"/>
        <v>-100</v>
      </c>
      <c r="H36" s="18"/>
      <c r="I36" s="22" t="s">
        <v>25</v>
      </c>
      <c r="J36" s="23">
        <v>100</v>
      </c>
      <c r="K36" s="7" t="s">
        <v>22</v>
      </c>
      <c r="L36" s="7">
        <f>Output1!P73</f>
        <v>0</v>
      </c>
      <c r="M36" s="24">
        <f t="shared" si="5"/>
        <v>-100</v>
      </c>
      <c r="O36" s="18"/>
      <c r="P36" s="22" t="s">
        <v>25</v>
      </c>
      <c r="Q36" s="23">
        <v>100</v>
      </c>
      <c r="R36" s="7" t="s">
        <v>22</v>
      </c>
      <c r="S36" s="7">
        <f>Output1!P89</f>
        <v>0</v>
      </c>
      <c r="T36" s="24">
        <f t="shared" si="6"/>
        <v>-100</v>
      </c>
    </row>
    <row r="37" spans="1:20" x14ac:dyDescent="0.3">
      <c r="A37" s="18"/>
      <c r="B37" s="22" t="s">
        <v>26</v>
      </c>
      <c r="C37" s="23">
        <v>8.8000000000000007</v>
      </c>
      <c r="D37" s="7" t="s">
        <v>27</v>
      </c>
      <c r="E37" s="12">
        <f>Output1!P58</f>
        <v>0</v>
      </c>
      <c r="F37" s="24">
        <f t="shared" si="4"/>
        <v>-8.8000000000000007</v>
      </c>
      <c r="H37" s="18"/>
      <c r="I37" s="22" t="s">
        <v>26</v>
      </c>
      <c r="J37" s="23">
        <v>5.0999999999999996</v>
      </c>
      <c r="K37" s="7" t="s">
        <v>27</v>
      </c>
      <c r="L37" s="12">
        <f>Output1!P74</f>
        <v>0</v>
      </c>
      <c r="M37" s="24">
        <f t="shared" si="5"/>
        <v>-5.0999999999999996</v>
      </c>
      <c r="O37" s="18"/>
      <c r="P37" s="22" t="s">
        <v>26</v>
      </c>
      <c r="Q37" s="23">
        <v>5</v>
      </c>
      <c r="R37" s="7" t="s">
        <v>27</v>
      </c>
      <c r="S37" s="12">
        <f>Output1!P90</f>
        <v>0</v>
      </c>
      <c r="T37" s="24">
        <f t="shared" si="6"/>
        <v>-5</v>
      </c>
    </row>
    <row r="38" spans="1:20" x14ac:dyDescent="0.3">
      <c r="A38" s="18"/>
      <c r="B38" s="22" t="s">
        <v>28</v>
      </c>
      <c r="C38" s="23">
        <v>40.1</v>
      </c>
      <c r="D38" s="7" t="s">
        <v>27</v>
      </c>
      <c r="E38" s="12">
        <f>Output1!P59</f>
        <v>0</v>
      </c>
      <c r="F38" s="24">
        <f t="shared" si="4"/>
        <v>-40.1</v>
      </c>
      <c r="H38" s="18"/>
      <c r="I38" s="22" t="s">
        <v>28</v>
      </c>
      <c r="J38" s="23">
        <v>87.7</v>
      </c>
      <c r="K38" s="7" t="s">
        <v>27</v>
      </c>
      <c r="L38" s="12">
        <f>Output1!P75</f>
        <v>0</v>
      </c>
      <c r="M38" s="24">
        <f t="shared" si="5"/>
        <v>-87.7</v>
      </c>
      <c r="O38" s="18"/>
      <c r="P38" s="22" t="s">
        <v>28</v>
      </c>
      <c r="Q38" s="23">
        <v>87.8</v>
      </c>
      <c r="R38" s="7" t="s">
        <v>27</v>
      </c>
      <c r="S38" s="12">
        <f>Output1!P91</f>
        <v>0</v>
      </c>
      <c r="T38" s="24">
        <f t="shared" si="6"/>
        <v>-87.8</v>
      </c>
    </row>
    <row r="39" spans="1:20" x14ac:dyDescent="0.3">
      <c r="A39" s="18"/>
      <c r="B39" s="22" t="s">
        <v>29</v>
      </c>
      <c r="C39" s="23">
        <v>80.599999999999994</v>
      </c>
      <c r="D39" s="7" t="s">
        <v>22</v>
      </c>
      <c r="E39" s="7">
        <f>Output1!P60</f>
        <v>0</v>
      </c>
      <c r="F39" s="24">
        <f t="shared" si="4"/>
        <v>-80.599999999999994</v>
      </c>
      <c r="H39" s="18"/>
      <c r="I39" s="22" t="s">
        <v>29</v>
      </c>
      <c r="J39" s="23">
        <v>55.1</v>
      </c>
      <c r="K39" s="7" t="s">
        <v>22</v>
      </c>
      <c r="L39" s="7">
        <f>Output1!P76</f>
        <v>0</v>
      </c>
      <c r="M39" s="24">
        <f t="shared" si="5"/>
        <v>-55.1</v>
      </c>
      <c r="O39" s="18"/>
      <c r="P39" s="22" t="s">
        <v>29</v>
      </c>
      <c r="Q39" s="23">
        <v>28</v>
      </c>
      <c r="R39" s="7" t="s">
        <v>22</v>
      </c>
      <c r="S39" s="7">
        <f>Output1!P92</f>
        <v>0</v>
      </c>
      <c r="T39" s="24">
        <f t="shared" si="6"/>
        <v>-28</v>
      </c>
    </row>
    <row r="40" spans="1:20" x14ac:dyDescent="0.3">
      <c r="A40" s="18"/>
      <c r="B40" s="22" t="s">
        <v>68</v>
      </c>
      <c r="C40" s="48" t="s">
        <v>69</v>
      </c>
      <c r="D40" s="7" t="s">
        <v>22</v>
      </c>
      <c r="E40" s="7">
        <f>Output1!P61</f>
        <v>0</v>
      </c>
      <c r="F40" s="49" t="s">
        <v>69</v>
      </c>
      <c r="H40" s="18"/>
      <c r="I40" s="22" t="s">
        <v>68</v>
      </c>
      <c r="J40" s="48" t="s">
        <v>69</v>
      </c>
      <c r="K40" s="7" t="s">
        <v>22</v>
      </c>
      <c r="L40" s="7">
        <f>Output1!P77</f>
        <v>0</v>
      </c>
      <c r="M40" s="49" t="s">
        <v>69</v>
      </c>
      <c r="O40" s="18"/>
      <c r="P40" s="22" t="s">
        <v>68</v>
      </c>
      <c r="Q40" s="48" t="s">
        <v>69</v>
      </c>
      <c r="R40" s="7" t="s">
        <v>22</v>
      </c>
      <c r="S40" s="7">
        <f>Output1!P93</f>
        <v>0</v>
      </c>
      <c r="T40" s="49" t="s">
        <v>69</v>
      </c>
    </row>
    <row r="41" spans="1:20" ht="15" thickBot="1" x14ac:dyDescent="0.35">
      <c r="A41" s="18"/>
      <c r="B41" s="26" t="s">
        <v>67</v>
      </c>
      <c r="C41" s="50" t="s">
        <v>69</v>
      </c>
      <c r="D41" s="27" t="s">
        <v>22</v>
      </c>
      <c r="E41" s="27">
        <f>Output1!P62</f>
        <v>0</v>
      </c>
      <c r="F41" s="51" t="s">
        <v>69</v>
      </c>
      <c r="H41" s="18"/>
      <c r="I41" s="26" t="s">
        <v>67</v>
      </c>
      <c r="J41" s="50" t="s">
        <v>69</v>
      </c>
      <c r="K41" s="27" t="s">
        <v>22</v>
      </c>
      <c r="L41" s="27">
        <f>Output1!P78</f>
        <v>0</v>
      </c>
      <c r="M41" s="51" t="s">
        <v>69</v>
      </c>
      <c r="O41" s="18"/>
      <c r="P41" s="26" t="s">
        <v>67</v>
      </c>
      <c r="Q41" s="50" t="s">
        <v>69</v>
      </c>
      <c r="R41" s="27" t="s">
        <v>22</v>
      </c>
      <c r="S41" s="27">
        <f>Output1!P94</f>
        <v>0</v>
      </c>
      <c r="T41" s="51" t="s">
        <v>69</v>
      </c>
    </row>
    <row r="42" spans="1:20" x14ac:dyDescent="0.3">
      <c r="A42" s="18"/>
      <c r="B42" s="18"/>
      <c r="I42" s="18"/>
    </row>
    <row r="43" spans="1:20" ht="15" thickBot="1" x14ac:dyDescent="0.35">
      <c r="A43" s="18"/>
      <c r="B43" s="25" t="s">
        <v>74</v>
      </c>
      <c r="D43" s="52">
        <f>C5</f>
        <v>0</v>
      </c>
      <c r="E43" s="53" t="s">
        <v>82</v>
      </c>
      <c r="F43" s="14">
        <f>Output1!P99</f>
        <v>0</v>
      </c>
      <c r="H43" s="18"/>
      <c r="I43" s="25" t="s">
        <v>75</v>
      </c>
      <c r="K43" s="52">
        <f>C5</f>
        <v>0</v>
      </c>
      <c r="L43" s="53" t="s">
        <v>82</v>
      </c>
      <c r="M43" s="14">
        <f>Output1!P115</f>
        <v>0</v>
      </c>
      <c r="O43" s="18"/>
      <c r="P43" s="25" t="s">
        <v>76</v>
      </c>
      <c r="R43" s="52">
        <f>C5</f>
        <v>0</v>
      </c>
      <c r="S43" s="53" t="s">
        <v>82</v>
      </c>
      <c r="T43" s="14">
        <f>Output1!P131</f>
        <v>0</v>
      </c>
    </row>
    <row r="44" spans="1:20" x14ac:dyDescent="0.3">
      <c r="A44" s="18"/>
      <c r="B44" s="44" t="s">
        <v>63</v>
      </c>
      <c r="C44" s="47" t="s">
        <v>3</v>
      </c>
      <c r="D44" s="47" t="s">
        <v>4</v>
      </c>
      <c r="E44" s="47" t="s">
        <v>53</v>
      </c>
      <c r="F44" s="21" t="s">
        <v>6</v>
      </c>
      <c r="H44" s="18"/>
      <c r="I44" s="44" t="s">
        <v>63</v>
      </c>
      <c r="J44" s="47" t="s">
        <v>3</v>
      </c>
      <c r="K44" s="47" t="s">
        <v>4</v>
      </c>
      <c r="L44" s="47" t="s">
        <v>53</v>
      </c>
      <c r="M44" s="21" t="s">
        <v>6</v>
      </c>
      <c r="O44" s="18"/>
      <c r="P44" s="44" t="s">
        <v>63</v>
      </c>
      <c r="Q44" s="47" t="s">
        <v>3</v>
      </c>
      <c r="R44" s="47" t="s">
        <v>4</v>
      </c>
      <c r="S44" s="47" t="s">
        <v>53</v>
      </c>
      <c r="T44" s="21" t="s">
        <v>6</v>
      </c>
    </row>
    <row r="45" spans="1:20" x14ac:dyDescent="0.3">
      <c r="A45" s="18"/>
      <c r="B45" s="22" t="s">
        <v>18</v>
      </c>
      <c r="C45" s="23">
        <v>11</v>
      </c>
      <c r="D45" s="7" t="s">
        <v>19</v>
      </c>
      <c r="E45" s="7">
        <f>Output1!P100</f>
        <v>0</v>
      </c>
      <c r="F45" s="24">
        <f t="shared" ref="F45:F50" si="7">E45-$C45</f>
        <v>-11</v>
      </c>
      <c r="H45" s="18"/>
      <c r="I45" s="22" t="s">
        <v>18</v>
      </c>
      <c r="J45" s="23">
        <v>11</v>
      </c>
      <c r="K45" s="7" t="s">
        <v>19</v>
      </c>
      <c r="L45" s="7">
        <f>Output1!P116</f>
        <v>0</v>
      </c>
      <c r="M45" s="24">
        <f t="shared" ref="M45:M53" si="8">L45-$J45</f>
        <v>-11</v>
      </c>
      <c r="O45" s="18"/>
      <c r="P45" s="22" t="s">
        <v>18</v>
      </c>
      <c r="Q45" s="23">
        <v>8</v>
      </c>
      <c r="R45" s="7" t="s">
        <v>19</v>
      </c>
      <c r="S45" s="7">
        <f>Output1!P132</f>
        <v>0</v>
      </c>
      <c r="T45" s="24">
        <f t="shared" ref="T45:T53" si="9">S45-$Q45</f>
        <v>-8</v>
      </c>
    </row>
    <row r="46" spans="1:20" x14ac:dyDescent="0.3">
      <c r="A46" s="18"/>
      <c r="B46" s="22" t="s">
        <v>20</v>
      </c>
      <c r="C46" s="23">
        <v>0.36</v>
      </c>
      <c r="D46" s="7" t="s">
        <v>45</v>
      </c>
      <c r="E46" s="86">
        <f>Output1!P101</f>
        <v>0</v>
      </c>
      <c r="F46" s="24">
        <f t="shared" si="7"/>
        <v>-0.36</v>
      </c>
      <c r="H46" s="18"/>
      <c r="I46" s="22" t="s">
        <v>20</v>
      </c>
      <c r="J46" s="23">
        <v>0.36</v>
      </c>
      <c r="K46" s="7" t="s">
        <v>45</v>
      </c>
      <c r="L46" s="86">
        <f>Output1!P117</f>
        <v>0</v>
      </c>
      <c r="M46" s="24">
        <f t="shared" si="8"/>
        <v>-0.36</v>
      </c>
      <c r="O46" s="18"/>
      <c r="P46" s="22" t="s">
        <v>20</v>
      </c>
      <c r="Q46" s="23">
        <v>0.27</v>
      </c>
      <c r="R46" s="7" t="s">
        <v>45</v>
      </c>
      <c r="S46" s="86">
        <f>Output1!P133</f>
        <v>0</v>
      </c>
      <c r="T46" s="24">
        <f t="shared" si="9"/>
        <v>-0.27</v>
      </c>
    </row>
    <row r="47" spans="1:20" x14ac:dyDescent="0.3">
      <c r="A47" s="18"/>
      <c r="B47" s="22" t="s">
        <v>21</v>
      </c>
      <c r="C47" s="23">
        <v>83.3</v>
      </c>
      <c r="D47" s="7" t="s">
        <v>22</v>
      </c>
      <c r="E47" s="7">
        <f>Output1!P102</f>
        <v>0</v>
      </c>
      <c r="F47" s="24">
        <f t="shared" si="7"/>
        <v>-83.3</v>
      </c>
      <c r="H47" s="18"/>
      <c r="I47" s="22" t="s">
        <v>21</v>
      </c>
      <c r="J47" s="23">
        <v>83.6</v>
      </c>
      <c r="K47" s="7" t="s">
        <v>22</v>
      </c>
      <c r="L47" s="7">
        <f>Output1!P118</f>
        <v>0</v>
      </c>
      <c r="M47" s="24">
        <f t="shared" si="8"/>
        <v>-83.6</v>
      </c>
      <c r="O47" s="18"/>
      <c r="P47" s="22" t="s">
        <v>21</v>
      </c>
      <c r="Q47" s="23">
        <v>82.6</v>
      </c>
      <c r="R47" s="7" t="s">
        <v>22</v>
      </c>
      <c r="S47" s="7">
        <f>Output1!P134</f>
        <v>0</v>
      </c>
      <c r="T47" s="24">
        <f t="shared" si="9"/>
        <v>-82.6</v>
      </c>
    </row>
    <row r="48" spans="1:20" x14ac:dyDescent="0.3">
      <c r="A48" s="18"/>
      <c r="B48" s="22" t="s">
        <v>23</v>
      </c>
      <c r="C48" s="23">
        <v>0</v>
      </c>
      <c r="D48" s="7" t="s">
        <v>22</v>
      </c>
      <c r="E48" s="7">
        <f>Output1!P103</f>
        <v>0</v>
      </c>
      <c r="F48" s="24">
        <f t="shared" si="7"/>
        <v>0</v>
      </c>
      <c r="H48" s="18"/>
      <c r="I48" s="22" t="s">
        <v>23</v>
      </c>
      <c r="J48" s="23">
        <v>0</v>
      </c>
      <c r="K48" s="7" t="s">
        <v>22</v>
      </c>
      <c r="L48" s="7">
        <f>Output1!P119</f>
        <v>0</v>
      </c>
      <c r="M48" s="24">
        <f t="shared" si="8"/>
        <v>0</v>
      </c>
      <c r="O48" s="18"/>
      <c r="P48" s="22" t="s">
        <v>23</v>
      </c>
      <c r="Q48" s="23">
        <v>0.1</v>
      </c>
      <c r="R48" s="7" t="s">
        <v>22</v>
      </c>
      <c r="S48" s="7">
        <f>Output1!P135</f>
        <v>0</v>
      </c>
      <c r="T48" s="24">
        <f t="shared" si="9"/>
        <v>-0.1</v>
      </c>
    </row>
    <row r="49" spans="1:20" x14ac:dyDescent="0.3">
      <c r="A49" s="18"/>
      <c r="B49" s="22" t="s">
        <v>24</v>
      </c>
      <c r="C49" s="23">
        <v>1.7</v>
      </c>
      <c r="D49" s="7" t="s">
        <v>22</v>
      </c>
      <c r="E49" s="7">
        <f>Output1!P104</f>
        <v>0</v>
      </c>
      <c r="F49" s="24">
        <f t="shared" si="7"/>
        <v>-1.7</v>
      </c>
      <c r="H49" s="18"/>
      <c r="I49" s="22" t="s">
        <v>24</v>
      </c>
      <c r="J49" s="23">
        <v>4.0999999999999996</v>
      </c>
      <c r="K49" s="7" t="s">
        <v>22</v>
      </c>
      <c r="L49" s="7">
        <f>Output1!P120</f>
        <v>0</v>
      </c>
      <c r="M49" s="24">
        <f t="shared" si="8"/>
        <v>-4.0999999999999996</v>
      </c>
      <c r="O49" s="18"/>
      <c r="P49" s="22" t="s">
        <v>24</v>
      </c>
      <c r="Q49" s="23">
        <v>1.4</v>
      </c>
      <c r="R49" s="7" t="s">
        <v>22</v>
      </c>
      <c r="S49" s="7">
        <f>Output1!P136</f>
        <v>0</v>
      </c>
      <c r="T49" s="24">
        <f t="shared" si="9"/>
        <v>-1.4</v>
      </c>
    </row>
    <row r="50" spans="1:20" x14ac:dyDescent="0.3">
      <c r="A50" s="18"/>
      <c r="B50" s="22" t="s">
        <v>25</v>
      </c>
      <c r="C50" s="23">
        <v>41.7</v>
      </c>
      <c r="D50" s="7" t="s">
        <v>22</v>
      </c>
      <c r="E50" s="7">
        <f>Output1!P105</f>
        <v>0</v>
      </c>
      <c r="F50" s="24">
        <f t="shared" si="7"/>
        <v>-41.7</v>
      </c>
      <c r="H50" s="18"/>
      <c r="I50" s="22" t="s">
        <v>25</v>
      </c>
      <c r="J50" s="23">
        <v>100</v>
      </c>
      <c r="K50" s="7" t="s">
        <v>22</v>
      </c>
      <c r="L50" s="7">
        <f>Output1!P121</f>
        <v>0</v>
      </c>
      <c r="M50" s="24">
        <f t="shared" si="8"/>
        <v>-100</v>
      </c>
      <c r="O50" s="18"/>
      <c r="P50" s="22" t="s">
        <v>25</v>
      </c>
      <c r="Q50" s="23">
        <v>100</v>
      </c>
      <c r="R50" s="7" t="s">
        <v>22</v>
      </c>
      <c r="S50" s="7">
        <f>Output1!P137</f>
        <v>0</v>
      </c>
      <c r="T50" s="24">
        <f t="shared" si="9"/>
        <v>-100</v>
      </c>
    </row>
    <row r="51" spans="1:20" x14ac:dyDescent="0.3">
      <c r="A51" s="18"/>
      <c r="B51" s="22" t="s">
        <v>26</v>
      </c>
      <c r="C51" s="23">
        <v>4.4000000000000004</v>
      </c>
      <c r="D51" s="7" t="s">
        <v>27</v>
      </c>
      <c r="E51" s="12">
        <f>Output1!P106</f>
        <v>0</v>
      </c>
      <c r="F51" s="24">
        <f>E51-$C51</f>
        <v>-4.4000000000000004</v>
      </c>
      <c r="H51" s="18"/>
      <c r="I51" s="22" t="s">
        <v>26</v>
      </c>
      <c r="J51" s="23">
        <v>4.4000000000000004</v>
      </c>
      <c r="K51" s="7" t="s">
        <v>27</v>
      </c>
      <c r="L51" s="12">
        <f>Output1!P122</f>
        <v>0</v>
      </c>
      <c r="M51" s="24">
        <f t="shared" si="8"/>
        <v>-4.4000000000000004</v>
      </c>
      <c r="O51" s="18"/>
      <c r="P51" s="22" t="s">
        <v>26</v>
      </c>
      <c r="Q51" s="23">
        <v>5.2</v>
      </c>
      <c r="R51" s="7" t="s">
        <v>27</v>
      </c>
      <c r="S51" s="12">
        <f>Output1!P138</f>
        <v>0</v>
      </c>
      <c r="T51" s="24">
        <f t="shared" si="9"/>
        <v>-5.2</v>
      </c>
    </row>
    <row r="52" spans="1:20" x14ac:dyDescent="0.3">
      <c r="A52" s="18"/>
      <c r="B52" s="22" t="s">
        <v>28</v>
      </c>
      <c r="C52" s="23">
        <v>87.8</v>
      </c>
      <c r="D52" s="7" t="s">
        <v>27</v>
      </c>
      <c r="E52" s="12">
        <f>Output1!P107</f>
        <v>0</v>
      </c>
      <c r="F52" s="24">
        <f>E52-$C52</f>
        <v>-87.8</v>
      </c>
      <c r="H52" s="18"/>
      <c r="I52" s="22" t="s">
        <v>28</v>
      </c>
      <c r="J52" s="23">
        <v>88</v>
      </c>
      <c r="K52" s="7" t="s">
        <v>27</v>
      </c>
      <c r="L52" s="12">
        <f>Output1!P123</f>
        <v>0</v>
      </c>
      <c r="M52" s="24">
        <f t="shared" si="8"/>
        <v>-88</v>
      </c>
      <c r="O52" s="18"/>
      <c r="P52" s="22" t="s">
        <v>28</v>
      </c>
      <c r="Q52" s="23">
        <v>87.7</v>
      </c>
      <c r="R52" s="7" t="s">
        <v>27</v>
      </c>
      <c r="S52" s="12">
        <f>Output1!P139</f>
        <v>0</v>
      </c>
      <c r="T52" s="24">
        <f t="shared" si="9"/>
        <v>-87.7</v>
      </c>
    </row>
    <row r="53" spans="1:20" x14ac:dyDescent="0.3">
      <c r="A53" s="18"/>
      <c r="B53" s="22" t="s">
        <v>29</v>
      </c>
      <c r="C53" s="23">
        <v>62.9</v>
      </c>
      <c r="D53" s="7" t="s">
        <v>22</v>
      </c>
      <c r="E53" s="7">
        <f>Output1!P108</f>
        <v>0</v>
      </c>
      <c r="F53" s="24">
        <f>E53-$C53</f>
        <v>-62.9</v>
      </c>
      <c r="H53" s="18"/>
      <c r="I53" s="22" t="s">
        <v>29</v>
      </c>
      <c r="J53" s="23">
        <v>63.4</v>
      </c>
      <c r="K53" s="7" t="s">
        <v>22</v>
      </c>
      <c r="L53" s="7">
        <f>Output1!P124</f>
        <v>0</v>
      </c>
      <c r="M53" s="24">
        <f t="shared" si="8"/>
        <v>-63.4</v>
      </c>
      <c r="O53" s="18"/>
      <c r="P53" s="22" t="s">
        <v>29</v>
      </c>
      <c r="Q53" s="23">
        <v>26.3</v>
      </c>
      <c r="R53" s="7" t="s">
        <v>22</v>
      </c>
      <c r="S53" s="7">
        <f>Output1!P140</f>
        <v>0</v>
      </c>
      <c r="T53" s="24">
        <f t="shared" si="9"/>
        <v>-26.3</v>
      </c>
    </row>
    <row r="54" spans="1:20" x14ac:dyDescent="0.3">
      <c r="A54" s="18"/>
      <c r="B54" s="22" t="s">
        <v>68</v>
      </c>
      <c r="C54" s="48" t="s">
        <v>69</v>
      </c>
      <c r="D54" s="7" t="s">
        <v>22</v>
      </c>
      <c r="E54" s="7">
        <f>Output1!P109</f>
        <v>0</v>
      </c>
      <c r="F54" s="49" t="s">
        <v>69</v>
      </c>
      <c r="H54" s="18"/>
      <c r="I54" s="22" t="s">
        <v>68</v>
      </c>
      <c r="J54" s="48" t="s">
        <v>69</v>
      </c>
      <c r="K54" s="7" t="s">
        <v>22</v>
      </c>
      <c r="L54" s="7">
        <f>Output1!P125</f>
        <v>0</v>
      </c>
      <c r="M54" s="49" t="s">
        <v>69</v>
      </c>
      <c r="O54" s="18"/>
      <c r="P54" s="22" t="s">
        <v>68</v>
      </c>
      <c r="Q54" s="48" t="s">
        <v>69</v>
      </c>
      <c r="R54" s="7" t="s">
        <v>22</v>
      </c>
      <c r="S54" s="7">
        <f>Output1!P141</f>
        <v>0</v>
      </c>
      <c r="T54" s="49" t="s">
        <v>69</v>
      </c>
    </row>
    <row r="55" spans="1:20" ht="15" thickBot="1" x14ac:dyDescent="0.35">
      <c r="A55" s="18"/>
      <c r="B55" s="26" t="s">
        <v>67</v>
      </c>
      <c r="C55" s="50" t="s">
        <v>69</v>
      </c>
      <c r="D55" s="27" t="s">
        <v>22</v>
      </c>
      <c r="E55" s="27">
        <f>Output1!P110</f>
        <v>0</v>
      </c>
      <c r="F55" s="51" t="s">
        <v>69</v>
      </c>
      <c r="H55" s="18"/>
      <c r="I55" s="26" t="s">
        <v>67</v>
      </c>
      <c r="J55" s="50" t="s">
        <v>69</v>
      </c>
      <c r="K55" s="27" t="s">
        <v>22</v>
      </c>
      <c r="L55" s="27">
        <f>Output1!P126</f>
        <v>0</v>
      </c>
      <c r="M55" s="51" t="s">
        <v>69</v>
      </c>
      <c r="O55" s="18"/>
      <c r="P55" s="26" t="s">
        <v>67</v>
      </c>
      <c r="Q55" s="50" t="s">
        <v>69</v>
      </c>
      <c r="R55" s="27" t="s">
        <v>22</v>
      </c>
      <c r="S55" s="27">
        <f>Output1!P142</f>
        <v>0</v>
      </c>
      <c r="T55" s="51" t="s">
        <v>69</v>
      </c>
    </row>
    <row r="56" spans="1:20" x14ac:dyDescent="0.3">
      <c r="A56" s="18"/>
      <c r="B56" s="18"/>
      <c r="I56" s="18"/>
    </row>
    <row r="57" spans="1:20" ht="15" thickBot="1" x14ac:dyDescent="0.35">
      <c r="A57" s="18"/>
      <c r="B57" s="25" t="s">
        <v>77</v>
      </c>
      <c r="D57" s="52">
        <f>C5</f>
        <v>0</v>
      </c>
      <c r="E57" s="53" t="s">
        <v>82</v>
      </c>
      <c r="F57" s="14">
        <f>Output1!P147</f>
        <v>0</v>
      </c>
      <c r="H57" s="18"/>
      <c r="I57" s="25" t="s">
        <v>78</v>
      </c>
      <c r="K57" s="52">
        <f>C5</f>
        <v>0</v>
      </c>
      <c r="L57" s="53" t="s">
        <v>82</v>
      </c>
      <c r="M57" s="14">
        <f>Output1!P163</f>
        <v>0</v>
      </c>
      <c r="O57" s="18"/>
      <c r="P57" s="25" t="s">
        <v>79</v>
      </c>
      <c r="R57" s="52">
        <f>C5</f>
        <v>0</v>
      </c>
      <c r="S57" s="53" t="s">
        <v>82</v>
      </c>
      <c r="T57" s="14">
        <f>Output1!P179</f>
        <v>0</v>
      </c>
    </row>
    <row r="58" spans="1:20" x14ac:dyDescent="0.3">
      <c r="A58" s="18"/>
      <c r="B58" s="44" t="s">
        <v>63</v>
      </c>
      <c r="C58" s="47" t="s">
        <v>3</v>
      </c>
      <c r="D58" s="47" t="s">
        <v>4</v>
      </c>
      <c r="E58" s="47" t="s">
        <v>53</v>
      </c>
      <c r="F58" s="21" t="s">
        <v>6</v>
      </c>
      <c r="H58" s="18"/>
      <c r="I58" s="44" t="s">
        <v>63</v>
      </c>
      <c r="J58" s="47" t="s">
        <v>3</v>
      </c>
      <c r="K58" s="47" t="s">
        <v>4</v>
      </c>
      <c r="L58" s="47" t="s">
        <v>53</v>
      </c>
      <c r="M58" s="21" t="s">
        <v>6</v>
      </c>
      <c r="O58" s="18"/>
      <c r="P58" s="44" t="s">
        <v>63</v>
      </c>
      <c r="Q58" s="47" t="s">
        <v>3</v>
      </c>
      <c r="R58" s="47" t="s">
        <v>4</v>
      </c>
      <c r="S58" s="47" t="s">
        <v>53</v>
      </c>
      <c r="T58" s="21" t="s">
        <v>6</v>
      </c>
    </row>
    <row r="59" spans="1:20" x14ac:dyDescent="0.3">
      <c r="A59" s="18"/>
      <c r="B59" s="22" t="s">
        <v>18</v>
      </c>
      <c r="C59" s="23">
        <v>7</v>
      </c>
      <c r="D59" s="7" t="s">
        <v>19</v>
      </c>
      <c r="E59" s="7">
        <f>Output1!P148</f>
        <v>0</v>
      </c>
      <c r="F59" s="24">
        <f t="shared" ref="F59:F67" si="10">E59-$C59</f>
        <v>-7</v>
      </c>
      <c r="H59" s="18"/>
      <c r="I59" s="22" t="s">
        <v>18</v>
      </c>
      <c r="J59" s="23">
        <v>6</v>
      </c>
      <c r="K59" s="7" t="s">
        <v>19</v>
      </c>
      <c r="L59" s="7">
        <f>Output1!P164</f>
        <v>0</v>
      </c>
      <c r="M59" s="24">
        <f t="shared" ref="M59:M67" si="11">L59-$J59</f>
        <v>-6</v>
      </c>
      <c r="O59" s="18"/>
      <c r="P59" s="22" t="s">
        <v>18</v>
      </c>
      <c r="Q59" s="23">
        <v>6</v>
      </c>
      <c r="R59" s="7" t="s">
        <v>19</v>
      </c>
      <c r="S59" s="7">
        <f>Output1!P180</f>
        <v>0</v>
      </c>
      <c r="T59" s="24">
        <f t="shared" ref="T59:T67" si="12">S59-$Q59</f>
        <v>-6</v>
      </c>
    </row>
    <row r="60" spans="1:20" x14ac:dyDescent="0.3">
      <c r="A60" s="18"/>
      <c r="B60" s="22" t="s">
        <v>20</v>
      </c>
      <c r="C60" s="23">
        <v>0.21199999999999999</v>
      </c>
      <c r="D60" s="7" t="s">
        <v>45</v>
      </c>
      <c r="E60" s="86">
        <f>Output1!P149</f>
        <v>0</v>
      </c>
      <c r="F60" s="24">
        <f t="shared" si="10"/>
        <v>-0.21199999999999999</v>
      </c>
      <c r="H60" s="18"/>
      <c r="I60" s="22" t="s">
        <v>20</v>
      </c>
      <c r="J60" s="23">
        <v>0.20100000000000001</v>
      </c>
      <c r="K60" s="7" t="s">
        <v>45</v>
      </c>
      <c r="L60" s="86">
        <f>Output1!P165</f>
        <v>0</v>
      </c>
      <c r="M60" s="24">
        <f t="shared" si="11"/>
        <v>-0.20100000000000001</v>
      </c>
      <c r="O60" s="18"/>
      <c r="P60" s="22" t="s">
        <v>20</v>
      </c>
      <c r="Q60" s="23">
        <v>0.2</v>
      </c>
      <c r="R60" s="7" t="s">
        <v>45</v>
      </c>
      <c r="S60" s="86">
        <f>Output1!P181</f>
        <v>0</v>
      </c>
      <c r="T60" s="24">
        <f t="shared" si="12"/>
        <v>-0.2</v>
      </c>
    </row>
    <row r="61" spans="1:20" x14ac:dyDescent="0.3">
      <c r="A61" s="18"/>
      <c r="B61" s="22" t="s">
        <v>21</v>
      </c>
      <c r="C61" s="23">
        <v>83.1</v>
      </c>
      <c r="D61" s="7" t="s">
        <v>22</v>
      </c>
      <c r="E61" s="7">
        <f>Output1!P150</f>
        <v>0</v>
      </c>
      <c r="F61" s="24">
        <f t="shared" si="10"/>
        <v>-83.1</v>
      </c>
      <c r="H61" s="18"/>
      <c r="I61" s="22" t="s">
        <v>21</v>
      </c>
      <c r="J61" s="23">
        <v>82.8</v>
      </c>
      <c r="K61" s="7" t="s">
        <v>22</v>
      </c>
      <c r="L61" s="7">
        <f>Output1!P166</f>
        <v>0</v>
      </c>
      <c r="M61" s="24">
        <f t="shared" si="11"/>
        <v>-82.8</v>
      </c>
      <c r="O61" s="18"/>
      <c r="P61" s="22" t="s">
        <v>21</v>
      </c>
      <c r="Q61" s="23">
        <v>31.3</v>
      </c>
      <c r="R61" s="7" t="s">
        <v>22</v>
      </c>
      <c r="S61" s="7">
        <f>Output1!P182</f>
        <v>0</v>
      </c>
      <c r="T61" s="24">
        <f t="shared" si="12"/>
        <v>-31.3</v>
      </c>
    </row>
    <row r="62" spans="1:20" x14ac:dyDescent="0.3">
      <c r="A62" s="18"/>
      <c r="B62" s="22" t="s">
        <v>23</v>
      </c>
      <c r="C62" s="23">
        <v>11.1</v>
      </c>
      <c r="D62" s="7" t="s">
        <v>22</v>
      </c>
      <c r="E62" s="12">
        <f>Output1!P151</f>
        <v>0</v>
      </c>
      <c r="F62" s="24">
        <f t="shared" si="10"/>
        <v>-11.1</v>
      </c>
      <c r="H62" s="18"/>
      <c r="I62" s="22" t="s">
        <v>23</v>
      </c>
      <c r="J62" s="23">
        <v>0</v>
      </c>
      <c r="K62" s="7" t="s">
        <v>22</v>
      </c>
      <c r="L62" s="12">
        <f>Output1!P167</f>
        <v>0</v>
      </c>
      <c r="M62" s="24">
        <f t="shared" si="11"/>
        <v>0</v>
      </c>
      <c r="O62" s="18"/>
      <c r="P62" s="22" t="s">
        <v>23</v>
      </c>
      <c r="Q62" s="23">
        <v>0</v>
      </c>
      <c r="R62" s="7" t="s">
        <v>22</v>
      </c>
      <c r="S62" s="12">
        <f>Output1!P183</f>
        <v>0</v>
      </c>
      <c r="T62" s="24">
        <f t="shared" si="12"/>
        <v>0</v>
      </c>
    </row>
    <row r="63" spans="1:20" x14ac:dyDescent="0.3">
      <c r="A63" s="18"/>
      <c r="B63" s="22" t="s">
        <v>24</v>
      </c>
      <c r="C63" s="23">
        <v>2.7</v>
      </c>
      <c r="D63" s="7" t="s">
        <v>22</v>
      </c>
      <c r="E63" s="7">
        <f>Output1!P152</f>
        <v>0</v>
      </c>
      <c r="F63" s="24">
        <f t="shared" si="10"/>
        <v>-2.7</v>
      </c>
      <c r="H63" s="18"/>
      <c r="I63" s="22" t="s">
        <v>24</v>
      </c>
      <c r="J63" s="23">
        <v>67.2</v>
      </c>
      <c r="K63" s="7" t="s">
        <v>22</v>
      </c>
      <c r="L63" s="7">
        <f>Output1!P168</f>
        <v>0</v>
      </c>
      <c r="M63" s="24">
        <f t="shared" si="11"/>
        <v>-67.2</v>
      </c>
      <c r="O63" s="18"/>
      <c r="P63" s="22" t="s">
        <v>24</v>
      </c>
      <c r="Q63" s="23">
        <v>2</v>
      </c>
      <c r="R63" s="7" t="s">
        <v>22</v>
      </c>
      <c r="S63" s="7">
        <f>Output1!P184</f>
        <v>0</v>
      </c>
      <c r="T63" s="24">
        <f t="shared" si="12"/>
        <v>-2</v>
      </c>
    </row>
    <row r="64" spans="1:20" x14ac:dyDescent="0.3">
      <c r="A64" s="18"/>
      <c r="B64" s="22" t="s">
        <v>25</v>
      </c>
      <c r="C64" s="23">
        <v>100</v>
      </c>
      <c r="D64" s="7" t="s">
        <v>22</v>
      </c>
      <c r="E64" s="7">
        <f>Output1!P153</f>
        <v>0</v>
      </c>
      <c r="F64" s="24">
        <f t="shared" si="10"/>
        <v>-100</v>
      </c>
      <c r="H64" s="18"/>
      <c r="I64" s="22" t="s">
        <v>25</v>
      </c>
      <c r="J64" s="23">
        <v>100</v>
      </c>
      <c r="K64" s="7" t="s">
        <v>22</v>
      </c>
      <c r="L64" s="7">
        <f>Output1!P169</f>
        <v>0</v>
      </c>
      <c r="M64" s="24">
        <f t="shared" si="11"/>
        <v>-100</v>
      </c>
      <c r="O64" s="18"/>
      <c r="P64" s="22" t="s">
        <v>25</v>
      </c>
      <c r="Q64" s="23">
        <v>100</v>
      </c>
      <c r="R64" s="7" t="s">
        <v>22</v>
      </c>
      <c r="S64" s="7">
        <f>Output1!P185</f>
        <v>0</v>
      </c>
      <c r="T64" s="24">
        <f t="shared" si="12"/>
        <v>-100</v>
      </c>
    </row>
    <row r="65" spans="1:20" x14ac:dyDescent="0.3">
      <c r="A65" s="18"/>
      <c r="B65" s="22" t="s">
        <v>26</v>
      </c>
      <c r="C65" s="23">
        <v>5</v>
      </c>
      <c r="D65" s="7" t="s">
        <v>27</v>
      </c>
      <c r="E65" s="12">
        <f>Output1!P154</f>
        <v>0</v>
      </c>
      <c r="F65" s="24">
        <f t="shared" si="10"/>
        <v>-5</v>
      </c>
      <c r="H65" s="18"/>
      <c r="I65" s="22" t="s">
        <v>26</v>
      </c>
      <c r="J65" s="23">
        <v>5.2</v>
      </c>
      <c r="K65" s="7" t="s">
        <v>27</v>
      </c>
      <c r="L65" s="12">
        <f>Output1!P170</f>
        <v>0</v>
      </c>
      <c r="M65" s="24">
        <f t="shared" si="11"/>
        <v>-5.2</v>
      </c>
      <c r="O65" s="18"/>
      <c r="P65" s="22" t="s">
        <v>26</v>
      </c>
      <c r="Q65" s="23">
        <v>9.1999999999999993</v>
      </c>
      <c r="R65" s="7" t="s">
        <v>27</v>
      </c>
      <c r="S65" s="12">
        <f>Output1!P186</f>
        <v>0</v>
      </c>
      <c r="T65" s="24">
        <f t="shared" si="12"/>
        <v>-9.1999999999999993</v>
      </c>
    </row>
    <row r="66" spans="1:20" x14ac:dyDescent="0.3">
      <c r="A66" s="18"/>
      <c r="B66" s="22" t="s">
        <v>28</v>
      </c>
      <c r="C66" s="23">
        <v>88.1</v>
      </c>
      <c r="D66" s="7" t="s">
        <v>27</v>
      </c>
      <c r="E66" s="12">
        <f>Output1!P155</f>
        <v>0</v>
      </c>
      <c r="F66" s="24">
        <f t="shared" si="10"/>
        <v>-88.1</v>
      </c>
      <c r="H66" s="18"/>
      <c r="I66" s="22" t="s">
        <v>28</v>
      </c>
      <c r="J66" s="23">
        <v>88</v>
      </c>
      <c r="K66" s="7" t="s">
        <v>27</v>
      </c>
      <c r="L66" s="12">
        <f>Output1!P171</f>
        <v>0</v>
      </c>
      <c r="M66" s="24">
        <f t="shared" si="11"/>
        <v>-88</v>
      </c>
      <c r="O66" s="18"/>
      <c r="P66" s="22" t="s">
        <v>28</v>
      </c>
      <c r="Q66" s="23">
        <v>40.5</v>
      </c>
      <c r="R66" s="7" t="s">
        <v>27</v>
      </c>
      <c r="S66" s="12">
        <f>Output1!P187</f>
        <v>0</v>
      </c>
      <c r="T66" s="24">
        <f t="shared" si="12"/>
        <v>-40.5</v>
      </c>
    </row>
    <row r="67" spans="1:20" x14ac:dyDescent="0.3">
      <c r="A67" s="18"/>
      <c r="B67" s="22" t="s">
        <v>29</v>
      </c>
      <c r="C67" s="23">
        <v>44.1</v>
      </c>
      <c r="D67" s="7" t="s">
        <v>22</v>
      </c>
      <c r="E67" s="7">
        <f>Output1!P156</f>
        <v>0</v>
      </c>
      <c r="F67" s="24">
        <f t="shared" si="10"/>
        <v>-44.1</v>
      </c>
      <c r="H67" s="18"/>
      <c r="I67" s="22" t="s">
        <v>29</v>
      </c>
      <c r="J67" s="23">
        <v>33.200000000000003</v>
      </c>
      <c r="K67" s="7" t="s">
        <v>22</v>
      </c>
      <c r="L67" s="7">
        <f>Output1!P172</f>
        <v>0</v>
      </c>
      <c r="M67" s="24">
        <f t="shared" si="11"/>
        <v>-33.200000000000003</v>
      </c>
      <c r="O67" s="18"/>
      <c r="P67" s="22" t="s">
        <v>29</v>
      </c>
      <c r="Q67" s="23">
        <v>63.2</v>
      </c>
      <c r="R67" s="7" t="s">
        <v>22</v>
      </c>
      <c r="S67" s="7">
        <f>Output1!P188</f>
        <v>0</v>
      </c>
      <c r="T67" s="24">
        <f t="shared" si="12"/>
        <v>-63.2</v>
      </c>
    </row>
    <row r="68" spans="1:20" x14ac:dyDescent="0.3">
      <c r="A68" s="18"/>
      <c r="B68" s="22" t="s">
        <v>68</v>
      </c>
      <c r="C68" s="48" t="s">
        <v>69</v>
      </c>
      <c r="D68" s="7" t="s">
        <v>22</v>
      </c>
      <c r="E68" s="7">
        <f>Output1!P157</f>
        <v>0</v>
      </c>
      <c r="F68" s="49" t="s">
        <v>69</v>
      </c>
      <c r="H68" s="18"/>
      <c r="I68" s="22" t="s">
        <v>68</v>
      </c>
      <c r="J68" s="48" t="s">
        <v>69</v>
      </c>
      <c r="K68" s="7" t="s">
        <v>22</v>
      </c>
      <c r="L68" s="7">
        <f>Output1!P173</f>
        <v>0</v>
      </c>
      <c r="M68" s="49" t="s">
        <v>69</v>
      </c>
      <c r="O68" s="18"/>
      <c r="P68" s="22" t="s">
        <v>68</v>
      </c>
      <c r="Q68" s="48" t="s">
        <v>69</v>
      </c>
      <c r="R68" s="7" t="s">
        <v>22</v>
      </c>
      <c r="S68" s="7">
        <f>Output1!P189</f>
        <v>0</v>
      </c>
      <c r="T68" s="49" t="s">
        <v>69</v>
      </c>
    </row>
    <row r="69" spans="1:20" ht="15" thickBot="1" x14ac:dyDescent="0.35">
      <c r="A69" s="18"/>
      <c r="B69" s="26" t="s">
        <v>67</v>
      </c>
      <c r="C69" s="50" t="s">
        <v>69</v>
      </c>
      <c r="D69" s="27" t="s">
        <v>22</v>
      </c>
      <c r="E69" s="27">
        <f>Output1!P158</f>
        <v>0</v>
      </c>
      <c r="F69" s="51" t="s">
        <v>69</v>
      </c>
      <c r="H69" s="18"/>
      <c r="I69" s="26" t="s">
        <v>67</v>
      </c>
      <c r="J69" s="50" t="s">
        <v>69</v>
      </c>
      <c r="K69" s="27" t="s">
        <v>22</v>
      </c>
      <c r="L69" s="27">
        <f>Output1!P174</f>
        <v>0</v>
      </c>
      <c r="M69" s="51" t="s">
        <v>69</v>
      </c>
      <c r="O69" s="18"/>
      <c r="P69" s="26" t="s">
        <v>67</v>
      </c>
      <c r="Q69" s="50" t="s">
        <v>69</v>
      </c>
      <c r="R69" s="27" t="s">
        <v>22</v>
      </c>
      <c r="S69" s="27">
        <f>Output1!P190</f>
        <v>0</v>
      </c>
      <c r="T69" s="51" t="s">
        <v>69</v>
      </c>
    </row>
    <row r="70" spans="1:20" x14ac:dyDescent="0.3">
      <c r="A70" s="18"/>
      <c r="B70" s="18"/>
      <c r="I70" s="18"/>
    </row>
    <row r="71" spans="1:20" x14ac:dyDescent="0.3">
      <c r="I71" s="25"/>
      <c r="K71" s="52"/>
      <c r="L71" s="53"/>
      <c r="M71" s="14"/>
    </row>
    <row r="72" spans="1:20" x14ac:dyDescent="0.3">
      <c r="I72" s="70"/>
      <c r="J72" s="15"/>
      <c r="K72" s="15"/>
      <c r="L72" s="15"/>
      <c r="M72" s="5"/>
    </row>
    <row r="73" spans="1:20" x14ac:dyDescent="0.3">
      <c r="I73" s="15"/>
      <c r="J73" s="15"/>
      <c r="K73" s="15"/>
      <c r="L73" s="15"/>
      <c r="M73" s="71"/>
      <c r="O73" s="70"/>
      <c r="P73" s="5"/>
    </row>
    <row r="74" spans="1:20" x14ac:dyDescent="0.3">
      <c r="I74" s="15"/>
      <c r="J74" s="15"/>
      <c r="K74" s="15"/>
      <c r="L74" s="15"/>
      <c r="M74" s="71"/>
      <c r="O74" s="15"/>
      <c r="P74" s="33"/>
    </row>
    <row r="75" spans="1:20" x14ac:dyDescent="0.3">
      <c r="I75" s="15"/>
      <c r="J75" s="15"/>
      <c r="K75" s="15"/>
      <c r="L75" s="15"/>
      <c r="M75" s="71"/>
      <c r="O75" s="15"/>
      <c r="P75" s="15"/>
    </row>
    <row r="76" spans="1:20" x14ac:dyDescent="0.3">
      <c r="I76" s="15"/>
      <c r="J76" s="15"/>
      <c r="K76" s="15"/>
      <c r="L76" s="15"/>
      <c r="M76" s="71"/>
      <c r="O76" s="15"/>
      <c r="P76" s="15"/>
    </row>
    <row r="77" spans="1:20" x14ac:dyDescent="0.3">
      <c r="I77" s="15"/>
      <c r="J77" s="15"/>
      <c r="K77" s="15"/>
      <c r="L77" s="15"/>
      <c r="M77" s="71"/>
      <c r="O77" s="15"/>
      <c r="P77" s="15"/>
    </row>
    <row r="78" spans="1:20" x14ac:dyDescent="0.3">
      <c r="I78" s="15"/>
      <c r="J78" s="15"/>
      <c r="K78" s="15"/>
      <c r="L78" s="15"/>
      <c r="M78" s="71"/>
      <c r="O78" s="15"/>
      <c r="P78" s="15"/>
    </row>
    <row r="79" spans="1:20" x14ac:dyDescent="0.3">
      <c r="I79" s="15"/>
      <c r="J79" s="15"/>
      <c r="K79" s="15"/>
      <c r="L79" s="15"/>
      <c r="M79" s="71"/>
      <c r="O79" s="15"/>
      <c r="P79" s="15"/>
    </row>
    <row r="80" spans="1:20" x14ac:dyDescent="0.3">
      <c r="I80" s="15"/>
      <c r="J80" s="15"/>
      <c r="K80" s="15"/>
      <c r="L80" s="15"/>
      <c r="M80" s="71"/>
      <c r="O80" s="15"/>
      <c r="P80" s="15"/>
    </row>
    <row r="81" spans="1:16" x14ac:dyDescent="0.3">
      <c r="I81" s="15"/>
      <c r="J81" s="15"/>
      <c r="K81" s="15"/>
      <c r="L81" s="15"/>
      <c r="M81" s="71"/>
      <c r="O81" s="15"/>
      <c r="P81" s="15"/>
    </row>
    <row r="82" spans="1:16" x14ac:dyDescent="0.3">
      <c r="I82" s="15"/>
      <c r="J82" s="52"/>
      <c r="K82" s="15"/>
      <c r="L82" s="15"/>
      <c r="M82" s="52"/>
      <c r="O82" s="15"/>
      <c r="P82" s="15"/>
    </row>
    <row r="83" spans="1:16" x14ac:dyDescent="0.3">
      <c r="I83" s="15"/>
      <c r="J83" s="52"/>
      <c r="K83" s="15"/>
      <c r="L83" s="15"/>
      <c r="M83" s="52"/>
      <c r="O83" s="15"/>
      <c r="P83" s="15"/>
    </row>
    <row r="84" spans="1:16" x14ac:dyDescent="0.3">
      <c r="A84" s="18"/>
      <c r="B84" s="18"/>
      <c r="I84" s="18"/>
    </row>
    <row r="85" spans="1:16" x14ac:dyDescent="0.3">
      <c r="I85" s="25"/>
      <c r="K85" s="52"/>
      <c r="L85" s="53"/>
      <c r="M85" s="14"/>
    </row>
    <row r="86" spans="1:16" x14ac:dyDescent="0.3">
      <c r="I86" s="70"/>
      <c r="J86" s="15"/>
      <c r="K86" s="15"/>
      <c r="L86" s="15"/>
      <c r="M86" s="5"/>
    </row>
    <row r="87" spans="1:16" x14ac:dyDescent="0.3">
      <c r="I87" s="15"/>
      <c r="J87" s="15"/>
      <c r="K87" s="15"/>
      <c r="L87" s="15"/>
      <c r="M87" s="71"/>
      <c r="O87" s="70"/>
      <c r="P87" s="5"/>
    </row>
    <row r="88" spans="1:16" x14ac:dyDescent="0.3">
      <c r="I88" s="15"/>
      <c r="J88" s="15"/>
      <c r="K88" s="15"/>
      <c r="L88" s="15"/>
      <c r="M88" s="71"/>
      <c r="O88" s="15"/>
      <c r="P88" s="33"/>
    </row>
    <row r="89" spans="1:16" x14ac:dyDescent="0.3">
      <c r="I89" s="15"/>
      <c r="J89" s="15"/>
      <c r="K89" s="15"/>
      <c r="L89" s="15"/>
      <c r="M89" s="71"/>
      <c r="O89" s="15"/>
      <c r="P89" s="15"/>
    </row>
    <row r="90" spans="1:16" x14ac:dyDescent="0.3">
      <c r="I90" s="15"/>
      <c r="J90" s="15"/>
      <c r="K90" s="15"/>
      <c r="L90" s="15"/>
      <c r="M90" s="71"/>
      <c r="O90" s="15"/>
      <c r="P90" s="15"/>
    </row>
    <row r="91" spans="1:16" x14ac:dyDescent="0.3">
      <c r="I91" s="15"/>
      <c r="J91" s="15"/>
      <c r="K91" s="15"/>
      <c r="L91" s="15"/>
      <c r="M91" s="71"/>
      <c r="O91" s="15"/>
      <c r="P91" s="15"/>
    </row>
    <row r="92" spans="1:16" x14ac:dyDescent="0.3">
      <c r="I92" s="15"/>
      <c r="J92" s="15"/>
      <c r="K92" s="15"/>
      <c r="L92" s="15"/>
      <c r="M92" s="71"/>
      <c r="O92" s="15"/>
      <c r="P92" s="15"/>
    </row>
    <row r="93" spans="1:16" x14ac:dyDescent="0.3">
      <c r="I93" s="15"/>
      <c r="J93" s="15"/>
      <c r="K93" s="15"/>
      <c r="L93" s="15"/>
      <c r="M93" s="71"/>
      <c r="O93" s="15"/>
      <c r="P93" s="15"/>
    </row>
    <row r="94" spans="1:16" x14ac:dyDescent="0.3">
      <c r="I94" s="15"/>
      <c r="J94" s="15"/>
      <c r="K94" s="15"/>
      <c r="L94" s="15"/>
      <c r="M94" s="71"/>
      <c r="O94" s="15"/>
      <c r="P94" s="15"/>
    </row>
    <row r="95" spans="1:16" ht="14.4" customHeight="1" x14ac:dyDescent="0.3">
      <c r="I95" s="68"/>
      <c r="J95" s="68"/>
      <c r="K95" s="68"/>
      <c r="L95" s="68"/>
      <c r="M95" s="72"/>
      <c r="O95" s="15"/>
      <c r="P95" s="15"/>
    </row>
    <row r="96" spans="1:16" ht="14.4" customHeight="1" x14ac:dyDescent="0.3">
      <c r="I96" s="68"/>
      <c r="J96" s="73"/>
      <c r="K96" s="68"/>
      <c r="L96" s="68"/>
      <c r="M96" s="73"/>
      <c r="O96" s="15"/>
      <c r="P96" s="15"/>
    </row>
    <row r="97" spans="1:16" ht="16.2" customHeight="1" x14ac:dyDescent="0.3">
      <c r="I97" s="68"/>
      <c r="J97" s="73"/>
      <c r="K97" s="68"/>
      <c r="L97" s="68"/>
      <c r="M97" s="73"/>
      <c r="O97" s="15"/>
      <c r="P97" s="15"/>
    </row>
    <row r="98" spans="1:16" ht="14.4" customHeight="1" x14ac:dyDescent="0.3">
      <c r="A98" s="18"/>
      <c r="B98" s="18"/>
    </row>
    <row r="99" spans="1:16" x14ac:dyDescent="0.3">
      <c r="I99" s="25"/>
      <c r="K99" s="52"/>
      <c r="L99" s="53"/>
      <c r="M99" s="14"/>
    </row>
    <row r="100" spans="1:16" x14ac:dyDescent="0.3">
      <c r="I100" s="70"/>
      <c r="J100" s="15"/>
      <c r="K100" s="15"/>
      <c r="L100" s="15"/>
      <c r="M100" s="5"/>
    </row>
    <row r="101" spans="1:16" x14ac:dyDescent="0.3">
      <c r="I101" s="15"/>
      <c r="J101" s="15"/>
      <c r="K101" s="15"/>
      <c r="L101" s="15"/>
      <c r="M101" s="71"/>
      <c r="O101" s="70"/>
      <c r="P101" s="5"/>
    </row>
    <row r="102" spans="1:16" x14ac:dyDescent="0.3">
      <c r="I102" s="15"/>
      <c r="J102" s="15"/>
      <c r="K102" s="15"/>
      <c r="L102" s="15"/>
      <c r="M102" s="71"/>
      <c r="O102" s="15"/>
      <c r="P102" s="33"/>
    </row>
    <row r="103" spans="1:16" x14ac:dyDescent="0.3">
      <c r="I103" s="15"/>
      <c r="J103" s="15"/>
      <c r="K103" s="15"/>
      <c r="L103" s="15"/>
      <c r="M103" s="71"/>
      <c r="O103" s="15"/>
      <c r="P103" s="15"/>
    </row>
    <row r="104" spans="1:16" x14ac:dyDescent="0.3">
      <c r="I104" s="15"/>
      <c r="J104" s="15"/>
      <c r="K104" s="15"/>
      <c r="L104" s="15"/>
      <c r="M104" s="71"/>
      <c r="O104" s="15"/>
      <c r="P104" s="15"/>
    </row>
    <row r="105" spans="1:16" ht="14.4" customHeight="1" x14ac:dyDescent="0.3">
      <c r="I105" s="68"/>
      <c r="J105" s="68"/>
      <c r="K105" s="68"/>
      <c r="L105" s="68"/>
      <c r="M105" s="72"/>
      <c r="O105" s="15"/>
      <c r="P105" s="15"/>
    </row>
    <row r="106" spans="1:16" x14ac:dyDescent="0.3">
      <c r="I106" s="68"/>
      <c r="J106" s="68"/>
      <c r="K106" s="68"/>
      <c r="L106" s="68"/>
      <c r="M106" s="72"/>
      <c r="O106" s="15"/>
      <c r="P106" s="15"/>
    </row>
    <row r="107" spans="1:16" x14ac:dyDescent="0.3">
      <c r="I107" s="68"/>
      <c r="J107" s="68"/>
      <c r="K107" s="68"/>
      <c r="L107" s="68"/>
      <c r="M107" s="72"/>
      <c r="O107" s="15"/>
      <c r="P107" s="15"/>
    </row>
    <row r="108" spans="1:16" x14ac:dyDescent="0.3">
      <c r="I108" s="15"/>
      <c r="J108" s="15"/>
      <c r="K108" s="15"/>
      <c r="L108" s="15"/>
      <c r="M108" s="71"/>
      <c r="O108" s="15"/>
      <c r="P108" s="15"/>
    </row>
    <row r="109" spans="1:16" x14ac:dyDescent="0.3">
      <c r="I109" s="15"/>
      <c r="J109" s="15"/>
      <c r="K109" s="15"/>
      <c r="L109" s="15"/>
      <c r="M109" s="71"/>
      <c r="O109" s="15"/>
      <c r="P109" s="15"/>
    </row>
    <row r="110" spans="1:16" x14ac:dyDescent="0.3">
      <c r="I110" s="15"/>
      <c r="J110" s="52"/>
      <c r="K110" s="15"/>
      <c r="L110" s="15"/>
      <c r="M110" s="52"/>
      <c r="O110" s="15"/>
      <c r="P110" s="15"/>
    </row>
    <row r="111" spans="1:16" x14ac:dyDescent="0.3">
      <c r="I111" s="15"/>
      <c r="J111" s="52"/>
      <c r="K111" s="15"/>
      <c r="L111" s="15"/>
      <c r="M111" s="52"/>
      <c r="O111" s="15"/>
      <c r="P111" s="15"/>
    </row>
    <row r="112" spans="1:16" x14ac:dyDescent="0.3">
      <c r="A112" s="18"/>
      <c r="B112" s="18"/>
      <c r="I112" s="18"/>
    </row>
    <row r="113" spans="1:16" x14ac:dyDescent="0.3">
      <c r="I113" s="25"/>
      <c r="K113" s="52"/>
      <c r="L113" s="53"/>
      <c r="M113" s="14"/>
    </row>
    <row r="114" spans="1:16" x14ac:dyDescent="0.3">
      <c r="I114" s="70"/>
      <c r="J114" s="15"/>
      <c r="K114" s="15"/>
      <c r="L114" s="15"/>
      <c r="M114" s="5"/>
    </row>
    <row r="115" spans="1:16" x14ac:dyDescent="0.3">
      <c r="I115" s="15"/>
      <c r="J115" s="15"/>
      <c r="K115" s="15"/>
      <c r="L115" s="15"/>
      <c r="M115" s="71"/>
      <c r="O115" s="70"/>
      <c r="P115" s="5"/>
    </row>
    <row r="116" spans="1:16" x14ac:dyDescent="0.3">
      <c r="I116" s="15"/>
      <c r="J116" s="15"/>
      <c r="K116" s="15"/>
      <c r="L116" s="15"/>
      <c r="M116" s="71"/>
      <c r="O116" s="15"/>
      <c r="P116" s="33"/>
    </row>
    <row r="117" spans="1:16" x14ac:dyDescent="0.3">
      <c r="I117" s="15"/>
      <c r="J117" s="15"/>
      <c r="K117" s="15"/>
      <c r="L117" s="15"/>
      <c r="M117" s="71"/>
      <c r="O117" s="15"/>
      <c r="P117" s="15"/>
    </row>
    <row r="118" spans="1:16" x14ac:dyDescent="0.3">
      <c r="I118" s="15"/>
      <c r="J118" s="15"/>
      <c r="K118" s="15"/>
      <c r="L118" s="15"/>
      <c r="M118" s="71"/>
      <c r="O118" s="15"/>
      <c r="P118" s="15"/>
    </row>
    <row r="119" spans="1:16" x14ac:dyDescent="0.3">
      <c r="I119" s="15"/>
      <c r="J119" s="15"/>
      <c r="K119" s="15"/>
      <c r="L119" s="15"/>
      <c r="M119" s="71"/>
      <c r="O119" s="15"/>
      <c r="P119" s="15"/>
    </row>
    <row r="120" spans="1:16" x14ac:dyDescent="0.3">
      <c r="I120" s="15"/>
      <c r="J120" s="15"/>
      <c r="K120" s="15"/>
      <c r="L120" s="15"/>
      <c r="M120" s="71"/>
      <c r="O120" s="15"/>
      <c r="P120" s="15"/>
    </row>
    <row r="121" spans="1:16" x14ac:dyDescent="0.3">
      <c r="I121" s="15"/>
      <c r="J121" s="15"/>
      <c r="K121" s="15"/>
      <c r="L121" s="15"/>
      <c r="M121" s="71"/>
      <c r="O121" s="15"/>
      <c r="P121" s="15"/>
    </row>
    <row r="122" spans="1:16" x14ac:dyDescent="0.3">
      <c r="I122" s="15"/>
      <c r="J122" s="15"/>
      <c r="K122" s="15"/>
      <c r="L122" s="15"/>
      <c r="M122" s="71"/>
      <c r="O122" s="15"/>
      <c r="P122" s="15"/>
    </row>
    <row r="123" spans="1:16" x14ac:dyDescent="0.3">
      <c r="I123" s="15"/>
      <c r="J123" s="15"/>
      <c r="K123" s="15"/>
      <c r="L123" s="15"/>
      <c r="M123" s="71"/>
      <c r="O123" s="15"/>
      <c r="P123" s="15"/>
    </row>
    <row r="124" spans="1:16" x14ac:dyDescent="0.3">
      <c r="I124" s="15"/>
      <c r="J124" s="52"/>
      <c r="K124" s="15"/>
      <c r="L124" s="15"/>
      <c r="M124" s="52"/>
      <c r="O124" s="15"/>
      <c r="P124" s="15"/>
    </row>
    <row r="125" spans="1:16" x14ac:dyDescent="0.3">
      <c r="I125" s="15"/>
      <c r="J125" s="52"/>
      <c r="K125" s="15"/>
      <c r="L125" s="15"/>
      <c r="M125" s="52"/>
      <c r="O125" s="15"/>
      <c r="P125" s="15"/>
    </row>
    <row r="126" spans="1:16" x14ac:dyDescent="0.3">
      <c r="A126" s="18"/>
      <c r="B126" s="18"/>
    </row>
  </sheetData>
  <mergeCells count="14">
    <mergeCell ref="B2:I4"/>
    <mergeCell ref="R2:S2"/>
    <mergeCell ref="K2:L2"/>
    <mergeCell ref="K3:L3"/>
    <mergeCell ref="N2:O2"/>
    <mergeCell ref="N3:O3"/>
    <mergeCell ref="O5:T13"/>
    <mergeCell ref="C7:H7"/>
    <mergeCell ref="B8:B9"/>
    <mergeCell ref="B5:B6"/>
    <mergeCell ref="C5:H6"/>
    <mergeCell ref="K5:L5"/>
    <mergeCell ref="C8:E8"/>
    <mergeCell ref="F8:H8"/>
  </mergeCells>
  <phoneticPr fontId="14" type="noConversion"/>
  <conditionalFormatting sqref="E10:E13">
    <cfRule type="cellIs" dxfId="3848" priority="1945" operator="between">
      <formula>4.01</formula>
      <formula>6</formula>
    </cfRule>
    <cfRule type="cellIs" dxfId="3847" priority="1946" operator="between">
      <formula>6.01</formula>
      <formula>8</formula>
    </cfRule>
    <cfRule type="cellIs" dxfId="3846" priority="1941" operator="lessThan">
      <formula>-8</formula>
    </cfRule>
    <cfRule type="cellIs" dxfId="3845" priority="1942" operator="between">
      <formula>-8</formula>
      <formula>-6.01</formula>
    </cfRule>
    <cfRule type="cellIs" dxfId="3844" priority="1943" operator="between">
      <formula>-6</formula>
      <formula>-4.01</formula>
    </cfRule>
    <cfRule type="cellIs" dxfId="3843" priority="1944" operator="between">
      <formula>-4</formula>
      <formula>4</formula>
    </cfRule>
    <cfRule type="cellIs" dxfId="3842" priority="1947" operator="greaterThan">
      <formula>8</formula>
    </cfRule>
  </conditionalFormatting>
  <conditionalFormatting sqref="F19">
    <cfRule type="cellIs" dxfId="3841" priority="1864" operator="between">
      <formula>-7.99</formula>
      <formula>-6.01</formula>
    </cfRule>
    <cfRule type="cellIs" dxfId="3840" priority="1865" operator="between">
      <formula>-6</formula>
      <formula>-4.01</formula>
    </cfRule>
    <cfRule type="cellIs" dxfId="3839" priority="1868" operator="between">
      <formula>6.01</formula>
      <formula>7.99</formula>
    </cfRule>
    <cfRule type="cellIs" dxfId="3838" priority="1867" operator="between">
      <formula>4.01</formula>
      <formula>6</formula>
    </cfRule>
    <cfRule type="cellIs" dxfId="3837" priority="1866" operator="between">
      <formula>-4</formula>
      <formula>4</formula>
    </cfRule>
    <cfRule type="cellIs" dxfId="3836" priority="1869" operator="greaterThan">
      <formula>8</formula>
    </cfRule>
    <cfRule type="cellIs" dxfId="3835" priority="1863" operator="lessThan">
      <formula>-8</formula>
    </cfRule>
  </conditionalFormatting>
  <conditionalFormatting sqref="F20">
    <cfRule type="cellIs" dxfId="3834" priority="1870" operator="lessThan">
      <formula>-2</formula>
    </cfRule>
    <cfRule type="cellIs" dxfId="3833" priority="1871" operator="between">
      <formula>-1.99</formula>
      <formula>-1.51</formula>
    </cfRule>
    <cfRule type="cellIs" dxfId="3832" priority="1872" operator="between">
      <formula>-1.5</formula>
      <formula>1.5</formula>
    </cfRule>
    <cfRule type="cellIs" dxfId="3831" priority="1873" operator="between">
      <formula>1.51</formula>
      <formula>1.99</formula>
    </cfRule>
    <cfRule type="cellIs" dxfId="3830" priority="1874" operator="greaterThan">
      <formula>2</formula>
    </cfRule>
  </conditionalFormatting>
  <conditionalFormatting sqref="F21">
    <cfRule type="cellIs" dxfId="3829" priority="1877" operator="between">
      <formula>-4</formula>
      <formula>-3.01</formula>
    </cfRule>
    <cfRule type="cellIs" dxfId="3828" priority="1879" operator="between">
      <formula>3.01</formula>
      <formula>4</formula>
    </cfRule>
    <cfRule type="cellIs" dxfId="3827" priority="1878" operator="between">
      <formula>-3</formula>
      <formula>3</formula>
    </cfRule>
    <cfRule type="cellIs" dxfId="3826" priority="1876" operator="between">
      <formula>-5.99</formula>
      <formula>-4.01</formula>
    </cfRule>
    <cfRule type="cellIs" dxfId="3825" priority="1875" operator="lessThanOrEqual">
      <formula>-6</formula>
    </cfRule>
    <cfRule type="cellIs" dxfId="3824" priority="1881" operator="greaterThanOrEqual">
      <formula>6</formula>
    </cfRule>
    <cfRule type="cellIs" dxfId="3823" priority="1880" operator="between">
      <formula>4.01</formula>
      <formula>5.99</formula>
    </cfRule>
  </conditionalFormatting>
  <conditionalFormatting sqref="F22">
    <cfRule type="cellIs" dxfId="3822" priority="1882" operator="lessThan">
      <formula>0</formula>
    </cfRule>
    <cfRule type="cellIs" dxfId="3821" priority="1883" operator="equal">
      <formula>0</formula>
    </cfRule>
    <cfRule type="cellIs" dxfId="3820" priority="1884" operator="greaterThan">
      <formula>0</formula>
    </cfRule>
  </conditionalFormatting>
  <conditionalFormatting sqref="F23">
    <cfRule type="cellIs" dxfId="3819" priority="1885" operator="lessThan">
      <formula>-3</formula>
    </cfRule>
    <cfRule type="cellIs" dxfId="3818" priority="1886" operator="between">
      <formula>-2.99</formula>
      <formula>-2.01</formula>
    </cfRule>
    <cfRule type="cellIs" dxfId="3817" priority="1887" operator="between">
      <formula>-2</formula>
      <formula>-1.51</formula>
    </cfRule>
    <cfRule type="cellIs" dxfId="3816" priority="1888" operator="between">
      <formula>-1.5</formula>
      <formula>1.5</formula>
    </cfRule>
    <cfRule type="cellIs" dxfId="3815" priority="1889" operator="between">
      <formula>1.51</formula>
      <formula>2</formula>
    </cfRule>
    <cfRule type="cellIs" dxfId="3814" priority="1890" operator="between">
      <formula>2.01</formula>
      <formula>2.99</formula>
    </cfRule>
    <cfRule type="cellIs" dxfId="3813" priority="1891" operator="greaterThan">
      <formula>3</formula>
    </cfRule>
  </conditionalFormatting>
  <conditionalFormatting sqref="F24">
    <cfRule type="cellIs" dxfId="3812" priority="1894" operator="between">
      <formula>-4</formula>
      <formula>-3.01</formula>
    </cfRule>
    <cfRule type="cellIs" dxfId="3811" priority="1893" operator="between">
      <formula>-4.99</formula>
      <formula>-4.01</formula>
    </cfRule>
    <cfRule type="cellIs" dxfId="3810" priority="1892" operator="lessThan">
      <formula>-5</formula>
    </cfRule>
    <cfRule type="cellIs" dxfId="3809" priority="1896" operator="between">
      <formula>3.01</formula>
      <formula>4</formula>
    </cfRule>
    <cfRule type="cellIs" dxfId="3808" priority="1897" operator="between">
      <formula>4.01</formula>
      <formula>4.99</formula>
    </cfRule>
    <cfRule type="cellIs" dxfId="3807" priority="1898" operator="greaterThan">
      <formula>5</formula>
    </cfRule>
    <cfRule type="cellIs" dxfId="3806" priority="1895" operator="between">
      <formula>-3</formula>
      <formula>3</formula>
    </cfRule>
  </conditionalFormatting>
  <conditionalFormatting sqref="F25">
    <cfRule type="cellIs" dxfId="3805" priority="1900" operator="between">
      <formula>-7.99</formula>
      <formula>-6.01</formula>
    </cfRule>
    <cfRule type="cellIs" dxfId="3804" priority="1899" operator="lessThan">
      <formula>-8</formula>
    </cfRule>
    <cfRule type="cellIs" dxfId="3803" priority="1901" operator="between">
      <formula>-6</formula>
      <formula>-4.01</formula>
    </cfRule>
    <cfRule type="cellIs" dxfId="3802" priority="1902" operator="between">
      <formula>-4</formula>
      <formula>4</formula>
    </cfRule>
    <cfRule type="cellIs" dxfId="3801" priority="1903" operator="between">
      <formula>4.01</formula>
      <formula>6</formula>
    </cfRule>
    <cfRule type="cellIs" dxfId="3800" priority="1904" operator="between">
      <formula>6.01</formula>
      <formula>7.99</formula>
    </cfRule>
    <cfRule type="cellIs" dxfId="3799" priority="1905" operator="greaterThan">
      <formula>8</formula>
    </cfRule>
  </conditionalFormatting>
  <conditionalFormatting sqref="F33">
    <cfRule type="cellIs" dxfId="3798" priority="1761" operator="greaterThan">
      <formula>8</formula>
    </cfRule>
    <cfRule type="cellIs" dxfId="3797" priority="1760" operator="between">
      <formula>6.01</formula>
      <formula>7.99</formula>
    </cfRule>
    <cfRule type="cellIs" dxfId="3796" priority="1759" operator="between">
      <formula>4.01</formula>
      <formula>6</formula>
    </cfRule>
    <cfRule type="cellIs" dxfId="3795" priority="1758" operator="between">
      <formula>-4</formula>
      <formula>4</formula>
    </cfRule>
    <cfRule type="cellIs" dxfId="3794" priority="1755" operator="lessThan">
      <formula>-8</formula>
    </cfRule>
    <cfRule type="cellIs" dxfId="3793" priority="1757" operator="between">
      <formula>-6</formula>
      <formula>-4.01</formula>
    </cfRule>
    <cfRule type="cellIs" dxfId="3792" priority="1756" operator="between">
      <formula>-7.99</formula>
      <formula>-6.01</formula>
    </cfRule>
  </conditionalFormatting>
  <conditionalFormatting sqref="F34">
    <cfRule type="cellIs" dxfId="3791" priority="1762" operator="lessThan">
      <formula>-2</formula>
    </cfRule>
    <cfRule type="cellIs" dxfId="3790" priority="1766" operator="greaterThan">
      <formula>2</formula>
    </cfRule>
    <cfRule type="cellIs" dxfId="3789" priority="1763" operator="between">
      <formula>-1.99</formula>
      <formula>-1.51</formula>
    </cfRule>
    <cfRule type="cellIs" dxfId="3788" priority="1764" operator="between">
      <formula>-1.5</formula>
      <formula>1.5</formula>
    </cfRule>
    <cfRule type="cellIs" dxfId="3787" priority="1765" operator="between">
      <formula>1.51</formula>
      <formula>1.99</formula>
    </cfRule>
  </conditionalFormatting>
  <conditionalFormatting sqref="F35">
    <cfRule type="cellIs" dxfId="3786" priority="1767" operator="lessThanOrEqual">
      <formula>-6</formula>
    </cfRule>
    <cfRule type="cellIs" dxfId="3785" priority="1768" operator="between">
      <formula>-5.99</formula>
      <formula>-4.01</formula>
    </cfRule>
    <cfRule type="cellIs" dxfId="3784" priority="1769" operator="between">
      <formula>-4</formula>
      <formula>-3.01</formula>
    </cfRule>
    <cfRule type="cellIs" dxfId="3783" priority="1771" operator="between">
      <formula>3.01</formula>
      <formula>4</formula>
    </cfRule>
    <cfRule type="cellIs" dxfId="3782" priority="1772" operator="between">
      <formula>4.01</formula>
      <formula>5.99</formula>
    </cfRule>
    <cfRule type="cellIs" dxfId="3781" priority="1773" operator="greaterThanOrEqual">
      <formula>6</formula>
    </cfRule>
    <cfRule type="cellIs" dxfId="3780" priority="1770" operator="between">
      <formula>-3</formula>
      <formula>3</formula>
    </cfRule>
  </conditionalFormatting>
  <conditionalFormatting sqref="F36">
    <cfRule type="cellIs" dxfId="3779" priority="1775" operator="equal">
      <formula>0</formula>
    </cfRule>
    <cfRule type="cellIs" dxfId="3778" priority="1774" operator="lessThan">
      <formula>0</formula>
    </cfRule>
    <cfRule type="cellIs" dxfId="3777" priority="1776" operator="greaterThan">
      <formula>0</formula>
    </cfRule>
  </conditionalFormatting>
  <conditionalFormatting sqref="F37">
    <cfRule type="cellIs" dxfId="3776" priority="1782" operator="between">
      <formula>2.01</formula>
      <formula>2.99</formula>
    </cfRule>
    <cfRule type="cellIs" dxfId="3775" priority="1780" operator="between">
      <formula>-1.5</formula>
      <formula>1.5</formula>
    </cfRule>
    <cfRule type="cellIs" dxfId="3774" priority="1779" operator="between">
      <formula>-2</formula>
      <formula>-1.51</formula>
    </cfRule>
    <cfRule type="cellIs" dxfId="3773" priority="1778" operator="between">
      <formula>-2.99</formula>
      <formula>-2.01</formula>
    </cfRule>
    <cfRule type="cellIs" dxfId="3772" priority="1781" operator="between">
      <formula>1.51</formula>
      <formula>2</formula>
    </cfRule>
    <cfRule type="cellIs" dxfId="3771" priority="1783" operator="greaterThan">
      <formula>3</formula>
    </cfRule>
    <cfRule type="cellIs" dxfId="3770" priority="1777" operator="lessThan">
      <formula>-3</formula>
    </cfRule>
  </conditionalFormatting>
  <conditionalFormatting sqref="F38">
    <cfRule type="cellIs" dxfId="3769" priority="1785" operator="between">
      <formula>-4.99</formula>
      <formula>-4.01</formula>
    </cfRule>
    <cfRule type="cellIs" dxfId="3768" priority="1784" operator="lessThan">
      <formula>-5</formula>
    </cfRule>
    <cfRule type="cellIs" dxfId="3767" priority="1790" operator="greaterThan">
      <formula>5</formula>
    </cfRule>
    <cfRule type="cellIs" dxfId="3766" priority="1787" operator="between">
      <formula>-3</formula>
      <formula>3</formula>
    </cfRule>
    <cfRule type="cellIs" dxfId="3765" priority="1788" operator="between">
      <formula>3.01</formula>
      <formula>4</formula>
    </cfRule>
    <cfRule type="cellIs" dxfId="3764" priority="1789" operator="between">
      <formula>4.01</formula>
      <formula>4.99</formula>
    </cfRule>
    <cfRule type="cellIs" dxfId="3763" priority="1786" operator="between">
      <formula>-4</formula>
      <formula>-3.01</formula>
    </cfRule>
  </conditionalFormatting>
  <conditionalFormatting sqref="F39">
    <cfRule type="cellIs" dxfId="3762" priority="1451" operator="between">
      <formula>6.01</formula>
      <formula>7.99</formula>
    </cfRule>
    <cfRule type="cellIs" dxfId="3761" priority="1452" operator="greaterThan">
      <formula>8</formula>
    </cfRule>
    <cfRule type="cellIs" dxfId="3760" priority="1450" operator="between">
      <formula>4.01</formula>
      <formula>6</formula>
    </cfRule>
    <cfRule type="cellIs" dxfId="3759" priority="1449" operator="between">
      <formula>-4</formula>
      <formula>4</formula>
    </cfRule>
    <cfRule type="cellIs" dxfId="3758" priority="1448" operator="between">
      <formula>-6</formula>
      <formula>-4.01</formula>
    </cfRule>
    <cfRule type="cellIs" dxfId="3757" priority="1446" operator="lessThan">
      <formula>-8</formula>
    </cfRule>
    <cfRule type="cellIs" dxfId="3756" priority="1447" operator="between">
      <formula>-7.99</formula>
      <formula>-6.01</formula>
    </cfRule>
  </conditionalFormatting>
  <conditionalFormatting sqref="F47">
    <cfRule type="cellIs" dxfId="3755" priority="1648" operator="between">
      <formula>-7.99</formula>
      <formula>-6.01</formula>
    </cfRule>
    <cfRule type="cellIs" dxfId="3754" priority="1649" operator="between">
      <formula>-6</formula>
      <formula>-4.01</formula>
    </cfRule>
    <cfRule type="cellIs" dxfId="3753" priority="1650" operator="between">
      <formula>-4</formula>
      <formula>4</formula>
    </cfRule>
    <cfRule type="cellIs" dxfId="3752" priority="1651" operator="between">
      <formula>4.01</formula>
      <formula>6</formula>
    </cfRule>
    <cfRule type="cellIs" dxfId="3751" priority="1652" operator="between">
      <formula>6.01</formula>
      <formula>7.99</formula>
    </cfRule>
    <cfRule type="cellIs" dxfId="3750" priority="1653" operator="greaterThan">
      <formula>8</formula>
    </cfRule>
    <cfRule type="cellIs" dxfId="3749" priority="1647" operator="lessThan">
      <formula>-8</formula>
    </cfRule>
  </conditionalFormatting>
  <conditionalFormatting sqref="F48">
    <cfRule type="cellIs" dxfId="3748" priority="1658" operator="greaterThan">
      <formula>2</formula>
    </cfRule>
    <cfRule type="cellIs" dxfId="3747" priority="1657" operator="between">
      <formula>1.51</formula>
      <formula>1.99</formula>
    </cfRule>
    <cfRule type="cellIs" dxfId="3746" priority="1656" operator="between">
      <formula>-1.5</formula>
      <formula>1.5</formula>
    </cfRule>
    <cfRule type="cellIs" dxfId="3745" priority="1655" operator="between">
      <formula>-1.99</formula>
      <formula>-1.51</formula>
    </cfRule>
    <cfRule type="cellIs" dxfId="3744" priority="1654" operator="lessThan">
      <formula>-2</formula>
    </cfRule>
  </conditionalFormatting>
  <conditionalFormatting sqref="F49">
    <cfRule type="cellIs" dxfId="3743" priority="1662" operator="between">
      <formula>-3</formula>
      <formula>3</formula>
    </cfRule>
    <cfRule type="cellIs" dxfId="3742" priority="1661" operator="between">
      <formula>-4</formula>
      <formula>-3.01</formula>
    </cfRule>
    <cfRule type="cellIs" dxfId="3741" priority="1660" operator="between">
      <formula>-5.99</formula>
      <formula>-4.01</formula>
    </cfRule>
    <cfRule type="cellIs" dxfId="3740" priority="1659" operator="lessThanOrEqual">
      <formula>-6</formula>
    </cfRule>
    <cfRule type="cellIs" dxfId="3739" priority="1664" operator="between">
      <formula>4.01</formula>
      <formula>5.99</formula>
    </cfRule>
    <cfRule type="cellIs" dxfId="3738" priority="1665" operator="greaterThanOrEqual">
      <formula>6</formula>
    </cfRule>
    <cfRule type="cellIs" dxfId="3737" priority="1663" operator="between">
      <formula>3.01</formula>
      <formula>4</formula>
    </cfRule>
  </conditionalFormatting>
  <conditionalFormatting sqref="F50">
    <cfRule type="cellIs" dxfId="3736" priority="1668" operator="greaterThan">
      <formula>0</formula>
    </cfRule>
    <cfRule type="cellIs" dxfId="3735" priority="1667" operator="equal">
      <formula>0</formula>
    </cfRule>
    <cfRule type="cellIs" dxfId="3734" priority="1666" operator="lessThan">
      <formula>0</formula>
    </cfRule>
  </conditionalFormatting>
  <conditionalFormatting sqref="F51">
    <cfRule type="cellIs" dxfId="3733" priority="1669" operator="lessThan">
      <formula>-3</formula>
    </cfRule>
    <cfRule type="cellIs" dxfId="3732" priority="1672" operator="between">
      <formula>-1.5</formula>
      <formula>1.5</formula>
    </cfRule>
    <cfRule type="cellIs" dxfId="3731" priority="1673" operator="between">
      <formula>1.51</formula>
      <formula>2</formula>
    </cfRule>
    <cfRule type="cellIs" dxfId="3730" priority="1675" operator="greaterThan">
      <formula>3</formula>
    </cfRule>
    <cfRule type="cellIs" dxfId="3729" priority="1674" operator="between">
      <formula>2.01</formula>
      <formula>2.99</formula>
    </cfRule>
    <cfRule type="cellIs" dxfId="3728" priority="1670" operator="between">
      <formula>-2.99</formula>
      <formula>-2.01</formula>
    </cfRule>
    <cfRule type="cellIs" dxfId="3727" priority="1671" operator="between">
      <formula>-2</formula>
      <formula>-1.51</formula>
    </cfRule>
  </conditionalFormatting>
  <conditionalFormatting sqref="F52">
    <cfRule type="cellIs" dxfId="3726" priority="1682" operator="greaterThan">
      <formula>5</formula>
    </cfRule>
    <cfRule type="cellIs" dxfId="3725" priority="1681" operator="between">
      <formula>4.01</formula>
      <formula>4.99</formula>
    </cfRule>
    <cfRule type="cellIs" dxfId="3724" priority="1680" operator="between">
      <formula>3.01</formula>
      <formula>4</formula>
    </cfRule>
    <cfRule type="cellIs" dxfId="3723" priority="1679" operator="between">
      <formula>-3</formula>
      <formula>3</formula>
    </cfRule>
    <cfRule type="cellIs" dxfId="3722" priority="1678" operator="between">
      <formula>-4</formula>
      <formula>-3.01</formula>
    </cfRule>
    <cfRule type="cellIs" dxfId="3721" priority="1677" operator="between">
      <formula>-4.99</formula>
      <formula>-4.01</formula>
    </cfRule>
    <cfRule type="cellIs" dxfId="3720" priority="1676" operator="lessThan">
      <formula>-5</formula>
    </cfRule>
  </conditionalFormatting>
  <conditionalFormatting sqref="F53">
    <cfRule type="cellIs" dxfId="3719" priority="1427" operator="between">
      <formula>-6</formula>
      <formula>-4.01</formula>
    </cfRule>
    <cfRule type="cellIs" dxfId="3718" priority="1428" operator="between">
      <formula>-4</formula>
      <formula>4</formula>
    </cfRule>
    <cfRule type="cellIs" dxfId="3717" priority="1429" operator="between">
      <formula>4.01</formula>
      <formula>6</formula>
    </cfRule>
    <cfRule type="cellIs" dxfId="3716" priority="1431" operator="greaterThan">
      <formula>8</formula>
    </cfRule>
    <cfRule type="cellIs" dxfId="3715" priority="1430" operator="between">
      <formula>6.01</formula>
      <formula>7.99</formula>
    </cfRule>
    <cfRule type="cellIs" dxfId="3714" priority="1425" operator="lessThan">
      <formula>-8</formula>
    </cfRule>
    <cfRule type="cellIs" dxfId="3713" priority="1426" operator="between">
      <formula>-7.99</formula>
      <formula>-6.01</formula>
    </cfRule>
  </conditionalFormatting>
  <conditionalFormatting sqref="F61">
    <cfRule type="cellIs" dxfId="3712" priority="1540" operator="between">
      <formula>-7.99</formula>
      <formula>-6.01</formula>
    </cfRule>
    <cfRule type="cellIs" dxfId="3711" priority="1542" operator="between">
      <formula>-4</formula>
      <formula>4</formula>
    </cfRule>
    <cfRule type="cellIs" dxfId="3710" priority="1543" operator="between">
      <formula>4.01</formula>
      <formula>6</formula>
    </cfRule>
    <cfRule type="cellIs" dxfId="3709" priority="1544" operator="between">
      <formula>6.01</formula>
      <formula>7.99</formula>
    </cfRule>
    <cfRule type="cellIs" dxfId="3708" priority="1539" operator="lessThan">
      <formula>-8</formula>
    </cfRule>
    <cfRule type="cellIs" dxfId="3707" priority="1545" operator="greaterThan">
      <formula>8</formula>
    </cfRule>
    <cfRule type="cellIs" dxfId="3706" priority="1541" operator="between">
      <formula>-6</formula>
      <formula>-4.01</formula>
    </cfRule>
  </conditionalFormatting>
  <conditionalFormatting sqref="F62">
    <cfRule type="cellIs" dxfId="3705" priority="1550" operator="greaterThan">
      <formula>2</formula>
    </cfRule>
    <cfRule type="cellIs" dxfId="3704" priority="1549" operator="between">
      <formula>1.51</formula>
      <formula>1.99</formula>
    </cfRule>
    <cfRule type="cellIs" dxfId="3703" priority="1548" operator="between">
      <formula>-1.5</formula>
      <formula>1.5</formula>
    </cfRule>
    <cfRule type="cellIs" dxfId="3702" priority="1547" operator="between">
      <formula>-1.99</formula>
      <formula>-1.51</formula>
    </cfRule>
    <cfRule type="cellIs" dxfId="3701" priority="1546" operator="lessThan">
      <formula>-2</formula>
    </cfRule>
  </conditionalFormatting>
  <conditionalFormatting sqref="F63">
    <cfRule type="cellIs" dxfId="3700" priority="1551" operator="lessThanOrEqual">
      <formula>-6</formula>
    </cfRule>
    <cfRule type="cellIs" dxfId="3699" priority="1552" operator="between">
      <formula>-5.99</formula>
      <formula>-4.01</formula>
    </cfRule>
    <cfRule type="cellIs" dxfId="3698" priority="1553" operator="between">
      <formula>-4</formula>
      <formula>-3.01</formula>
    </cfRule>
    <cfRule type="cellIs" dxfId="3697" priority="1554" operator="between">
      <formula>-3</formula>
      <formula>3</formula>
    </cfRule>
    <cfRule type="cellIs" dxfId="3696" priority="1555" operator="between">
      <formula>3.01</formula>
      <formula>4</formula>
    </cfRule>
    <cfRule type="cellIs" dxfId="3695" priority="1556" operator="between">
      <formula>4.01</formula>
      <formula>5.99</formula>
    </cfRule>
    <cfRule type="cellIs" dxfId="3694" priority="1557" operator="greaterThanOrEqual">
      <formula>6</formula>
    </cfRule>
  </conditionalFormatting>
  <conditionalFormatting sqref="F64">
    <cfRule type="cellIs" dxfId="3693" priority="1560" operator="greaterThan">
      <formula>0</formula>
    </cfRule>
    <cfRule type="cellIs" dxfId="3692" priority="1559" operator="equal">
      <formula>0</formula>
    </cfRule>
    <cfRule type="cellIs" dxfId="3691" priority="1558" operator="lessThan">
      <formula>0</formula>
    </cfRule>
  </conditionalFormatting>
  <conditionalFormatting sqref="F65">
    <cfRule type="cellIs" dxfId="3690" priority="1563" operator="between">
      <formula>-2</formula>
      <formula>-1.51</formula>
    </cfRule>
    <cfRule type="cellIs" dxfId="3689" priority="1562" operator="between">
      <formula>-2.99</formula>
      <formula>-2.01</formula>
    </cfRule>
    <cfRule type="cellIs" dxfId="3688" priority="1561" operator="lessThan">
      <formula>-3</formula>
    </cfRule>
    <cfRule type="cellIs" dxfId="3687" priority="1567" operator="greaterThan">
      <formula>3</formula>
    </cfRule>
    <cfRule type="cellIs" dxfId="3686" priority="1565" operator="between">
      <formula>1.51</formula>
      <formula>2</formula>
    </cfRule>
    <cfRule type="cellIs" dxfId="3685" priority="1564" operator="between">
      <formula>-1.5</formula>
      <formula>1.5</formula>
    </cfRule>
    <cfRule type="cellIs" dxfId="3684" priority="1566" operator="between">
      <formula>2.01</formula>
      <formula>2.99</formula>
    </cfRule>
  </conditionalFormatting>
  <conditionalFormatting sqref="F66">
    <cfRule type="cellIs" dxfId="3683" priority="1568" operator="lessThan">
      <formula>-5</formula>
    </cfRule>
    <cfRule type="cellIs" dxfId="3682" priority="1572" operator="between">
      <formula>3.01</formula>
      <formula>4</formula>
    </cfRule>
    <cfRule type="cellIs" dxfId="3681" priority="1571" operator="between">
      <formula>-3</formula>
      <formula>3</formula>
    </cfRule>
    <cfRule type="cellIs" dxfId="3680" priority="1570" operator="between">
      <formula>-4</formula>
      <formula>-3.01</formula>
    </cfRule>
    <cfRule type="cellIs" dxfId="3679" priority="1569" operator="between">
      <formula>-4.99</formula>
      <formula>-4.01</formula>
    </cfRule>
    <cfRule type="cellIs" dxfId="3678" priority="1574" operator="greaterThan">
      <formula>5</formula>
    </cfRule>
    <cfRule type="cellIs" dxfId="3677" priority="1573" operator="between">
      <formula>4.01</formula>
      <formula>4.99</formula>
    </cfRule>
  </conditionalFormatting>
  <conditionalFormatting sqref="F67">
    <cfRule type="cellIs" dxfId="3676" priority="1407" operator="between">
      <formula>-4</formula>
      <formula>4</formula>
    </cfRule>
    <cfRule type="cellIs" dxfId="3675" priority="1406" operator="between">
      <formula>-6</formula>
      <formula>-4.01</formula>
    </cfRule>
    <cfRule type="cellIs" dxfId="3674" priority="1405" operator="between">
      <formula>-7.99</formula>
      <formula>-6.01</formula>
    </cfRule>
    <cfRule type="cellIs" dxfId="3673" priority="1404" operator="lessThan">
      <formula>-8</formula>
    </cfRule>
    <cfRule type="cellIs" dxfId="3672" priority="1410" operator="greaterThan">
      <formula>8</formula>
    </cfRule>
    <cfRule type="cellIs" dxfId="3671" priority="1409" operator="between">
      <formula>6.01</formula>
      <formula>7.99</formula>
    </cfRule>
    <cfRule type="cellIs" dxfId="3670" priority="1408" operator="between">
      <formula>4.01</formula>
      <formula>6</formula>
    </cfRule>
  </conditionalFormatting>
  <conditionalFormatting sqref="H10:H13">
    <cfRule type="cellIs" dxfId="3669" priority="1937" operator="between">
      <formula>-4</formula>
      <formula>4</formula>
    </cfRule>
    <cfRule type="cellIs" dxfId="3668" priority="1940" operator="greaterThan">
      <formula>8</formula>
    </cfRule>
    <cfRule type="cellIs" dxfId="3667" priority="1934" operator="lessThan">
      <formula>-8</formula>
    </cfRule>
    <cfRule type="cellIs" dxfId="3666" priority="1935" operator="between">
      <formula>-8</formula>
      <formula>-6.01</formula>
    </cfRule>
    <cfRule type="cellIs" dxfId="3665" priority="1936" operator="between">
      <formula>-6</formula>
      <formula>-4.01</formula>
    </cfRule>
    <cfRule type="cellIs" dxfId="3664" priority="1938" operator="between">
      <formula>4.01</formula>
      <formula>6</formula>
    </cfRule>
    <cfRule type="cellIs" dxfId="3663" priority="1939" operator="between">
      <formula>6.01</formula>
      <formula>8</formula>
    </cfRule>
  </conditionalFormatting>
  <conditionalFormatting sqref="L7">
    <cfRule type="cellIs" dxfId="3662" priority="232" operator="between">
      <formula>-7.99</formula>
      <formula>-6.01</formula>
    </cfRule>
    <cfRule type="cellIs" dxfId="3661" priority="231" operator="lessThan">
      <formula>-8</formula>
    </cfRule>
    <cfRule type="cellIs" dxfId="3660" priority="236" operator="between">
      <formula>6.01</formula>
      <formula>7.99</formula>
    </cfRule>
    <cfRule type="cellIs" dxfId="3659" priority="235" operator="between">
      <formula>4.01</formula>
      <formula>6</formula>
    </cfRule>
    <cfRule type="cellIs" dxfId="3658" priority="237" operator="greaterThan">
      <formula>8</formula>
    </cfRule>
    <cfRule type="cellIs" dxfId="3657" priority="233" operator="between">
      <formula>-6</formula>
      <formula>-4.01</formula>
    </cfRule>
    <cfRule type="cellIs" dxfId="3656" priority="234" operator="between">
      <formula>-4</formula>
      <formula>4</formula>
    </cfRule>
  </conditionalFormatting>
  <conditionalFormatting sqref="L8">
    <cfRule type="cellIs" dxfId="3655" priority="238" operator="lessThan">
      <formula>-2</formula>
    </cfRule>
    <cfRule type="cellIs" dxfId="3654" priority="239" operator="between">
      <formula>-1.99</formula>
      <formula>-1.51</formula>
    </cfRule>
    <cfRule type="cellIs" dxfId="3653" priority="240" operator="between">
      <formula>-1.5</formula>
      <formula>1.5</formula>
    </cfRule>
    <cfRule type="cellIs" dxfId="3652" priority="242" operator="greaterThan">
      <formula>2</formula>
    </cfRule>
    <cfRule type="cellIs" dxfId="3651" priority="241" operator="between">
      <formula>1.51</formula>
      <formula>1.99</formula>
    </cfRule>
  </conditionalFormatting>
  <conditionalFormatting sqref="L9">
    <cfRule type="cellIs" dxfId="3650" priority="244" operator="between">
      <formula>-5.99</formula>
      <formula>-4.01</formula>
    </cfRule>
    <cfRule type="cellIs" dxfId="3649" priority="243" operator="lessThanOrEqual">
      <formula>-6</formula>
    </cfRule>
    <cfRule type="cellIs" dxfId="3648" priority="249" operator="greaterThanOrEqual">
      <formula>6</formula>
    </cfRule>
    <cfRule type="cellIs" dxfId="3647" priority="248" operator="between">
      <formula>4.01</formula>
      <formula>5.99</formula>
    </cfRule>
    <cfRule type="cellIs" dxfId="3646" priority="247" operator="between">
      <formula>3.01</formula>
      <formula>4</formula>
    </cfRule>
    <cfRule type="cellIs" dxfId="3645" priority="246" operator="between">
      <formula>-3</formula>
      <formula>3</formula>
    </cfRule>
    <cfRule type="cellIs" dxfId="3644" priority="245" operator="between">
      <formula>-4</formula>
      <formula>-3.01</formula>
    </cfRule>
  </conditionalFormatting>
  <conditionalFormatting sqref="L10">
    <cfRule type="cellIs" dxfId="3643" priority="252" operator="greaterThan">
      <formula>0</formula>
    </cfRule>
    <cfRule type="cellIs" dxfId="3642" priority="251" operator="equal">
      <formula>0</formula>
    </cfRule>
    <cfRule type="cellIs" dxfId="3641" priority="250" operator="lessThan">
      <formula>0</formula>
    </cfRule>
  </conditionalFormatting>
  <conditionalFormatting sqref="L11">
    <cfRule type="cellIs" dxfId="3640" priority="258" operator="between">
      <formula>2.01</formula>
      <formula>2.99</formula>
    </cfRule>
    <cfRule type="cellIs" dxfId="3639" priority="253" operator="lessThan">
      <formula>-3</formula>
    </cfRule>
    <cfRule type="cellIs" dxfId="3638" priority="257" operator="between">
      <formula>1.51</formula>
      <formula>2</formula>
    </cfRule>
    <cfRule type="cellIs" dxfId="3637" priority="255" operator="between">
      <formula>-2</formula>
      <formula>-1.51</formula>
    </cfRule>
    <cfRule type="cellIs" dxfId="3636" priority="254" operator="between">
      <formula>-2.99</formula>
      <formula>-2.01</formula>
    </cfRule>
    <cfRule type="cellIs" dxfId="3635" priority="259" operator="greaterThan">
      <formula>3</formula>
    </cfRule>
    <cfRule type="cellIs" dxfId="3634" priority="256" operator="between">
      <formula>-1.5</formula>
      <formula>1.5</formula>
    </cfRule>
  </conditionalFormatting>
  <conditionalFormatting sqref="L12">
    <cfRule type="cellIs" dxfId="3633" priority="266" operator="greaterThan">
      <formula>5</formula>
    </cfRule>
    <cfRule type="cellIs" dxfId="3632" priority="260" operator="lessThan">
      <formula>-5</formula>
    </cfRule>
    <cfRule type="cellIs" dxfId="3631" priority="265" operator="between">
      <formula>4.01</formula>
      <formula>4.99</formula>
    </cfRule>
    <cfRule type="cellIs" dxfId="3630" priority="264" operator="between">
      <formula>3.01</formula>
      <formula>4</formula>
    </cfRule>
    <cfRule type="cellIs" dxfId="3629" priority="263" operator="between">
      <formula>-3</formula>
      <formula>3</formula>
    </cfRule>
    <cfRule type="cellIs" dxfId="3628" priority="262" operator="between">
      <formula>-4</formula>
      <formula>-3.01</formula>
    </cfRule>
    <cfRule type="cellIs" dxfId="3627" priority="261" operator="between">
      <formula>-4.99</formula>
      <formula>-4.01</formula>
    </cfRule>
  </conditionalFormatting>
  <conditionalFormatting sqref="L13">
    <cfRule type="cellIs" dxfId="3626" priority="1" operator="lessThan">
      <formula>-8</formula>
    </cfRule>
    <cfRule type="cellIs" dxfId="3625" priority="2" operator="between">
      <formula>-7.99</formula>
      <formula>-6.01</formula>
    </cfRule>
    <cfRule type="cellIs" dxfId="3624" priority="7" operator="greaterThan">
      <formula>8</formula>
    </cfRule>
    <cfRule type="cellIs" dxfId="3623" priority="6" operator="between">
      <formula>6.01</formula>
      <formula>7.99</formula>
    </cfRule>
    <cfRule type="cellIs" dxfId="3622" priority="5" operator="between">
      <formula>4.01</formula>
      <formula>6</formula>
    </cfRule>
    <cfRule type="cellIs" dxfId="3621" priority="4" operator="between">
      <formula>-4</formula>
      <formula>4</formula>
    </cfRule>
    <cfRule type="cellIs" dxfId="3620" priority="3" operator="between">
      <formula>-6</formula>
      <formula>-4.01</formula>
    </cfRule>
  </conditionalFormatting>
  <conditionalFormatting sqref="M19">
    <cfRule type="cellIs" dxfId="3619" priority="1830" operator="between">
      <formula>-4</formula>
      <formula>4</formula>
    </cfRule>
    <cfRule type="cellIs" dxfId="3618" priority="1831" operator="between">
      <formula>4.01</formula>
      <formula>6</formula>
    </cfRule>
    <cfRule type="cellIs" dxfId="3617" priority="1832" operator="between">
      <formula>6.01</formula>
      <formula>7.99</formula>
    </cfRule>
    <cfRule type="cellIs" dxfId="3616" priority="1833" operator="greaterThan">
      <formula>8</formula>
    </cfRule>
    <cfRule type="cellIs" dxfId="3615" priority="1827" operator="lessThan">
      <formula>-8</formula>
    </cfRule>
    <cfRule type="cellIs" dxfId="3614" priority="1828" operator="between">
      <formula>-7.99</formula>
      <formula>-6.01</formula>
    </cfRule>
    <cfRule type="cellIs" dxfId="3613" priority="1829" operator="between">
      <formula>-6</formula>
      <formula>-4.01</formula>
    </cfRule>
  </conditionalFormatting>
  <conditionalFormatting sqref="M20">
    <cfRule type="cellIs" dxfId="3612" priority="1838" operator="greaterThan">
      <formula>2</formula>
    </cfRule>
    <cfRule type="cellIs" dxfId="3611" priority="1834" operator="lessThan">
      <formula>-2</formula>
    </cfRule>
    <cfRule type="cellIs" dxfId="3610" priority="1835" operator="between">
      <formula>-1.99</formula>
      <formula>-1.51</formula>
    </cfRule>
    <cfRule type="cellIs" dxfId="3609" priority="1836" operator="between">
      <formula>-1.5</formula>
      <formula>1.5</formula>
    </cfRule>
    <cfRule type="cellIs" dxfId="3608" priority="1837" operator="between">
      <formula>1.51</formula>
      <formula>1.99</formula>
    </cfRule>
  </conditionalFormatting>
  <conditionalFormatting sqref="M21">
    <cfRule type="cellIs" dxfId="3607" priority="1839" operator="lessThanOrEqual">
      <formula>-6</formula>
    </cfRule>
    <cfRule type="cellIs" dxfId="3606" priority="1845" operator="greaterThanOrEqual">
      <formula>6</formula>
    </cfRule>
    <cfRule type="cellIs" dxfId="3605" priority="1840" operator="between">
      <formula>-5.99</formula>
      <formula>-4.01</formula>
    </cfRule>
    <cfRule type="cellIs" dxfId="3604" priority="1841" operator="between">
      <formula>-4</formula>
      <formula>-3.01</formula>
    </cfRule>
    <cfRule type="cellIs" dxfId="3603" priority="1843" operator="between">
      <formula>3.01</formula>
      <formula>4</formula>
    </cfRule>
    <cfRule type="cellIs" dxfId="3602" priority="1844" operator="between">
      <formula>4.01</formula>
      <formula>5.99</formula>
    </cfRule>
    <cfRule type="cellIs" dxfId="3601" priority="1842" operator="between">
      <formula>-3</formula>
      <formula>3</formula>
    </cfRule>
  </conditionalFormatting>
  <conditionalFormatting sqref="M22">
    <cfRule type="cellIs" dxfId="3600" priority="1846" operator="lessThan">
      <formula>0</formula>
    </cfRule>
    <cfRule type="cellIs" dxfId="3599" priority="1847" operator="equal">
      <formula>0</formula>
    </cfRule>
    <cfRule type="cellIs" dxfId="3598" priority="1848" operator="greaterThan">
      <formula>0</formula>
    </cfRule>
  </conditionalFormatting>
  <conditionalFormatting sqref="M23">
    <cfRule type="cellIs" dxfId="3597" priority="1849" operator="lessThan">
      <formula>-3</formula>
    </cfRule>
    <cfRule type="cellIs" dxfId="3596" priority="1850" operator="between">
      <formula>-2.99</formula>
      <formula>-2.01</formula>
    </cfRule>
    <cfRule type="cellIs" dxfId="3595" priority="1851" operator="between">
      <formula>-2</formula>
      <formula>-1.51</formula>
    </cfRule>
    <cfRule type="cellIs" dxfId="3594" priority="1852" operator="between">
      <formula>-1.5</formula>
      <formula>1.5</formula>
    </cfRule>
    <cfRule type="cellIs" dxfId="3593" priority="1853" operator="between">
      <formula>1.51</formula>
      <formula>2</formula>
    </cfRule>
    <cfRule type="cellIs" dxfId="3592" priority="1855" operator="greaterThan">
      <formula>3</formula>
    </cfRule>
    <cfRule type="cellIs" dxfId="3591" priority="1854" operator="between">
      <formula>2.01</formula>
      <formula>2.99</formula>
    </cfRule>
  </conditionalFormatting>
  <conditionalFormatting sqref="M24">
    <cfRule type="cellIs" dxfId="3590" priority="1861" operator="between">
      <formula>4.01</formula>
      <formula>4.99</formula>
    </cfRule>
    <cfRule type="cellIs" dxfId="3589" priority="1862" operator="greaterThan">
      <formula>5</formula>
    </cfRule>
    <cfRule type="cellIs" dxfId="3588" priority="1858" operator="between">
      <formula>-4</formula>
      <formula>-3.01</formula>
    </cfRule>
    <cfRule type="cellIs" dxfId="3587" priority="1856" operator="lessThan">
      <formula>-5</formula>
    </cfRule>
    <cfRule type="cellIs" dxfId="3586" priority="1857" operator="between">
      <formula>-4.99</formula>
      <formula>-4.01</formula>
    </cfRule>
    <cfRule type="cellIs" dxfId="3585" priority="1859" operator="between">
      <formula>-3</formula>
      <formula>3</formula>
    </cfRule>
    <cfRule type="cellIs" dxfId="3584" priority="1860" operator="between">
      <formula>3.01</formula>
      <formula>4</formula>
    </cfRule>
  </conditionalFormatting>
  <conditionalFormatting sqref="M25">
    <cfRule type="cellIs" dxfId="3583" priority="1466" operator="greaterThan">
      <formula>8</formula>
    </cfRule>
    <cfRule type="cellIs" dxfId="3582" priority="1465" operator="between">
      <formula>6.01</formula>
      <formula>7.99</formula>
    </cfRule>
    <cfRule type="cellIs" dxfId="3581" priority="1463" operator="between">
      <formula>-4</formula>
      <formula>4</formula>
    </cfRule>
    <cfRule type="cellIs" dxfId="3580" priority="1462" operator="between">
      <formula>-6</formula>
      <formula>-4.01</formula>
    </cfRule>
    <cfRule type="cellIs" dxfId="3579" priority="1461" operator="between">
      <formula>-7.99</formula>
      <formula>-6.01</formula>
    </cfRule>
    <cfRule type="cellIs" dxfId="3578" priority="1460" operator="lessThan">
      <formula>-8</formula>
    </cfRule>
    <cfRule type="cellIs" dxfId="3577" priority="1464" operator="between">
      <formula>4.01</formula>
      <formula>6</formula>
    </cfRule>
  </conditionalFormatting>
  <conditionalFormatting sqref="M33">
    <cfRule type="cellIs" dxfId="3576" priority="1722" operator="between">
      <formula>-4</formula>
      <formula>4</formula>
    </cfRule>
    <cfRule type="cellIs" dxfId="3575" priority="1721" operator="between">
      <formula>-6</formula>
      <formula>-4.01</formula>
    </cfRule>
    <cfRule type="cellIs" dxfId="3574" priority="1720" operator="between">
      <formula>-7.99</formula>
      <formula>-6.01</formula>
    </cfRule>
    <cfRule type="cellIs" dxfId="3573" priority="1719" operator="lessThan">
      <formula>-8</formula>
    </cfRule>
    <cfRule type="cellIs" dxfId="3572" priority="1724" operator="between">
      <formula>6.01</formula>
      <formula>7.99</formula>
    </cfRule>
    <cfRule type="cellIs" dxfId="3571" priority="1725" operator="greaterThan">
      <formula>8</formula>
    </cfRule>
    <cfRule type="cellIs" dxfId="3570" priority="1723" operator="between">
      <formula>4.01</formula>
      <formula>6</formula>
    </cfRule>
  </conditionalFormatting>
  <conditionalFormatting sqref="M34">
    <cfRule type="cellIs" dxfId="3569" priority="1728" operator="between">
      <formula>-1.5</formula>
      <formula>1.5</formula>
    </cfRule>
    <cfRule type="cellIs" dxfId="3568" priority="1729" operator="between">
      <formula>1.51</formula>
      <formula>1.99</formula>
    </cfRule>
    <cfRule type="cellIs" dxfId="3567" priority="1730" operator="greaterThan">
      <formula>2</formula>
    </cfRule>
    <cfRule type="cellIs" dxfId="3566" priority="1726" operator="lessThan">
      <formula>-2</formula>
    </cfRule>
    <cfRule type="cellIs" dxfId="3565" priority="1727" operator="between">
      <formula>-1.99</formula>
      <formula>-1.51</formula>
    </cfRule>
  </conditionalFormatting>
  <conditionalFormatting sqref="M35">
    <cfRule type="cellIs" dxfId="3564" priority="1732" operator="between">
      <formula>-5.99</formula>
      <formula>-4.01</formula>
    </cfRule>
    <cfRule type="cellIs" dxfId="3563" priority="1731" operator="lessThanOrEqual">
      <formula>-6</formula>
    </cfRule>
    <cfRule type="cellIs" dxfId="3562" priority="1737" operator="greaterThanOrEqual">
      <formula>6</formula>
    </cfRule>
    <cfRule type="cellIs" dxfId="3561" priority="1736" operator="between">
      <formula>4.01</formula>
      <formula>5.99</formula>
    </cfRule>
    <cfRule type="cellIs" dxfId="3560" priority="1733" operator="between">
      <formula>-4</formula>
      <formula>-3.01</formula>
    </cfRule>
    <cfRule type="cellIs" dxfId="3559" priority="1735" operator="between">
      <formula>3.01</formula>
      <formula>4</formula>
    </cfRule>
    <cfRule type="cellIs" dxfId="3558" priority="1734" operator="between">
      <formula>-3</formula>
      <formula>3</formula>
    </cfRule>
  </conditionalFormatting>
  <conditionalFormatting sqref="M36">
    <cfRule type="cellIs" dxfId="3557" priority="1740" operator="greaterThan">
      <formula>0</formula>
    </cfRule>
    <cfRule type="cellIs" dxfId="3556" priority="1738" operator="lessThan">
      <formula>0</formula>
    </cfRule>
    <cfRule type="cellIs" dxfId="3555" priority="1739" operator="equal">
      <formula>0</formula>
    </cfRule>
  </conditionalFormatting>
  <conditionalFormatting sqref="M37">
    <cfRule type="cellIs" dxfId="3554" priority="1743" operator="between">
      <formula>-2</formula>
      <formula>-1.51</formula>
    </cfRule>
    <cfRule type="cellIs" dxfId="3553" priority="1742" operator="between">
      <formula>-2.99</formula>
      <formula>-2.01</formula>
    </cfRule>
    <cfRule type="cellIs" dxfId="3552" priority="1741" operator="lessThan">
      <formula>-3</formula>
    </cfRule>
    <cfRule type="cellIs" dxfId="3551" priority="1744" operator="between">
      <formula>-1.5</formula>
      <formula>1.5</formula>
    </cfRule>
    <cfRule type="cellIs" dxfId="3550" priority="1747" operator="greaterThan">
      <formula>3</formula>
    </cfRule>
    <cfRule type="cellIs" dxfId="3549" priority="1746" operator="between">
      <formula>2.01</formula>
      <formula>2.99</formula>
    </cfRule>
    <cfRule type="cellIs" dxfId="3548" priority="1745" operator="between">
      <formula>1.51</formula>
      <formula>2</formula>
    </cfRule>
  </conditionalFormatting>
  <conditionalFormatting sqref="M38">
    <cfRule type="cellIs" dxfId="3547" priority="1754" operator="greaterThan">
      <formula>5</formula>
    </cfRule>
    <cfRule type="cellIs" dxfId="3546" priority="1753" operator="between">
      <formula>4.01</formula>
      <formula>4.99</formula>
    </cfRule>
    <cfRule type="cellIs" dxfId="3545" priority="1752" operator="between">
      <formula>3.01</formula>
      <formula>4</formula>
    </cfRule>
    <cfRule type="cellIs" dxfId="3544" priority="1751" operator="between">
      <formula>-3</formula>
      <formula>3</formula>
    </cfRule>
    <cfRule type="cellIs" dxfId="3543" priority="1750" operator="between">
      <formula>-4</formula>
      <formula>-3.01</formula>
    </cfRule>
    <cfRule type="cellIs" dxfId="3542" priority="1749" operator="between">
      <formula>-4.99</formula>
      <formula>-4.01</formula>
    </cfRule>
    <cfRule type="cellIs" dxfId="3541" priority="1748" operator="lessThan">
      <formula>-5</formula>
    </cfRule>
  </conditionalFormatting>
  <conditionalFormatting sqref="M39">
    <cfRule type="cellIs" dxfId="3540" priority="1440" operator="between">
      <formula>-7.99</formula>
      <formula>-6.01</formula>
    </cfRule>
    <cfRule type="cellIs" dxfId="3539" priority="1439" operator="lessThan">
      <formula>-8</formula>
    </cfRule>
    <cfRule type="cellIs" dxfId="3538" priority="1442" operator="between">
      <formula>-4</formula>
      <formula>4</formula>
    </cfRule>
    <cfRule type="cellIs" dxfId="3537" priority="1443" operator="between">
      <formula>4.01</formula>
      <formula>6</formula>
    </cfRule>
    <cfRule type="cellIs" dxfId="3536" priority="1445" operator="greaterThan">
      <formula>8</formula>
    </cfRule>
    <cfRule type="cellIs" dxfId="3535" priority="1444" operator="between">
      <formula>6.01</formula>
      <formula>7.99</formula>
    </cfRule>
    <cfRule type="cellIs" dxfId="3534" priority="1441" operator="between">
      <formula>-6</formula>
      <formula>-4.01</formula>
    </cfRule>
  </conditionalFormatting>
  <conditionalFormatting sqref="M47">
    <cfRule type="cellIs" dxfId="3533" priority="1616" operator="between">
      <formula>6.01</formula>
      <formula>7.99</formula>
    </cfRule>
    <cfRule type="cellIs" dxfId="3532" priority="1617" operator="greaterThan">
      <formula>8</formula>
    </cfRule>
    <cfRule type="cellIs" dxfId="3531" priority="1612" operator="between">
      <formula>-7.99</formula>
      <formula>-6.01</formula>
    </cfRule>
    <cfRule type="cellIs" dxfId="3530" priority="1613" operator="between">
      <formula>-6</formula>
      <formula>-4.01</formula>
    </cfRule>
    <cfRule type="cellIs" dxfId="3529" priority="1614" operator="between">
      <formula>-4</formula>
      <formula>4</formula>
    </cfRule>
    <cfRule type="cellIs" dxfId="3528" priority="1615" operator="between">
      <formula>4.01</formula>
      <formula>6</formula>
    </cfRule>
    <cfRule type="cellIs" dxfId="3527" priority="1611" operator="lessThan">
      <formula>-8</formula>
    </cfRule>
  </conditionalFormatting>
  <conditionalFormatting sqref="M48">
    <cfRule type="cellIs" dxfId="3526" priority="1618" operator="lessThan">
      <formula>-2</formula>
    </cfRule>
    <cfRule type="cellIs" dxfId="3525" priority="1619" operator="between">
      <formula>-1.99</formula>
      <formula>-1.51</formula>
    </cfRule>
    <cfRule type="cellIs" dxfId="3524" priority="1620" operator="between">
      <formula>-1.5</formula>
      <formula>1.5</formula>
    </cfRule>
    <cfRule type="cellIs" dxfId="3523" priority="1621" operator="between">
      <formula>1.51</formula>
      <formula>1.99</formula>
    </cfRule>
    <cfRule type="cellIs" dxfId="3522" priority="1622" operator="greaterThan">
      <formula>2</formula>
    </cfRule>
  </conditionalFormatting>
  <conditionalFormatting sqref="M49">
    <cfRule type="cellIs" dxfId="3521" priority="1623" operator="lessThanOrEqual">
      <formula>-6</formula>
    </cfRule>
    <cfRule type="cellIs" dxfId="3520" priority="1624" operator="between">
      <formula>-5.99</formula>
      <formula>-4.01</formula>
    </cfRule>
    <cfRule type="cellIs" dxfId="3519" priority="1625" operator="between">
      <formula>-4</formula>
      <formula>-3.01</formula>
    </cfRule>
    <cfRule type="cellIs" dxfId="3518" priority="1626" operator="between">
      <formula>-3</formula>
      <formula>3</formula>
    </cfRule>
    <cfRule type="cellIs" dxfId="3517" priority="1628" operator="between">
      <formula>4.01</formula>
      <formula>5.99</formula>
    </cfRule>
    <cfRule type="cellIs" dxfId="3516" priority="1629" operator="greaterThanOrEqual">
      <formula>6</formula>
    </cfRule>
    <cfRule type="cellIs" dxfId="3515" priority="1627" operator="between">
      <formula>3.01</formula>
      <formula>4</formula>
    </cfRule>
  </conditionalFormatting>
  <conditionalFormatting sqref="M50">
    <cfRule type="cellIs" dxfId="3514" priority="1630" operator="lessThan">
      <formula>0</formula>
    </cfRule>
    <cfRule type="cellIs" dxfId="3513" priority="1631" operator="equal">
      <formula>0</formula>
    </cfRule>
    <cfRule type="cellIs" dxfId="3512" priority="1632" operator="greaterThan">
      <formula>0</formula>
    </cfRule>
  </conditionalFormatting>
  <conditionalFormatting sqref="M51">
    <cfRule type="cellIs" dxfId="3511" priority="1635" operator="between">
      <formula>-2</formula>
      <formula>-1.51</formula>
    </cfRule>
    <cfRule type="cellIs" dxfId="3510" priority="1636" operator="between">
      <formula>-1.5</formula>
      <formula>1.5</formula>
    </cfRule>
    <cfRule type="cellIs" dxfId="3509" priority="1637" operator="between">
      <formula>1.51</formula>
      <formula>2</formula>
    </cfRule>
    <cfRule type="cellIs" dxfId="3508" priority="1638" operator="between">
      <formula>2.01</formula>
      <formula>2.99</formula>
    </cfRule>
    <cfRule type="cellIs" dxfId="3507" priority="1639" operator="greaterThan">
      <formula>3</formula>
    </cfRule>
    <cfRule type="cellIs" dxfId="3506" priority="1633" operator="lessThan">
      <formula>-3</formula>
    </cfRule>
    <cfRule type="cellIs" dxfId="3505" priority="1634" operator="between">
      <formula>-2.99</formula>
      <formula>-2.01</formula>
    </cfRule>
  </conditionalFormatting>
  <conditionalFormatting sqref="M52">
    <cfRule type="cellIs" dxfId="3504" priority="1646" operator="greaterThan">
      <formula>5</formula>
    </cfRule>
    <cfRule type="cellIs" dxfId="3503" priority="1642" operator="between">
      <formula>-4</formula>
      <formula>-3.01</formula>
    </cfRule>
    <cfRule type="cellIs" dxfId="3502" priority="1641" operator="between">
      <formula>-4.99</formula>
      <formula>-4.01</formula>
    </cfRule>
    <cfRule type="cellIs" dxfId="3501" priority="1640" operator="lessThan">
      <formula>-5</formula>
    </cfRule>
    <cfRule type="cellIs" dxfId="3500" priority="1645" operator="between">
      <formula>4.01</formula>
      <formula>4.99</formula>
    </cfRule>
    <cfRule type="cellIs" dxfId="3499" priority="1644" operator="between">
      <formula>3.01</formula>
      <formula>4</formula>
    </cfRule>
    <cfRule type="cellIs" dxfId="3498" priority="1643" operator="between">
      <formula>-3</formula>
      <formula>3</formula>
    </cfRule>
  </conditionalFormatting>
  <conditionalFormatting sqref="M53">
    <cfRule type="cellIs" dxfId="3497" priority="1422" operator="between">
      <formula>4.01</formula>
      <formula>6</formula>
    </cfRule>
    <cfRule type="cellIs" dxfId="3496" priority="1421" operator="between">
      <formula>-4</formula>
      <formula>4</formula>
    </cfRule>
    <cfRule type="cellIs" dxfId="3495" priority="1420" operator="between">
      <formula>-6</formula>
      <formula>-4.01</formula>
    </cfRule>
    <cfRule type="cellIs" dxfId="3494" priority="1419" operator="between">
      <formula>-7.99</formula>
      <formula>-6.01</formula>
    </cfRule>
    <cfRule type="cellIs" dxfId="3493" priority="1418" operator="lessThan">
      <formula>-8</formula>
    </cfRule>
    <cfRule type="cellIs" dxfId="3492" priority="1424" operator="greaterThan">
      <formula>8</formula>
    </cfRule>
    <cfRule type="cellIs" dxfId="3491" priority="1423" operator="between">
      <formula>6.01</formula>
      <formula>7.99</formula>
    </cfRule>
  </conditionalFormatting>
  <conditionalFormatting sqref="M61">
    <cfRule type="cellIs" dxfId="3490" priority="1503" operator="lessThan">
      <formula>-8</formula>
    </cfRule>
    <cfRule type="cellIs" dxfId="3489" priority="1504" operator="between">
      <formula>-7.99</formula>
      <formula>-6.01</formula>
    </cfRule>
    <cfRule type="cellIs" dxfId="3488" priority="1509" operator="greaterThan">
      <formula>8</formula>
    </cfRule>
    <cfRule type="cellIs" dxfId="3487" priority="1505" operator="between">
      <formula>-6</formula>
      <formula>-4.01</formula>
    </cfRule>
    <cfRule type="cellIs" dxfId="3486" priority="1506" operator="between">
      <formula>-4</formula>
      <formula>4</formula>
    </cfRule>
    <cfRule type="cellIs" dxfId="3485" priority="1507" operator="between">
      <formula>4.01</formula>
      <formula>6</formula>
    </cfRule>
    <cfRule type="cellIs" dxfId="3484" priority="1508" operator="between">
      <formula>6.01</formula>
      <formula>7.99</formula>
    </cfRule>
  </conditionalFormatting>
  <conditionalFormatting sqref="M62">
    <cfRule type="cellIs" dxfId="3483" priority="1510" operator="lessThan">
      <formula>-2</formula>
    </cfRule>
    <cfRule type="cellIs" dxfId="3482" priority="1511" operator="between">
      <formula>-1.99</formula>
      <formula>-1.51</formula>
    </cfRule>
    <cfRule type="cellIs" dxfId="3481" priority="1512" operator="between">
      <formula>-1.5</formula>
      <formula>1.5</formula>
    </cfRule>
    <cfRule type="cellIs" dxfId="3480" priority="1513" operator="between">
      <formula>1.51</formula>
      <formula>1.99</formula>
    </cfRule>
    <cfRule type="cellIs" dxfId="3479" priority="1514" operator="greaterThan">
      <formula>2</formula>
    </cfRule>
  </conditionalFormatting>
  <conditionalFormatting sqref="M63">
    <cfRule type="cellIs" dxfId="3478" priority="1519" operator="between">
      <formula>3.01</formula>
      <formula>4</formula>
    </cfRule>
    <cfRule type="cellIs" dxfId="3477" priority="1518" operator="between">
      <formula>-3</formula>
      <formula>3</formula>
    </cfRule>
    <cfRule type="cellIs" dxfId="3476" priority="1517" operator="between">
      <formula>-4</formula>
      <formula>-3.01</formula>
    </cfRule>
    <cfRule type="cellIs" dxfId="3475" priority="1516" operator="between">
      <formula>-5.99</formula>
      <formula>-4.01</formula>
    </cfRule>
    <cfRule type="cellIs" dxfId="3474" priority="1515" operator="lessThanOrEqual">
      <formula>-6</formula>
    </cfRule>
    <cfRule type="cellIs" dxfId="3473" priority="1521" operator="greaterThanOrEqual">
      <formula>6</formula>
    </cfRule>
    <cfRule type="cellIs" dxfId="3472" priority="1520" operator="between">
      <formula>4.01</formula>
      <formula>5.99</formula>
    </cfRule>
  </conditionalFormatting>
  <conditionalFormatting sqref="M64">
    <cfRule type="cellIs" dxfId="3471" priority="1522" operator="lessThan">
      <formula>0</formula>
    </cfRule>
    <cfRule type="cellIs" dxfId="3470" priority="1523" operator="equal">
      <formula>0</formula>
    </cfRule>
    <cfRule type="cellIs" dxfId="3469" priority="1524" operator="greaterThan">
      <formula>0</formula>
    </cfRule>
  </conditionalFormatting>
  <conditionalFormatting sqref="M65">
    <cfRule type="cellIs" dxfId="3468" priority="1528" operator="between">
      <formula>-1.5</formula>
      <formula>1.5</formula>
    </cfRule>
    <cfRule type="cellIs" dxfId="3467" priority="1529" operator="between">
      <formula>1.51</formula>
      <formula>2</formula>
    </cfRule>
    <cfRule type="cellIs" dxfId="3466" priority="1530" operator="between">
      <formula>2.01</formula>
      <formula>2.99</formula>
    </cfRule>
    <cfRule type="cellIs" dxfId="3465" priority="1525" operator="lessThan">
      <formula>-3</formula>
    </cfRule>
    <cfRule type="cellIs" dxfId="3464" priority="1526" operator="between">
      <formula>-2.99</formula>
      <formula>-2.01</formula>
    </cfRule>
    <cfRule type="cellIs" dxfId="3463" priority="1531" operator="greaterThan">
      <formula>3</formula>
    </cfRule>
    <cfRule type="cellIs" dxfId="3462" priority="1527" operator="between">
      <formula>-2</formula>
      <formula>-1.51</formula>
    </cfRule>
  </conditionalFormatting>
  <conditionalFormatting sqref="M66">
    <cfRule type="cellIs" dxfId="3461" priority="1534" operator="between">
      <formula>-4</formula>
      <formula>-3.01</formula>
    </cfRule>
    <cfRule type="cellIs" dxfId="3460" priority="1533" operator="between">
      <formula>-4.99</formula>
      <formula>-4.01</formula>
    </cfRule>
    <cfRule type="cellIs" dxfId="3459" priority="1532" operator="lessThan">
      <formula>-5</formula>
    </cfRule>
    <cfRule type="cellIs" dxfId="3458" priority="1535" operator="between">
      <formula>-3</formula>
      <formula>3</formula>
    </cfRule>
    <cfRule type="cellIs" dxfId="3457" priority="1536" operator="between">
      <formula>3.01</formula>
      <formula>4</formula>
    </cfRule>
    <cfRule type="cellIs" dxfId="3456" priority="1537" operator="between">
      <formula>4.01</formula>
      <formula>4.99</formula>
    </cfRule>
    <cfRule type="cellIs" dxfId="3455" priority="1538" operator="greaterThan">
      <formula>5</formula>
    </cfRule>
  </conditionalFormatting>
  <conditionalFormatting sqref="M67">
    <cfRule type="cellIs" dxfId="3454" priority="1403" operator="greaterThan">
      <formula>8</formula>
    </cfRule>
    <cfRule type="cellIs" dxfId="3453" priority="1402" operator="between">
      <formula>6.01</formula>
      <formula>7.99</formula>
    </cfRule>
    <cfRule type="cellIs" dxfId="3452" priority="1401" operator="between">
      <formula>4.01</formula>
      <formula>6</formula>
    </cfRule>
    <cfRule type="cellIs" dxfId="3451" priority="1400" operator="between">
      <formula>-4</formula>
      <formula>4</formula>
    </cfRule>
    <cfRule type="cellIs" dxfId="3450" priority="1399" operator="between">
      <formula>-6</formula>
      <formula>-4.01</formula>
    </cfRule>
    <cfRule type="cellIs" dxfId="3449" priority="1398" operator="between">
      <formula>-7.99</formula>
      <formula>-6.01</formula>
    </cfRule>
    <cfRule type="cellIs" dxfId="3448" priority="1397" operator="lessThan">
      <formula>-8</formula>
    </cfRule>
  </conditionalFormatting>
  <conditionalFormatting sqref="T19">
    <cfRule type="cellIs" dxfId="3447" priority="1791" operator="lessThan">
      <formula>-8</formula>
    </cfRule>
    <cfRule type="cellIs" dxfId="3446" priority="1792" operator="between">
      <formula>-7.99</formula>
      <formula>-6.01</formula>
    </cfRule>
    <cfRule type="cellIs" dxfId="3445" priority="1793" operator="between">
      <formula>-6</formula>
      <formula>-4.01</formula>
    </cfRule>
    <cfRule type="cellIs" dxfId="3444" priority="1795" operator="between">
      <formula>4.01</formula>
      <formula>6</formula>
    </cfRule>
    <cfRule type="cellIs" dxfId="3443" priority="1796" operator="between">
      <formula>6.01</formula>
      <formula>7.99</formula>
    </cfRule>
    <cfRule type="cellIs" dxfId="3442" priority="1797" operator="greaterThan">
      <formula>8</formula>
    </cfRule>
    <cfRule type="cellIs" dxfId="3441" priority="1794" operator="between">
      <formula>-4</formula>
      <formula>4</formula>
    </cfRule>
  </conditionalFormatting>
  <conditionalFormatting sqref="T20">
    <cfRule type="cellIs" dxfId="3440" priority="1798" operator="lessThan">
      <formula>-2</formula>
    </cfRule>
    <cfRule type="cellIs" dxfId="3439" priority="1800" operator="between">
      <formula>-1.5</formula>
      <formula>1.5</formula>
    </cfRule>
    <cfRule type="cellIs" dxfId="3438" priority="1801" operator="between">
      <formula>1.51</formula>
      <formula>1.99</formula>
    </cfRule>
    <cfRule type="cellIs" dxfId="3437" priority="1802" operator="greaterThan">
      <formula>2</formula>
    </cfRule>
    <cfRule type="cellIs" dxfId="3436" priority="1799" operator="between">
      <formula>-1.99</formula>
      <formula>-1.51</formula>
    </cfRule>
  </conditionalFormatting>
  <conditionalFormatting sqref="T21">
    <cfRule type="cellIs" dxfId="3435" priority="1809" operator="greaterThanOrEqual">
      <formula>6</formula>
    </cfRule>
    <cfRule type="cellIs" dxfId="3434" priority="1803" operator="lessThanOrEqual">
      <formula>-6</formula>
    </cfRule>
    <cfRule type="cellIs" dxfId="3433" priority="1806" operator="between">
      <formula>-3</formula>
      <formula>3</formula>
    </cfRule>
    <cfRule type="cellIs" dxfId="3432" priority="1807" operator="between">
      <formula>3.01</formula>
      <formula>4</formula>
    </cfRule>
    <cfRule type="cellIs" dxfId="3431" priority="1808" operator="between">
      <formula>4.01</formula>
      <formula>5.99</formula>
    </cfRule>
    <cfRule type="cellIs" dxfId="3430" priority="1804" operator="between">
      <formula>-5.99</formula>
      <formula>-4.01</formula>
    </cfRule>
    <cfRule type="cellIs" dxfId="3429" priority="1805" operator="between">
      <formula>-4</formula>
      <formula>-3.01</formula>
    </cfRule>
  </conditionalFormatting>
  <conditionalFormatting sqref="T22">
    <cfRule type="cellIs" dxfId="3428" priority="1810" operator="lessThan">
      <formula>0</formula>
    </cfRule>
    <cfRule type="cellIs" dxfId="3427" priority="1811" operator="equal">
      <formula>0</formula>
    </cfRule>
    <cfRule type="cellIs" dxfId="3426" priority="1812" operator="greaterThan">
      <formula>0</formula>
    </cfRule>
  </conditionalFormatting>
  <conditionalFormatting sqref="T23">
    <cfRule type="cellIs" dxfId="3425" priority="1819" operator="greaterThan">
      <formula>3</formula>
    </cfRule>
    <cfRule type="cellIs" dxfId="3424" priority="1813" operator="lessThan">
      <formula>-3</formula>
    </cfRule>
    <cfRule type="cellIs" dxfId="3423" priority="1818" operator="between">
      <formula>2.01</formula>
      <formula>2.99</formula>
    </cfRule>
    <cfRule type="cellIs" dxfId="3422" priority="1817" operator="between">
      <formula>1.51</formula>
      <formula>2</formula>
    </cfRule>
    <cfRule type="cellIs" dxfId="3421" priority="1816" operator="between">
      <formula>-1.5</formula>
      <formula>1.5</formula>
    </cfRule>
    <cfRule type="cellIs" dxfId="3420" priority="1815" operator="between">
      <formula>-2</formula>
      <formula>-1.51</formula>
    </cfRule>
    <cfRule type="cellIs" dxfId="3419" priority="1814" operator="between">
      <formula>-2.99</formula>
      <formula>-2.01</formula>
    </cfRule>
  </conditionalFormatting>
  <conditionalFormatting sqref="T24">
    <cfRule type="cellIs" dxfId="3418" priority="1825" operator="between">
      <formula>4.01</formula>
      <formula>4.99</formula>
    </cfRule>
    <cfRule type="cellIs" dxfId="3417" priority="1824" operator="between">
      <formula>3.01</formula>
      <formula>4</formula>
    </cfRule>
    <cfRule type="cellIs" dxfId="3416" priority="1822" operator="between">
      <formula>-4</formula>
      <formula>-3.01</formula>
    </cfRule>
    <cfRule type="cellIs" dxfId="3415" priority="1821" operator="between">
      <formula>-4.99</formula>
      <formula>-4.01</formula>
    </cfRule>
    <cfRule type="cellIs" dxfId="3414" priority="1820" operator="lessThan">
      <formula>-5</formula>
    </cfRule>
    <cfRule type="cellIs" dxfId="3413" priority="1826" operator="greaterThan">
      <formula>5</formula>
    </cfRule>
    <cfRule type="cellIs" dxfId="3412" priority="1823" operator="between">
      <formula>-3</formula>
      <formula>3</formula>
    </cfRule>
  </conditionalFormatting>
  <conditionalFormatting sqref="T25">
    <cfRule type="cellIs" dxfId="3411" priority="1453" operator="lessThan">
      <formula>-8</formula>
    </cfRule>
    <cfRule type="cellIs" dxfId="3410" priority="1459" operator="greaterThan">
      <formula>8</formula>
    </cfRule>
    <cfRule type="cellIs" dxfId="3409" priority="1458" operator="between">
      <formula>6.01</formula>
      <formula>7.99</formula>
    </cfRule>
    <cfRule type="cellIs" dxfId="3408" priority="1457" operator="between">
      <formula>4.01</formula>
      <formula>6</formula>
    </cfRule>
    <cfRule type="cellIs" dxfId="3407" priority="1456" operator="between">
      <formula>-4</formula>
      <formula>4</formula>
    </cfRule>
    <cfRule type="cellIs" dxfId="3406" priority="1455" operator="between">
      <formula>-6</formula>
      <formula>-4.01</formula>
    </cfRule>
    <cfRule type="cellIs" dxfId="3405" priority="1454" operator="between">
      <formula>-7.99</formula>
      <formula>-6.01</formula>
    </cfRule>
  </conditionalFormatting>
  <conditionalFormatting sqref="T33">
    <cfRule type="cellIs" dxfId="3404" priority="1689" operator="greaterThan">
      <formula>8</formula>
    </cfRule>
    <cfRule type="cellIs" dxfId="3403" priority="1684" operator="between">
      <formula>-7.99</formula>
      <formula>-6.01</formula>
    </cfRule>
    <cfRule type="cellIs" dxfId="3402" priority="1685" operator="between">
      <formula>-6</formula>
      <formula>-4.01</formula>
    </cfRule>
    <cfRule type="cellIs" dxfId="3401" priority="1686" operator="between">
      <formula>-4</formula>
      <formula>4</formula>
    </cfRule>
    <cfRule type="cellIs" dxfId="3400" priority="1687" operator="between">
      <formula>4.01</formula>
      <formula>6</formula>
    </cfRule>
    <cfRule type="cellIs" dxfId="3399" priority="1688" operator="between">
      <formula>6.01</formula>
      <formula>7.99</formula>
    </cfRule>
    <cfRule type="cellIs" dxfId="3398" priority="1683" operator="lessThan">
      <formula>-8</formula>
    </cfRule>
  </conditionalFormatting>
  <conditionalFormatting sqref="T34">
    <cfRule type="cellIs" dxfId="3397" priority="1693" operator="between">
      <formula>1.51</formula>
      <formula>1.99</formula>
    </cfRule>
    <cfRule type="cellIs" dxfId="3396" priority="1694" operator="greaterThan">
      <formula>2</formula>
    </cfRule>
    <cfRule type="cellIs" dxfId="3395" priority="1692" operator="between">
      <formula>-1.5</formula>
      <formula>1.5</formula>
    </cfRule>
    <cfRule type="cellIs" dxfId="3394" priority="1691" operator="between">
      <formula>-1.99</formula>
      <formula>-1.51</formula>
    </cfRule>
    <cfRule type="cellIs" dxfId="3393" priority="1690" operator="lessThan">
      <formula>-2</formula>
    </cfRule>
  </conditionalFormatting>
  <conditionalFormatting sqref="T35">
    <cfRule type="cellIs" dxfId="3392" priority="1695" operator="lessThanOrEqual">
      <formula>-6</formula>
    </cfRule>
    <cfRule type="cellIs" dxfId="3391" priority="1696" operator="between">
      <formula>-5.99</formula>
      <formula>-4.01</formula>
    </cfRule>
    <cfRule type="cellIs" dxfId="3390" priority="1697" operator="between">
      <formula>-4</formula>
      <formula>-3.01</formula>
    </cfRule>
    <cfRule type="cellIs" dxfId="3389" priority="1698" operator="between">
      <formula>-3</formula>
      <formula>3</formula>
    </cfRule>
    <cfRule type="cellIs" dxfId="3388" priority="1699" operator="between">
      <formula>3.01</formula>
      <formula>4</formula>
    </cfRule>
    <cfRule type="cellIs" dxfId="3387" priority="1700" operator="between">
      <formula>4.01</formula>
      <formula>5.99</formula>
    </cfRule>
    <cfRule type="cellIs" dxfId="3386" priority="1701" operator="greaterThanOrEqual">
      <formula>6</formula>
    </cfRule>
  </conditionalFormatting>
  <conditionalFormatting sqref="T36">
    <cfRule type="cellIs" dxfId="3385" priority="1702" operator="lessThan">
      <formula>0</formula>
    </cfRule>
    <cfRule type="cellIs" dxfId="3384" priority="1703" operator="equal">
      <formula>0</formula>
    </cfRule>
    <cfRule type="cellIs" dxfId="3383" priority="1704" operator="greaterThan">
      <formula>0</formula>
    </cfRule>
  </conditionalFormatting>
  <conditionalFormatting sqref="T37">
    <cfRule type="cellIs" dxfId="3382" priority="1709" operator="between">
      <formula>1.51</formula>
      <formula>2</formula>
    </cfRule>
    <cfRule type="cellIs" dxfId="3381" priority="1708" operator="between">
      <formula>-1.5</formula>
      <formula>1.5</formula>
    </cfRule>
    <cfRule type="cellIs" dxfId="3380" priority="1707" operator="between">
      <formula>-2</formula>
      <formula>-1.51</formula>
    </cfRule>
    <cfRule type="cellIs" dxfId="3379" priority="1706" operator="between">
      <formula>-2.99</formula>
      <formula>-2.01</formula>
    </cfRule>
    <cfRule type="cellIs" dxfId="3378" priority="1705" operator="lessThan">
      <formula>-3</formula>
    </cfRule>
    <cfRule type="cellIs" dxfId="3377" priority="1711" operator="greaterThan">
      <formula>3</formula>
    </cfRule>
    <cfRule type="cellIs" dxfId="3376" priority="1710" operator="between">
      <formula>2.01</formula>
      <formula>2.99</formula>
    </cfRule>
  </conditionalFormatting>
  <conditionalFormatting sqref="T38">
    <cfRule type="cellIs" dxfId="3375" priority="1713" operator="between">
      <formula>-4.99</formula>
      <formula>-4.01</formula>
    </cfRule>
    <cfRule type="cellIs" dxfId="3374" priority="1714" operator="between">
      <formula>-4</formula>
      <formula>-3.01</formula>
    </cfRule>
    <cfRule type="cellIs" dxfId="3373" priority="1715" operator="between">
      <formula>-3</formula>
      <formula>3</formula>
    </cfRule>
    <cfRule type="cellIs" dxfId="3372" priority="1716" operator="between">
      <formula>3.01</formula>
      <formula>4</formula>
    </cfRule>
    <cfRule type="cellIs" dxfId="3371" priority="1718" operator="greaterThan">
      <formula>5</formula>
    </cfRule>
    <cfRule type="cellIs" dxfId="3370" priority="1717" operator="between">
      <formula>4.01</formula>
      <formula>4.99</formula>
    </cfRule>
    <cfRule type="cellIs" dxfId="3369" priority="1712" operator="lessThan">
      <formula>-5</formula>
    </cfRule>
  </conditionalFormatting>
  <conditionalFormatting sqref="T39">
    <cfRule type="cellIs" dxfId="3368" priority="1433" operator="between">
      <formula>-7.99</formula>
      <formula>-6.01</formula>
    </cfRule>
    <cfRule type="cellIs" dxfId="3367" priority="1438" operator="greaterThan">
      <formula>8</formula>
    </cfRule>
    <cfRule type="cellIs" dxfId="3366" priority="1437" operator="between">
      <formula>6.01</formula>
      <formula>7.99</formula>
    </cfRule>
    <cfRule type="cellIs" dxfId="3365" priority="1436" operator="between">
      <formula>4.01</formula>
      <formula>6</formula>
    </cfRule>
    <cfRule type="cellIs" dxfId="3364" priority="1435" operator="between">
      <formula>-4</formula>
      <formula>4</formula>
    </cfRule>
    <cfRule type="cellIs" dxfId="3363" priority="1434" operator="between">
      <formula>-6</formula>
      <formula>-4.01</formula>
    </cfRule>
    <cfRule type="cellIs" dxfId="3362" priority="1432" operator="lessThan">
      <formula>-8</formula>
    </cfRule>
  </conditionalFormatting>
  <conditionalFormatting sqref="T47">
    <cfRule type="cellIs" dxfId="3361" priority="1575" operator="lessThan">
      <formula>-8</formula>
    </cfRule>
    <cfRule type="cellIs" dxfId="3360" priority="1576" operator="between">
      <formula>-7.99</formula>
      <formula>-6.01</formula>
    </cfRule>
    <cfRule type="cellIs" dxfId="3359" priority="1578" operator="between">
      <formula>-4</formula>
      <formula>4</formula>
    </cfRule>
    <cfRule type="cellIs" dxfId="3358" priority="1579" operator="between">
      <formula>4.01</formula>
      <formula>6</formula>
    </cfRule>
    <cfRule type="cellIs" dxfId="3357" priority="1580" operator="between">
      <formula>6.01</formula>
      <formula>7.99</formula>
    </cfRule>
    <cfRule type="cellIs" dxfId="3356" priority="1581" operator="greaterThan">
      <formula>8</formula>
    </cfRule>
    <cfRule type="cellIs" dxfId="3355" priority="1577" operator="between">
      <formula>-6</formula>
      <formula>-4.01</formula>
    </cfRule>
  </conditionalFormatting>
  <conditionalFormatting sqref="T48">
    <cfRule type="cellIs" dxfId="3354" priority="1583" operator="between">
      <formula>-1.99</formula>
      <formula>-1.51</formula>
    </cfRule>
    <cfRule type="cellIs" dxfId="3353" priority="1582" operator="lessThan">
      <formula>-2</formula>
    </cfRule>
    <cfRule type="cellIs" dxfId="3352" priority="1584" operator="between">
      <formula>-1.5</formula>
      <formula>1.5</formula>
    </cfRule>
    <cfRule type="cellIs" dxfId="3351" priority="1585" operator="between">
      <formula>1.51</formula>
      <formula>1.99</formula>
    </cfRule>
    <cfRule type="cellIs" dxfId="3350" priority="1586" operator="greaterThan">
      <formula>2</formula>
    </cfRule>
  </conditionalFormatting>
  <conditionalFormatting sqref="T49">
    <cfRule type="cellIs" dxfId="3349" priority="1591" operator="between">
      <formula>3.01</formula>
      <formula>4</formula>
    </cfRule>
    <cfRule type="cellIs" dxfId="3348" priority="1592" operator="between">
      <formula>4.01</formula>
      <formula>5.99</formula>
    </cfRule>
    <cfRule type="cellIs" dxfId="3347" priority="1593" operator="greaterThanOrEqual">
      <formula>6</formula>
    </cfRule>
    <cfRule type="cellIs" dxfId="3346" priority="1587" operator="lessThanOrEqual">
      <formula>-6</formula>
    </cfRule>
    <cfRule type="cellIs" dxfId="3345" priority="1588" operator="between">
      <formula>-5.99</formula>
      <formula>-4.01</formula>
    </cfRule>
    <cfRule type="cellIs" dxfId="3344" priority="1589" operator="between">
      <formula>-4</formula>
      <formula>-3.01</formula>
    </cfRule>
    <cfRule type="cellIs" dxfId="3343" priority="1590" operator="between">
      <formula>-3</formula>
      <formula>3</formula>
    </cfRule>
  </conditionalFormatting>
  <conditionalFormatting sqref="T50">
    <cfRule type="cellIs" dxfId="3342" priority="1594" operator="lessThan">
      <formula>0</formula>
    </cfRule>
    <cfRule type="cellIs" dxfId="3341" priority="1595" operator="equal">
      <formula>0</formula>
    </cfRule>
    <cfRule type="cellIs" dxfId="3340" priority="1596" operator="greaterThan">
      <formula>0</formula>
    </cfRule>
  </conditionalFormatting>
  <conditionalFormatting sqref="T51">
    <cfRule type="cellIs" dxfId="3339" priority="1597" operator="lessThan">
      <formula>-3</formula>
    </cfRule>
    <cfRule type="cellIs" dxfId="3338" priority="1598" operator="between">
      <formula>-2.99</formula>
      <formula>-2.01</formula>
    </cfRule>
    <cfRule type="cellIs" dxfId="3337" priority="1600" operator="between">
      <formula>-1.5</formula>
      <formula>1.5</formula>
    </cfRule>
    <cfRule type="cellIs" dxfId="3336" priority="1601" operator="between">
      <formula>1.51</formula>
      <formula>2</formula>
    </cfRule>
    <cfRule type="cellIs" dxfId="3335" priority="1602" operator="between">
      <formula>2.01</formula>
      <formula>2.99</formula>
    </cfRule>
    <cfRule type="cellIs" dxfId="3334" priority="1603" operator="greaterThan">
      <formula>3</formula>
    </cfRule>
    <cfRule type="cellIs" dxfId="3333" priority="1599" operator="between">
      <formula>-2</formula>
      <formula>-1.51</formula>
    </cfRule>
  </conditionalFormatting>
  <conditionalFormatting sqref="T52">
    <cfRule type="cellIs" dxfId="3332" priority="1609" operator="between">
      <formula>4.01</formula>
      <formula>4.99</formula>
    </cfRule>
    <cfRule type="cellIs" dxfId="3331" priority="1608" operator="between">
      <formula>3.01</formula>
      <formula>4</formula>
    </cfRule>
    <cfRule type="cellIs" dxfId="3330" priority="1607" operator="between">
      <formula>-3</formula>
      <formula>3</formula>
    </cfRule>
    <cfRule type="cellIs" dxfId="3329" priority="1606" operator="between">
      <formula>-4</formula>
      <formula>-3.01</formula>
    </cfRule>
    <cfRule type="cellIs" dxfId="3328" priority="1605" operator="between">
      <formula>-4.99</formula>
      <formula>-4.01</formula>
    </cfRule>
    <cfRule type="cellIs" dxfId="3327" priority="1604" operator="lessThan">
      <formula>-5</formula>
    </cfRule>
    <cfRule type="cellIs" dxfId="3326" priority="1610" operator="greaterThan">
      <formula>5</formula>
    </cfRule>
  </conditionalFormatting>
  <conditionalFormatting sqref="T53">
    <cfRule type="cellIs" dxfId="3325" priority="1411" operator="lessThan">
      <formula>-8</formula>
    </cfRule>
    <cfRule type="cellIs" dxfId="3324" priority="1413" operator="between">
      <formula>-6</formula>
      <formula>-4.01</formula>
    </cfRule>
    <cfRule type="cellIs" dxfId="3323" priority="1412" operator="between">
      <formula>-7.99</formula>
      <formula>-6.01</formula>
    </cfRule>
    <cfRule type="cellIs" dxfId="3322" priority="1417" operator="greaterThan">
      <formula>8</formula>
    </cfRule>
    <cfRule type="cellIs" dxfId="3321" priority="1416" operator="between">
      <formula>6.01</formula>
      <formula>7.99</formula>
    </cfRule>
    <cfRule type="cellIs" dxfId="3320" priority="1415" operator="between">
      <formula>4.01</formula>
      <formula>6</formula>
    </cfRule>
    <cfRule type="cellIs" dxfId="3319" priority="1414" operator="between">
      <formula>-4</formula>
      <formula>4</formula>
    </cfRule>
  </conditionalFormatting>
  <conditionalFormatting sqref="T61">
    <cfRule type="cellIs" dxfId="3318" priority="1473" operator="greaterThan">
      <formula>8</formula>
    </cfRule>
    <cfRule type="cellIs" dxfId="3317" priority="1468" operator="between">
      <formula>-7.99</formula>
      <formula>-6.01</formula>
    </cfRule>
    <cfRule type="cellIs" dxfId="3316" priority="1469" operator="between">
      <formula>-6</formula>
      <formula>-4.01</formula>
    </cfRule>
    <cfRule type="cellIs" dxfId="3315" priority="1470" operator="between">
      <formula>-4</formula>
      <formula>4</formula>
    </cfRule>
    <cfRule type="cellIs" dxfId="3314" priority="1471" operator="between">
      <formula>4.01</formula>
      <formula>6</formula>
    </cfRule>
    <cfRule type="cellIs" dxfId="3313" priority="1467" operator="lessThan">
      <formula>-8</formula>
    </cfRule>
    <cfRule type="cellIs" dxfId="3312" priority="1472" operator="between">
      <formula>6.01</formula>
      <formula>7.99</formula>
    </cfRule>
  </conditionalFormatting>
  <conditionalFormatting sqref="T62">
    <cfRule type="cellIs" dxfId="3311" priority="1474" operator="lessThan">
      <formula>-2</formula>
    </cfRule>
    <cfRule type="cellIs" dxfId="3310" priority="1475" operator="between">
      <formula>-1.99</formula>
      <formula>-1.51</formula>
    </cfRule>
    <cfRule type="cellIs" dxfId="3309" priority="1476" operator="between">
      <formula>-1.5</formula>
      <formula>1.5</formula>
    </cfRule>
    <cfRule type="cellIs" dxfId="3308" priority="1477" operator="between">
      <formula>1.51</formula>
      <formula>1.99</formula>
    </cfRule>
    <cfRule type="cellIs" dxfId="3307" priority="1478" operator="greaterThan">
      <formula>2</formula>
    </cfRule>
  </conditionalFormatting>
  <conditionalFormatting sqref="T63">
    <cfRule type="cellIs" dxfId="3306" priority="1481" operator="between">
      <formula>-4</formula>
      <formula>-3.01</formula>
    </cfRule>
    <cfRule type="cellIs" dxfId="3305" priority="1482" operator="between">
      <formula>-3</formula>
      <formula>3</formula>
    </cfRule>
    <cfRule type="cellIs" dxfId="3304" priority="1483" operator="between">
      <formula>3.01</formula>
      <formula>4</formula>
    </cfRule>
    <cfRule type="cellIs" dxfId="3303" priority="1485" operator="greaterThanOrEqual">
      <formula>6</formula>
    </cfRule>
    <cfRule type="cellIs" dxfId="3302" priority="1480" operator="between">
      <formula>-5.99</formula>
      <formula>-4.01</formula>
    </cfRule>
    <cfRule type="cellIs" dxfId="3301" priority="1484" operator="between">
      <formula>4.01</formula>
      <formula>5.99</formula>
    </cfRule>
    <cfRule type="cellIs" dxfId="3300" priority="1479" operator="lessThanOrEqual">
      <formula>-6</formula>
    </cfRule>
  </conditionalFormatting>
  <conditionalFormatting sqref="T64">
    <cfRule type="cellIs" dxfId="3299" priority="1486" operator="lessThan">
      <formula>0</formula>
    </cfRule>
    <cfRule type="cellIs" dxfId="3298" priority="1487" operator="equal">
      <formula>0</formula>
    </cfRule>
    <cfRule type="cellIs" dxfId="3297" priority="1488" operator="greaterThan">
      <formula>0</formula>
    </cfRule>
  </conditionalFormatting>
  <conditionalFormatting sqref="T65">
    <cfRule type="cellIs" dxfId="3296" priority="1495" operator="greaterThan">
      <formula>3</formula>
    </cfRule>
    <cfRule type="cellIs" dxfId="3295" priority="1494" operator="between">
      <formula>2.01</formula>
      <formula>2.99</formula>
    </cfRule>
    <cfRule type="cellIs" dxfId="3294" priority="1493" operator="between">
      <formula>1.51</formula>
      <formula>2</formula>
    </cfRule>
    <cfRule type="cellIs" dxfId="3293" priority="1492" operator="between">
      <formula>-1.5</formula>
      <formula>1.5</formula>
    </cfRule>
    <cfRule type="cellIs" dxfId="3292" priority="1491" operator="between">
      <formula>-2</formula>
      <formula>-1.51</formula>
    </cfRule>
    <cfRule type="cellIs" dxfId="3291" priority="1490" operator="between">
      <formula>-2.99</formula>
      <formula>-2.01</formula>
    </cfRule>
    <cfRule type="cellIs" dxfId="3290" priority="1489" operator="lessThan">
      <formula>-3</formula>
    </cfRule>
  </conditionalFormatting>
  <conditionalFormatting sqref="T66">
    <cfRule type="cellIs" dxfId="3289" priority="1501" operator="between">
      <formula>4.01</formula>
      <formula>4.99</formula>
    </cfRule>
    <cfRule type="cellIs" dxfId="3288" priority="1500" operator="between">
      <formula>3.01</formula>
      <formula>4</formula>
    </cfRule>
    <cfRule type="cellIs" dxfId="3287" priority="1499" operator="between">
      <formula>-3</formula>
      <formula>3</formula>
    </cfRule>
    <cfRule type="cellIs" dxfId="3286" priority="1498" operator="between">
      <formula>-4</formula>
      <formula>-3.01</formula>
    </cfRule>
    <cfRule type="cellIs" dxfId="3285" priority="1497" operator="between">
      <formula>-4.99</formula>
      <formula>-4.01</formula>
    </cfRule>
    <cfRule type="cellIs" dxfId="3284" priority="1502" operator="greaterThan">
      <formula>5</formula>
    </cfRule>
    <cfRule type="cellIs" dxfId="3283" priority="1496" operator="lessThan">
      <formula>-5</formula>
    </cfRule>
  </conditionalFormatting>
  <conditionalFormatting sqref="T67">
    <cfRule type="cellIs" dxfId="3282" priority="1396" operator="greaterThan">
      <formula>8</formula>
    </cfRule>
    <cfRule type="cellIs" dxfId="3281" priority="1394" operator="between">
      <formula>4.01</formula>
      <formula>6</formula>
    </cfRule>
    <cfRule type="cellIs" dxfId="3280" priority="1393" operator="between">
      <formula>-4</formula>
      <formula>4</formula>
    </cfRule>
    <cfRule type="cellIs" dxfId="3279" priority="1392" operator="between">
      <formula>-6</formula>
      <formula>-4.01</formula>
    </cfRule>
    <cfRule type="cellIs" dxfId="3278" priority="1390" operator="lessThan">
      <formula>-8</formula>
    </cfRule>
    <cfRule type="cellIs" dxfId="3277" priority="1391" operator="between">
      <formula>-7.99</formula>
      <formula>-6.01</formula>
    </cfRule>
    <cfRule type="cellIs" dxfId="3276" priority="1395" operator="between">
      <formula>6.01</formula>
      <formula>7.99</formula>
    </cfRule>
  </conditionalFormatting>
  <pageMargins left="0.7" right="0.7" top="0.75" bottom="0.75" header="0.3" footer="0.3"/>
  <pageSetup paperSize="256" orientation="portrait" horizontalDpi="304" verticalDpi="30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C59BC-6FDF-4F83-9258-1D36DFB691F4}">
  <dimension ref="A1:U191"/>
  <sheetViews>
    <sheetView zoomScale="85" zoomScaleNormal="85" workbookViewId="0">
      <selection activeCell="D7" sqref="D7"/>
    </sheetView>
  </sheetViews>
  <sheetFormatPr defaultColWidth="12.5546875" defaultRowHeight="14.4" x14ac:dyDescent="0.3"/>
  <cols>
    <col min="1" max="1" width="12.5546875" style="15"/>
    <col min="2" max="2" width="4.5546875" style="15" customWidth="1"/>
    <col min="3" max="3" width="8.88671875" style="15" customWidth="1"/>
    <col min="4" max="4" width="12.5546875" style="15" customWidth="1"/>
    <col min="5" max="16384" width="12.5546875" style="15"/>
  </cols>
  <sheetData>
    <row r="1" spans="1:21" ht="15" thickBot="1" x14ac:dyDescent="0.35">
      <c r="A1" s="16" t="s">
        <v>1</v>
      </c>
      <c r="O1" s="14" t="s">
        <v>1</v>
      </c>
    </row>
    <row r="2" spans="1:21" ht="15" thickBot="1" x14ac:dyDescent="0.35">
      <c r="A2" s="1" t="s">
        <v>2</v>
      </c>
      <c r="B2" s="2" t="s">
        <v>3</v>
      </c>
      <c r="C2" s="3" t="s">
        <v>4</v>
      </c>
      <c r="D2" s="2" t="s">
        <v>5</v>
      </c>
      <c r="E2" s="4" t="s">
        <v>6</v>
      </c>
      <c r="F2" s="2" t="s">
        <v>7</v>
      </c>
      <c r="G2" s="4" t="s">
        <v>6</v>
      </c>
      <c r="H2" s="2" t="s">
        <v>8</v>
      </c>
      <c r="I2" s="4" t="s">
        <v>6</v>
      </c>
      <c r="J2" s="2" t="s">
        <v>9</v>
      </c>
      <c r="K2" s="4" t="s">
        <v>6</v>
      </c>
      <c r="L2" s="2" t="s">
        <v>10</v>
      </c>
      <c r="M2" s="4" t="s">
        <v>6</v>
      </c>
      <c r="N2" s="5"/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s="6" t="s">
        <v>16</v>
      </c>
      <c r="U2" s="6" t="s">
        <v>17</v>
      </c>
    </row>
    <row r="3" spans="1:21" x14ac:dyDescent="0.3">
      <c r="A3" s="55" t="s">
        <v>80</v>
      </c>
      <c r="B3" s="57">
        <v>4</v>
      </c>
      <c r="C3" s="55" t="s">
        <v>81</v>
      </c>
      <c r="D3" s="55">
        <f>Input1!D10</f>
        <v>0</v>
      </c>
      <c r="E3" s="8">
        <f t="shared" ref="E3:E9" si="0">D3-$B3</f>
        <v>-4</v>
      </c>
      <c r="F3" s="55">
        <f>Input1!D117</f>
        <v>0</v>
      </c>
      <c r="G3" s="8">
        <f t="shared" ref="G3:G9" si="1">F3-$B3</f>
        <v>-4</v>
      </c>
      <c r="H3" s="55">
        <f>Input1!D224</f>
        <v>0</v>
      </c>
      <c r="I3" s="8">
        <f t="shared" ref="I3:I9" si="2">H3-$B3</f>
        <v>-4</v>
      </c>
      <c r="J3" s="55">
        <f>Input1!D331</f>
        <v>0</v>
      </c>
      <c r="K3" s="8">
        <f t="shared" ref="K3:K9" si="3">J3-$B3</f>
        <v>-4</v>
      </c>
      <c r="L3" s="55">
        <f>Input1!D438</f>
        <v>0</v>
      </c>
      <c r="M3" s="8">
        <f t="shared" ref="M3:M9" si="4">L3-$B3</f>
        <v>-4</v>
      </c>
      <c r="N3" s="5"/>
      <c r="O3" s="9">
        <f t="shared" ref="O3" si="5">STDEV(D3,F3,H3,J3,L3)</f>
        <v>0</v>
      </c>
      <c r="P3" s="7">
        <f>AVERAGE(D3,F3,H3,J3,L3)</f>
        <v>0</v>
      </c>
      <c r="Q3" s="8">
        <f>P3-$B3</f>
        <v>-4</v>
      </c>
      <c r="R3" s="7">
        <f>MAX(D3,F3,H3,J3,L3)</f>
        <v>0</v>
      </c>
      <c r="S3" s="7">
        <f>MIN(D3,F3,H3,J3,L3)</f>
        <v>0</v>
      </c>
      <c r="T3" s="7">
        <f>MEDIAN(D3,F3,H3,J3,L3)</f>
        <v>0</v>
      </c>
      <c r="U3" s="7">
        <f>MODE(D3,F3,H3,J3,L3)</f>
        <v>0</v>
      </c>
    </row>
    <row r="4" spans="1:21" x14ac:dyDescent="0.3">
      <c r="A4" s="7" t="s">
        <v>18</v>
      </c>
      <c r="B4" s="17">
        <v>16</v>
      </c>
      <c r="C4" s="7" t="s">
        <v>19</v>
      </c>
      <c r="D4" s="7">
        <f>Input1!B11</f>
        <v>0</v>
      </c>
      <c r="E4" s="8">
        <f t="shared" si="0"/>
        <v>-16</v>
      </c>
      <c r="F4" s="7">
        <f>Input1!B118</f>
        <v>0</v>
      </c>
      <c r="G4" s="8">
        <f t="shared" si="1"/>
        <v>-16</v>
      </c>
      <c r="H4" s="7">
        <f>Input1!B225</f>
        <v>0</v>
      </c>
      <c r="I4" s="8">
        <f t="shared" si="2"/>
        <v>-16</v>
      </c>
      <c r="J4" s="7">
        <f>Input1!B332</f>
        <v>0</v>
      </c>
      <c r="K4" s="8">
        <f t="shared" si="3"/>
        <v>-16</v>
      </c>
      <c r="L4" s="7">
        <f>Input1!B439</f>
        <v>0</v>
      </c>
      <c r="M4" s="8">
        <f t="shared" si="4"/>
        <v>-16</v>
      </c>
      <c r="N4" s="5"/>
      <c r="O4" s="9">
        <f t="shared" ref="O4:O9" si="6">STDEV(D4,F4,H4,J4,L4)</f>
        <v>0</v>
      </c>
      <c r="P4" s="7">
        <f>AVERAGE(D4,F4,H4,J4,L4)</f>
        <v>0</v>
      </c>
      <c r="Q4" s="8">
        <f t="shared" ref="Q4:Q9" si="7">P4-$B4</f>
        <v>-16</v>
      </c>
      <c r="R4" s="7">
        <f>MAX(D4,F4,H4,J4,L4)</f>
        <v>0</v>
      </c>
      <c r="S4" s="7">
        <f>MIN(D4,F4,H4,J4,L4)</f>
        <v>0</v>
      </c>
      <c r="T4" s="7">
        <f>MEDIAN(D4,F4,H4,J4,L4)</f>
        <v>0</v>
      </c>
      <c r="U4" s="7">
        <f>MODE(D4,F4,H4,J4,L4)</f>
        <v>0</v>
      </c>
    </row>
    <row r="5" spans="1:21" x14ac:dyDescent="0.3">
      <c r="A5" s="7" t="s">
        <v>20</v>
      </c>
      <c r="B5" s="17">
        <v>0.5</v>
      </c>
      <c r="C5" s="7" t="s">
        <v>45</v>
      </c>
      <c r="D5" s="7">
        <f>Input1!B60</f>
        <v>0</v>
      </c>
      <c r="E5" s="8">
        <f t="shared" si="0"/>
        <v>-0.5</v>
      </c>
      <c r="F5" s="7">
        <f>Input1!B167</f>
        <v>0</v>
      </c>
      <c r="G5" s="8">
        <f t="shared" si="1"/>
        <v>-0.5</v>
      </c>
      <c r="H5" s="15">
        <f>Input1!B274</f>
        <v>0</v>
      </c>
      <c r="I5" s="8">
        <f t="shared" si="2"/>
        <v>-0.5</v>
      </c>
      <c r="J5" s="7">
        <f>Input1!B381</f>
        <v>0</v>
      </c>
      <c r="K5" s="8">
        <f t="shared" si="3"/>
        <v>-0.5</v>
      </c>
      <c r="L5" s="7">
        <f>Input1!B488</f>
        <v>0</v>
      </c>
      <c r="M5" s="8">
        <f t="shared" si="4"/>
        <v>-0.5</v>
      </c>
      <c r="N5" s="5"/>
      <c r="O5" s="9">
        <f t="shared" si="6"/>
        <v>0</v>
      </c>
      <c r="P5" s="7">
        <f t="shared" ref="P5" si="8">AVERAGE(D5,F5,H5,J5,L5)</f>
        <v>0</v>
      </c>
      <c r="Q5" s="8">
        <f t="shared" si="7"/>
        <v>-0.5</v>
      </c>
      <c r="R5" s="7">
        <f t="shared" ref="R5" si="9">MAX(D5,F5,H5,J5,L5)</f>
        <v>0</v>
      </c>
      <c r="S5" s="7">
        <f t="shared" ref="S5" si="10">MIN(D5,F5,H5,J5,L5)</f>
        <v>0</v>
      </c>
      <c r="T5" s="7">
        <f t="shared" ref="T5" si="11">MEDIAN(D5,F5,H5,J5,L5)</f>
        <v>0</v>
      </c>
      <c r="U5" s="7">
        <f t="shared" ref="U5" si="12">MODE(D5,F5,H5,J5,L5)</f>
        <v>0</v>
      </c>
    </row>
    <row r="6" spans="1:21" x14ac:dyDescent="0.3">
      <c r="A6" s="7" t="s">
        <v>21</v>
      </c>
      <c r="B6" s="17">
        <v>83.3</v>
      </c>
      <c r="C6" s="7" t="s">
        <v>22</v>
      </c>
      <c r="D6" s="7">
        <f>Input1!B18</f>
        <v>0</v>
      </c>
      <c r="E6" s="8">
        <f t="shared" si="0"/>
        <v>-83.3</v>
      </c>
      <c r="F6" s="7">
        <f>Input1!B125</f>
        <v>0</v>
      </c>
      <c r="G6" s="8">
        <f t="shared" si="1"/>
        <v>-83.3</v>
      </c>
      <c r="H6" s="7">
        <f>Input1!B232</f>
        <v>0</v>
      </c>
      <c r="I6" s="8">
        <f t="shared" si="2"/>
        <v>-83.3</v>
      </c>
      <c r="J6" s="7">
        <f>Input1!B339</f>
        <v>0</v>
      </c>
      <c r="K6" s="8">
        <f t="shared" si="3"/>
        <v>-83.3</v>
      </c>
      <c r="L6" s="7">
        <f>Input1!B446</f>
        <v>0</v>
      </c>
      <c r="M6" s="8">
        <f t="shared" si="4"/>
        <v>-83.3</v>
      </c>
      <c r="N6" s="5"/>
      <c r="O6" s="9">
        <f t="shared" si="6"/>
        <v>0</v>
      </c>
      <c r="P6" s="7">
        <f t="shared" ref="P6:P12" si="13">AVERAGE(D6,F6,H6,J6,L6)</f>
        <v>0</v>
      </c>
      <c r="Q6" s="8">
        <f t="shared" si="7"/>
        <v>-83.3</v>
      </c>
      <c r="R6" s="7">
        <f t="shared" ref="R6:R12" si="14">MAX(D6,F6,H6,J6,L6)</f>
        <v>0</v>
      </c>
      <c r="S6" s="7">
        <f t="shared" ref="S6:S12" si="15">MIN(D6,F6,H6,J6,L6)</f>
        <v>0</v>
      </c>
      <c r="T6" s="7">
        <f t="shared" ref="T6:T12" si="16">MEDIAN(D6,F6,H6,J6,L6)</f>
        <v>0</v>
      </c>
      <c r="U6" s="7">
        <f t="shared" ref="U6:U12" si="17">MODE(D6,F6,H6,J6,L6)</f>
        <v>0</v>
      </c>
    </row>
    <row r="7" spans="1:21" x14ac:dyDescent="0.3">
      <c r="A7" s="7" t="s">
        <v>23</v>
      </c>
      <c r="B7" s="17">
        <v>0</v>
      </c>
      <c r="C7" s="7" t="s">
        <v>22</v>
      </c>
      <c r="D7" s="7">
        <f>Input1!B58</f>
        <v>0</v>
      </c>
      <c r="E7" s="8">
        <f t="shared" si="0"/>
        <v>0</v>
      </c>
      <c r="F7" s="7">
        <f>Input1!B165</f>
        <v>0</v>
      </c>
      <c r="G7" s="8">
        <f t="shared" si="1"/>
        <v>0</v>
      </c>
      <c r="H7" s="7">
        <f>Input1!B272</f>
        <v>0</v>
      </c>
      <c r="I7" s="8">
        <f t="shared" si="2"/>
        <v>0</v>
      </c>
      <c r="J7" s="7">
        <f>Input1!B379</f>
        <v>0</v>
      </c>
      <c r="K7" s="8">
        <f t="shared" si="3"/>
        <v>0</v>
      </c>
      <c r="L7" s="7">
        <f>Input1!B486</f>
        <v>0</v>
      </c>
      <c r="M7" s="8">
        <f t="shared" si="4"/>
        <v>0</v>
      </c>
      <c r="N7" s="5"/>
      <c r="O7" s="9">
        <f t="shared" si="6"/>
        <v>0</v>
      </c>
      <c r="P7" s="12">
        <f t="shared" si="13"/>
        <v>0</v>
      </c>
      <c r="Q7" s="8">
        <f t="shared" si="7"/>
        <v>0</v>
      </c>
      <c r="R7" s="12">
        <f t="shared" si="14"/>
        <v>0</v>
      </c>
      <c r="S7" s="12">
        <f t="shared" si="15"/>
        <v>0</v>
      </c>
      <c r="T7" s="12">
        <f t="shared" si="16"/>
        <v>0</v>
      </c>
      <c r="U7" s="12">
        <f t="shared" si="17"/>
        <v>0</v>
      </c>
    </row>
    <row r="8" spans="1:21" x14ac:dyDescent="0.3">
      <c r="A8" s="7" t="s">
        <v>24</v>
      </c>
      <c r="B8" s="17">
        <v>1.3</v>
      </c>
      <c r="C8" s="7" t="s">
        <v>22</v>
      </c>
      <c r="D8" s="7">
        <f>Input1!B71</f>
        <v>0</v>
      </c>
      <c r="E8" s="8">
        <f t="shared" si="0"/>
        <v>-1.3</v>
      </c>
      <c r="F8" s="7">
        <f>Input1!B178</f>
        <v>0</v>
      </c>
      <c r="G8" s="8">
        <f t="shared" si="1"/>
        <v>-1.3</v>
      </c>
      <c r="H8" s="7">
        <f>Input1!B285</f>
        <v>0</v>
      </c>
      <c r="I8" s="8">
        <f t="shared" si="2"/>
        <v>-1.3</v>
      </c>
      <c r="J8" s="7">
        <f>Input1!B392</f>
        <v>0</v>
      </c>
      <c r="K8" s="8">
        <f t="shared" si="3"/>
        <v>-1.3</v>
      </c>
      <c r="L8" s="7">
        <f>Input1!B499</f>
        <v>0</v>
      </c>
      <c r="M8" s="8">
        <f t="shared" si="4"/>
        <v>-1.3</v>
      </c>
      <c r="N8" s="5"/>
      <c r="O8" s="9">
        <f t="shared" si="6"/>
        <v>0</v>
      </c>
      <c r="P8" s="12">
        <f t="shared" si="13"/>
        <v>0</v>
      </c>
      <c r="Q8" s="8">
        <f t="shared" si="7"/>
        <v>-1.3</v>
      </c>
      <c r="R8" s="12">
        <f t="shared" si="14"/>
        <v>0</v>
      </c>
      <c r="S8" s="12">
        <f t="shared" si="15"/>
        <v>0</v>
      </c>
      <c r="T8" s="12">
        <f t="shared" si="16"/>
        <v>0</v>
      </c>
      <c r="U8" s="12">
        <f t="shared" si="17"/>
        <v>0</v>
      </c>
    </row>
    <row r="9" spans="1:21" x14ac:dyDescent="0.3">
      <c r="A9" s="7" t="s">
        <v>25</v>
      </c>
      <c r="B9" s="17">
        <v>100</v>
      </c>
      <c r="C9" s="7" t="s">
        <v>22</v>
      </c>
      <c r="D9" s="7">
        <f>Input1!B57</f>
        <v>0</v>
      </c>
      <c r="E9" s="8">
        <f t="shared" si="0"/>
        <v>-100</v>
      </c>
      <c r="F9" s="7">
        <f>Input1!B164</f>
        <v>0</v>
      </c>
      <c r="G9" s="8">
        <f t="shared" si="1"/>
        <v>-100</v>
      </c>
      <c r="H9" s="7">
        <f>Input1!B271</f>
        <v>0</v>
      </c>
      <c r="I9" s="8">
        <f t="shared" si="2"/>
        <v>-100</v>
      </c>
      <c r="J9" s="7">
        <f>Input1!B378</f>
        <v>0</v>
      </c>
      <c r="K9" s="8">
        <f t="shared" si="3"/>
        <v>-100</v>
      </c>
      <c r="L9" s="7">
        <f>Input1!B485</f>
        <v>0</v>
      </c>
      <c r="M9" s="8">
        <f t="shared" si="4"/>
        <v>-100</v>
      </c>
      <c r="N9" s="5"/>
      <c r="O9" s="9">
        <f t="shared" si="6"/>
        <v>0</v>
      </c>
      <c r="P9" s="7">
        <f t="shared" si="13"/>
        <v>0</v>
      </c>
      <c r="Q9" s="8">
        <f t="shared" si="7"/>
        <v>-100</v>
      </c>
      <c r="R9" s="7">
        <f t="shared" si="14"/>
        <v>0</v>
      </c>
      <c r="S9" s="7">
        <f t="shared" si="15"/>
        <v>0</v>
      </c>
      <c r="T9" s="7">
        <f t="shared" si="16"/>
        <v>0</v>
      </c>
      <c r="U9" s="7">
        <f t="shared" si="17"/>
        <v>0</v>
      </c>
    </row>
    <row r="10" spans="1:21" x14ac:dyDescent="0.3">
      <c r="A10" s="7" t="s">
        <v>26</v>
      </c>
      <c r="B10" s="17">
        <v>4</v>
      </c>
      <c r="C10" s="7" t="s">
        <v>27</v>
      </c>
      <c r="D10" s="7">
        <f>Input1!B21</f>
        <v>0</v>
      </c>
      <c r="E10" s="8">
        <f>D10-$B10</f>
        <v>-4</v>
      </c>
      <c r="F10" s="7">
        <f>Input1!B128</f>
        <v>0</v>
      </c>
      <c r="G10" s="8">
        <f>F10-$B10</f>
        <v>-4</v>
      </c>
      <c r="H10" s="7">
        <f>Input1!B235</f>
        <v>0</v>
      </c>
      <c r="I10" s="8">
        <f>H10-$B10</f>
        <v>-4</v>
      </c>
      <c r="J10" s="7">
        <f>Input1!B342</f>
        <v>0</v>
      </c>
      <c r="K10" s="8">
        <f>J10-$B10</f>
        <v>-4</v>
      </c>
      <c r="L10" s="7">
        <f>Input1!B449</f>
        <v>0</v>
      </c>
      <c r="M10" s="8">
        <f>L10-$B10</f>
        <v>-4</v>
      </c>
      <c r="N10" s="5"/>
      <c r="O10" s="9">
        <f>STDEV(D10,F10,H10,J10,L10)</f>
        <v>0</v>
      </c>
      <c r="P10" s="7">
        <f t="shared" si="13"/>
        <v>0</v>
      </c>
      <c r="Q10" s="8">
        <f>P10-$B10</f>
        <v>-4</v>
      </c>
      <c r="R10" s="7">
        <f t="shared" si="14"/>
        <v>0</v>
      </c>
      <c r="S10" s="7">
        <f t="shared" si="15"/>
        <v>0</v>
      </c>
      <c r="T10" s="7">
        <f t="shared" si="16"/>
        <v>0</v>
      </c>
      <c r="U10" s="7">
        <f t="shared" si="17"/>
        <v>0</v>
      </c>
    </row>
    <row r="11" spans="1:21" x14ac:dyDescent="0.3">
      <c r="A11" s="7" t="s">
        <v>28</v>
      </c>
      <c r="B11" s="17">
        <v>87.3</v>
      </c>
      <c r="C11" s="7" t="s">
        <v>27</v>
      </c>
      <c r="D11" s="7">
        <f>Input1!B20</f>
        <v>0</v>
      </c>
      <c r="E11" s="8">
        <f>D11-$B11</f>
        <v>-87.3</v>
      </c>
      <c r="F11" s="7">
        <f>Input1!B127</f>
        <v>0</v>
      </c>
      <c r="G11" s="8">
        <f>F11-$B11</f>
        <v>-87.3</v>
      </c>
      <c r="H11" s="7">
        <f>Input1!B234</f>
        <v>0</v>
      </c>
      <c r="I11" s="8">
        <f>H11-$B11</f>
        <v>-87.3</v>
      </c>
      <c r="J11" s="7">
        <f>Input1!B341</f>
        <v>0</v>
      </c>
      <c r="K11" s="8">
        <f>J11-$B11</f>
        <v>-87.3</v>
      </c>
      <c r="L11" s="7">
        <f>Input1!B448</f>
        <v>0</v>
      </c>
      <c r="M11" s="8">
        <f>L11-$B11</f>
        <v>-87.3</v>
      </c>
      <c r="N11" s="5"/>
      <c r="O11" s="9">
        <f>STDEV(D11,F11,H11,J11,L11)</f>
        <v>0</v>
      </c>
      <c r="P11" s="7">
        <f t="shared" si="13"/>
        <v>0</v>
      </c>
      <c r="Q11" s="8">
        <f>P11-$B11</f>
        <v>-87.3</v>
      </c>
      <c r="R11" s="7">
        <f t="shared" si="14"/>
        <v>0</v>
      </c>
      <c r="S11" s="7">
        <f t="shared" si="15"/>
        <v>0</v>
      </c>
      <c r="T11" s="7">
        <f t="shared" si="16"/>
        <v>0</v>
      </c>
      <c r="U11" s="7">
        <f t="shared" si="17"/>
        <v>0</v>
      </c>
    </row>
    <row r="12" spans="1:21" x14ac:dyDescent="0.3">
      <c r="A12" s="7" t="s">
        <v>29</v>
      </c>
      <c r="B12" s="17">
        <v>75.5</v>
      </c>
      <c r="C12" s="7" t="s">
        <v>22</v>
      </c>
      <c r="D12" s="7">
        <f>Input1!B67</f>
        <v>0</v>
      </c>
      <c r="E12" s="8">
        <f>D12-$B12</f>
        <v>-75.5</v>
      </c>
      <c r="F12" s="7">
        <f>Input1!B174</f>
        <v>0</v>
      </c>
      <c r="G12" s="8">
        <f>F12-$B12</f>
        <v>-75.5</v>
      </c>
      <c r="H12" s="7">
        <f>Input1!B281</f>
        <v>0</v>
      </c>
      <c r="I12" s="8">
        <f>H12-$B12</f>
        <v>-75.5</v>
      </c>
      <c r="J12" s="7">
        <f>Input1!B388</f>
        <v>0</v>
      </c>
      <c r="K12" s="8">
        <f>J12-$B12</f>
        <v>-75.5</v>
      </c>
      <c r="L12" s="7">
        <f>Input1!B495</f>
        <v>0</v>
      </c>
      <c r="M12" s="8">
        <f>L12-$B12</f>
        <v>-75.5</v>
      </c>
      <c r="N12" s="5"/>
      <c r="O12" s="9">
        <f>STDEV(D12,F12,H12,J12,L12)</f>
        <v>0</v>
      </c>
      <c r="P12" s="12">
        <f t="shared" si="13"/>
        <v>0</v>
      </c>
      <c r="Q12" s="45">
        <f>P12-$B12</f>
        <v>-75.5</v>
      </c>
      <c r="R12" s="12">
        <f t="shared" si="14"/>
        <v>0</v>
      </c>
      <c r="S12" s="12">
        <f t="shared" si="15"/>
        <v>0</v>
      </c>
      <c r="T12" s="12">
        <f t="shared" si="16"/>
        <v>0</v>
      </c>
      <c r="U12" s="12">
        <f t="shared" si="17"/>
        <v>0</v>
      </c>
    </row>
    <row r="13" spans="1:21" x14ac:dyDescent="0.3">
      <c r="A13" s="7" t="s">
        <v>67</v>
      </c>
      <c r="B13" s="17" t="s">
        <v>69</v>
      </c>
      <c r="C13" s="7" t="s">
        <v>22</v>
      </c>
      <c r="D13" s="7">
        <f>Input1!D80</f>
        <v>0</v>
      </c>
      <c r="E13" s="23" t="s">
        <v>69</v>
      </c>
      <c r="F13" s="7">
        <f>Input1!D187</f>
        <v>0</v>
      </c>
      <c r="G13" s="23" t="s">
        <v>69</v>
      </c>
      <c r="H13" s="7">
        <f>Input1!D294</f>
        <v>0</v>
      </c>
      <c r="I13" s="23" t="s">
        <v>69</v>
      </c>
      <c r="J13" s="7">
        <f>Input1!D401</f>
        <v>0</v>
      </c>
      <c r="K13" s="23" t="s">
        <v>69</v>
      </c>
      <c r="L13" s="7">
        <f>Input1!D508</f>
        <v>0</v>
      </c>
      <c r="M13" s="23" t="s">
        <v>69</v>
      </c>
      <c r="N13" s="5"/>
      <c r="O13" s="9">
        <f>STDEV(D13,F13,H13,J13,L13)</f>
        <v>0</v>
      </c>
      <c r="P13" s="12">
        <f>AVERAGE(D13,F13,H13,J13,L13)</f>
        <v>0</v>
      </c>
      <c r="Q13" s="58"/>
      <c r="R13" s="12">
        <f t="shared" ref="R13:R14" si="18">MAX(D13,F13,H13,J13,L13)</f>
        <v>0</v>
      </c>
      <c r="S13" s="12">
        <f t="shared" ref="S13:S14" si="19">MIN(D13,F13,H13,J13,L13)</f>
        <v>0</v>
      </c>
      <c r="T13" s="12">
        <f t="shared" ref="T13:T14" si="20">MEDIAN(D13,F13,H13,J13,L13)</f>
        <v>0</v>
      </c>
      <c r="U13" s="12">
        <f t="shared" ref="U13:U14" si="21">MODE(D13,F13,H13,J13,L13)</f>
        <v>0</v>
      </c>
    </row>
    <row r="14" spans="1:21" x14ac:dyDescent="0.3">
      <c r="A14" s="7" t="s">
        <v>68</v>
      </c>
      <c r="B14" s="17" t="s">
        <v>69</v>
      </c>
      <c r="C14" s="7" t="s">
        <v>22</v>
      </c>
      <c r="D14" s="7">
        <f>Input1!D81</f>
        <v>0</v>
      </c>
      <c r="E14" s="23" t="s">
        <v>69</v>
      </c>
      <c r="F14" s="7">
        <f>Input1!D188</f>
        <v>0</v>
      </c>
      <c r="G14" s="23" t="s">
        <v>69</v>
      </c>
      <c r="H14" s="7">
        <f>Input1!D295</f>
        <v>0</v>
      </c>
      <c r="I14" s="23" t="s">
        <v>69</v>
      </c>
      <c r="J14" s="7">
        <f>Input1!D402</f>
        <v>0</v>
      </c>
      <c r="K14" s="23" t="s">
        <v>69</v>
      </c>
      <c r="L14" s="7">
        <f>Input1!D509</f>
        <v>0</v>
      </c>
      <c r="M14" s="23" t="s">
        <v>69</v>
      </c>
      <c r="N14" s="5"/>
      <c r="O14" s="9">
        <f t="shared" ref="O14" si="22">STDEV(D14,F14,H14,J14,L14)</f>
        <v>0</v>
      </c>
      <c r="P14" s="12">
        <f>AVERAGE(D14,F14,H14,J14,L14)</f>
        <v>0</v>
      </c>
      <c r="Q14" s="58"/>
      <c r="R14" s="12">
        <f t="shared" si="18"/>
        <v>0</v>
      </c>
      <c r="S14" s="12">
        <f t="shared" si="19"/>
        <v>0</v>
      </c>
      <c r="T14" s="12">
        <f t="shared" si="20"/>
        <v>0</v>
      </c>
      <c r="U14" s="12">
        <f t="shared" si="21"/>
        <v>0</v>
      </c>
    </row>
    <row r="15" spans="1:21" x14ac:dyDescent="0.3">
      <c r="A15" s="13" t="s">
        <v>30</v>
      </c>
      <c r="B15" s="35"/>
      <c r="C15" s="13" t="s">
        <v>31</v>
      </c>
      <c r="D15" s="13">
        <f>Input1!B65</f>
        <v>0</v>
      </c>
      <c r="E15" s="34"/>
      <c r="F15" s="13">
        <f>Input1!B172</f>
        <v>0</v>
      </c>
      <c r="G15" s="34"/>
      <c r="H15" s="13">
        <f>Input1!B279</f>
        <v>0</v>
      </c>
      <c r="I15" s="34"/>
      <c r="J15" s="13">
        <f>Input1!B386</f>
        <v>0</v>
      </c>
      <c r="K15" s="34"/>
      <c r="L15" s="13">
        <f>Input1!B493</f>
        <v>0</v>
      </c>
      <c r="N15" s="5"/>
      <c r="O15" s="32"/>
      <c r="P15" s="33"/>
      <c r="Q15" s="34"/>
      <c r="R15" s="33"/>
      <c r="S15" s="33"/>
      <c r="T15" s="33"/>
      <c r="U15" s="33"/>
    </row>
    <row r="17" spans="1:21" ht="15" thickBot="1" x14ac:dyDescent="0.35">
      <c r="A17" s="16" t="s">
        <v>32</v>
      </c>
      <c r="O17" s="14" t="s">
        <v>32</v>
      </c>
    </row>
    <row r="18" spans="1:21" ht="15" thickBot="1" x14ac:dyDescent="0.35">
      <c r="A18" s="1" t="s">
        <v>2</v>
      </c>
      <c r="B18" s="2" t="s">
        <v>3</v>
      </c>
      <c r="C18" s="3" t="s">
        <v>4</v>
      </c>
      <c r="D18" s="3" t="s">
        <v>5</v>
      </c>
      <c r="E18" s="4" t="s">
        <v>6</v>
      </c>
      <c r="F18" s="3" t="s">
        <v>7</v>
      </c>
      <c r="G18" s="4" t="s">
        <v>6</v>
      </c>
      <c r="H18" s="3" t="s">
        <v>8</v>
      </c>
      <c r="I18" s="4" t="s">
        <v>6</v>
      </c>
      <c r="J18" s="3" t="s">
        <v>9</v>
      </c>
      <c r="K18" s="4" t="s">
        <v>6</v>
      </c>
      <c r="L18" s="3" t="s">
        <v>10</v>
      </c>
      <c r="M18" s="4" t="s">
        <v>6</v>
      </c>
      <c r="N18" s="5"/>
      <c r="O18" s="6" t="s">
        <v>11</v>
      </c>
      <c r="P18" s="6" t="s">
        <v>12</v>
      </c>
      <c r="Q18" s="6" t="s">
        <v>13</v>
      </c>
      <c r="R18" s="6" t="s">
        <v>14</v>
      </c>
      <c r="S18" s="6" t="s">
        <v>15</v>
      </c>
      <c r="T18" s="6" t="s">
        <v>16</v>
      </c>
      <c r="U18" s="6" t="s">
        <v>17</v>
      </c>
    </row>
    <row r="19" spans="1:21" x14ac:dyDescent="0.3">
      <c r="A19" s="55" t="s">
        <v>80</v>
      </c>
      <c r="B19" s="57">
        <v>1</v>
      </c>
      <c r="C19" s="55" t="s">
        <v>81</v>
      </c>
      <c r="D19" s="55">
        <f>Input1!D545</f>
        <v>0</v>
      </c>
      <c r="E19" s="8">
        <f t="shared" ref="E19:E25" si="23">D19-$B19</f>
        <v>-1</v>
      </c>
      <c r="F19" s="55">
        <f>Input1!D652</f>
        <v>0</v>
      </c>
      <c r="G19" s="8">
        <f t="shared" ref="G19:G25" si="24">F19-$B19</f>
        <v>-1</v>
      </c>
      <c r="H19" s="55">
        <f>Input1!D759</f>
        <v>0</v>
      </c>
      <c r="I19" s="8">
        <f t="shared" ref="I19:I25" si="25">H19-$B19</f>
        <v>-1</v>
      </c>
      <c r="J19" s="55">
        <f>Input1!D866</f>
        <v>0</v>
      </c>
      <c r="K19" s="8">
        <f t="shared" ref="K19:K25" si="26">J19-$B19</f>
        <v>-1</v>
      </c>
      <c r="L19" s="55">
        <f>Input1!D973</f>
        <v>0</v>
      </c>
      <c r="M19" s="8">
        <f t="shared" ref="M19:M25" si="27">L19-$B19</f>
        <v>-1</v>
      </c>
      <c r="N19" s="5"/>
      <c r="O19" s="9">
        <f t="shared" ref="O19" si="28">STDEV(D19,F19,H19,J19,L19)</f>
        <v>0</v>
      </c>
      <c r="P19" s="7">
        <f>AVERAGE(D19,F19,H19,J19,L19)</f>
        <v>0</v>
      </c>
      <c r="Q19" s="8">
        <f t="shared" ref="Q19" si="29">P19-$B19</f>
        <v>-1</v>
      </c>
      <c r="R19" s="7">
        <f>MAX(D19,F19,H19,J19,L19)</f>
        <v>0</v>
      </c>
      <c r="S19" s="7">
        <f>MIN(D19,F19,H19,J19,L19)</f>
        <v>0</v>
      </c>
      <c r="T19" s="7">
        <f>MEDIAN(D19,F19,H19,J19,L19)</f>
        <v>0</v>
      </c>
      <c r="U19" s="7">
        <f>MODE(D19,F19,H19,J19,L19)</f>
        <v>0</v>
      </c>
    </row>
    <row r="20" spans="1:21" x14ac:dyDescent="0.3">
      <c r="A20" s="7" t="s">
        <v>18</v>
      </c>
      <c r="B20" s="17">
        <v>17</v>
      </c>
      <c r="C20" s="7" t="s">
        <v>19</v>
      </c>
      <c r="D20" s="7">
        <f>Input1!B546</f>
        <v>0</v>
      </c>
      <c r="E20" s="8">
        <f t="shared" si="23"/>
        <v>-17</v>
      </c>
      <c r="F20" s="7">
        <f>Input1!B653</f>
        <v>0</v>
      </c>
      <c r="G20" s="8">
        <f t="shared" si="24"/>
        <v>-17</v>
      </c>
      <c r="H20" s="7">
        <f>Input1!B760</f>
        <v>0</v>
      </c>
      <c r="I20" s="8">
        <f t="shared" si="25"/>
        <v>-17</v>
      </c>
      <c r="J20" s="7">
        <f>Input1!B867</f>
        <v>0</v>
      </c>
      <c r="K20" s="8">
        <f t="shared" si="26"/>
        <v>-17</v>
      </c>
      <c r="L20" s="7">
        <f>Input1!B974</f>
        <v>0</v>
      </c>
      <c r="M20" s="8">
        <f t="shared" si="27"/>
        <v>-17</v>
      </c>
      <c r="N20" s="5"/>
      <c r="O20" s="9">
        <f t="shared" ref="O20:O25" si="30">STDEV(D20,F20,H20,J20,L20)</f>
        <v>0</v>
      </c>
      <c r="P20" s="7">
        <f>AVERAGE(D20,F20,H20,J20,L20)</f>
        <v>0</v>
      </c>
      <c r="Q20" s="8">
        <f t="shared" ref="Q20:Q25" si="31">P20-$B20</f>
        <v>-17</v>
      </c>
      <c r="R20" s="7">
        <f>MAX(D20,F20,H20,J20,L20)</f>
        <v>0</v>
      </c>
      <c r="S20" s="7">
        <f>MIN(D20,F20,H20,J20,L20)</f>
        <v>0</v>
      </c>
      <c r="T20" s="7">
        <f>MEDIAN(D20,F20,H20,J20,L20)</f>
        <v>0</v>
      </c>
      <c r="U20" s="7">
        <f>MODE(D20,F20,H20,J20,L20)</f>
        <v>0</v>
      </c>
    </row>
    <row r="21" spans="1:21" x14ac:dyDescent="0.3">
      <c r="A21" s="7" t="s">
        <v>20</v>
      </c>
      <c r="B21" s="17">
        <v>0.52900000000000003</v>
      </c>
      <c r="C21" s="7" t="s">
        <v>45</v>
      </c>
      <c r="D21" s="7">
        <f>Input1!B595</f>
        <v>0</v>
      </c>
      <c r="E21" s="8">
        <f t="shared" si="23"/>
        <v>-0.52900000000000003</v>
      </c>
      <c r="F21" s="7">
        <f>Input1!B702</f>
        <v>0</v>
      </c>
      <c r="G21" s="8">
        <f t="shared" si="24"/>
        <v>-0.52900000000000003</v>
      </c>
      <c r="H21" s="7">
        <f>Input1!B809</f>
        <v>0</v>
      </c>
      <c r="I21" s="8">
        <f t="shared" si="25"/>
        <v>-0.52900000000000003</v>
      </c>
      <c r="J21" s="7">
        <f>Input1!B916</f>
        <v>0</v>
      </c>
      <c r="K21" s="8">
        <f t="shared" si="26"/>
        <v>-0.52900000000000003</v>
      </c>
      <c r="L21" s="7">
        <f>Input1!B1023</f>
        <v>0</v>
      </c>
      <c r="M21" s="8">
        <f t="shared" si="27"/>
        <v>-0.52900000000000003</v>
      </c>
      <c r="N21" s="5"/>
      <c r="O21" s="9">
        <f t="shared" si="30"/>
        <v>0</v>
      </c>
      <c r="P21" s="7">
        <f t="shared" ref="P21" si="32">AVERAGE(D21,F21,H21,J21,L21)</f>
        <v>0</v>
      </c>
      <c r="Q21" s="8">
        <f t="shared" si="31"/>
        <v>-0.52900000000000003</v>
      </c>
      <c r="R21" s="7">
        <f t="shared" ref="R21" si="33">MAX(D21,F21,H21,J21,L21)</f>
        <v>0</v>
      </c>
      <c r="S21" s="7">
        <f t="shared" ref="S21" si="34">MIN(D21,F21,H21,J21,L21)</f>
        <v>0</v>
      </c>
      <c r="T21" s="7">
        <f t="shared" ref="T21" si="35">MEDIAN(D21,F21,H21,J21,L21)</f>
        <v>0</v>
      </c>
      <c r="U21" s="7">
        <f t="shared" ref="U21" si="36">MODE(D21,F21,H21,J21,L21)</f>
        <v>0</v>
      </c>
    </row>
    <row r="22" spans="1:21" x14ac:dyDescent="0.3">
      <c r="A22" s="7" t="s">
        <v>21</v>
      </c>
      <c r="B22" s="17">
        <v>83.9</v>
      </c>
      <c r="C22" s="7" t="s">
        <v>22</v>
      </c>
      <c r="D22" s="7">
        <f>Input1!B553</f>
        <v>0</v>
      </c>
      <c r="E22" s="8">
        <f t="shared" si="23"/>
        <v>-83.9</v>
      </c>
      <c r="F22" s="7">
        <f>Input1!B660</f>
        <v>0</v>
      </c>
      <c r="G22" s="8">
        <f t="shared" si="24"/>
        <v>-83.9</v>
      </c>
      <c r="H22" s="7">
        <f>Input1!B767</f>
        <v>0</v>
      </c>
      <c r="I22" s="8">
        <f t="shared" si="25"/>
        <v>-83.9</v>
      </c>
      <c r="J22" s="7">
        <f>Input1!B874</f>
        <v>0</v>
      </c>
      <c r="K22" s="8">
        <f t="shared" si="26"/>
        <v>-83.9</v>
      </c>
      <c r="L22" s="7">
        <f>Input1!B981</f>
        <v>0</v>
      </c>
      <c r="M22" s="8">
        <f t="shared" si="27"/>
        <v>-83.9</v>
      </c>
      <c r="N22" s="5"/>
      <c r="O22" s="9">
        <f t="shared" si="30"/>
        <v>0</v>
      </c>
      <c r="P22" s="10">
        <f t="shared" ref="P22:P28" si="37">AVERAGE(D22,F22,H22,J22,L22)</f>
        <v>0</v>
      </c>
      <c r="Q22" s="8">
        <f t="shared" si="31"/>
        <v>-83.9</v>
      </c>
      <c r="R22" s="11">
        <f t="shared" ref="R22:R28" si="38">MAX(D22,F22,H22,J22,L22)</f>
        <v>0</v>
      </c>
      <c r="S22" s="7">
        <f t="shared" ref="S22:S28" si="39">MIN(D22,F22,H22,J22,L22)</f>
        <v>0</v>
      </c>
      <c r="T22" s="7">
        <f t="shared" ref="T22:T28" si="40">MEDIAN(D22,F22,H22,J22,L22)</f>
        <v>0</v>
      </c>
      <c r="U22" s="7">
        <f t="shared" ref="U22:U28" si="41">MODE(D22,F22,H22,J22,L22)</f>
        <v>0</v>
      </c>
    </row>
    <row r="23" spans="1:21" x14ac:dyDescent="0.3">
      <c r="A23" s="7" t="s">
        <v>23</v>
      </c>
      <c r="B23" s="17">
        <v>11.1</v>
      </c>
      <c r="C23" s="7" t="s">
        <v>22</v>
      </c>
      <c r="D23" s="7">
        <f>Input1!B593</f>
        <v>0</v>
      </c>
      <c r="E23" s="8">
        <f t="shared" si="23"/>
        <v>-11.1</v>
      </c>
      <c r="F23" s="7">
        <f>Input1!B700</f>
        <v>0</v>
      </c>
      <c r="G23" s="8">
        <f t="shared" si="24"/>
        <v>-11.1</v>
      </c>
      <c r="H23" s="7">
        <f>Input1!B807</f>
        <v>0</v>
      </c>
      <c r="I23" s="8">
        <f t="shared" si="25"/>
        <v>-11.1</v>
      </c>
      <c r="J23" s="7">
        <f>Input1!B914</f>
        <v>0</v>
      </c>
      <c r="K23" s="8">
        <f t="shared" si="26"/>
        <v>-11.1</v>
      </c>
      <c r="L23" s="7">
        <f>Input1!B1021</f>
        <v>0</v>
      </c>
      <c r="M23" s="8">
        <f t="shared" si="27"/>
        <v>-11.1</v>
      </c>
      <c r="N23" s="5"/>
      <c r="O23" s="9">
        <f t="shared" si="30"/>
        <v>0</v>
      </c>
      <c r="P23" s="12">
        <f t="shared" si="37"/>
        <v>0</v>
      </c>
      <c r="Q23" s="8">
        <f t="shared" si="31"/>
        <v>-11.1</v>
      </c>
      <c r="R23" s="12">
        <f t="shared" si="38"/>
        <v>0</v>
      </c>
      <c r="S23" s="12">
        <f t="shared" si="39"/>
        <v>0</v>
      </c>
      <c r="T23" s="12">
        <f t="shared" si="40"/>
        <v>0</v>
      </c>
      <c r="U23" s="12">
        <f t="shared" si="41"/>
        <v>0</v>
      </c>
    </row>
    <row r="24" spans="1:21" x14ac:dyDescent="0.3">
      <c r="A24" s="7" t="s">
        <v>24</v>
      </c>
      <c r="B24" s="17">
        <v>1.3</v>
      </c>
      <c r="C24" s="7" t="s">
        <v>22</v>
      </c>
      <c r="D24" s="7">
        <f>Input1!B606</f>
        <v>0</v>
      </c>
      <c r="E24" s="8">
        <f t="shared" si="23"/>
        <v>-1.3</v>
      </c>
      <c r="F24" s="7">
        <f>Input1!B713</f>
        <v>0</v>
      </c>
      <c r="G24" s="8">
        <f t="shared" si="24"/>
        <v>-1.3</v>
      </c>
      <c r="H24" s="7">
        <f>Input1!B820</f>
        <v>0</v>
      </c>
      <c r="I24" s="8">
        <f t="shared" si="25"/>
        <v>-1.3</v>
      </c>
      <c r="J24" s="7">
        <f>Input1!B927</f>
        <v>0</v>
      </c>
      <c r="K24" s="8">
        <f t="shared" si="26"/>
        <v>-1.3</v>
      </c>
      <c r="L24" s="7">
        <f>Input1!B1034</f>
        <v>0</v>
      </c>
      <c r="M24" s="8">
        <f t="shared" si="27"/>
        <v>-1.3</v>
      </c>
      <c r="N24" s="5"/>
      <c r="O24" s="9">
        <f t="shared" si="30"/>
        <v>0</v>
      </c>
      <c r="P24" s="12">
        <f t="shared" si="37"/>
        <v>0</v>
      </c>
      <c r="Q24" s="8">
        <f t="shared" si="31"/>
        <v>-1.3</v>
      </c>
      <c r="R24" s="12">
        <f t="shared" si="38"/>
        <v>0</v>
      </c>
      <c r="S24" s="12">
        <f t="shared" si="39"/>
        <v>0</v>
      </c>
      <c r="T24" s="12">
        <f t="shared" si="40"/>
        <v>0</v>
      </c>
      <c r="U24" s="12">
        <f t="shared" si="41"/>
        <v>0</v>
      </c>
    </row>
    <row r="25" spans="1:21" x14ac:dyDescent="0.3">
      <c r="A25" s="7" t="s">
        <v>25</v>
      </c>
      <c r="B25" s="17">
        <v>100</v>
      </c>
      <c r="C25" s="7" t="s">
        <v>22</v>
      </c>
      <c r="D25" s="7">
        <f>Input1!B592</f>
        <v>0</v>
      </c>
      <c r="E25" s="8">
        <f t="shared" si="23"/>
        <v>-100</v>
      </c>
      <c r="F25" s="7">
        <f>Input1!B699</f>
        <v>0</v>
      </c>
      <c r="G25" s="8">
        <f t="shared" si="24"/>
        <v>-100</v>
      </c>
      <c r="H25" s="7">
        <f>Input1!B806</f>
        <v>0</v>
      </c>
      <c r="I25" s="8">
        <f t="shared" si="25"/>
        <v>-100</v>
      </c>
      <c r="J25" s="7">
        <f>Input1!B913</f>
        <v>0</v>
      </c>
      <c r="K25" s="8">
        <f t="shared" si="26"/>
        <v>-100</v>
      </c>
      <c r="L25" s="7">
        <f>Input1!B1020</f>
        <v>0</v>
      </c>
      <c r="M25" s="8">
        <f t="shared" si="27"/>
        <v>-100</v>
      </c>
      <c r="N25" s="5"/>
      <c r="O25" s="9">
        <f t="shared" si="30"/>
        <v>0</v>
      </c>
      <c r="P25" s="7">
        <f t="shared" si="37"/>
        <v>0</v>
      </c>
      <c r="Q25" s="8">
        <f t="shared" si="31"/>
        <v>-100</v>
      </c>
      <c r="R25" s="7">
        <f t="shared" si="38"/>
        <v>0</v>
      </c>
      <c r="S25" s="7">
        <f t="shared" si="39"/>
        <v>0</v>
      </c>
      <c r="T25" s="7">
        <f t="shared" si="40"/>
        <v>0</v>
      </c>
      <c r="U25" s="7">
        <f t="shared" si="41"/>
        <v>0</v>
      </c>
    </row>
    <row r="26" spans="1:21" x14ac:dyDescent="0.3">
      <c r="A26" s="7" t="s">
        <v>26</v>
      </c>
      <c r="B26" s="17">
        <v>4.4000000000000004</v>
      </c>
      <c r="C26" s="7" t="s">
        <v>27</v>
      </c>
      <c r="D26" s="7">
        <f>Input1!B556</f>
        <v>0</v>
      </c>
      <c r="E26" s="8">
        <f>D26-$B26</f>
        <v>-4.4000000000000004</v>
      </c>
      <c r="F26" s="7">
        <f>Input1!B663</f>
        <v>0</v>
      </c>
      <c r="G26" s="8">
        <f>F26-$B26</f>
        <v>-4.4000000000000004</v>
      </c>
      <c r="H26" s="7">
        <f>Input1!B770</f>
        <v>0</v>
      </c>
      <c r="I26" s="8">
        <f>H26-$B26</f>
        <v>-4.4000000000000004</v>
      </c>
      <c r="J26" s="7">
        <f>Input1!B877</f>
        <v>0</v>
      </c>
      <c r="K26" s="8">
        <f>J26-$B26</f>
        <v>-4.4000000000000004</v>
      </c>
      <c r="L26" s="7">
        <f>Input1!B984</f>
        <v>0</v>
      </c>
      <c r="M26" s="8">
        <f>L26-$B26</f>
        <v>-4.4000000000000004</v>
      </c>
      <c r="N26" s="5"/>
      <c r="O26" s="9">
        <f>STDEV(D26,F26,H26,J26,L26)</f>
        <v>0</v>
      </c>
      <c r="P26" s="7">
        <f t="shared" si="37"/>
        <v>0</v>
      </c>
      <c r="Q26" s="8">
        <f>P26-$B26</f>
        <v>-4.4000000000000004</v>
      </c>
      <c r="R26" s="7">
        <f t="shared" si="38"/>
        <v>0</v>
      </c>
      <c r="S26" s="7">
        <f t="shared" si="39"/>
        <v>0</v>
      </c>
      <c r="T26" s="7">
        <f t="shared" si="40"/>
        <v>0</v>
      </c>
      <c r="U26" s="7">
        <f t="shared" si="41"/>
        <v>0</v>
      </c>
    </row>
    <row r="27" spans="1:21" x14ac:dyDescent="0.3">
      <c r="A27" s="7" t="s">
        <v>28</v>
      </c>
      <c r="B27" s="17">
        <v>88.3</v>
      </c>
      <c r="C27" s="7" t="s">
        <v>27</v>
      </c>
      <c r="D27" s="7">
        <f>Input1!B555</f>
        <v>0</v>
      </c>
      <c r="E27" s="8">
        <f>D27-$B27</f>
        <v>-88.3</v>
      </c>
      <c r="F27" s="7">
        <f>Input1!B662</f>
        <v>0</v>
      </c>
      <c r="G27" s="8">
        <f>F27-$B27</f>
        <v>-88.3</v>
      </c>
      <c r="H27" s="7">
        <f>Input1!B769</f>
        <v>0</v>
      </c>
      <c r="I27" s="8">
        <f>H27-$B27</f>
        <v>-88.3</v>
      </c>
      <c r="J27" s="7">
        <f>Input1!B876</f>
        <v>0</v>
      </c>
      <c r="K27" s="8">
        <f>J27-$B27</f>
        <v>-88.3</v>
      </c>
      <c r="L27" s="7">
        <f>Input1!B983</f>
        <v>0</v>
      </c>
      <c r="M27" s="8">
        <f>L27-$B27</f>
        <v>-88.3</v>
      </c>
      <c r="N27" s="5"/>
      <c r="O27" s="9">
        <f>STDEV(D27,F27,H27,J27,L27)</f>
        <v>0</v>
      </c>
      <c r="P27" s="13">
        <f t="shared" si="37"/>
        <v>0</v>
      </c>
      <c r="Q27" s="8">
        <f>P27-$B27</f>
        <v>-88.3</v>
      </c>
      <c r="R27" s="13">
        <f t="shared" si="38"/>
        <v>0</v>
      </c>
      <c r="S27" s="13">
        <f t="shared" si="39"/>
        <v>0</v>
      </c>
      <c r="T27" s="13">
        <f t="shared" si="40"/>
        <v>0</v>
      </c>
      <c r="U27" s="13">
        <f t="shared" si="41"/>
        <v>0</v>
      </c>
    </row>
    <row r="28" spans="1:21" x14ac:dyDescent="0.3">
      <c r="A28" s="7" t="s">
        <v>29</v>
      </c>
      <c r="B28" s="36">
        <v>75</v>
      </c>
      <c r="C28" s="7" t="s">
        <v>22</v>
      </c>
      <c r="D28" s="7">
        <f>Input1!B602</f>
        <v>0</v>
      </c>
      <c r="E28" s="8">
        <f>D28-$B28</f>
        <v>-75</v>
      </c>
      <c r="F28" s="7">
        <f>Input1!B709</f>
        <v>0</v>
      </c>
      <c r="G28" s="8">
        <f>F28-$B28</f>
        <v>-75</v>
      </c>
      <c r="H28" s="7">
        <f>Input1!B816</f>
        <v>0</v>
      </c>
      <c r="I28" s="8">
        <f>H28-$B28</f>
        <v>-75</v>
      </c>
      <c r="J28" s="7">
        <f>Input1!B923</f>
        <v>0</v>
      </c>
      <c r="K28" s="8">
        <f>J28-$B28</f>
        <v>-75</v>
      </c>
      <c r="L28" s="7">
        <f>Input1!B1030</f>
        <v>0</v>
      </c>
      <c r="M28" s="8">
        <f>L28-$B28</f>
        <v>-75</v>
      </c>
      <c r="N28" s="5"/>
      <c r="O28" s="9">
        <f>STDEV(D28,F28,H28,J28,L28)</f>
        <v>0</v>
      </c>
      <c r="P28" s="12">
        <f t="shared" si="37"/>
        <v>0</v>
      </c>
      <c r="Q28" s="8">
        <f>P28-$B28</f>
        <v>-75</v>
      </c>
      <c r="R28" s="12">
        <f t="shared" si="38"/>
        <v>0</v>
      </c>
      <c r="S28" s="12">
        <f t="shared" si="39"/>
        <v>0</v>
      </c>
      <c r="T28" s="12">
        <f t="shared" si="40"/>
        <v>0</v>
      </c>
      <c r="U28" s="12">
        <f t="shared" si="41"/>
        <v>0</v>
      </c>
    </row>
    <row r="29" spans="1:21" x14ac:dyDescent="0.3">
      <c r="A29" s="7" t="s">
        <v>67</v>
      </c>
      <c r="B29" s="17" t="s">
        <v>69</v>
      </c>
      <c r="C29" s="7" t="s">
        <v>22</v>
      </c>
      <c r="D29" s="7">
        <f>Input1!D615</f>
        <v>0</v>
      </c>
      <c r="E29" s="23" t="s">
        <v>69</v>
      </c>
      <c r="F29" s="7">
        <f>Input1!D722</f>
        <v>0</v>
      </c>
      <c r="G29" s="23" t="s">
        <v>69</v>
      </c>
      <c r="H29" s="7">
        <f>Input1!D829</f>
        <v>0</v>
      </c>
      <c r="I29" s="23" t="s">
        <v>69</v>
      </c>
      <c r="J29" s="7">
        <f>Input1!D936</f>
        <v>0</v>
      </c>
      <c r="K29" s="23" t="s">
        <v>69</v>
      </c>
      <c r="L29" s="7">
        <f>Input1!D1043</f>
        <v>0</v>
      </c>
      <c r="M29" s="23" t="s">
        <v>69</v>
      </c>
      <c r="N29" s="5"/>
      <c r="O29" s="9">
        <f t="shared" ref="O29:O30" si="42">STDEV(D29,F29,H29,J29,L29)</f>
        <v>0</v>
      </c>
      <c r="P29" s="12">
        <f t="shared" ref="P29:P30" si="43">AVERAGE(D29,F29,H29,J29,L29)</f>
        <v>0</v>
      </c>
      <c r="Q29" s="58"/>
      <c r="R29" s="12">
        <f t="shared" ref="R29:R30" si="44">MAX(D29,F29,H29,J29,L29)</f>
        <v>0</v>
      </c>
      <c r="S29" s="12">
        <f t="shared" ref="S29:S30" si="45">MIN(D29,F29,H29,J29,L29)</f>
        <v>0</v>
      </c>
      <c r="T29" s="12">
        <f t="shared" ref="T29:T30" si="46">MEDIAN(D29,F29,H29,J29,L29)</f>
        <v>0</v>
      </c>
      <c r="U29" s="12">
        <f t="shared" ref="U29:U30" si="47">MODE(D29,F29,H29,J29,L29)</f>
        <v>0</v>
      </c>
    </row>
    <row r="30" spans="1:21" x14ac:dyDescent="0.3">
      <c r="A30" s="7" t="s">
        <v>68</v>
      </c>
      <c r="B30" s="17" t="s">
        <v>69</v>
      </c>
      <c r="C30" s="7" t="s">
        <v>22</v>
      </c>
      <c r="D30" s="7">
        <f>Input1!D616</f>
        <v>0</v>
      </c>
      <c r="E30" s="23" t="s">
        <v>69</v>
      </c>
      <c r="F30" s="7">
        <f>Input1!D723</f>
        <v>0</v>
      </c>
      <c r="G30" s="23" t="s">
        <v>69</v>
      </c>
      <c r="H30" s="7">
        <f>Input1!D830</f>
        <v>0</v>
      </c>
      <c r="I30" s="23" t="s">
        <v>69</v>
      </c>
      <c r="J30" s="7">
        <f>Input1!D937</f>
        <v>0</v>
      </c>
      <c r="K30" s="23" t="s">
        <v>69</v>
      </c>
      <c r="L30" s="7">
        <f>Input1!D1044</f>
        <v>0</v>
      </c>
      <c r="M30" s="23" t="s">
        <v>69</v>
      </c>
      <c r="N30" s="5"/>
      <c r="O30" s="9">
        <f t="shared" si="42"/>
        <v>0</v>
      </c>
      <c r="P30" s="12">
        <f t="shared" si="43"/>
        <v>0</v>
      </c>
      <c r="Q30" s="58"/>
      <c r="R30" s="12">
        <f t="shared" si="44"/>
        <v>0</v>
      </c>
      <c r="S30" s="12">
        <f t="shared" si="45"/>
        <v>0</v>
      </c>
      <c r="T30" s="12">
        <f t="shared" si="46"/>
        <v>0</v>
      </c>
      <c r="U30" s="12">
        <f t="shared" si="47"/>
        <v>0</v>
      </c>
    </row>
    <row r="31" spans="1:21" x14ac:dyDescent="0.3">
      <c r="A31" s="7" t="s">
        <v>30</v>
      </c>
      <c r="B31" s="35"/>
      <c r="C31" s="7" t="s">
        <v>31</v>
      </c>
      <c r="D31" s="7">
        <f>Input1!B600</f>
        <v>0</v>
      </c>
      <c r="E31" s="34"/>
      <c r="F31" s="13">
        <f>Input1!B707</f>
        <v>0</v>
      </c>
      <c r="G31" s="34"/>
      <c r="H31" s="13">
        <f>Input1!B814</f>
        <v>0</v>
      </c>
      <c r="I31" s="34"/>
      <c r="J31" s="13">
        <f>Input1!B921</f>
        <v>0</v>
      </c>
      <c r="K31" s="34"/>
      <c r="L31" s="7">
        <f>Input1!B1028</f>
        <v>0</v>
      </c>
      <c r="M31" s="34"/>
      <c r="N31" s="5"/>
      <c r="O31" s="32"/>
      <c r="P31" s="33"/>
      <c r="Q31" s="34"/>
      <c r="R31" s="33"/>
      <c r="S31" s="33"/>
      <c r="T31" s="33"/>
      <c r="U31" s="33"/>
    </row>
    <row r="33" spans="1:21" ht="15" thickBot="1" x14ac:dyDescent="0.35">
      <c r="A33" s="16" t="s">
        <v>33</v>
      </c>
      <c r="O33" s="14" t="s">
        <v>33</v>
      </c>
    </row>
    <row r="34" spans="1:21" ht="15" thickBot="1" x14ac:dyDescent="0.35">
      <c r="A34" s="1" t="s">
        <v>2</v>
      </c>
      <c r="B34" s="2" t="s">
        <v>3</v>
      </c>
      <c r="C34" s="3" t="s">
        <v>4</v>
      </c>
      <c r="D34" s="3" t="s">
        <v>5</v>
      </c>
      <c r="E34" s="4" t="s">
        <v>6</v>
      </c>
      <c r="F34" s="3" t="s">
        <v>7</v>
      </c>
      <c r="G34" s="4" t="s">
        <v>6</v>
      </c>
      <c r="H34" s="3" t="s">
        <v>8</v>
      </c>
      <c r="I34" s="4" t="s">
        <v>6</v>
      </c>
      <c r="J34" s="3" t="s">
        <v>9</v>
      </c>
      <c r="K34" s="4" t="s">
        <v>6</v>
      </c>
      <c r="L34" s="3" t="s">
        <v>10</v>
      </c>
      <c r="M34" s="4" t="s">
        <v>6</v>
      </c>
      <c r="N34" s="5"/>
      <c r="O34" s="6" t="s">
        <v>11</v>
      </c>
      <c r="P34" s="6" t="s">
        <v>12</v>
      </c>
      <c r="Q34" s="6" t="s">
        <v>13</v>
      </c>
      <c r="R34" s="6" t="s">
        <v>14</v>
      </c>
      <c r="S34" s="6" t="s">
        <v>15</v>
      </c>
      <c r="T34" s="6" t="s">
        <v>16</v>
      </c>
      <c r="U34" s="6" t="s">
        <v>17</v>
      </c>
    </row>
    <row r="35" spans="1:21" x14ac:dyDescent="0.3">
      <c r="A35" s="55" t="s">
        <v>80</v>
      </c>
      <c r="B35" s="57">
        <v>1</v>
      </c>
      <c r="C35" s="55" t="s">
        <v>81</v>
      </c>
      <c r="D35" s="55">
        <f>Input1!D1080</f>
        <v>0</v>
      </c>
      <c r="E35" s="8">
        <f t="shared" ref="E35:E41" si="48">D35-$B35</f>
        <v>-1</v>
      </c>
      <c r="F35" s="55">
        <f>Input1!D1187</f>
        <v>0</v>
      </c>
      <c r="G35" s="8">
        <f t="shared" ref="G35:G41" si="49">F35-$B35</f>
        <v>-1</v>
      </c>
      <c r="H35" s="7">
        <f>Input1!D1294</f>
        <v>0</v>
      </c>
      <c r="I35" s="8">
        <f t="shared" ref="I35:I41" si="50">H35-$B35</f>
        <v>-1</v>
      </c>
      <c r="J35" s="55">
        <f>Input1!D1401</f>
        <v>0</v>
      </c>
      <c r="K35" s="8">
        <f t="shared" ref="K35:K41" si="51">J35-$B35</f>
        <v>-1</v>
      </c>
      <c r="L35" s="55">
        <f>Input1!D1508</f>
        <v>0</v>
      </c>
      <c r="M35" s="8">
        <f t="shared" ref="M35:M41" si="52">L35-$B35</f>
        <v>-1</v>
      </c>
      <c r="N35" s="5"/>
      <c r="O35" s="9">
        <f t="shared" ref="O35" si="53">STDEV(D35,F35,H35,J35,L35)</f>
        <v>0</v>
      </c>
      <c r="P35" s="7">
        <f>AVERAGE(D35,F35,H35,J35,L35)</f>
        <v>0</v>
      </c>
      <c r="Q35" s="8">
        <f t="shared" ref="Q35" si="54">P35-$B35</f>
        <v>-1</v>
      </c>
      <c r="R35" s="7">
        <f>MAX(D35,F35,H35,J35,L35)</f>
        <v>0</v>
      </c>
      <c r="S35" s="7">
        <f>MIN(D35,F35,H35,J35,L35)</f>
        <v>0</v>
      </c>
      <c r="T35" s="7">
        <f>MEDIAN(D35,F35,H35,J35,L35)</f>
        <v>0</v>
      </c>
      <c r="U35" s="7">
        <f>MODE(D35,F35,H35,J35,L35)</f>
        <v>0</v>
      </c>
    </row>
    <row r="36" spans="1:21" x14ac:dyDescent="0.3">
      <c r="A36" s="7" t="s">
        <v>18</v>
      </c>
      <c r="B36" s="17">
        <v>16</v>
      </c>
      <c r="C36" s="7" t="s">
        <v>19</v>
      </c>
      <c r="D36" s="7">
        <f>Input1!B1081</f>
        <v>0</v>
      </c>
      <c r="E36" s="8">
        <f t="shared" si="48"/>
        <v>-16</v>
      </c>
      <c r="F36" s="7">
        <f>Input1!B1188</f>
        <v>0</v>
      </c>
      <c r="G36" s="8">
        <f t="shared" si="49"/>
        <v>-16</v>
      </c>
      <c r="H36" s="15">
        <f>Input1!B1295</f>
        <v>0</v>
      </c>
      <c r="I36" s="8">
        <f t="shared" si="50"/>
        <v>-16</v>
      </c>
      <c r="J36" s="7">
        <f>Input1!B1402</f>
        <v>0</v>
      </c>
      <c r="K36" s="8">
        <f t="shared" si="51"/>
        <v>-16</v>
      </c>
      <c r="L36" s="7">
        <f>Input1!B1509</f>
        <v>0</v>
      </c>
      <c r="M36" s="8">
        <f t="shared" si="52"/>
        <v>-16</v>
      </c>
      <c r="N36" s="5"/>
      <c r="O36" s="9">
        <f t="shared" ref="O36:O41" si="55">STDEV(D36,F36,H36,J36,L36)</f>
        <v>0</v>
      </c>
      <c r="P36" s="7">
        <f>AVERAGE(D36,F36,H36,J36,L36)</f>
        <v>0</v>
      </c>
      <c r="Q36" s="8">
        <f t="shared" ref="Q36:Q41" si="56">P36-$B36</f>
        <v>-16</v>
      </c>
      <c r="R36" s="7">
        <f>MAX(D36,F36,H36,J36,L36)</f>
        <v>0</v>
      </c>
      <c r="S36" s="7">
        <f>MIN(D36,F36,H36,J36,L36)</f>
        <v>0</v>
      </c>
      <c r="T36" s="7">
        <f>MEDIAN(D36,F36,H36,J36,L36)</f>
        <v>0</v>
      </c>
      <c r="U36" s="7">
        <f>MODE(D36,F36,H36,J36,L36)</f>
        <v>0</v>
      </c>
    </row>
    <row r="37" spans="1:21" x14ac:dyDescent="0.3">
      <c r="A37" s="7" t="s">
        <v>20</v>
      </c>
      <c r="B37" s="17">
        <v>0.503</v>
      </c>
      <c r="C37" s="7" t="s">
        <v>45</v>
      </c>
      <c r="D37" s="7">
        <f>Input1!B1130</f>
        <v>0</v>
      </c>
      <c r="E37" s="8">
        <f t="shared" si="48"/>
        <v>-0.503</v>
      </c>
      <c r="F37" s="7">
        <f>Input1!B1237</f>
        <v>0</v>
      </c>
      <c r="G37" s="8">
        <f t="shared" si="49"/>
        <v>-0.503</v>
      </c>
      <c r="H37" s="7">
        <f>Input1!B1344</f>
        <v>0</v>
      </c>
      <c r="I37" s="8">
        <f t="shared" si="50"/>
        <v>-0.503</v>
      </c>
      <c r="J37" s="7">
        <f>Input1!B1451</f>
        <v>0</v>
      </c>
      <c r="K37" s="8">
        <f t="shared" si="51"/>
        <v>-0.503</v>
      </c>
      <c r="L37" s="7">
        <f>Input1!B1558</f>
        <v>0</v>
      </c>
      <c r="M37" s="8">
        <f t="shared" si="52"/>
        <v>-0.503</v>
      </c>
      <c r="N37" s="5"/>
      <c r="O37" s="9">
        <f t="shared" si="55"/>
        <v>0</v>
      </c>
      <c r="P37" s="7">
        <f t="shared" ref="P37" si="57">AVERAGE(D37,F37,H37,J37,L37)</f>
        <v>0</v>
      </c>
      <c r="Q37" s="8">
        <f t="shared" si="56"/>
        <v>-0.503</v>
      </c>
      <c r="R37" s="7">
        <f t="shared" ref="R37" si="58">MAX(D37,F37,H37,J37,L37)</f>
        <v>0</v>
      </c>
      <c r="S37" s="7">
        <f t="shared" ref="S37" si="59">MIN(D37,F37,H37,J37,L37)</f>
        <v>0</v>
      </c>
      <c r="T37" s="7">
        <f t="shared" ref="T37" si="60">MEDIAN(D37,F37,H37,J37,L37)</f>
        <v>0</v>
      </c>
      <c r="U37" s="7">
        <f t="shared" ref="U37" si="61">MODE(D37,F37,H37,J37,L37)</f>
        <v>0</v>
      </c>
    </row>
    <row r="38" spans="1:21" x14ac:dyDescent="0.3">
      <c r="A38" s="7" t="s">
        <v>21</v>
      </c>
      <c r="B38" s="17">
        <v>83.6</v>
      </c>
      <c r="C38" s="7" t="s">
        <v>22</v>
      </c>
      <c r="D38" s="7">
        <f>Input1!B1088</f>
        <v>0</v>
      </c>
      <c r="E38" s="8">
        <f t="shared" si="48"/>
        <v>-83.6</v>
      </c>
      <c r="F38" s="7">
        <f>Input1!B1195</f>
        <v>0</v>
      </c>
      <c r="G38" s="8">
        <f t="shared" si="49"/>
        <v>-83.6</v>
      </c>
      <c r="H38" s="7">
        <f>Input1!B1302</f>
        <v>0</v>
      </c>
      <c r="I38" s="8">
        <f t="shared" si="50"/>
        <v>-83.6</v>
      </c>
      <c r="J38" s="7">
        <f>Input1!B1409</f>
        <v>0</v>
      </c>
      <c r="K38" s="8">
        <f t="shared" si="51"/>
        <v>-83.6</v>
      </c>
      <c r="L38" s="7">
        <f>Input1!B1516</f>
        <v>0</v>
      </c>
      <c r="M38" s="8">
        <f t="shared" si="52"/>
        <v>-83.6</v>
      </c>
      <c r="N38" s="5"/>
      <c r="O38" s="9">
        <f t="shared" si="55"/>
        <v>0</v>
      </c>
      <c r="P38" s="10">
        <f t="shared" ref="P38:P44" si="62">AVERAGE(D38,F38,H38,J38,L38)</f>
        <v>0</v>
      </c>
      <c r="Q38" s="8">
        <f t="shared" si="56"/>
        <v>-83.6</v>
      </c>
      <c r="R38" s="11">
        <f t="shared" ref="R38:R44" si="63">MAX(D38,F38,H38,J38,L38)</f>
        <v>0</v>
      </c>
      <c r="S38" s="7">
        <f t="shared" ref="S38:S44" si="64">MIN(D38,F38,H38,J38,L38)</f>
        <v>0</v>
      </c>
      <c r="T38" s="7">
        <f t="shared" ref="T38:T44" si="65">MEDIAN(D38,F38,H38,J38,L38)</f>
        <v>0</v>
      </c>
      <c r="U38" s="7">
        <f t="shared" ref="U38:U44" si="66">MODE(D38,F38,H38,J38,L38)</f>
        <v>0</v>
      </c>
    </row>
    <row r="39" spans="1:21" x14ac:dyDescent="0.3">
      <c r="A39" s="7" t="s">
        <v>23</v>
      </c>
      <c r="B39" s="17">
        <v>0</v>
      </c>
      <c r="C39" s="7" t="s">
        <v>22</v>
      </c>
      <c r="D39" s="7">
        <f>Input1!B1128</f>
        <v>0</v>
      </c>
      <c r="E39" s="8">
        <f t="shared" si="48"/>
        <v>0</v>
      </c>
      <c r="F39" s="7">
        <f>Input1!B1235</f>
        <v>0</v>
      </c>
      <c r="G39" s="8">
        <f t="shared" si="49"/>
        <v>0</v>
      </c>
      <c r="H39" s="7">
        <f>Input1!B1342</f>
        <v>0</v>
      </c>
      <c r="I39" s="8">
        <f t="shared" si="50"/>
        <v>0</v>
      </c>
      <c r="J39" s="7">
        <f>Input1!B1449</f>
        <v>0</v>
      </c>
      <c r="K39" s="8">
        <f t="shared" si="51"/>
        <v>0</v>
      </c>
      <c r="L39" s="7">
        <f>Input1!B1556</f>
        <v>0</v>
      </c>
      <c r="M39" s="8">
        <f t="shared" si="52"/>
        <v>0</v>
      </c>
      <c r="N39" s="5"/>
      <c r="O39" s="9">
        <f t="shared" si="55"/>
        <v>0</v>
      </c>
      <c r="P39" s="12">
        <f t="shared" si="62"/>
        <v>0</v>
      </c>
      <c r="Q39" s="8">
        <f t="shared" si="56"/>
        <v>0</v>
      </c>
      <c r="R39" s="12">
        <f t="shared" si="63"/>
        <v>0</v>
      </c>
      <c r="S39" s="12">
        <f t="shared" si="64"/>
        <v>0</v>
      </c>
      <c r="T39" s="12">
        <f t="shared" si="65"/>
        <v>0</v>
      </c>
      <c r="U39" s="12">
        <f t="shared" si="66"/>
        <v>0</v>
      </c>
    </row>
    <row r="40" spans="1:21" x14ac:dyDescent="0.3">
      <c r="A40" s="7" t="s">
        <v>24</v>
      </c>
      <c r="B40" s="17">
        <v>68.599999999999994</v>
      </c>
      <c r="C40" s="7" t="s">
        <v>22</v>
      </c>
      <c r="D40" s="7">
        <f>Input1!B1141</f>
        <v>0</v>
      </c>
      <c r="E40" s="8">
        <f t="shared" si="48"/>
        <v>-68.599999999999994</v>
      </c>
      <c r="F40" s="7">
        <f>Input1!B1248</f>
        <v>0</v>
      </c>
      <c r="G40" s="8">
        <f t="shared" si="49"/>
        <v>-68.599999999999994</v>
      </c>
      <c r="H40" s="7">
        <f>Input1!B1355</f>
        <v>0</v>
      </c>
      <c r="I40" s="8">
        <f t="shared" si="50"/>
        <v>-68.599999999999994</v>
      </c>
      <c r="J40" s="7">
        <f>Input1!B1462</f>
        <v>0</v>
      </c>
      <c r="K40" s="8">
        <f t="shared" si="51"/>
        <v>-68.599999999999994</v>
      </c>
      <c r="L40" s="7">
        <f>Input1!B1569</f>
        <v>0</v>
      </c>
      <c r="M40" s="8">
        <f t="shared" si="52"/>
        <v>-68.599999999999994</v>
      </c>
      <c r="N40" s="5"/>
      <c r="O40" s="9">
        <f t="shared" si="55"/>
        <v>0</v>
      </c>
      <c r="P40" s="12">
        <f t="shared" si="62"/>
        <v>0</v>
      </c>
      <c r="Q40" s="8">
        <f t="shared" si="56"/>
        <v>-68.599999999999994</v>
      </c>
      <c r="R40" s="12">
        <f t="shared" si="63"/>
        <v>0</v>
      </c>
      <c r="S40" s="12">
        <f t="shared" si="64"/>
        <v>0</v>
      </c>
      <c r="T40" s="12">
        <f t="shared" si="65"/>
        <v>0</v>
      </c>
      <c r="U40" s="12">
        <f t="shared" si="66"/>
        <v>0</v>
      </c>
    </row>
    <row r="41" spans="1:21" x14ac:dyDescent="0.3">
      <c r="A41" s="7" t="s">
        <v>25</v>
      </c>
      <c r="B41" s="17">
        <v>100</v>
      </c>
      <c r="C41" s="7" t="s">
        <v>22</v>
      </c>
      <c r="D41" s="7">
        <f>Input1!B1127</f>
        <v>0</v>
      </c>
      <c r="E41" s="8">
        <f t="shared" si="48"/>
        <v>-100</v>
      </c>
      <c r="F41" s="7">
        <f>Input1!B1234</f>
        <v>0</v>
      </c>
      <c r="G41" s="8">
        <f t="shared" si="49"/>
        <v>-100</v>
      </c>
      <c r="H41" s="7">
        <f>Input1!B1341</f>
        <v>0</v>
      </c>
      <c r="I41" s="8">
        <f t="shared" si="50"/>
        <v>-100</v>
      </c>
      <c r="J41" s="7">
        <f>Input1!B1448</f>
        <v>0</v>
      </c>
      <c r="K41" s="8">
        <f t="shared" si="51"/>
        <v>-100</v>
      </c>
      <c r="L41" s="7">
        <f>Input1!B1555</f>
        <v>0</v>
      </c>
      <c r="M41" s="8">
        <f t="shared" si="52"/>
        <v>-100</v>
      </c>
      <c r="N41" s="5"/>
      <c r="O41" s="9">
        <f t="shared" si="55"/>
        <v>0</v>
      </c>
      <c r="P41" s="7">
        <f t="shared" si="62"/>
        <v>0</v>
      </c>
      <c r="Q41" s="8">
        <f t="shared" si="56"/>
        <v>-100</v>
      </c>
      <c r="R41" s="7">
        <f t="shared" si="63"/>
        <v>0</v>
      </c>
      <c r="S41" s="7">
        <f t="shared" si="64"/>
        <v>0</v>
      </c>
      <c r="T41" s="7">
        <f t="shared" si="65"/>
        <v>0</v>
      </c>
      <c r="U41" s="7">
        <f t="shared" si="66"/>
        <v>0</v>
      </c>
    </row>
    <row r="42" spans="1:21" x14ac:dyDescent="0.3">
      <c r="A42" s="7" t="s">
        <v>26</v>
      </c>
      <c r="B42" s="17">
        <v>4.4000000000000004</v>
      </c>
      <c r="C42" s="7" t="s">
        <v>27</v>
      </c>
      <c r="D42" s="7">
        <f>Input1!B1091</f>
        <v>0</v>
      </c>
      <c r="E42" s="8">
        <f>D42-$B42</f>
        <v>-4.4000000000000004</v>
      </c>
      <c r="F42" s="7">
        <f>Input1!B1198</f>
        <v>0</v>
      </c>
      <c r="G42" s="8">
        <f>F42-$B42</f>
        <v>-4.4000000000000004</v>
      </c>
      <c r="H42" s="7">
        <f>Input1!B1305</f>
        <v>0</v>
      </c>
      <c r="I42" s="8">
        <f>H42-$B42</f>
        <v>-4.4000000000000004</v>
      </c>
      <c r="J42" s="7">
        <f>Input1!B1412</f>
        <v>0</v>
      </c>
      <c r="K42" s="8">
        <f>J42-$B42</f>
        <v>-4.4000000000000004</v>
      </c>
      <c r="L42" s="7">
        <f>Input1!B1519</f>
        <v>0</v>
      </c>
      <c r="M42" s="8">
        <f>L42-$B42</f>
        <v>-4.4000000000000004</v>
      </c>
      <c r="N42" s="5"/>
      <c r="O42" s="9">
        <f>STDEV(D42,F42,H42,J42,L42)</f>
        <v>0</v>
      </c>
      <c r="P42" s="7">
        <f t="shared" si="62"/>
        <v>0</v>
      </c>
      <c r="Q42" s="8">
        <f>P42-$B42</f>
        <v>-4.4000000000000004</v>
      </c>
      <c r="R42" s="7">
        <f t="shared" si="63"/>
        <v>0</v>
      </c>
      <c r="S42" s="7">
        <f t="shared" si="64"/>
        <v>0</v>
      </c>
      <c r="T42" s="7">
        <f t="shared" si="65"/>
        <v>0</v>
      </c>
      <c r="U42" s="7">
        <f t="shared" si="66"/>
        <v>0</v>
      </c>
    </row>
    <row r="43" spans="1:21" x14ac:dyDescent="0.3">
      <c r="A43" s="7" t="s">
        <v>28</v>
      </c>
      <c r="B43" s="17">
        <v>88</v>
      </c>
      <c r="C43" s="7" t="s">
        <v>27</v>
      </c>
      <c r="D43" s="7">
        <f>Input1!B1090</f>
        <v>0</v>
      </c>
      <c r="E43" s="8">
        <f>D43-$B43</f>
        <v>-88</v>
      </c>
      <c r="F43" s="7">
        <f>Input1!B1197</f>
        <v>0</v>
      </c>
      <c r="G43" s="8">
        <f>F43-$B43</f>
        <v>-88</v>
      </c>
      <c r="H43" s="7">
        <f>Input1!B1304</f>
        <v>0</v>
      </c>
      <c r="I43" s="8">
        <f>H43-$B43</f>
        <v>-88</v>
      </c>
      <c r="J43" s="7">
        <f>Input1!B1411</f>
        <v>0</v>
      </c>
      <c r="K43" s="8">
        <f>J43-$B43</f>
        <v>-88</v>
      </c>
      <c r="L43" s="7">
        <f>Input1!B1518</f>
        <v>0</v>
      </c>
      <c r="M43" s="8">
        <f>L43-$B43</f>
        <v>-88</v>
      </c>
      <c r="N43" s="5"/>
      <c r="O43" s="9">
        <f>STDEV(D43,F43,H43,J43,L43)</f>
        <v>0</v>
      </c>
      <c r="P43" s="13">
        <f t="shared" si="62"/>
        <v>0</v>
      </c>
      <c r="Q43" s="8">
        <f>P43-$B43</f>
        <v>-88</v>
      </c>
      <c r="R43" s="13">
        <f t="shared" si="63"/>
        <v>0</v>
      </c>
      <c r="S43" s="13">
        <f t="shared" si="64"/>
        <v>0</v>
      </c>
      <c r="T43" s="13">
        <f t="shared" si="65"/>
        <v>0</v>
      </c>
      <c r="U43" s="13">
        <f t="shared" si="66"/>
        <v>0</v>
      </c>
    </row>
    <row r="44" spans="1:21" x14ac:dyDescent="0.3">
      <c r="A44" s="7" t="s">
        <v>29</v>
      </c>
      <c r="B44" s="37">
        <v>67.900000000000006</v>
      </c>
      <c r="C44" s="7" t="s">
        <v>22</v>
      </c>
      <c r="D44" s="7">
        <f>Input1!B1137</f>
        <v>0</v>
      </c>
      <c r="E44" s="39">
        <f>D44-$B44</f>
        <v>-67.900000000000006</v>
      </c>
      <c r="F44" s="7">
        <f>Input1!B1244</f>
        <v>0</v>
      </c>
      <c r="G44" s="8">
        <f>F44-$B44</f>
        <v>-67.900000000000006</v>
      </c>
      <c r="H44" s="7">
        <f>Input1!B1351</f>
        <v>0</v>
      </c>
      <c r="I44" s="8">
        <f>H44-$B44</f>
        <v>-67.900000000000006</v>
      </c>
      <c r="J44" s="7">
        <f>Input1!B1458</f>
        <v>0</v>
      </c>
      <c r="K44" s="8">
        <f>J44-$B44</f>
        <v>-67.900000000000006</v>
      </c>
      <c r="L44" s="7">
        <f>Input1!B1565</f>
        <v>0</v>
      </c>
      <c r="M44" s="8">
        <f>L44-$B44</f>
        <v>-67.900000000000006</v>
      </c>
      <c r="N44" s="5"/>
      <c r="O44" s="9">
        <f>STDEV(D44,F44,H44,J44,L44)</f>
        <v>0</v>
      </c>
      <c r="P44" s="12">
        <f t="shared" si="62"/>
        <v>0</v>
      </c>
      <c r="Q44" s="8">
        <f>P44-$B44</f>
        <v>-67.900000000000006</v>
      </c>
      <c r="R44" s="12">
        <f t="shared" si="63"/>
        <v>0</v>
      </c>
      <c r="S44" s="12">
        <f t="shared" si="64"/>
        <v>0</v>
      </c>
      <c r="T44" s="12">
        <f t="shared" si="65"/>
        <v>0</v>
      </c>
      <c r="U44" s="12">
        <f t="shared" si="66"/>
        <v>0</v>
      </c>
    </row>
    <row r="45" spans="1:21" x14ac:dyDescent="0.3">
      <c r="A45" s="7" t="s">
        <v>67</v>
      </c>
      <c r="B45" s="17" t="s">
        <v>69</v>
      </c>
      <c r="C45" s="7" t="s">
        <v>22</v>
      </c>
      <c r="D45" s="7">
        <f>Input1!D1150</f>
        <v>0</v>
      </c>
      <c r="E45" s="23" t="s">
        <v>69</v>
      </c>
      <c r="F45" s="7">
        <f>Input1!D1257</f>
        <v>0</v>
      </c>
      <c r="G45" s="23" t="s">
        <v>69</v>
      </c>
      <c r="H45" s="7">
        <f>Input1!D1364</f>
        <v>0</v>
      </c>
      <c r="I45" s="23" t="s">
        <v>69</v>
      </c>
      <c r="J45" s="7">
        <f>Input1!D1471</f>
        <v>0</v>
      </c>
      <c r="K45" s="23" t="s">
        <v>69</v>
      </c>
      <c r="L45" s="7">
        <f>Input1!D1578</f>
        <v>0</v>
      </c>
      <c r="M45" s="23" t="s">
        <v>69</v>
      </c>
      <c r="N45" s="5"/>
      <c r="O45" s="9">
        <f t="shared" ref="O45:O46" si="67">STDEV(D45,F45,H45,J45,L45)</f>
        <v>0</v>
      </c>
      <c r="P45" s="12">
        <f t="shared" ref="P45:P46" si="68">AVERAGE(D45,F45,H45,J45,L45)</f>
        <v>0</v>
      </c>
      <c r="Q45" s="58"/>
      <c r="R45" s="12">
        <f t="shared" ref="R45:R46" si="69">MAX(D45,F45,H45,J45,L45)</f>
        <v>0</v>
      </c>
      <c r="S45" s="12">
        <f t="shared" ref="S45:S46" si="70">MIN(D45,F45,H45,J45,L45)</f>
        <v>0</v>
      </c>
      <c r="T45" s="12">
        <f t="shared" ref="T45:T46" si="71">MEDIAN(D45,F45,H45,J45,L45)</f>
        <v>0</v>
      </c>
      <c r="U45" s="12">
        <f t="shared" ref="U45:U46" si="72">MODE(D45,F45,H45,J45,L45)</f>
        <v>0</v>
      </c>
    </row>
    <row r="46" spans="1:21" x14ac:dyDescent="0.3">
      <c r="A46" s="7" t="s">
        <v>68</v>
      </c>
      <c r="B46" s="17" t="s">
        <v>69</v>
      </c>
      <c r="C46" s="7" t="s">
        <v>22</v>
      </c>
      <c r="D46" s="7">
        <f>Input1!D1151</f>
        <v>0</v>
      </c>
      <c r="E46" s="23" t="s">
        <v>69</v>
      </c>
      <c r="F46" s="7">
        <f>Input1!D1258</f>
        <v>0</v>
      </c>
      <c r="G46" s="23" t="s">
        <v>69</v>
      </c>
      <c r="H46" s="7">
        <f>Input1!D1365</f>
        <v>0</v>
      </c>
      <c r="I46" s="23" t="s">
        <v>69</v>
      </c>
      <c r="J46" s="7">
        <f>Input1!D1472</f>
        <v>0</v>
      </c>
      <c r="K46" s="23" t="s">
        <v>69</v>
      </c>
      <c r="L46" s="7">
        <f>Input1!D1579</f>
        <v>0</v>
      </c>
      <c r="M46" s="23" t="s">
        <v>69</v>
      </c>
      <c r="N46" s="5"/>
      <c r="O46" s="9">
        <f t="shared" si="67"/>
        <v>0</v>
      </c>
      <c r="P46" s="12">
        <f t="shared" si="68"/>
        <v>0</v>
      </c>
      <c r="Q46" s="58"/>
      <c r="R46" s="12">
        <f t="shared" si="69"/>
        <v>0</v>
      </c>
      <c r="S46" s="12">
        <f t="shared" si="70"/>
        <v>0</v>
      </c>
      <c r="T46" s="12">
        <f t="shared" si="71"/>
        <v>0</v>
      </c>
      <c r="U46" s="12">
        <f t="shared" si="72"/>
        <v>0</v>
      </c>
    </row>
    <row r="47" spans="1:21" x14ac:dyDescent="0.3">
      <c r="A47" s="7" t="s">
        <v>30</v>
      </c>
      <c r="B47" s="35"/>
      <c r="C47" s="7" t="s">
        <v>31</v>
      </c>
      <c r="D47" s="7">
        <f>Input1!B1135</f>
        <v>0</v>
      </c>
      <c r="E47" s="34"/>
      <c r="F47" s="7">
        <f>Input1!B1242</f>
        <v>0</v>
      </c>
      <c r="G47" s="34"/>
      <c r="H47" s="7">
        <f>Input1!B1349</f>
        <v>0</v>
      </c>
      <c r="I47" s="34"/>
      <c r="J47" s="7">
        <f>Input1!B1456</f>
        <v>0</v>
      </c>
      <c r="K47" s="34"/>
      <c r="L47" s="7">
        <f>Input1!B1563</f>
        <v>0</v>
      </c>
      <c r="M47" s="34"/>
      <c r="N47" s="5"/>
      <c r="O47" s="32"/>
      <c r="P47" s="33"/>
      <c r="Q47" s="34"/>
      <c r="R47" s="33"/>
      <c r="S47" s="33"/>
      <c r="T47" s="33"/>
      <c r="U47" s="33"/>
    </row>
    <row r="49" spans="1:21" ht="15" thickBot="1" x14ac:dyDescent="0.35">
      <c r="A49" s="16" t="s">
        <v>34</v>
      </c>
      <c r="O49" s="14" t="s">
        <v>34</v>
      </c>
    </row>
    <row r="50" spans="1:21" ht="15" thickBot="1" x14ac:dyDescent="0.35">
      <c r="A50" s="1" t="s">
        <v>2</v>
      </c>
      <c r="B50" s="2" t="s">
        <v>3</v>
      </c>
      <c r="C50" s="3" t="s">
        <v>4</v>
      </c>
      <c r="D50" s="3" t="s">
        <v>5</v>
      </c>
      <c r="E50" s="4" t="s">
        <v>6</v>
      </c>
      <c r="F50" s="3" t="s">
        <v>7</v>
      </c>
      <c r="G50" s="4" t="s">
        <v>6</v>
      </c>
      <c r="H50" s="3" t="s">
        <v>8</v>
      </c>
      <c r="I50" s="4" t="s">
        <v>6</v>
      </c>
      <c r="J50" s="3" t="s">
        <v>9</v>
      </c>
      <c r="K50" s="4" t="s">
        <v>6</v>
      </c>
      <c r="L50" s="3" t="s">
        <v>10</v>
      </c>
      <c r="M50" s="4" t="s">
        <v>6</v>
      </c>
      <c r="N50" s="5"/>
      <c r="O50" s="6" t="s">
        <v>11</v>
      </c>
      <c r="P50" s="6" t="s">
        <v>12</v>
      </c>
      <c r="Q50" s="6" t="s">
        <v>13</v>
      </c>
      <c r="R50" s="6" t="s">
        <v>14</v>
      </c>
      <c r="S50" s="6" t="s">
        <v>15</v>
      </c>
      <c r="T50" s="6" t="s">
        <v>16</v>
      </c>
      <c r="U50" s="6" t="s">
        <v>17</v>
      </c>
    </row>
    <row r="51" spans="1:21" x14ac:dyDescent="0.3">
      <c r="A51" s="55" t="s">
        <v>80</v>
      </c>
      <c r="B51" s="57">
        <v>1</v>
      </c>
      <c r="C51" s="55" t="s">
        <v>81</v>
      </c>
      <c r="D51" s="55">
        <f>Input1!D1615</f>
        <v>0</v>
      </c>
      <c r="E51" s="8">
        <f t="shared" ref="E51:E57" si="73">D51-$B51</f>
        <v>-1</v>
      </c>
      <c r="F51" s="55">
        <f>Input1!D1722</f>
        <v>0</v>
      </c>
      <c r="G51" s="8">
        <f t="shared" ref="G51:G57" si="74">F51-$B51</f>
        <v>-1</v>
      </c>
      <c r="H51" s="55">
        <f>Input1!D1829</f>
        <v>0</v>
      </c>
      <c r="I51" s="8">
        <f t="shared" ref="I51:I57" si="75">H51-$B51</f>
        <v>-1</v>
      </c>
      <c r="J51" s="55">
        <f>Input1!D1936</f>
        <v>0</v>
      </c>
      <c r="K51" s="8">
        <f t="shared" ref="K51:K57" si="76">J51-$B51</f>
        <v>-1</v>
      </c>
      <c r="L51" s="55">
        <f>Input1!D2043</f>
        <v>0</v>
      </c>
      <c r="M51" s="8">
        <f t="shared" ref="M51:M57" si="77">L51-$B51</f>
        <v>-1</v>
      </c>
      <c r="N51" s="5"/>
      <c r="O51" s="9">
        <f t="shared" ref="O51" si="78">STDEV(D51,F51,H51,J51,L51)</f>
        <v>0</v>
      </c>
      <c r="P51" s="7">
        <f>AVERAGE(D51,F51,H51,J51,L51)</f>
        <v>0</v>
      </c>
      <c r="Q51" s="8">
        <f t="shared" ref="Q51" si="79">P51-$B51</f>
        <v>-1</v>
      </c>
      <c r="R51" s="7">
        <f>MAX(D51,F51,H51,J51,L51)</f>
        <v>0</v>
      </c>
      <c r="S51" s="7">
        <f>MIN(D51,F51,H51,J51,L51)</f>
        <v>0</v>
      </c>
      <c r="T51" s="7">
        <f>MEDIAN(D51,F51,H51,J51,L51)</f>
        <v>0</v>
      </c>
      <c r="U51" s="7">
        <f>MODE(D51,F51,H51,J51,L51)</f>
        <v>0</v>
      </c>
    </row>
    <row r="52" spans="1:21" x14ac:dyDescent="0.3">
      <c r="A52" s="7" t="s">
        <v>18</v>
      </c>
      <c r="B52" s="17">
        <v>16</v>
      </c>
      <c r="C52" s="7" t="s">
        <v>19</v>
      </c>
      <c r="D52" s="7">
        <f>Input1!B1616</f>
        <v>0</v>
      </c>
      <c r="E52" s="8">
        <f t="shared" si="73"/>
        <v>-16</v>
      </c>
      <c r="F52" s="7">
        <f>Input1!B1723</f>
        <v>0</v>
      </c>
      <c r="G52" s="8">
        <f t="shared" si="74"/>
        <v>-16</v>
      </c>
      <c r="H52" s="7">
        <f>Input1!B1830</f>
        <v>0</v>
      </c>
      <c r="I52" s="8">
        <f t="shared" si="75"/>
        <v>-16</v>
      </c>
      <c r="J52" s="7">
        <f>Input1!B1937</f>
        <v>0</v>
      </c>
      <c r="K52" s="8">
        <f t="shared" si="76"/>
        <v>-16</v>
      </c>
      <c r="L52" s="7">
        <f>Input1!B2044</f>
        <v>0</v>
      </c>
      <c r="M52" s="8">
        <f t="shared" si="77"/>
        <v>-16</v>
      </c>
      <c r="N52" s="5"/>
      <c r="O52" s="9">
        <f t="shared" ref="O52:O57" si="80">STDEV(D52,F52,H52,J52,L52)</f>
        <v>0</v>
      </c>
      <c r="P52" s="7">
        <f>AVERAGE(D52,F52,H52,J52,L52)</f>
        <v>0</v>
      </c>
      <c r="Q52" s="8">
        <f t="shared" ref="Q52:Q57" si="81">P52-$B52</f>
        <v>-16</v>
      </c>
      <c r="R52" s="7">
        <f>MAX(D52,F52,H52,J52,L52)</f>
        <v>0</v>
      </c>
      <c r="S52" s="7">
        <f>MIN(D52,F52,H52,J52,L52)</f>
        <v>0</v>
      </c>
      <c r="T52" s="7">
        <f>MEDIAN(D52,F52,H52,J52,L52)</f>
        <v>0</v>
      </c>
      <c r="U52" s="7">
        <f>MODE(D52,F52,H52,J52,L52)</f>
        <v>0</v>
      </c>
    </row>
    <row r="53" spans="1:21" x14ac:dyDescent="0.3">
      <c r="A53" s="7" t="s">
        <v>20</v>
      </c>
      <c r="B53" s="17">
        <v>0.5</v>
      </c>
      <c r="C53" s="7" t="s">
        <v>45</v>
      </c>
      <c r="D53" s="7">
        <f>Input1!B1665</f>
        <v>0</v>
      </c>
      <c r="E53" s="8">
        <f t="shared" si="73"/>
        <v>-0.5</v>
      </c>
      <c r="F53" s="7">
        <f>Input1!B1772</f>
        <v>0</v>
      </c>
      <c r="G53" s="8">
        <f t="shared" si="74"/>
        <v>-0.5</v>
      </c>
      <c r="H53" s="7">
        <f>Input1!B1879</f>
        <v>0</v>
      </c>
      <c r="I53" s="8">
        <f t="shared" si="75"/>
        <v>-0.5</v>
      </c>
      <c r="J53" s="7">
        <f>Input1!B1986</f>
        <v>0</v>
      </c>
      <c r="K53" s="8">
        <f t="shared" si="76"/>
        <v>-0.5</v>
      </c>
      <c r="L53" s="7">
        <f>Input1!B2093</f>
        <v>0</v>
      </c>
      <c r="M53" s="8">
        <f t="shared" si="77"/>
        <v>-0.5</v>
      </c>
      <c r="N53" s="5"/>
      <c r="O53" s="9">
        <f t="shared" si="80"/>
        <v>0</v>
      </c>
      <c r="P53" s="7">
        <f t="shared" ref="P53" si="82">AVERAGE(D53,F53,H53,J53,L53)</f>
        <v>0</v>
      </c>
      <c r="Q53" s="8">
        <f t="shared" si="81"/>
        <v>-0.5</v>
      </c>
      <c r="R53" s="7">
        <f t="shared" ref="R53" si="83">MAX(D53,F53,H53,J53,L53)</f>
        <v>0</v>
      </c>
      <c r="S53" s="7">
        <f t="shared" ref="S53" si="84">MIN(D53,F53,H53,J53,L53)</f>
        <v>0</v>
      </c>
      <c r="T53" s="7">
        <f t="shared" ref="T53" si="85">MEDIAN(D53,F53,H53,J53,L53)</f>
        <v>0</v>
      </c>
      <c r="U53" s="7">
        <f t="shared" ref="U53" si="86">MODE(D53,F53,H53,J53,L53)</f>
        <v>0</v>
      </c>
    </row>
    <row r="54" spans="1:21" x14ac:dyDescent="0.3">
      <c r="A54" s="7" t="s">
        <v>21</v>
      </c>
      <c r="B54" s="17">
        <v>31.3</v>
      </c>
      <c r="C54" s="7" t="s">
        <v>22</v>
      </c>
      <c r="D54" s="7">
        <f>Input1!B1623</f>
        <v>0</v>
      </c>
      <c r="E54" s="8">
        <f t="shared" si="73"/>
        <v>-31.3</v>
      </c>
      <c r="F54" s="7">
        <f>Input1!B1730</f>
        <v>0</v>
      </c>
      <c r="G54" s="8">
        <f t="shared" si="74"/>
        <v>-31.3</v>
      </c>
      <c r="H54" s="7">
        <f>Input1!B1837</f>
        <v>0</v>
      </c>
      <c r="I54" s="8">
        <f t="shared" si="75"/>
        <v>-31.3</v>
      </c>
      <c r="J54" s="7">
        <f>Input1!B1944</f>
        <v>0</v>
      </c>
      <c r="K54" s="8">
        <f t="shared" si="76"/>
        <v>-31.3</v>
      </c>
      <c r="L54" s="7">
        <f>Input1!B2051</f>
        <v>0</v>
      </c>
      <c r="M54" s="8">
        <f t="shared" si="77"/>
        <v>-31.3</v>
      </c>
      <c r="N54" s="5"/>
      <c r="O54" s="9">
        <f t="shared" si="80"/>
        <v>0</v>
      </c>
      <c r="P54" s="10">
        <f t="shared" ref="P54:P60" si="87">AVERAGE(D54,F54,H54,J54,L54)</f>
        <v>0</v>
      </c>
      <c r="Q54" s="8">
        <f t="shared" si="81"/>
        <v>-31.3</v>
      </c>
      <c r="R54" s="11">
        <f t="shared" ref="R54:R60" si="88">MAX(D54,F54,H54,J54,L54)</f>
        <v>0</v>
      </c>
      <c r="S54" s="7">
        <f t="shared" ref="S54:S60" si="89">MIN(D54,F54,H54,J54,L54)</f>
        <v>0</v>
      </c>
      <c r="T54" s="7">
        <f t="shared" ref="T54:T60" si="90">MEDIAN(D54,F54,H54,J54,L54)</f>
        <v>0</v>
      </c>
      <c r="U54" s="7">
        <f t="shared" ref="U54:U60" si="91">MODE(D54,F54,H54,J54,L54)</f>
        <v>0</v>
      </c>
    </row>
    <row r="55" spans="1:21" x14ac:dyDescent="0.3">
      <c r="A55" s="7" t="s">
        <v>23</v>
      </c>
      <c r="B55" s="17">
        <v>0.1</v>
      </c>
      <c r="C55" s="7" t="s">
        <v>22</v>
      </c>
      <c r="D55" s="7">
        <f>Input1!B1663</f>
        <v>0</v>
      </c>
      <c r="E55" s="8">
        <f t="shared" si="73"/>
        <v>-0.1</v>
      </c>
      <c r="F55" s="7">
        <f>Input1!B1770</f>
        <v>0</v>
      </c>
      <c r="G55" s="8">
        <f t="shared" si="74"/>
        <v>-0.1</v>
      </c>
      <c r="H55" s="7">
        <f>Input1!B1877</f>
        <v>0</v>
      </c>
      <c r="I55" s="8">
        <f t="shared" si="75"/>
        <v>-0.1</v>
      </c>
      <c r="J55" s="7">
        <f>Input1!B1984</f>
        <v>0</v>
      </c>
      <c r="K55" s="8">
        <f t="shared" si="76"/>
        <v>-0.1</v>
      </c>
      <c r="L55" s="7">
        <f>Input1!B2091</f>
        <v>0</v>
      </c>
      <c r="M55" s="8">
        <f t="shared" si="77"/>
        <v>-0.1</v>
      </c>
      <c r="N55" s="5"/>
      <c r="O55" s="9">
        <f t="shared" si="80"/>
        <v>0</v>
      </c>
      <c r="P55" s="12">
        <f t="shared" si="87"/>
        <v>0</v>
      </c>
      <c r="Q55" s="8">
        <f t="shared" si="81"/>
        <v>-0.1</v>
      </c>
      <c r="R55" s="12">
        <f t="shared" si="88"/>
        <v>0</v>
      </c>
      <c r="S55" s="12">
        <f t="shared" si="89"/>
        <v>0</v>
      </c>
      <c r="T55" s="12">
        <f t="shared" si="90"/>
        <v>0</v>
      </c>
      <c r="U55" s="12">
        <f t="shared" si="91"/>
        <v>0</v>
      </c>
    </row>
    <row r="56" spans="1:21" x14ac:dyDescent="0.3">
      <c r="A56" s="7" t="s">
        <v>24</v>
      </c>
      <c r="B56" s="17">
        <v>1</v>
      </c>
      <c r="C56" s="7" t="s">
        <v>22</v>
      </c>
      <c r="D56" s="7">
        <f>Input1!B1676</f>
        <v>0</v>
      </c>
      <c r="E56" s="8">
        <f t="shared" si="73"/>
        <v>-1</v>
      </c>
      <c r="F56" s="7">
        <f>Input1!B1783</f>
        <v>0</v>
      </c>
      <c r="G56" s="8">
        <f t="shared" si="74"/>
        <v>-1</v>
      </c>
      <c r="H56" s="7">
        <f>Input1!B1890</f>
        <v>0</v>
      </c>
      <c r="I56" s="8">
        <f t="shared" si="75"/>
        <v>-1</v>
      </c>
      <c r="J56" s="7">
        <f>Input1!B1997</f>
        <v>0</v>
      </c>
      <c r="K56" s="8">
        <f t="shared" si="76"/>
        <v>-1</v>
      </c>
      <c r="L56" s="7">
        <f>Input1!B2104</f>
        <v>0</v>
      </c>
      <c r="M56" s="8">
        <f t="shared" si="77"/>
        <v>-1</v>
      </c>
      <c r="N56" s="5"/>
      <c r="O56" s="9">
        <f t="shared" si="80"/>
        <v>0</v>
      </c>
      <c r="P56" s="12">
        <f t="shared" si="87"/>
        <v>0</v>
      </c>
      <c r="Q56" s="8">
        <f t="shared" si="81"/>
        <v>-1</v>
      </c>
      <c r="R56" s="12">
        <f t="shared" si="88"/>
        <v>0</v>
      </c>
      <c r="S56" s="12">
        <f t="shared" si="89"/>
        <v>0</v>
      </c>
      <c r="T56" s="12">
        <f t="shared" si="90"/>
        <v>0</v>
      </c>
      <c r="U56" s="12">
        <f t="shared" si="91"/>
        <v>0</v>
      </c>
    </row>
    <row r="57" spans="1:21" x14ac:dyDescent="0.3">
      <c r="A57" s="7" t="s">
        <v>25</v>
      </c>
      <c r="B57" s="17">
        <v>100</v>
      </c>
      <c r="C57" s="7" t="s">
        <v>22</v>
      </c>
      <c r="D57" s="7">
        <f>Input1!B1662</f>
        <v>0</v>
      </c>
      <c r="E57" s="8">
        <f t="shared" si="73"/>
        <v>-100</v>
      </c>
      <c r="F57" s="7">
        <f>Input1!B1769</f>
        <v>0</v>
      </c>
      <c r="G57" s="8">
        <f t="shared" si="74"/>
        <v>-100</v>
      </c>
      <c r="H57" s="7">
        <f>Input1!B1876</f>
        <v>0</v>
      </c>
      <c r="I57" s="8">
        <f t="shared" si="75"/>
        <v>-100</v>
      </c>
      <c r="J57" s="7">
        <f>Input1!B1983</f>
        <v>0</v>
      </c>
      <c r="K57" s="8">
        <f t="shared" si="76"/>
        <v>-100</v>
      </c>
      <c r="L57" s="7">
        <f>Input1!B2090</f>
        <v>0</v>
      </c>
      <c r="M57" s="8">
        <f t="shared" si="77"/>
        <v>-100</v>
      </c>
      <c r="N57" s="5"/>
      <c r="O57" s="9">
        <f t="shared" si="80"/>
        <v>0</v>
      </c>
      <c r="P57" s="7">
        <f t="shared" si="87"/>
        <v>0</v>
      </c>
      <c r="Q57" s="8">
        <f t="shared" si="81"/>
        <v>-100</v>
      </c>
      <c r="R57" s="7">
        <f t="shared" si="88"/>
        <v>0</v>
      </c>
      <c r="S57" s="7">
        <f t="shared" si="89"/>
        <v>0</v>
      </c>
      <c r="T57" s="7">
        <f t="shared" si="90"/>
        <v>0</v>
      </c>
      <c r="U57" s="7">
        <f t="shared" si="91"/>
        <v>0</v>
      </c>
    </row>
    <row r="58" spans="1:21" x14ac:dyDescent="0.3">
      <c r="A58" s="7" t="s">
        <v>26</v>
      </c>
      <c r="B58" s="17">
        <v>8.8000000000000007</v>
      </c>
      <c r="C58" s="7" t="s">
        <v>27</v>
      </c>
      <c r="D58" s="7">
        <f>Input1!B1626</f>
        <v>0</v>
      </c>
      <c r="E58" s="8">
        <f>D58-$B58</f>
        <v>-8.8000000000000007</v>
      </c>
      <c r="F58" s="7">
        <f>Input1!B1733</f>
        <v>0</v>
      </c>
      <c r="G58" s="8">
        <f>F58-$B58</f>
        <v>-8.8000000000000007</v>
      </c>
      <c r="H58" s="7">
        <f>Input1!B1840</f>
        <v>0</v>
      </c>
      <c r="I58" s="8">
        <f>H58-$B58</f>
        <v>-8.8000000000000007</v>
      </c>
      <c r="J58" s="7">
        <f>Input1!B1947</f>
        <v>0</v>
      </c>
      <c r="K58" s="8">
        <f>J58-$B58</f>
        <v>-8.8000000000000007</v>
      </c>
      <c r="L58" s="7">
        <f>Input1!B2054</f>
        <v>0</v>
      </c>
      <c r="M58" s="8">
        <f>L58-$B58</f>
        <v>-8.8000000000000007</v>
      </c>
      <c r="N58" s="5"/>
      <c r="O58" s="9">
        <f>STDEV(D58,F58,H58,J58,L58)</f>
        <v>0</v>
      </c>
      <c r="P58" s="7">
        <f t="shared" si="87"/>
        <v>0</v>
      </c>
      <c r="Q58" s="8">
        <f>P58-$B58</f>
        <v>-8.8000000000000007</v>
      </c>
      <c r="R58" s="7">
        <f t="shared" si="88"/>
        <v>0</v>
      </c>
      <c r="S58" s="7">
        <f t="shared" si="89"/>
        <v>0</v>
      </c>
      <c r="T58" s="7">
        <f t="shared" si="90"/>
        <v>0</v>
      </c>
      <c r="U58" s="7">
        <f t="shared" si="91"/>
        <v>0</v>
      </c>
    </row>
    <row r="59" spans="1:21" x14ac:dyDescent="0.3">
      <c r="A59" s="7" t="s">
        <v>28</v>
      </c>
      <c r="B59" s="17">
        <v>40.1</v>
      </c>
      <c r="C59" s="7" t="s">
        <v>27</v>
      </c>
      <c r="D59" s="7">
        <f>Input1!B1625</f>
        <v>0</v>
      </c>
      <c r="E59" s="8">
        <f>D59-$B59</f>
        <v>-40.1</v>
      </c>
      <c r="F59" s="7">
        <f>Input1!B1732</f>
        <v>0</v>
      </c>
      <c r="G59" s="8">
        <f>F59-$B59</f>
        <v>-40.1</v>
      </c>
      <c r="H59" s="7">
        <f>Input1!B1839</f>
        <v>0</v>
      </c>
      <c r="I59" s="8">
        <f>H59-$B59</f>
        <v>-40.1</v>
      </c>
      <c r="J59" s="7">
        <f>Input1!B1946</f>
        <v>0</v>
      </c>
      <c r="K59" s="8">
        <f>J59-$B59</f>
        <v>-40.1</v>
      </c>
      <c r="L59" s="7">
        <f>Input1!B2053</f>
        <v>0</v>
      </c>
      <c r="M59" s="8">
        <f>L59-$B59</f>
        <v>-40.1</v>
      </c>
      <c r="N59" s="5"/>
      <c r="O59" s="9">
        <f>STDEV(D59,F59,H59,J59,L59)</f>
        <v>0</v>
      </c>
      <c r="P59" s="13">
        <f t="shared" si="87"/>
        <v>0</v>
      </c>
      <c r="Q59" s="8">
        <f>P59-$B59</f>
        <v>-40.1</v>
      </c>
      <c r="R59" s="13">
        <f t="shared" si="88"/>
        <v>0</v>
      </c>
      <c r="S59" s="13">
        <f t="shared" si="89"/>
        <v>0</v>
      </c>
      <c r="T59" s="13">
        <f t="shared" si="90"/>
        <v>0</v>
      </c>
      <c r="U59" s="13">
        <f t="shared" si="91"/>
        <v>0</v>
      </c>
    </row>
    <row r="60" spans="1:21" x14ac:dyDescent="0.3">
      <c r="A60" s="7" t="s">
        <v>29</v>
      </c>
      <c r="B60" s="17">
        <v>80.599999999999994</v>
      </c>
      <c r="C60" s="7" t="s">
        <v>22</v>
      </c>
      <c r="D60" s="7">
        <f>Input1!B1672</f>
        <v>0</v>
      </c>
      <c r="E60" s="8">
        <f>D60-$B60</f>
        <v>-80.599999999999994</v>
      </c>
      <c r="F60" s="7">
        <f>Input1!B1779</f>
        <v>0</v>
      </c>
      <c r="G60" s="8">
        <f>F60-$B60</f>
        <v>-80.599999999999994</v>
      </c>
      <c r="H60" s="7">
        <f>Input1!B1886</f>
        <v>0</v>
      </c>
      <c r="I60" s="8">
        <f>H60-$B60</f>
        <v>-80.599999999999994</v>
      </c>
      <c r="J60" s="7">
        <f>Input1!B1993</f>
        <v>0</v>
      </c>
      <c r="K60" s="8">
        <f>J60-$B60</f>
        <v>-80.599999999999994</v>
      </c>
      <c r="L60" s="40">
        <f>Input1!B2100</f>
        <v>0</v>
      </c>
      <c r="M60" s="8">
        <f>L60-$B60</f>
        <v>-80.599999999999994</v>
      </c>
      <c r="N60" s="5"/>
      <c r="O60" s="9">
        <f>STDEV(D60,F60,H60,J60,L60)</f>
        <v>0</v>
      </c>
      <c r="P60" s="12">
        <f t="shared" si="87"/>
        <v>0</v>
      </c>
      <c r="Q60" s="8">
        <f>P60-$B60</f>
        <v>-80.599999999999994</v>
      </c>
      <c r="R60" s="12">
        <f t="shared" si="88"/>
        <v>0</v>
      </c>
      <c r="S60" s="12">
        <f t="shared" si="89"/>
        <v>0</v>
      </c>
      <c r="T60" s="12">
        <f t="shared" si="90"/>
        <v>0</v>
      </c>
      <c r="U60" s="12">
        <f t="shared" si="91"/>
        <v>0</v>
      </c>
    </row>
    <row r="61" spans="1:21" x14ac:dyDescent="0.3">
      <c r="A61" s="7" t="s">
        <v>67</v>
      </c>
      <c r="B61" s="17" t="s">
        <v>69</v>
      </c>
      <c r="C61" s="7" t="s">
        <v>22</v>
      </c>
      <c r="D61" s="15">
        <f>Input1!D1685</f>
        <v>0</v>
      </c>
      <c r="E61" s="23" t="s">
        <v>69</v>
      </c>
      <c r="F61" s="7">
        <f>Input1!D1792</f>
        <v>0</v>
      </c>
      <c r="G61" s="23" t="s">
        <v>69</v>
      </c>
      <c r="H61" s="7">
        <f>Input1!D1899</f>
        <v>0</v>
      </c>
      <c r="I61" s="23" t="s">
        <v>69</v>
      </c>
      <c r="J61" s="7">
        <f>Input1!D2006</f>
        <v>0</v>
      </c>
      <c r="K61" s="23" t="s">
        <v>69</v>
      </c>
      <c r="L61" s="7">
        <f>Input1!D2113</f>
        <v>0</v>
      </c>
      <c r="M61" s="23" t="s">
        <v>69</v>
      </c>
      <c r="N61" s="5"/>
      <c r="O61" s="9">
        <f t="shared" ref="O61:O62" si="92">STDEV(D61,F61,H61,J61,L61)</f>
        <v>0</v>
      </c>
      <c r="P61" s="12">
        <f t="shared" ref="P61:P62" si="93">AVERAGE(D61,F61,H61,J61,L61)</f>
        <v>0</v>
      </c>
      <c r="Q61" s="58"/>
      <c r="R61" s="12">
        <f t="shared" ref="R61:R62" si="94">MAX(D61,F61,H61,J61,L61)</f>
        <v>0</v>
      </c>
      <c r="S61" s="12">
        <f t="shared" ref="S61:S62" si="95">MIN(D61,F61,H61,J61,L61)</f>
        <v>0</v>
      </c>
      <c r="T61" s="12">
        <f t="shared" ref="T61:T62" si="96">MEDIAN(D61,F61,H61,J61,L61)</f>
        <v>0</v>
      </c>
      <c r="U61" s="12">
        <f t="shared" ref="U61:U62" si="97">MODE(D61,F61,H61,J61,L61)</f>
        <v>0</v>
      </c>
    </row>
    <row r="62" spans="1:21" x14ac:dyDescent="0.3">
      <c r="A62" s="7" t="s">
        <v>68</v>
      </c>
      <c r="B62" s="17" t="s">
        <v>69</v>
      </c>
      <c r="C62" s="7" t="s">
        <v>22</v>
      </c>
      <c r="D62" s="15">
        <f>Input1!D1686</f>
        <v>0</v>
      </c>
      <c r="E62" s="23" t="s">
        <v>69</v>
      </c>
      <c r="F62" s="7">
        <f>Input1!D1793</f>
        <v>0</v>
      </c>
      <c r="G62" s="23" t="s">
        <v>69</v>
      </c>
      <c r="H62" s="7">
        <f>Input1!D1900</f>
        <v>0</v>
      </c>
      <c r="I62" s="23" t="s">
        <v>69</v>
      </c>
      <c r="J62" s="7">
        <f>Input1!D2007</f>
        <v>0</v>
      </c>
      <c r="K62" s="23" t="s">
        <v>69</v>
      </c>
      <c r="L62" s="7">
        <f>Input1!D2114</f>
        <v>0</v>
      </c>
      <c r="M62" s="23" t="s">
        <v>69</v>
      </c>
      <c r="N62" s="5"/>
      <c r="O62" s="9">
        <f t="shared" si="92"/>
        <v>0</v>
      </c>
      <c r="P62" s="12">
        <f t="shared" si="93"/>
        <v>0</v>
      </c>
      <c r="Q62" s="58"/>
      <c r="R62" s="12">
        <f t="shared" si="94"/>
        <v>0</v>
      </c>
      <c r="S62" s="12">
        <f t="shared" si="95"/>
        <v>0</v>
      </c>
      <c r="T62" s="12">
        <f t="shared" si="96"/>
        <v>0</v>
      </c>
      <c r="U62" s="12">
        <f t="shared" si="97"/>
        <v>0</v>
      </c>
    </row>
    <row r="63" spans="1:21" x14ac:dyDescent="0.3">
      <c r="A63" s="7" t="s">
        <v>30</v>
      </c>
      <c r="B63" s="35"/>
      <c r="C63" s="7" t="s">
        <v>31</v>
      </c>
      <c r="D63" s="7">
        <f>Input1!B1670</f>
        <v>0</v>
      </c>
      <c r="E63" s="34"/>
      <c r="F63" s="7">
        <f>Input1!B1777</f>
        <v>0</v>
      </c>
      <c r="G63" s="34"/>
      <c r="H63" s="7">
        <f>Input1!B1884</f>
        <v>0</v>
      </c>
      <c r="I63" s="34"/>
      <c r="J63" s="7">
        <f>Input1!B1991</f>
        <v>0</v>
      </c>
      <c r="K63" s="34"/>
      <c r="L63" s="7">
        <f>Input1!B2098</f>
        <v>0</v>
      </c>
      <c r="M63" s="34"/>
      <c r="N63" s="5"/>
      <c r="O63" s="32"/>
      <c r="P63" s="33"/>
      <c r="Q63" s="34"/>
      <c r="R63" s="33"/>
      <c r="S63" s="33"/>
      <c r="T63" s="33"/>
      <c r="U63" s="33"/>
    </row>
    <row r="65" spans="1:21" ht="15" thickBot="1" x14ac:dyDescent="0.35">
      <c r="A65" s="16" t="s">
        <v>36</v>
      </c>
      <c r="O65" s="14" t="s">
        <v>36</v>
      </c>
    </row>
    <row r="66" spans="1:21" ht="15" thickBot="1" x14ac:dyDescent="0.35">
      <c r="A66" s="1" t="s">
        <v>2</v>
      </c>
      <c r="B66" s="2" t="s">
        <v>3</v>
      </c>
      <c r="C66" s="3" t="s">
        <v>4</v>
      </c>
      <c r="D66" s="3" t="s">
        <v>5</v>
      </c>
      <c r="E66" s="4" t="s">
        <v>6</v>
      </c>
      <c r="F66" s="3" t="s">
        <v>7</v>
      </c>
      <c r="G66" s="4" t="s">
        <v>6</v>
      </c>
      <c r="H66" s="3" t="s">
        <v>8</v>
      </c>
      <c r="I66" s="4" t="s">
        <v>6</v>
      </c>
      <c r="J66" s="3" t="s">
        <v>9</v>
      </c>
      <c r="K66" s="4" t="s">
        <v>6</v>
      </c>
      <c r="L66" s="3" t="s">
        <v>10</v>
      </c>
      <c r="M66" s="4" t="s">
        <v>6</v>
      </c>
      <c r="N66" s="5"/>
      <c r="O66" s="6" t="s">
        <v>11</v>
      </c>
      <c r="P66" s="6" t="s">
        <v>12</v>
      </c>
      <c r="Q66" s="6" t="s">
        <v>13</v>
      </c>
      <c r="R66" s="6" t="s">
        <v>14</v>
      </c>
      <c r="S66" s="6" t="s">
        <v>15</v>
      </c>
      <c r="T66" s="6" t="s">
        <v>16</v>
      </c>
      <c r="U66" s="6" t="s">
        <v>17</v>
      </c>
    </row>
    <row r="67" spans="1:21" x14ac:dyDescent="0.3">
      <c r="A67" s="55" t="s">
        <v>80</v>
      </c>
      <c r="B67" s="57">
        <v>4</v>
      </c>
      <c r="C67" s="55" t="s">
        <v>81</v>
      </c>
      <c r="D67" s="55">
        <f>Input1!D2150</f>
        <v>0</v>
      </c>
      <c r="E67" s="8">
        <f t="shared" ref="E67:E73" si="98">D67-$B67</f>
        <v>-4</v>
      </c>
      <c r="F67" s="55">
        <f>Input1!D2257</f>
        <v>0</v>
      </c>
      <c r="G67" s="8">
        <f t="shared" ref="G67:G73" si="99">F67-$B67</f>
        <v>-4</v>
      </c>
      <c r="H67" s="55">
        <f>Input1!D2364</f>
        <v>0</v>
      </c>
      <c r="I67" s="8">
        <f t="shared" ref="I67:I73" si="100">H67-$B67</f>
        <v>-4</v>
      </c>
      <c r="J67" s="55">
        <f>Input1!D2471</f>
        <v>0</v>
      </c>
      <c r="K67" s="8">
        <f t="shared" ref="K67:K73" si="101">J67-$B67</f>
        <v>-4</v>
      </c>
      <c r="L67" s="55">
        <f>Input1!D2578</f>
        <v>0</v>
      </c>
      <c r="M67" s="8">
        <f t="shared" ref="M67:M73" si="102">L67-$B67</f>
        <v>-4</v>
      </c>
      <c r="N67" s="5"/>
      <c r="O67" s="9">
        <f t="shared" ref="O67" si="103">STDEV(D67,F67,H67,J67,L67)</f>
        <v>0</v>
      </c>
      <c r="P67" s="7">
        <f>AVERAGE(D67,F67,H67,J67,L67)</f>
        <v>0</v>
      </c>
      <c r="Q67" s="8">
        <f t="shared" ref="Q67" si="104">P67-$B67</f>
        <v>-4</v>
      </c>
      <c r="R67" s="7">
        <f>MAX(D67,F67,H67,J67,L67)</f>
        <v>0</v>
      </c>
      <c r="S67" s="7">
        <f>MIN(D67,F67,H67,J67,L67)</f>
        <v>0</v>
      </c>
      <c r="T67" s="7">
        <f>MEDIAN(D67,F67,H67,J67,L67)</f>
        <v>0</v>
      </c>
      <c r="U67" s="7">
        <f>MODE(D67,F67,H67,J67,L67)</f>
        <v>0</v>
      </c>
    </row>
    <row r="68" spans="1:21" x14ac:dyDescent="0.3">
      <c r="A68" s="7" t="s">
        <v>18</v>
      </c>
      <c r="B68" s="17">
        <v>6</v>
      </c>
      <c r="C68" s="7" t="s">
        <v>19</v>
      </c>
      <c r="D68" s="7">
        <f>Input1!B2151</f>
        <v>0</v>
      </c>
      <c r="E68" s="8">
        <f t="shared" si="98"/>
        <v>-6</v>
      </c>
      <c r="F68" s="7">
        <f>Input1!B2258</f>
        <v>0</v>
      </c>
      <c r="G68" s="8">
        <f t="shared" si="99"/>
        <v>-6</v>
      </c>
      <c r="H68" s="7">
        <f>Input1!B2365</f>
        <v>0</v>
      </c>
      <c r="I68" s="8">
        <f t="shared" si="100"/>
        <v>-6</v>
      </c>
      <c r="J68" s="7">
        <f>Input1!B2472</f>
        <v>0</v>
      </c>
      <c r="K68" s="8">
        <f t="shared" si="101"/>
        <v>-6</v>
      </c>
      <c r="L68" s="7">
        <f>Input1!B2579</f>
        <v>0</v>
      </c>
      <c r="M68" s="8">
        <f t="shared" si="102"/>
        <v>-6</v>
      </c>
      <c r="N68" s="5"/>
      <c r="O68" s="9">
        <f t="shared" ref="O68:O73" si="105">STDEV(D68,F68,H68,J68,L68)</f>
        <v>0</v>
      </c>
      <c r="P68" s="7">
        <f>AVERAGE(D68,F68,H68,J68,L68)</f>
        <v>0</v>
      </c>
      <c r="Q68" s="8">
        <f t="shared" ref="Q68:Q73" si="106">P68-$B68</f>
        <v>-6</v>
      </c>
      <c r="R68" s="7">
        <f>MAX(D68,F68,H68,J68,L68)</f>
        <v>0</v>
      </c>
      <c r="S68" s="7">
        <f>MIN(D68,F68,H68,J68,L68)</f>
        <v>0</v>
      </c>
      <c r="T68" s="7">
        <f>MEDIAN(D68,F68,H68,J68,L68)</f>
        <v>0</v>
      </c>
      <c r="U68" s="7">
        <f>MODE(D68,F68,H68,J68,L68)</f>
        <v>0</v>
      </c>
    </row>
    <row r="69" spans="1:21" x14ac:dyDescent="0.3">
      <c r="A69" s="7" t="s">
        <v>20</v>
      </c>
      <c r="B69" s="17">
        <v>0.2</v>
      </c>
      <c r="C69" s="7" t="s">
        <v>45</v>
      </c>
      <c r="D69" s="7">
        <f>Input1!B2200</f>
        <v>0</v>
      </c>
      <c r="E69" s="8">
        <f t="shared" si="98"/>
        <v>-0.2</v>
      </c>
      <c r="F69" s="7">
        <f>Input1!B2307</f>
        <v>0</v>
      </c>
      <c r="G69" s="8">
        <f t="shared" si="99"/>
        <v>-0.2</v>
      </c>
      <c r="H69" s="7">
        <f>Input1!B2414</f>
        <v>0</v>
      </c>
      <c r="I69" s="8">
        <f t="shared" si="100"/>
        <v>-0.2</v>
      </c>
      <c r="J69" s="7">
        <f>Input1!B2521</f>
        <v>0</v>
      </c>
      <c r="K69" s="8">
        <f t="shared" si="101"/>
        <v>-0.2</v>
      </c>
      <c r="L69" s="7">
        <f>Input1!B2628</f>
        <v>0</v>
      </c>
      <c r="M69" s="8">
        <f t="shared" si="102"/>
        <v>-0.2</v>
      </c>
      <c r="N69" s="5"/>
      <c r="O69" s="9">
        <f t="shared" si="105"/>
        <v>0</v>
      </c>
      <c r="P69" s="7">
        <f t="shared" ref="P69" si="107">AVERAGE(D69,F69,H69,J69,L69)</f>
        <v>0</v>
      </c>
      <c r="Q69" s="8">
        <f t="shared" si="106"/>
        <v>-0.2</v>
      </c>
      <c r="R69" s="7">
        <f t="shared" ref="R69" si="108">MAX(D69,F69,H69,J69,L69)</f>
        <v>0</v>
      </c>
      <c r="S69" s="7">
        <f t="shared" ref="S69" si="109">MIN(D69,F69,H69,J69,L69)</f>
        <v>0</v>
      </c>
      <c r="T69" s="7">
        <f t="shared" ref="T69" si="110">MEDIAN(D69,F69,H69,J69,L69)</f>
        <v>0</v>
      </c>
      <c r="U69" s="7">
        <f t="shared" ref="U69" si="111">MODE(D69,F69,H69,J69,L69)</f>
        <v>0</v>
      </c>
    </row>
    <row r="70" spans="1:21" x14ac:dyDescent="0.3">
      <c r="A70" s="7" t="s">
        <v>21</v>
      </c>
      <c r="B70" s="17">
        <v>82.6</v>
      </c>
      <c r="C70" s="7" t="s">
        <v>22</v>
      </c>
      <c r="D70" s="7">
        <f>Input1!B2158</f>
        <v>0</v>
      </c>
      <c r="E70" s="8">
        <f t="shared" si="98"/>
        <v>-82.6</v>
      </c>
      <c r="F70" s="7">
        <f>Input1!B2265</f>
        <v>0</v>
      </c>
      <c r="G70" s="8">
        <f t="shared" si="99"/>
        <v>-82.6</v>
      </c>
      <c r="H70" s="7">
        <f>Input1!B2372</f>
        <v>0</v>
      </c>
      <c r="I70" s="8">
        <f t="shared" si="100"/>
        <v>-82.6</v>
      </c>
      <c r="J70" s="7">
        <f>Input1!B2479</f>
        <v>0</v>
      </c>
      <c r="K70" s="8">
        <f t="shared" si="101"/>
        <v>-82.6</v>
      </c>
      <c r="L70" s="7">
        <f>Input1!B2586</f>
        <v>0</v>
      </c>
      <c r="M70" s="8">
        <f t="shared" si="102"/>
        <v>-82.6</v>
      </c>
      <c r="N70" s="5"/>
      <c r="O70" s="9">
        <f t="shared" si="105"/>
        <v>0</v>
      </c>
      <c r="P70" s="10">
        <f t="shared" ref="P70:P76" si="112">AVERAGE(D70,F70,H70,J70,L70)</f>
        <v>0</v>
      </c>
      <c r="Q70" s="8">
        <f t="shared" si="106"/>
        <v>-82.6</v>
      </c>
      <c r="R70" s="11">
        <f t="shared" ref="R70:R76" si="113">MAX(D70,F70,H70,J70,L70)</f>
        <v>0</v>
      </c>
      <c r="S70" s="7">
        <f t="shared" ref="S70:S76" si="114">MIN(D70,F70,H70,J70,L70)</f>
        <v>0</v>
      </c>
      <c r="T70" s="7">
        <f t="shared" ref="T70:T76" si="115">MEDIAN(D70,F70,H70,J70,L70)</f>
        <v>0</v>
      </c>
      <c r="U70" s="7">
        <f t="shared" ref="U70:U76" si="116">MODE(D70,F70,H70,J70,L70)</f>
        <v>0</v>
      </c>
    </row>
    <row r="71" spans="1:21" x14ac:dyDescent="0.3">
      <c r="A71" s="7" t="s">
        <v>23</v>
      </c>
      <c r="B71" s="17">
        <v>0.1</v>
      </c>
      <c r="C71" s="7" t="s">
        <v>22</v>
      </c>
      <c r="D71" s="7">
        <f>Input1!B2198</f>
        <v>0</v>
      </c>
      <c r="E71" s="8">
        <f t="shared" si="98"/>
        <v>-0.1</v>
      </c>
      <c r="F71" s="7">
        <f>Input1!B2305</f>
        <v>0</v>
      </c>
      <c r="G71" s="8">
        <f t="shared" si="99"/>
        <v>-0.1</v>
      </c>
      <c r="H71" s="7">
        <f>Input1!B2412</f>
        <v>0</v>
      </c>
      <c r="I71" s="8">
        <f t="shared" si="100"/>
        <v>-0.1</v>
      </c>
      <c r="J71" s="7">
        <f>Input1!B2519</f>
        <v>0</v>
      </c>
      <c r="K71" s="8">
        <f t="shared" si="101"/>
        <v>-0.1</v>
      </c>
      <c r="L71" s="7">
        <f>Input1!B2626</f>
        <v>0</v>
      </c>
      <c r="M71" s="8">
        <f t="shared" si="102"/>
        <v>-0.1</v>
      </c>
      <c r="N71" s="5"/>
      <c r="O71" s="9">
        <f t="shared" si="105"/>
        <v>0</v>
      </c>
      <c r="P71" s="12">
        <f t="shared" si="112"/>
        <v>0</v>
      </c>
      <c r="Q71" s="8">
        <f t="shared" si="106"/>
        <v>-0.1</v>
      </c>
      <c r="R71" s="12">
        <f t="shared" si="113"/>
        <v>0</v>
      </c>
      <c r="S71" s="12">
        <f t="shared" si="114"/>
        <v>0</v>
      </c>
      <c r="T71" s="12">
        <f t="shared" si="115"/>
        <v>0</v>
      </c>
      <c r="U71" s="12">
        <f t="shared" si="116"/>
        <v>0</v>
      </c>
    </row>
    <row r="72" spans="1:21" x14ac:dyDescent="0.3">
      <c r="A72" s="7" t="s">
        <v>24</v>
      </c>
      <c r="B72" s="17">
        <v>3.5</v>
      </c>
      <c r="C72" s="7" t="s">
        <v>22</v>
      </c>
      <c r="D72" s="7">
        <f>Input1!B2211</f>
        <v>0</v>
      </c>
      <c r="E72" s="8">
        <f t="shared" si="98"/>
        <v>-3.5</v>
      </c>
      <c r="F72" s="7">
        <f>Input1!B2318</f>
        <v>0</v>
      </c>
      <c r="G72" s="8">
        <f t="shared" si="99"/>
        <v>-3.5</v>
      </c>
      <c r="H72" s="7">
        <f>Input1!B2425</f>
        <v>0</v>
      </c>
      <c r="I72" s="8">
        <f t="shared" si="100"/>
        <v>-3.5</v>
      </c>
      <c r="J72" s="7">
        <f>Input1!B2532</f>
        <v>0</v>
      </c>
      <c r="K72" s="8">
        <f t="shared" si="101"/>
        <v>-3.5</v>
      </c>
      <c r="L72" s="7">
        <f>Input1!B2639</f>
        <v>0</v>
      </c>
      <c r="M72" s="8">
        <f t="shared" si="102"/>
        <v>-3.5</v>
      </c>
      <c r="N72" s="5"/>
      <c r="O72" s="9">
        <f t="shared" si="105"/>
        <v>0</v>
      </c>
      <c r="P72" s="12">
        <f t="shared" si="112"/>
        <v>0</v>
      </c>
      <c r="Q72" s="8">
        <f t="shared" si="106"/>
        <v>-3.5</v>
      </c>
      <c r="R72" s="12">
        <f t="shared" si="113"/>
        <v>0</v>
      </c>
      <c r="S72" s="12">
        <f t="shared" si="114"/>
        <v>0</v>
      </c>
      <c r="T72" s="12">
        <f t="shared" si="115"/>
        <v>0</v>
      </c>
      <c r="U72" s="12">
        <f t="shared" si="116"/>
        <v>0</v>
      </c>
    </row>
    <row r="73" spans="1:21" x14ac:dyDescent="0.3">
      <c r="A73" s="7" t="s">
        <v>25</v>
      </c>
      <c r="B73" s="17">
        <v>100</v>
      </c>
      <c r="C73" s="7" t="s">
        <v>22</v>
      </c>
      <c r="D73" s="7">
        <f>Input1!B2197</f>
        <v>0</v>
      </c>
      <c r="E73" s="8">
        <f t="shared" si="98"/>
        <v>-100</v>
      </c>
      <c r="F73" s="7">
        <f>Input1!B2304</f>
        <v>0</v>
      </c>
      <c r="G73" s="8">
        <f t="shared" si="99"/>
        <v>-100</v>
      </c>
      <c r="H73" s="7">
        <f>Input1!B2411</f>
        <v>0</v>
      </c>
      <c r="I73" s="8">
        <f t="shared" si="100"/>
        <v>-100</v>
      </c>
      <c r="J73" s="7">
        <f>Input1!B2518</f>
        <v>0</v>
      </c>
      <c r="K73" s="8">
        <f t="shared" si="101"/>
        <v>-100</v>
      </c>
      <c r="L73" s="7">
        <f>Input1!B2625</f>
        <v>0</v>
      </c>
      <c r="M73" s="8">
        <f t="shared" si="102"/>
        <v>-100</v>
      </c>
      <c r="N73" s="5"/>
      <c r="O73" s="9">
        <f t="shared" si="105"/>
        <v>0</v>
      </c>
      <c r="P73" s="7">
        <f t="shared" si="112"/>
        <v>0</v>
      </c>
      <c r="Q73" s="8">
        <f t="shared" si="106"/>
        <v>-100</v>
      </c>
      <c r="R73" s="7">
        <f t="shared" si="113"/>
        <v>0</v>
      </c>
      <c r="S73" s="7">
        <f t="shared" si="114"/>
        <v>0</v>
      </c>
      <c r="T73" s="7">
        <f t="shared" si="115"/>
        <v>0</v>
      </c>
      <c r="U73" s="7">
        <f t="shared" si="116"/>
        <v>0</v>
      </c>
    </row>
    <row r="74" spans="1:21" x14ac:dyDescent="0.3">
      <c r="A74" s="7" t="s">
        <v>26</v>
      </c>
      <c r="B74" s="17">
        <v>5.0999999999999996</v>
      </c>
      <c r="C74" s="7" t="s">
        <v>27</v>
      </c>
      <c r="D74" s="7">
        <f>Input1!B2161</f>
        <v>0</v>
      </c>
      <c r="E74" s="8">
        <f>D74-$B74</f>
        <v>-5.0999999999999996</v>
      </c>
      <c r="F74" s="7">
        <f>Input1!B2268</f>
        <v>0</v>
      </c>
      <c r="G74" s="8">
        <f>F74-$B74</f>
        <v>-5.0999999999999996</v>
      </c>
      <c r="H74" s="7">
        <f>Input1!B2375</f>
        <v>0</v>
      </c>
      <c r="I74" s="8">
        <f>H74-$B74</f>
        <v>-5.0999999999999996</v>
      </c>
      <c r="J74" s="7">
        <f>Input1!B2482</f>
        <v>0</v>
      </c>
      <c r="K74" s="8">
        <f>J74-$B74</f>
        <v>-5.0999999999999996</v>
      </c>
      <c r="L74" s="7">
        <f>Input1!B2589</f>
        <v>0</v>
      </c>
      <c r="M74" s="8">
        <f>L74-$B74</f>
        <v>-5.0999999999999996</v>
      </c>
      <c r="N74" s="5"/>
      <c r="O74" s="9">
        <f>STDEV(D74,F74,H74,J74,L74)</f>
        <v>0</v>
      </c>
      <c r="P74" s="7">
        <f t="shared" si="112"/>
        <v>0</v>
      </c>
      <c r="Q74" s="8">
        <f>P74-$B74</f>
        <v>-5.0999999999999996</v>
      </c>
      <c r="R74" s="7">
        <f t="shared" si="113"/>
        <v>0</v>
      </c>
      <c r="S74" s="7">
        <f t="shared" si="114"/>
        <v>0</v>
      </c>
      <c r="T74" s="7">
        <f t="shared" si="115"/>
        <v>0</v>
      </c>
      <c r="U74" s="7">
        <f t="shared" si="116"/>
        <v>0</v>
      </c>
    </row>
    <row r="75" spans="1:21" x14ac:dyDescent="0.3">
      <c r="A75" s="7" t="s">
        <v>28</v>
      </c>
      <c r="B75" s="17">
        <v>87.7</v>
      </c>
      <c r="C75" s="7" t="s">
        <v>27</v>
      </c>
      <c r="D75" s="7">
        <f>Input1!B2160</f>
        <v>0</v>
      </c>
      <c r="E75" s="8">
        <f>D75-$B75</f>
        <v>-87.7</v>
      </c>
      <c r="F75" s="7">
        <f>Input1!B2267</f>
        <v>0</v>
      </c>
      <c r="G75" s="8">
        <f>F75-$B75</f>
        <v>-87.7</v>
      </c>
      <c r="H75" s="7">
        <f>Input1!B2374</f>
        <v>0</v>
      </c>
      <c r="I75" s="8">
        <f>H75-$B75</f>
        <v>-87.7</v>
      </c>
      <c r="J75" s="7">
        <f>Input1!B2481</f>
        <v>0</v>
      </c>
      <c r="K75" s="8">
        <f>J75-$B75</f>
        <v>-87.7</v>
      </c>
      <c r="L75" s="7">
        <f>Input1!B2588</f>
        <v>0</v>
      </c>
      <c r="M75" s="8">
        <f>L75-$B75</f>
        <v>-87.7</v>
      </c>
      <c r="N75" s="5"/>
      <c r="O75" s="9">
        <f>STDEV(D75,F75,H75,J75,L75)</f>
        <v>0</v>
      </c>
      <c r="P75" s="13">
        <f t="shared" si="112"/>
        <v>0</v>
      </c>
      <c r="Q75" s="8">
        <f>P75-$B75</f>
        <v>-87.7</v>
      </c>
      <c r="R75" s="13">
        <f t="shared" si="113"/>
        <v>0</v>
      </c>
      <c r="S75" s="13">
        <f t="shared" si="114"/>
        <v>0</v>
      </c>
      <c r="T75" s="13">
        <f t="shared" si="115"/>
        <v>0</v>
      </c>
      <c r="U75" s="13">
        <f t="shared" si="116"/>
        <v>0</v>
      </c>
    </row>
    <row r="76" spans="1:21" x14ac:dyDescent="0.3">
      <c r="A76" s="7" t="s">
        <v>29</v>
      </c>
      <c r="B76" s="17">
        <v>55.1</v>
      </c>
      <c r="C76" s="7" t="s">
        <v>22</v>
      </c>
      <c r="D76" s="7">
        <f>Input1!B2207</f>
        <v>0</v>
      </c>
      <c r="E76" s="8">
        <f>D76-$B76</f>
        <v>-55.1</v>
      </c>
      <c r="F76" s="7">
        <f>Input1!B2314</f>
        <v>0</v>
      </c>
      <c r="G76" s="8">
        <f>F76-$B76</f>
        <v>-55.1</v>
      </c>
      <c r="H76" s="7">
        <f>Input1!B2421</f>
        <v>0</v>
      </c>
      <c r="I76" s="8">
        <f>H76-$B76</f>
        <v>-55.1</v>
      </c>
      <c r="J76" s="7">
        <f>Input1!B2528</f>
        <v>0</v>
      </c>
      <c r="K76" s="8">
        <f>J76-$B76</f>
        <v>-55.1</v>
      </c>
      <c r="L76" s="7">
        <f>Input1!B2635</f>
        <v>0</v>
      </c>
      <c r="M76" s="8">
        <f>L76-$B76</f>
        <v>-55.1</v>
      </c>
      <c r="N76" s="5"/>
      <c r="O76" s="9">
        <f>STDEV(D76,F76,H76,J76,L76)</f>
        <v>0</v>
      </c>
      <c r="P76" s="12">
        <f t="shared" si="112"/>
        <v>0</v>
      </c>
      <c r="Q76" s="8">
        <f>P76-$B76</f>
        <v>-55.1</v>
      </c>
      <c r="R76" s="12">
        <f t="shared" si="113"/>
        <v>0</v>
      </c>
      <c r="S76" s="12">
        <f t="shared" si="114"/>
        <v>0</v>
      </c>
      <c r="T76" s="12">
        <f t="shared" si="115"/>
        <v>0</v>
      </c>
      <c r="U76" s="12">
        <f t="shared" si="116"/>
        <v>0</v>
      </c>
    </row>
    <row r="77" spans="1:21" x14ac:dyDescent="0.3">
      <c r="A77" s="7" t="s">
        <v>67</v>
      </c>
      <c r="B77" s="17" t="s">
        <v>69</v>
      </c>
      <c r="C77" s="7" t="s">
        <v>22</v>
      </c>
      <c r="D77" s="7">
        <f>Input1!D2220</f>
        <v>0</v>
      </c>
      <c r="E77" s="23" t="s">
        <v>69</v>
      </c>
      <c r="F77" s="7">
        <f>Input1!D2327</f>
        <v>0</v>
      </c>
      <c r="G77" s="23" t="s">
        <v>69</v>
      </c>
      <c r="H77" s="7">
        <f>Input1!D2434</f>
        <v>0</v>
      </c>
      <c r="I77" s="23" t="s">
        <v>69</v>
      </c>
      <c r="J77" s="7">
        <f>Input1!D2541</f>
        <v>0</v>
      </c>
      <c r="K77" s="23" t="s">
        <v>69</v>
      </c>
      <c r="L77" s="7">
        <f>Input1!D2648</f>
        <v>0</v>
      </c>
      <c r="M77" s="23" t="s">
        <v>69</v>
      </c>
      <c r="N77" s="5"/>
      <c r="O77" s="9">
        <f t="shared" ref="O77:O78" si="117">STDEV(D77,F77,H77,J77,L77)</f>
        <v>0</v>
      </c>
      <c r="P77" s="12">
        <f t="shared" ref="P77:P78" si="118">AVERAGE(D77,F77,H77,J77,L77)</f>
        <v>0</v>
      </c>
      <c r="Q77" s="58"/>
      <c r="R77" s="12">
        <f t="shared" ref="R77:R78" si="119">MAX(D77,F77,H77,J77,L77)</f>
        <v>0</v>
      </c>
      <c r="S77" s="12">
        <f t="shared" ref="S77:S78" si="120">MIN(D77,F77,H77,J77,L77)</f>
        <v>0</v>
      </c>
      <c r="T77" s="12">
        <f t="shared" ref="T77:T78" si="121">MEDIAN(D77,F77,H77,J77,L77)</f>
        <v>0</v>
      </c>
      <c r="U77" s="12">
        <f t="shared" ref="U77:U78" si="122">MODE(D77,F77,H77,J77,L77)</f>
        <v>0</v>
      </c>
    </row>
    <row r="78" spans="1:21" x14ac:dyDescent="0.3">
      <c r="A78" s="7" t="s">
        <v>68</v>
      </c>
      <c r="B78" s="17" t="s">
        <v>69</v>
      </c>
      <c r="C78" s="7" t="s">
        <v>22</v>
      </c>
      <c r="D78" s="7">
        <f>Input1!D2221</f>
        <v>0</v>
      </c>
      <c r="E78" s="23" t="s">
        <v>69</v>
      </c>
      <c r="F78" s="7">
        <f>Input1!D2328</f>
        <v>0</v>
      </c>
      <c r="G78" s="23" t="s">
        <v>69</v>
      </c>
      <c r="H78" s="7">
        <f>Input1!D2435</f>
        <v>0</v>
      </c>
      <c r="I78" s="23" t="s">
        <v>69</v>
      </c>
      <c r="J78" s="7">
        <f>Input1!D2542</f>
        <v>0</v>
      </c>
      <c r="K78" s="23" t="s">
        <v>69</v>
      </c>
      <c r="L78" s="7">
        <f>Input1!D2649</f>
        <v>0</v>
      </c>
      <c r="M78" s="23" t="s">
        <v>69</v>
      </c>
      <c r="N78" s="5"/>
      <c r="O78" s="9">
        <f t="shared" si="117"/>
        <v>0</v>
      </c>
      <c r="P78" s="12">
        <f t="shared" si="118"/>
        <v>0</v>
      </c>
      <c r="Q78" s="58"/>
      <c r="R78" s="12">
        <f t="shared" si="119"/>
        <v>0</v>
      </c>
      <c r="S78" s="12">
        <f t="shared" si="120"/>
        <v>0</v>
      </c>
      <c r="T78" s="12">
        <f t="shared" si="121"/>
        <v>0</v>
      </c>
      <c r="U78" s="12">
        <f t="shared" si="122"/>
        <v>0</v>
      </c>
    </row>
    <row r="79" spans="1:21" x14ac:dyDescent="0.3">
      <c r="A79" s="7" t="s">
        <v>30</v>
      </c>
      <c r="B79" s="35"/>
      <c r="C79" s="7" t="s">
        <v>31</v>
      </c>
      <c r="D79" s="7">
        <f>Input1!B2205</f>
        <v>0</v>
      </c>
      <c r="E79" s="34"/>
      <c r="F79" s="7">
        <f>Input1!B2312</f>
        <v>0</v>
      </c>
      <c r="G79" s="34"/>
      <c r="H79" s="7">
        <f>Input1!B2419</f>
        <v>0</v>
      </c>
      <c r="I79" s="34"/>
      <c r="J79" s="7">
        <f>Input1!B2526</f>
        <v>0</v>
      </c>
      <c r="K79" s="34"/>
      <c r="L79" s="7">
        <f>Input1!B2633</f>
        <v>0</v>
      </c>
      <c r="M79" s="34"/>
      <c r="N79" s="5"/>
      <c r="O79" s="32"/>
      <c r="P79" s="33"/>
      <c r="Q79" s="34"/>
      <c r="R79" s="33"/>
      <c r="S79" s="33"/>
      <c r="T79" s="33"/>
      <c r="U79" s="33"/>
    </row>
    <row r="81" spans="1:21" ht="15" thickBot="1" x14ac:dyDescent="0.35">
      <c r="A81" s="16" t="s">
        <v>37</v>
      </c>
      <c r="O81" s="14" t="s">
        <v>37</v>
      </c>
    </row>
    <row r="82" spans="1:21" ht="15" thickBot="1" x14ac:dyDescent="0.35">
      <c r="A82" s="1" t="s">
        <v>2</v>
      </c>
      <c r="B82" s="2" t="s">
        <v>3</v>
      </c>
      <c r="C82" s="3" t="s">
        <v>4</v>
      </c>
      <c r="D82" s="3" t="s">
        <v>5</v>
      </c>
      <c r="E82" s="4" t="s">
        <v>6</v>
      </c>
      <c r="F82" s="3" t="s">
        <v>7</v>
      </c>
      <c r="G82" s="4" t="s">
        <v>6</v>
      </c>
      <c r="H82" s="3" t="s">
        <v>8</v>
      </c>
      <c r="I82" s="4" t="s">
        <v>6</v>
      </c>
      <c r="J82" s="3" t="s">
        <v>9</v>
      </c>
      <c r="K82" s="4" t="s">
        <v>6</v>
      </c>
      <c r="L82" s="3" t="s">
        <v>10</v>
      </c>
      <c r="M82" s="4" t="s">
        <v>6</v>
      </c>
      <c r="N82" s="5"/>
      <c r="O82" s="6" t="s">
        <v>11</v>
      </c>
      <c r="P82" s="6" t="s">
        <v>12</v>
      </c>
      <c r="Q82" s="6" t="s">
        <v>13</v>
      </c>
      <c r="R82" s="6" t="s">
        <v>14</v>
      </c>
      <c r="S82" s="6" t="s">
        <v>15</v>
      </c>
      <c r="T82" s="6" t="s">
        <v>16</v>
      </c>
      <c r="U82" s="6" t="s">
        <v>17</v>
      </c>
    </row>
    <row r="83" spans="1:21" x14ac:dyDescent="0.3">
      <c r="A83" s="55" t="s">
        <v>80</v>
      </c>
      <c r="B83" s="57">
        <v>4</v>
      </c>
      <c r="C83" s="55" t="s">
        <v>81</v>
      </c>
      <c r="D83" s="55">
        <f>Input1!D2685</f>
        <v>0</v>
      </c>
      <c r="E83" s="8">
        <f>D83-$B83</f>
        <v>-4</v>
      </c>
      <c r="F83" s="55">
        <f>Input1!D2792</f>
        <v>0</v>
      </c>
      <c r="G83" s="8">
        <f t="shared" ref="G83:G89" si="123">F83-$B83</f>
        <v>-4</v>
      </c>
      <c r="H83" s="55">
        <f>Input1!D2899</f>
        <v>0</v>
      </c>
      <c r="I83" s="8">
        <f t="shared" ref="I83:I89" si="124">H83-$B83</f>
        <v>-4</v>
      </c>
      <c r="J83" s="55">
        <f>Input1!D3006</f>
        <v>0</v>
      </c>
      <c r="K83" s="8">
        <f t="shared" ref="K83:K89" si="125">J83-$B83</f>
        <v>-4</v>
      </c>
      <c r="L83" s="55">
        <f>Input1!D3113</f>
        <v>0</v>
      </c>
      <c r="M83" s="8">
        <f t="shared" ref="M83:M89" si="126">L83-$B83</f>
        <v>-4</v>
      </c>
      <c r="N83" s="5"/>
      <c r="O83" s="9">
        <f t="shared" ref="O83" si="127">STDEV(D83,F83,H83,J83,L83)</f>
        <v>0</v>
      </c>
      <c r="P83" s="7">
        <f>AVERAGE(D83,F83,H83,J83,L83)</f>
        <v>0</v>
      </c>
      <c r="Q83" s="8">
        <f t="shared" ref="Q83" si="128">P83-$B83</f>
        <v>-4</v>
      </c>
      <c r="R83" s="7">
        <f>MAX(D83,F83,H83,J83,L83)</f>
        <v>0</v>
      </c>
      <c r="S83" s="7">
        <f>MIN(D83,F83,H83,J83,L83)</f>
        <v>0</v>
      </c>
      <c r="T83" s="7">
        <f>MEDIAN(D83,F83,H83,J83,L83)</f>
        <v>0</v>
      </c>
      <c r="U83" s="7">
        <f>MODE(D83,F83,H83,J83,L83)</f>
        <v>0</v>
      </c>
    </row>
    <row r="84" spans="1:21" x14ac:dyDescent="0.3">
      <c r="A84" s="7" t="s">
        <v>18</v>
      </c>
      <c r="B84" s="17">
        <v>11</v>
      </c>
      <c r="C84" s="7" t="s">
        <v>19</v>
      </c>
      <c r="D84" s="7">
        <f>Input1!B2686</f>
        <v>0</v>
      </c>
      <c r="E84" s="8">
        <f t="shared" ref="E84:E89" si="129">D84-$B84</f>
        <v>-11</v>
      </c>
      <c r="F84" s="7">
        <f>Input1!B2793</f>
        <v>0</v>
      </c>
      <c r="G84" s="8">
        <f t="shared" si="123"/>
        <v>-11</v>
      </c>
      <c r="H84" s="7">
        <f>Input1!B2900</f>
        <v>0</v>
      </c>
      <c r="I84" s="8">
        <f t="shared" si="124"/>
        <v>-11</v>
      </c>
      <c r="J84" s="7">
        <f>Input1!B3007</f>
        <v>0</v>
      </c>
      <c r="K84" s="8">
        <f t="shared" si="125"/>
        <v>-11</v>
      </c>
      <c r="L84" s="7">
        <f>Input1!B3114</f>
        <v>0</v>
      </c>
      <c r="M84" s="8">
        <f t="shared" si="126"/>
        <v>-11</v>
      </c>
      <c r="N84" s="5"/>
      <c r="O84" s="9">
        <f t="shared" ref="O84:O89" si="130">STDEV(D84,F84,H84,J84,L84)</f>
        <v>0</v>
      </c>
      <c r="P84" s="7">
        <f>AVERAGE(D84,F84,H84,J84,L84)</f>
        <v>0</v>
      </c>
      <c r="Q84" s="8">
        <f t="shared" ref="Q84:Q89" si="131">P84-$B84</f>
        <v>-11</v>
      </c>
      <c r="R84" s="7">
        <f>MAX(D84,F84,H84,J84,L84)</f>
        <v>0</v>
      </c>
      <c r="S84" s="7">
        <f>MIN(D84,F84,H84,J84,L84)</f>
        <v>0</v>
      </c>
      <c r="T84" s="7">
        <f>MEDIAN(D84,F84,H84,J84,L84)</f>
        <v>0</v>
      </c>
      <c r="U84" s="7">
        <f>MODE(D84,F84,H84,J84,L84)</f>
        <v>0</v>
      </c>
    </row>
    <row r="85" spans="1:21" x14ac:dyDescent="0.3">
      <c r="A85" s="7" t="s">
        <v>20</v>
      </c>
      <c r="B85" s="17">
        <v>0.36</v>
      </c>
      <c r="C85" s="7" t="s">
        <v>45</v>
      </c>
      <c r="D85" s="7">
        <f>Input1!B2735</f>
        <v>0</v>
      </c>
      <c r="E85" s="8">
        <f t="shared" si="129"/>
        <v>-0.36</v>
      </c>
      <c r="F85" s="7">
        <f>Input1!B2842</f>
        <v>0</v>
      </c>
      <c r="G85" s="8">
        <f t="shared" si="123"/>
        <v>-0.36</v>
      </c>
      <c r="H85" s="7">
        <f>Input1!B2949</f>
        <v>0</v>
      </c>
      <c r="I85" s="8">
        <f t="shared" si="124"/>
        <v>-0.36</v>
      </c>
      <c r="J85" s="7">
        <f>Input1!B3056</f>
        <v>0</v>
      </c>
      <c r="K85" s="8">
        <f t="shared" si="125"/>
        <v>-0.36</v>
      </c>
      <c r="L85" s="7">
        <f>Input1!B3163</f>
        <v>0</v>
      </c>
      <c r="M85" s="8">
        <f t="shared" si="126"/>
        <v>-0.36</v>
      </c>
      <c r="N85" s="5"/>
      <c r="O85" s="9">
        <f t="shared" si="130"/>
        <v>0</v>
      </c>
      <c r="P85" s="7">
        <f t="shared" ref="P85" si="132">AVERAGE(D85,F85,H85,J85,L85)</f>
        <v>0</v>
      </c>
      <c r="Q85" s="8">
        <f t="shared" si="131"/>
        <v>-0.36</v>
      </c>
      <c r="R85" s="7">
        <f t="shared" ref="R85" si="133">MAX(D85,F85,H85,J85,L85)</f>
        <v>0</v>
      </c>
      <c r="S85" s="7">
        <f t="shared" ref="S85" si="134">MIN(D85,F85,H85,J85,L85)</f>
        <v>0</v>
      </c>
      <c r="T85" s="7">
        <f t="shared" ref="T85" si="135">MEDIAN(D85,F85,H85,J85,L85)</f>
        <v>0</v>
      </c>
      <c r="U85" s="7">
        <f t="shared" ref="U85" si="136">MODE(D85,F85,H85,J85,L85)</f>
        <v>0</v>
      </c>
    </row>
    <row r="86" spans="1:21" x14ac:dyDescent="0.3">
      <c r="A86" s="7" t="s">
        <v>21</v>
      </c>
      <c r="B86" s="17">
        <v>82.8</v>
      </c>
      <c r="C86" s="7" t="s">
        <v>22</v>
      </c>
      <c r="D86" s="7">
        <f>Input1!B2693</f>
        <v>0</v>
      </c>
      <c r="E86" s="8">
        <f t="shared" si="129"/>
        <v>-82.8</v>
      </c>
      <c r="F86" s="7">
        <f>Input1!B2800</f>
        <v>0</v>
      </c>
      <c r="G86" s="8">
        <f t="shared" si="123"/>
        <v>-82.8</v>
      </c>
      <c r="H86" s="7">
        <f>Input1!B2907</f>
        <v>0</v>
      </c>
      <c r="I86" s="8">
        <f t="shared" si="124"/>
        <v>-82.8</v>
      </c>
      <c r="J86" s="7">
        <f>Input1!B3014</f>
        <v>0</v>
      </c>
      <c r="K86" s="8">
        <f t="shared" si="125"/>
        <v>-82.8</v>
      </c>
      <c r="L86" s="7">
        <f>Input1!B3121</f>
        <v>0</v>
      </c>
      <c r="M86" s="8">
        <f t="shared" si="126"/>
        <v>-82.8</v>
      </c>
      <c r="N86" s="5"/>
      <c r="O86" s="9">
        <f t="shared" si="130"/>
        <v>0</v>
      </c>
      <c r="P86" s="10">
        <f t="shared" ref="P86:P92" si="137">AVERAGE(D86,F86,H86,J86,L86)</f>
        <v>0</v>
      </c>
      <c r="Q86" s="8">
        <f t="shared" si="131"/>
        <v>-82.8</v>
      </c>
      <c r="R86" s="11">
        <f t="shared" ref="R86:R92" si="138">MAX(D86,F86,H86,J86,L86)</f>
        <v>0</v>
      </c>
      <c r="S86" s="7">
        <f t="shared" ref="S86:S92" si="139">MIN(D86,F86,H86,J86,L86)</f>
        <v>0</v>
      </c>
      <c r="T86" s="7">
        <f t="shared" ref="T86:T92" si="140">MEDIAN(D86,F86,H86,J86,L86)</f>
        <v>0</v>
      </c>
      <c r="U86" s="7">
        <f t="shared" ref="U86:U92" si="141">MODE(D86,F86,H86,J86,L86)</f>
        <v>0</v>
      </c>
    </row>
    <row r="87" spans="1:21" x14ac:dyDescent="0.3">
      <c r="A87" s="7" t="s">
        <v>23</v>
      </c>
      <c r="B87" s="17">
        <v>0</v>
      </c>
      <c r="C87" s="7" t="s">
        <v>22</v>
      </c>
      <c r="D87" s="7">
        <f>Input1!B2733</f>
        <v>0</v>
      </c>
      <c r="E87" s="8">
        <f t="shared" si="129"/>
        <v>0</v>
      </c>
      <c r="F87" s="7">
        <f>Input1!B2840</f>
        <v>0</v>
      </c>
      <c r="G87" s="8">
        <f t="shared" si="123"/>
        <v>0</v>
      </c>
      <c r="H87" s="7">
        <f>Input1!B2947</f>
        <v>0</v>
      </c>
      <c r="I87" s="8">
        <f t="shared" si="124"/>
        <v>0</v>
      </c>
      <c r="J87" s="7">
        <f>Input1!B3054</f>
        <v>0</v>
      </c>
      <c r="K87" s="8">
        <f t="shared" si="125"/>
        <v>0</v>
      </c>
      <c r="L87" s="7">
        <f>Input1!B3161</f>
        <v>0</v>
      </c>
      <c r="M87" s="8">
        <f t="shared" si="126"/>
        <v>0</v>
      </c>
      <c r="N87" s="5"/>
      <c r="O87" s="9">
        <f t="shared" si="130"/>
        <v>0</v>
      </c>
      <c r="P87" s="12">
        <f t="shared" si="137"/>
        <v>0</v>
      </c>
      <c r="Q87" s="8">
        <f t="shared" si="131"/>
        <v>0</v>
      </c>
      <c r="R87" s="12">
        <f t="shared" si="138"/>
        <v>0</v>
      </c>
      <c r="S87" s="12">
        <f t="shared" si="139"/>
        <v>0</v>
      </c>
      <c r="T87" s="12">
        <f t="shared" si="140"/>
        <v>0</v>
      </c>
      <c r="U87" s="12">
        <f t="shared" si="141"/>
        <v>0</v>
      </c>
    </row>
    <row r="88" spans="1:21" x14ac:dyDescent="0.3">
      <c r="A88" s="7" t="s">
        <v>24</v>
      </c>
      <c r="B88" s="17">
        <v>1.2</v>
      </c>
      <c r="C88" s="7" t="s">
        <v>22</v>
      </c>
      <c r="D88" s="7">
        <f>Input1!B2746</f>
        <v>0</v>
      </c>
      <c r="E88" s="8">
        <f t="shared" si="129"/>
        <v>-1.2</v>
      </c>
      <c r="F88" s="7">
        <f>Input1!B2853</f>
        <v>0</v>
      </c>
      <c r="G88" s="8">
        <f t="shared" si="123"/>
        <v>-1.2</v>
      </c>
      <c r="H88" s="7">
        <f>Input1!B2960</f>
        <v>0</v>
      </c>
      <c r="I88" s="8">
        <f t="shared" si="124"/>
        <v>-1.2</v>
      </c>
      <c r="J88" s="7">
        <f>Input1!B3067</f>
        <v>0</v>
      </c>
      <c r="K88" s="8">
        <f t="shared" si="125"/>
        <v>-1.2</v>
      </c>
      <c r="L88" s="7">
        <f>Input1!B3174</f>
        <v>0</v>
      </c>
      <c r="M88" s="8">
        <f t="shared" si="126"/>
        <v>-1.2</v>
      </c>
      <c r="N88" s="5"/>
      <c r="O88" s="9">
        <f t="shared" si="130"/>
        <v>0</v>
      </c>
      <c r="P88" s="12">
        <f t="shared" si="137"/>
        <v>0</v>
      </c>
      <c r="Q88" s="8">
        <f t="shared" si="131"/>
        <v>-1.2</v>
      </c>
      <c r="R88" s="12">
        <f t="shared" si="138"/>
        <v>0</v>
      </c>
      <c r="S88" s="12">
        <f t="shared" si="139"/>
        <v>0</v>
      </c>
      <c r="T88" s="12">
        <f t="shared" si="140"/>
        <v>0</v>
      </c>
      <c r="U88" s="12">
        <f t="shared" si="141"/>
        <v>0</v>
      </c>
    </row>
    <row r="89" spans="1:21" x14ac:dyDescent="0.3">
      <c r="A89" s="7" t="s">
        <v>25</v>
      </c>
      <c r="B89" s="17">
        <v>100</v>
      </c>
      <c r="C89" s="7" t="s">
        <v>22</v>
      </c>
      <c r="D89" s="7">
        <f>Input1!B2732</f>
        <v>0</v>
      </c>
      <c r="E89" s="8">
        <f t="shared" si="129"/>
        <v>-100</v>
      </c>
      <c r="F89" s="7">
        <f>Input1!B2839</f>
        <v>0</v>
      </c>
      <c r="G89" s="8">
        <f t="shared" si="123"/>
        <v>-100</v>
      </c>
      <c r="H89" s="7">
        <f>Input1!B2946</f>
        <v>0</v>
      </c>
      <c r="I89" s="8">
        <f t="shared" si="124"/>
        <v>-100</v>
      </c>
      <c r="J89" s="7">
        <f>Input1!B3053</f>
        <v>0</v>
      </c>
      <c r="K89" s="8">
        <f t="shared" si="125"/>
        <v>-100</v>
      </c>
      <c r="L89" s="7">
        <f>Input1!B3160</f>
        <v>0</v>
      </c>
      <c r="M89" s="8">
        <f t="shared" si="126"/>
        <v>-100</v>
      </c>
      <c r="N89" s="5"/>
      <c r="O89" s="9">
        <f t="shared" si="130"/>
        <v>0</v>
      </c>
      <c r="P89" s="7">
        <f t="shared" si="137"/>
        <v>0</v>
      </c>
      <c r="Q89" s="8">
        <f t="shared" si="131"/>
        <v>-100</v>
      </c>
      <c r="R89" s="7">
        <f t="shared" si="138"/>
        <v>0</v>
      </c>
      <c r="S89" s="7">
        <f t="shared" si="139"/>
        <v>0</v>
      </c>
      <c r="T89" s="7">
        <f t="shared" si="140"/>
        <v>0</v>
      </c>
      <c r="U89" s="7">
        <f t="shared" si="141"/>
        <v>0</v>
      </c>
    </row>
    <row r="90" spans="1:21" x14ac:dyDescent="0.3">
      <c r="A90" s="7" t="s">
        <v>26</v>
      </c>
      <c r="B90" s="17">
        <v>5</v>
      </c>
      <c r="C90" s="7" t="s">
        <v>27</v>
      </c>
      <c r="D90" s="7">
        <f>Input1!B2696</f>
        <v>0</v>
      </c>
      <c r="E90" s="8">
        <f>D90-$B90</f>
        <v>-5</v>
      </c>
      <c r="F90" s="7">
        <f>Input1!B2803</f>
        <v>0</v>
      </c>
      <c r="G90" s="8">
        <f>F90-$B90</f>
        <v>-5</v>
      </c>
      <c r="H90" s="7">
        <f>Input1!B2910</f>
        <v>0</v>
      </c>
      <c r="I90" s="8">
        <f>H90-$B90</f>
        <v>-5</v>
      </c>
      <c r="J90" s="7">
        <f>Input1!B3017</f>
        <v>0</v>
      </c>
      <c r="K90" s="8">
        <f>J90-$B90</f>
        <v>-5</v>
      </c>
      <c r="L90" s="7">
        <f>Input1!B3124</f>
        <v>0</v>
      </c>
      <c r="M90" s="8">
        <f>L90-$B90</f>
        <v>-5</v>
      </c>
      <c r="N90" s="5"/>
      <c r="O90" s="9">
        <f>STDEV(D90,F90,H90,J90,L90)</f>
        <v>0</v>
      </c>
      <c r="P90" s="7">
        <f t="shared" si="137"/>
        <v>0</v>
      </c>
      <c r="Q90" s="8">
        <f>P90-$B90</f>
        <v>-5</v>
      </c>
      <c r="R90" s="7">
        <f t="shared" si="138"/>
        <v>0</v>
      </c>
      <c r="S90" s="7">
        <f t="shared" si="139"/>
        <v>0</v>
      </c>
      <c r="T90" s="7">
        <f t="shared" si="140"/>
        <v>0</v>
      </c>
      <c r="U90" s="7">
        <f t="shared" si="141"/>
        <v>0</v>
      </c>
    </row>
    <row r="91" spans="1:21" x14ac:dyDescent="0.3">
      <c r="A91" s="7" t="s">
        <v>28</v>
      </c>
      <c r="B91" s="17">
        <v>87.8</v>
      </c>
      <c r="C91" s="7" t="s">
        <v>27</v>
      </c>
      <c r="D91" s="7">
        <f>Input1!B2695</f>
        <v>0</v>
      </c>
      <c r="E91" s="8">
        <f>D91-$B91</f>
        <v>-87.8</v>
      </c>
      <c r="F91" s="7">
        <f>Input1!B2802</f>
        <v>0</v>
      </c>
      <c r="G91" s="8">
        <f>F91-$B91</f>
        <v>-87.8</v>
      </c>
      <c r="H91" s="7">
        <f>Input1!B2909</f>
        <v>0</v>
      </c>
      <c r="I91" s="8">
        <f>H91-$B91</f>
        <v>-87.8</v>
      </c>
      <c r="J91" s="7">
        <f>Input1!B3016</f>
        <v>0</v>
      </c>
      <c r="K91" s="8">
        <f>J91-$B91</f>
        <v>-87.8</v>
      </c>
      <c r="L91" s="7">
        <f>Input1!B3123</f>
        <v>0</v>
      </c>
      <c r="M91" s="8">
        <f>L91-$B91</f>
        <v>-87.8</v>
      </c>
      <c r="N91" s="5"/>
      <c r="O91" s="9">
        <f>STDEV(D91,F91,H91,J91,L91)</f>
        <v>0</v>
      </c>
      <c r="P91" s="13">
        <f t="shared" si="137"/>
        <v>0</v>
      </c>
      <c r="Q91" s="8">
        <f>P91-$B91</f>
        <v>-87.8</v>
      </c>
      <c r="R91" s="13">
        <f t="shared" si="138"/>
        <v>0</v>
      </c>
      <c r="S91" s="13">
        <f t="shared" si="139"/>
        <v>0</v>
      </c>
      <c r="T91" s="13">
        <f t="shared" si="140"/>
        <v>0</v>
      </c>
      <c r="U91" s="13">
        <f t="shared" si="141"/>
        <v>0</v>
      </c>
    </row>
    <row r="92" spans="1:21" x14ac:dyDescent="0.3">
      <c r="A92" s="7" t="s">
        <v>29</v>
      </c>
      <c r="B92" s="17">
        <v>28</v>
      </c>
      <c r="C92" s="7" t="s">
        <v>22</v>
      </c>
      <c r="D92" s="7">
        <f>Input1!B2742</f>
        <v>0</v>
      </c>
      <c r="E92" s="8">
        <f>D92-$B92</f>
        <v>-28</v>
      </c>
      <c r="F92" s="7">
        <f>Input1!B2849</f>
        <v>0</v>
      </c>
      <c r="G92" s="8">
        <f>F92-$B92</f>
        <v>-28</v>
      </c>
      <c r="H92" s="7">
        <f>Input1!B2956</f>
        <v>0</v>
      </c>
      <c r="I92" s="8">
        <f>H92-$B92</f>
        <v>-28</v>
      </c>
      <c r="J92" s="7">
        <f>Input1!B3063</f>
        <v>0</v>
      </c>
      <c r="K92" s="8">
        <f>J92-$B92</f>
        <v>-28</v>
      </c>
      <c r="L92" s="7">
        <f>Input1!B3170</f>
        <v>0</v>
      </c>
      <c r="M92" s="8">
        <f>L92-$B92</f>
        <v>-28</v>
      </c>
      <c r="N92" s="5"/>
      <c r="O92" s="9">
        <f>STDEV(D92,F92,H92,J92,L92)</f>
        <v>0</v>
      </c>
      <c r="P92" s="12">
        <f t="shared" si="137"/>
        <v>0</v>
      </c>
      <c r="Q92" s="8">
        <f>P92-$B92</f>
        <v>-28</v>
      </c>
      <c r="R92" s="12">
        <f t="shared" si="138"/>
        <v>0</v>
      </c>
      <c r="S92" s="12">
        <f t="shared" si="139"/>
        <v>0</v>
      </c>
      <c r="T92" s="12">
        <f t="shared" si="140"/>
        <v>0</v>
      </c>
      <c r="U92" s="12">
        <f t="shared" si="141"/>
        <v>0</v>
      </c>
    </row>
    <row r="93" spans="1:21" x14ac:dyDescent="0.3">
      <c r="A93" s="7" t="s">
        <v>67</v>
      </c>
      <c r="B93" s="17" t="s">
        <v>69</v>
      </c>
      <c r="C93" s="7" t="s">
        <v>22</v>
      </c>
      <c r="D93" s="7">
        <f>Input1!D2755</f>
        <v>0</v>
      </c>
      <c r="E93" s="23" t="s">
        <v>69</v>
      </c>
      <c r="F93" s="7">
        <f>Input1!D2862</f>
        <v>0</v>
      </c>
      <c r="G93" s="23" t="s">
        <v>69</v>
      </c>
      <c r="H93" s="7">
        <f>Input1!D2969</f>
        <v>0</v>
      </c>
      <c r="I93" s="23" t="s">
        <v>69</v>
      </c>
      <c r="J93" s="7">
        <f>Input1!D3076</f>
        <v>0</v>
      </c>
      <c r="K93" s="23" t="s">
        <v>69</v>
      </c>
      <c r="L93" s="7">
        <f>Input1!D3183</f>
        <v>0</v>
      </c>
      <c r="M93" s="23" t="s">
        <v>69</v>
      </c>
      <c r="N93" s="5"/>
      <c r="O93" s="9">
        <f t="shared" ref="O93:O94" si="142">STDEV(D93,F93,H93,J93,L93)</f>
        <v>0</v>
      </c>
      <c r="P93" s="12">
        <f t="shared" ref="P93:P94" si="143">AVERAGE(D93,F93,H93,J93,L93)</f>
        <v>0</v>
      </c>
      <c r="Q93" s="58"/>
      <c r="R93" s="12">
        <f t="shared" ref="R93:R94" si="144">MAX(D93,F93,H93,J93,L93)</f>
        <v>0</v>
      </c>
      <c r="S93" s="12">
        <f t="shared" ref="S93:S94" si="145">MIN(D93,F93,H93,J93,L93)</f>
        <v>0</v>
      </c>
      <c r="T93" s="12">
        <f t="shared" ref="T93:T94" si="146">MEDIAN(D93,F93,H93,J93,L93)</f>
        <v>0</v>
      </c>
      <c r="U93" s="12">
        <f t="shared" ref="U93:U94" si="147">MODE(D93,F93,H93,J93,L93)</f>
        <v>0</v>
      </c>
    </row>
    <row r="94" spans="1:21" x14ac:dyDescent="0.3">
      <c r="A94" s="7" t="s">
        <v>68</v>
      </c>
      <c r="B94" s="17" t="s">
        <v>69</v>
      </c>
      <c r="C94" s="7" t="s">
        <v>22</v>
      </c>
      <c r="D94" s="7">
        <f>Input1!D2756</f>
        <v>0</v>
      </c>
      <c r="E94" s="23" t="s">
        <v>69</v>
      </c>
      <c r="F94" s="7">
        <f>Input1!D2863</f>
        <v>0</v>
      </c>
      <c r="G94" s="23" t="s">
        <v>69</v>
      </c>
      <c r="H94" s="7">
        <f>Input1!D2970</f>
        <v>0</v>
      </c>
      <c r="I94" s="23" t="s">
        <v>69</v>
      </c>
      <c r="J94" s="7">
        <f>Input1!D3077</f>
        <v>0</v>
      </c>
      <c r="K94" s="23" t="s">
        <v>69</v>
      </c>
      <c r="L94" s="7">
        <f>Input1!D3184</f>
        <v>0</v>
      </c>
      <c r="M94" s="23" t="s">
        <v>69</v>
      </c>
      <c r="N94" s="5"/>
      <c r="O94" s="9">
        <f t="shared" si="142"/>
        <v>0</v>
      </c>
      <c r="P94" s="12">
        <f t="shared" si="143"/>
        <v>0</v>
      </c>
      <c r="Q94" s="58"/>
      <c r="R94" s="12">
        <f t="shared" si="144"/>
        <v>0</v>
      </c>
      <c r="S94" s="12">
        <f t="shared" si="145"/>
        <v>0</v>
      </c>
      <c r="T94" s="12">
        <f t="shared" si="146"/>
        <v>0</v>
      </c>
      <c r="U94" s="12">
        <f t="shared" si="147"/>
        <v>0</v>
      </c>
    </row>
    <row r="95" spans="1:21" x14ac:dyDescent="0.3">
      <c r="A95" s="7" t="s">
        <v>30</v>
      </c>
      <c r="B95" s="35"/>
      <c r="C95" s="7" t="s">
        <v>31</v>
      </c>
      <c r="D95" s="7">
        <f>Input1!B2740</f>
        <v>0</v>
      </c>
      <c r="E95" s="34"/>
      <c r="F95" s="7">
        <f>Input1!B2847</f>
        <v>0</v>
      </c>
      <c r="G95" s="34"/>
      <c r="H95" s="7">
        <f>Input1!B2954</f>
        <v>0</v>
      </c>
      <c r="I95" s="34"/>
      <c r="J95" s="7">
        <f>Input1!B3061</f>
        <v>0</v>
      </c>
      <c r="K95" s="34"/>
      <c r="L95" s="13">
        <f>Input1!B3168</f>
        <v>0</v>
      </c>
      <c r="M95" s="34"/>
      <c r="N95" s="5"/>
      <c r="O95" s="32"/>
      <c r="P95" s="33"/>
      <c r="Q95" s="34"/>
      <c r="R95" s="33"/>
      <c r="S95" s="33"/>
      <c r="T95" s="33"/>
      <c r="U95" s="33"/>
    </row>
    <row r="97" spans="1:21" ht="15" thickBot="1" x14ac:dyDescent="0.35">
      <c r="A97" s="16" t="s">
        <v>38</v>
      </c>
      <c r="O97" s="14" t="s">
        <v>38</v>
      </c>
    </row>
    <row r="98" spans="1:21" ht="15" thickBot="1" x14ac:dyDescent="0.35">
      <c r="A98" s="1" t="s">
        <v>2</v>
      </c>
      <c r="B98" s="2" t="s">
        <v>3</v>
      </c>
      <c r="C98" s="3" t="s">
        <v>4</v>
      </c>
      <c r="D98" s="3" t="s">
        <v>5</v>
      </c>
      <c r="E98" s="4" t="s">
        <v>6</v>
      </c>
      <c r="F98" s="3" t="s">
        <v>7</v>
      </c>
      <c r="G98" s="4" t="s">
        <v>6</v>
      </c>
      <c r="H98" s="3" t="s">
        <v>8</v>
      </c>
      <c r="I98" s="4" t="s">
        <v>6</v>
      </c>
      <c r="J98" s="3" t="s">
        <v>9</v>
      </c>
      <c r="K98" s="4" t="s">
        <v>6</v>
      </c>
      <c r="L98" s="3" t="s">
        <v>10</v>
      </c>
      <c r="M98" s="4" t="s">
        <v>6</v>
      </c>
      <c r="N98" s="5"/>
      <c r="O98" s="6" t="s">
        <v>11</v>
      </c>
      <c r="P98" s="6" t="s">
        <v>12</v>
      </c>
      <c r="Q98" s="6" t="s">
        <v>13</v>
      </c>
      <c r="R98" s="6" t="s">
        <v>14</v>
      </c>
      <c r="S98" s="6" t="s">
        <v>15</v>
      </c>
      <c r="T98" s="6" t="s">
        <v>16</v>
      </c>
      <c r="U98" s="6" t="s">
        <v>17</v>
      </c>
    </row>
    <row r="99" spans="1:21" x14ac:dyDescent="0.3">
      <c r="A99" s="55" t="s">
        <v>80</v>
      </c>
      <c r="B99" s="57">
        <v>2</v>
      </c>
      <c r="C99" s="55" t="s">
        <v>81</v>
      </c>
      <c r="D99" s="55">
        <f>Input1!D3220</f>
        <v>0</v>
      </c>
      <c r="E99" s="8">
        <f t="shared" ref="E99:E105" si="148">D99-$B99</f>
        <v>-2</v>
      </c>
      <c r="F99" s="55">
        <f>Input1!D3327</f>
        <v>0</v>
      </c>
      <c r="G99" s="8">
        <f t="shared" ref="G99:G105" si="149">F99-$B99</f>
        <v>-2</v>
      </c>
      <c r="H99" s="55">
        <f>Input1!D3434</f>
        <v>0</v>
      </c>
      <c r="I99" s="8">
        <f t="shared" ref="I99:I105" si="150">H99-$B99</f>
        <v>-2</v>
      </c>
      <c r="J99" s="55">
        <f>Input1!D3541</f>
        <v>0</v>
      </c>
      <c r="K99" s="8">
        <f t="shared" ref="K99:K105" si="151">J99-$B99</f>
        <v>-2</v>
      </c>
      <c r="L99" s="55">
        <f>Input1!D3648</f>
        <v>0</v>
      </c>
      <c r="M99" s="8">
        <f t="shared" ref="M99:M105" si="152">L99-$B99</f>
        <v>-2</v>
      </c>
      <c r="N99" s="5"/>
      <c r="O99" s="9">
        <f t="shared" ref="O99" si="153">STDEV(D99,F99,H99,J99,L99)</f>
        <v>0</v>
      </c>
      <c r="P99" s="7">
        <f>AVERAGE(D99,F99,H99,J99,L99)</f>
        <v>0</v>
      </c>
      <c r="Q99" s="8">
        <f t="shared" ref="Q99" si="154">P99-$B99</f>
        <v>-2</v>
      </c>
      <c r="R99" s="7">
        <f>MAX(D99,F99,H99,J99,L99)</f>
        <v>0</v>
      </c>
      <c r="S99" s="7">
        <f>MIN(D99,F99,H99,J99,L99)</f>
        <v>0</v>
      </c>
      <c r="T99" s="7">
        <f>MEDIAN(D99,F99,H99,J99,L99)</f>
        <v>0</v>
      </c>
      <c r="U99" s="7">
        <f>MODE(D99,F99,H99,J99,L99)</f>
        <v>0</v>
      </c>
    </row>
    <row r="100" spans="1:21" x14ac:dyDescent="0.3">
      <c r="A100" s="7" t="s">
        <v>18</v>
      </c>
      <c r="B100" s="17">
        <v>11</v>
      </c>
      <c r="C100" s="7" t="s">
        <v>19</v>
      </c>
      <c r="D100" s="7">
        <f>Input1!B3221</f>
        <v>0</v>
      </c>
      <c r="E100" s="8">
        <f t="shared" si="148"/>
        <v>-11</v>
      </c>
      <c r="F100" s="7">
        <f>Input1!B3328</f>
        <v>0</v>
      </c>
      <c r="G100" s="8">
        <f t="shared" si="149"/>
        <v>-11</v>
      </c>
      <c r="H100" s="7">
        <f>Input1!B3435</f>
        <v>0</v>
      </c>
      <c r="I100" s="8">
        <f t="shared" si="150"/>
        <v>-11</v>
      </c>
      <c r="J100" s="7">
        <f>Input1!B3542</f>
        <v>0</v>
      </c>
      <c r="K100" s="8">
        <f t="shared" si="151"/>
        <v>-11</v>
      </c>
      <c r="L100" s="7">
        <f>Input1!B3649</f>
        <v>0</v>
      </c>
      <c r="M100" s="8">
        <f t="shared" si="152"/>
        <v>-11</v>
      </c>
      <c r="N100" s="5"/>
      <c r="O100" s="9">
        <f t="shared" ref="O100:O105" si="155">STDEV(D100,F100,H100,J100,L100)</f>
        <v>0</v>
      </c>
      <c r="P100" s="7">
        <f>AVERAGE(D100,F100,H100,J100,L100)</f>
        <v>0</v>
      </c>
      <c r="Q100" s="8">
        <f t="shared" ref="Q100:Q105" si="156">P100-$B100</f>
        <v>-11</v>
      </c>
      <c r="R100" s="7">
        <f>MAX(D100,F100,H100,J100,L100)</f>
        <v>0</v>
      </c>
      <c r="S100" s="7">
        <f>MIN(D100,F100,H100,J100,L100)</f>
        <v>0</v>
      </c>
      <c r="T100" s="7">
        <f>MEDIAN(D100,F100,H100,J100,L100)</f>
        <v>0</v>
      </c>
      <c r="U100" s="7">
        <f>MODE(D100,F100,H100,J100,L100)</f>
        <v>0</v>
      </c>
    </row>
    <row r="101" spans="1:21" x14ac:dyDescent="0.3">
      <c r="A101" s="7" t="s">
        <v>20</v>
      </c>
      <c r="B101" s="17">
        <v>0.36</v>
      </c>
      <c r="C101" s="7" t="s">
        <v>45</v>
      </c>
      <c r="D101" s="7">
        <f>Input1!B3270</f>
        <v>0</v>
      </c>
      <c r="E101" s="8">
        <f t="shared" si="148"/>
        <v>-0.36</v>
      </c>
      <c r="F101" s="7">
        <f>Input1!B3377</f>
        <v>0</v>
      </c>
      <c r="G101" s="8">
        <f t="shared" si="149"/>
        <v>-0.36</v>
      </c>
      <c r="H101" s="7">
        <f>Input1!B3484</f>
        <v>0</v>
      </c>
      <c r="I101" s="8">
        <f t="shared" si="150"/>
        <v>-0.36</v>
      </c>
      <c r="J101" s="7">
        <f>Input1!B3591</f>
        <v>0</v>
      </c>
      <c r="K101" s="8">
        <f t="shared" si="151"/>
        <v>-0.36</v>
      </c>
      <c r="L101" s="7">
        <f>Input1!B3698</f>
        <v>0</v>
      </c>
      <c r="M101" s="8">
        <f t="shared" si="152"/>
        <v>-0.36</v>
      </c>
      <c r="N101" s="5"/>
      <c r="O101" s="9">
        <f t="shared" si="155"/>
        <v>0</v>
      </c>
      <c r="P101" s="7">
        <f t="shared" ref="P101" si="157">AVERAGE(D101,F101,H101,J101,L101)</f>
        <v>0</v>
      </c>
      <c r="Q101" s="8">
        <f t="shared" si="156"/>
        <v>-0.36</v>
      </c>
      <c r="R101" s="7">
        <f t="shared" ref="R101" si="158">MAX(D101,F101,H101,J101,L101)</f>
        <v>0</v>
      </c>
      <c r="S101" s="7">
        <f t="shared" ref="S101" si="159">MIN(D101,F101,H101,J101,L101)</f>
        <v>0</v>
      </c>
      <c r="T101" s="7">
        <f t="shared" ref="T101" si="160">MEDIAN(D101,F101,H101,J101,L101)</f>
        <v>0</v>
      </c>
      <c r="U101" s="7">
        <f t="shared" ref="U101" si="161">MODE(D101,F101,H101,J101,L101)</f>
        <v>0</v>
      </c>
    </row>
    <row r="102" spans="1:21" x14ac:dyDescent="0.3">
      <c r="A102" s="7" t="s">
        <v>21</v>
      </c>
      <c r="B102" s="17">
        <v>83.3</v>
      </c>
      <c r="C102" s="7" t="s">
        <v>22</v>
      </c>
      <c r="D102" s="7">
        <f>Input1!B3228</f>
        <v>0</v>
      </c>
      <c r="E102" s="8">
        <f t="shared" si="148"/>
        <v>-83.3</v>
      </c>
      <c r="F102" s="7">
        <f>Input1!B3335</f>
        <v>0</v>
      </c>
      <c r="G102" s="8">
        <f t="shared" si="149"/>
        <v>-83.3</v>
      </c>
      <c r="H102" s="7">
        <f>Input1!B3442</f>
        <v>0</v>
      </c>
      <c r="I102" s="8">
        <f t="shared" si="150"/>
        <v>-83.3</v>
      </c>
      <c r="J102" s="7">
        <f>Input1!B3549</f>
        <v>0</v>
      </c>
      <c r="K102" s="8">
        <f t="shared" si="151"/>
        <v>-83.3</v>
      </c>
      <c r="L102" s="7">
        <f>Input1!B3656</f>
        <v>0</v>
      </c>
      <c r="M102" s="8">
        <f t="shared" si="152"/>
        <v>-83.3</v>
      </c>
      <c r="N102" s="5"/>
      <c r="O102" s="9">
        <f t="shared" si="155"/>
        <v>0</v>
      </c>
      <c r="P102" s="10">
        <f t="shared" ref="P102:P110" si="162">AVERAGE(D102,F102,H102,J102,L102)</f>
        <v>0</v>
      </c>
      <c r="Q102" s="8">
        <f t="shared" si="156"/>
        <v>-83.3</v>
      </c>
      <c r="R102" s="11">
        <f t="shared" ref="R102:R108" si="163">MAX(D102,F102,H102,J102,L102)</f>
        <v>0</v>
      </c>
      <c r="S102" s="7">
        <f t="shared" ref="S102:S108" si="164">MIN(D102,F102,H102,J102,L102)</f>
        <v>0</v>
      </c>
      <c r="T102" s="7">
        <f t="shared" ref="T102:T108" si="165">MEDIAN(D102,F102,H102,J102,L102)</f>
        <v>0</v>
      </c>
      <c r="U102" s="7">
        <f t="shared" ref="U102:U108" si="166">MODE(D102,F102,H102,J102,L102)</f>
        <v>0</v>
      </c>
    </row>
    <row r="103" spans="1:21" x14ac:dyDescent="0.3">
      <c r="A103" s="7" t="s">
        <v>23</v>
      </c>
      <c r="B103" s="17">
        <v>0</v>
      </c>
      <c r="C103" s="7" t="s">
        <v>22</v>
      </c>
      <c r="D103" s="7">
        <f>Input1!B3268</f>
        <v>0</v>
      </c>
      <c r="E103" s="8">
        <f t="shared" si="148"/>
        <v>0</v>
      </c>
      <c r="F103" s="40">
        <f>Input1!B3375</f>
        <v>0</v>
      </c>
      <c r="G103" s="8">
        <f t="shared" si="149"/>
        <v>0</v>
      </c>
      <c r="H103" s="7">
        <f>Input1!B3482</f>
        <v>0</v>
      </c>
      <c r="I103" s="8">
        <f t="shared" si="150"/>
        <v>0</v>
      </c>
      <c r="J103" s="7">
        <f>Input1!B3589</f>
        <v>0</v>
      </c>
      <c r="K103" s="8">
        <f t="shared" si="151"/>
        <v>0</v>
      </c>
      <c r="L103" s="7">
        <f>Input1!B3696</f>
        <v>0</v>
      </c>
      <c r="M103" s="8">
        <f t="shared" si="152"/>
        <v>0</v>
      </c>
      <c r="N103" s="5"/>
      <c r="O103" s="9">
        <f t="shared" si="155"/>
        <v>0</v>
      </c>
      <c r="P103" s="12">
        <f t="shared" si="162"/>
        <v>0</v>
      </c>
      <c r="Q103" s="8">
        <f t="shared" si="156"/>
        <v>0</v>
      </c>
      <c r="R103" s="12">
        <f t="shared" si="163"/>
        <v>0</v>
      </c>
      <c r="S103" s="12">
        <f t="shared" si="164"/>
        <v>0</v>
      </c>
      <c r="T103" s="12">
        <f t="shared" si="165"/>
        <v>0</v>
      </c>
      <c r="U103" s="12">
        <f t="shared" si="166"/>
        <v>0</v>
      </c>
    </row>
    <row r="104" spans="1:21" x14ac:dyDescent="0.3">
      <c r="A104" s="7" t="s">
        <v>24</v>
      </c>
      <c r="B104" s="17">
        <v>1.7</v>
      </c>
      <c r="C104" s="7" t="s">
        <v>22</v>
      </c>
      <c r="D104" s="7">
        <f>Input1!B3281</f>
        <v>0</v>
      </c>
      <c r="E104" s="41">
        <f t="shared" si="148"/>
        <v>-1.7</v>
      </c>
      <c r="F104" s="7">
        <f>Input1!B3388</f>
        <v>0</v>
      </c>
      <c r="G104" s="39">
        <f t="shared" si="149"/>
        <v>-1.7</v>
      </c>
      <c r="H104" s="7">
        <f>Input1!B3495</f>
        <v>0</v>
      </c>
      <c r="I104" s="8">
        <f t="shared" si="150"/>
        <v>-1.7</v>
      </c>
      <c r="J104" s="7">
        <f>Input1!B3602</f>
        <v>0</v>
      </c>
      <c r="K104" s="8">
        <f t="shared" si="151"/>
        <v>-1.7</v>
      </c>
      <c r="L104" s="7">
        <f>Input1!B3709</f>
        <v>0</v>
      </c>
      <c r="M104" s="8">
        <f t="shared" si="152"/>
        <v>-1.7</v>
      </c>
      <c r="N104" s="5"/>
      <c r="O104" s="9">
        <f t="shared" si="155"/>
        <v>0</v>
      </c>
      <c r="P104" s="12">
        <f t="shared" si="162"/>
        <v>0</v>
      </c>
      <c r="Q104" s="8">
        <f t="shared" si="156"/>
        <v>-1.7</v>
      </c>
      <c r="R104" s="12">
        <f t="shared" si="163"/>
        <v>0</v>
      </c>
      <c r="S104" s="12">
        <f t="shared" si="164"/>
        <v>0</v>
      </c>
      <c r="T104" s="12">
        <f t="shared" si="165"/>
        <v>0</v>
      </c>
      <c r="U104" s="12">
        <f t="shared" si="166"/>
        <v>0</v>
      </c>
    </row>
    <row r="105" spans="1:21" x14ac:dyDescent="0.3">
      <c r="A105" s="7" t="s">
        <v>25</v>
      </c>
      <c r="B105" s="17">
        <v>41.7</v>
      </c>
      <c r="C105" s="7" t="s">
        <v>22</v>
      </c>
      <c r="D105" s="7">
        <f>Input1!B3267</f>
        <v>0</v>
      </c>
      <c r="E105" s="8">
        <f t="shared" si="148"/>
        <v>-41.7</v>
      </c>
      <c r="F105" s="13">
        <f>Input1!B3374</f>
        <v>0</v>
      </c>
      <c r="G105" s="8">
        <f t="shared" si="149"/>
        <v>-41.7</v>
      </c>
      <c r="H105" s="7">
        <f>Input1!B3481</f>
        <v>0</v>
      </c>
      <c r="I105" s="8">
        <f t="shared" si="150"/>
        <v>-41.7</v>
      </c>
      <c r="J105" s="7">
        <f>Input1!B3588</f>
        <v>0</v>
      </c>
      <c r="K105" s="8">
        <f t="shared" si="151"/>
        <v>-41.7</v>
      </c>
      <c r="L105" s="7">
        <f>Input1!B3695</f>
        <v>0</v>
      </c>
      <c r="M105" s="8">
        <f t="shared" si="152"/>
        <v>-41.7</v>
      </c>
      <c r="N105" s="5"/>
      <c r="O105" s="9">
        <f t="shared" si="155"/>
        <v>0</v>
      </c>
      <c r="P105" s="7">
        <f t="shared" si="162"/>
        <v>0</v>
      </c>
      <c r="Q105" s="8">
        <f t="shared" si="156"/>
        <v>-41.7</v>
      </c>
      <c r="R105" s="7">
        <f t="shared" si="163"/>
        <v>0</v>
      </c>
      <c r="S105" s="7">
        <f t="shared" si="164"/>
        <v>0</v>
      </c>
      <c r="T105" s="7">
        <f t="shared" si="165"/>
        <v>0</v>
      </c>
      <c r="U105" s="7">
        <f t="shared" si="166"/>
        <v>0</v>
      </c>
    </row>
    <row r="106" spans="1:21" x14ac:dyDescent="0.3">
      <c r="A106" s="7" t="s">
        <v>26</v>
      </c>
      <c r="B106" s="17">
        <v>4.4000000000000004</v>
      </c>
      <c r="C106" s="7" t="s">
        <v>27</v>
      </c>
      <c r="D106" s="7">
        <f>Input1!B3231</f>
        <v>0</v>
      </c>
      <c r="E106" s="8">
        <f>D106-$B106</f>
        <v>-4.4000000000000004</v>
      </c>
      <c r="F106" s="7">
        <f>Input1!B3338</f>
        <v>0</v>
      </c>
      <c r="G106" s="8">
        <f>F106-$B106</f>
        <v>-4.4000000000000004</v>
      </c>
      <c r="H106" s="7">
        <f>Input1!B3445</f>
        <v>0</v>
      </c>
      <c r="I106" s="8">
        <f>H106-$B106</f>
        <v>-4.4000000000000004</v>
      </c>
      <c r="J106" s="7">
        <f>Input1!B3552</f>
        <v>0</v>
      </c>
      <c r="K106" s="8">
        <f>J106-$B106</f>
        <v>-4.4000000000000004</v>
      </c>
      <c r="L106" s="7">
        <f>Input1!B3659</f>
        <v>0</v>
      </c>
      <c r="M106" s="8">
        <f>L106-$B106</f>
        <v>-4.4000000000000004</v>
      </c>
      <c r="N106" s="5"/>
      <c r="O106" s="9">
        <f>STDEV(D106,F106,H106,J106,L106)</f>
        <v>0</v>
      </c>
      <c r="P106" s="7">
        <f t="shared" si="162"/>
        <v>0</v>
      </c>
      <c r="Q106" s="8">
        <f>P106-$B106</f>
        <v>-4.4000000000000004</v>
      </c>
      <c r="R106" s="7">
        <f t="shared" si="163"/>
        <v>0</v>
      </c>
      <c r="S106" s="7">
        <f t="shared" si="164"/>
        <v>0</v>
      </c>
      <c r="T106" s="7">
        <f t="shared" si="165"/>
        <v>0</v>
      </c>
      <c r="U106" s="7">
        <f t="shared" si="166"/>
        <v>0</v>
      </c>
    </row>
    <row r="107" spans="1:21" x14ac:dyDescent="0.3">
      <c r="A107" s="7" t="s">
        <v>28</v>
      </c>
      <c r="B107" s="17">
        <v>87.8</v>
      </c>
      <c r="C107" s="7" t="s">
        <v>27</v>
      </c>
      <c r="D107" s="7">
        <f>Input1!B3230</f>
        <v>0</v>
      </c>
      <c r="E107" s="8">
        <f>D107-$B107</f>
        <v>-87.8</v>
      </c>
      <c r="F107" s="7">
        <f>Input1!B3337</f>
        <v>0</v>
      </c>
      <c r="G107" s="8">
        <f>F107-$B107</f>
        <v>-87.8</v>
      </c>
      <c r="H107" s="7">
        <f>Input1!B3444</f>
        <v>0</v>
      </c>
      <c r="I107" s="8">
        <f>H107-$B107</f>
        <v>-87.8</v>
      </c>
      <c r="J107" s="7">
        <f>Input1!B3551</f>
        <v>0</v>
      </c>
      <c r="K107" s="8">
        <f>J107-$B107</f>
        <v>-87.8</v>
      </c>
      <c r="L107" s="7">
        <f>Input1!B3658</f>
        <v>0</v>
      </c>
      <c r="M107" s="8">
        <f>L107-$B107</f>
        <v>-87.8</v>
      </c>
      <c r="N107" s="5"/>
      <c r="O107" s="9">
        <f>STDEV(D107,F107,H107,J107,L107)</f>
        <v>0</v>
      </c>
      <c r="P107" s="13">
        <f t="shared" si="162"/>
        <v>0</v>
      </c>
      <c r="Q107" s="8">
        <f>P107-$B107</f>
        <v>-87.8</v>
      </c>
      <c r="R107" s="13">
        <f t="shared" si="163"/>
        <v>0</v>
      </c>
      <c r="S107" s="13">
        <f t="shared" si="164"/>
        <v>0</v>
      </c>
      <c r="T107" s="13">
        <f t="shared" si="165"/>
        <v>0</v>
      </c>
      <c r="U107" s="13">
        <f t="shared" si="166"/>
        <v>0</v>
      </c>
    </row>
    <row r="108" spans="1:21" x14ac:dyDescent="0.3">
      <c r="A108" s="7" t="s">
        <v>29</v>
      </c>
      <c r="B108" s="17">
        <v>62.9</v>
      </c>
      <c r="C108" s="7" t="s">
        <v>22</v>
      </c>
      <c r="D108" s="7">
        <f>Input1!B3277</f>
        <v>0</v>
      </c>
      <c r="E108" s="8">
        <f>D108-$B108</f>
        <v>-62.9</v>
      </c>
      <c r="F108" s="7">
        <f>Input1!B3384</f>
        <v>0</v>
      </c>
      <c r="G108" s="8">
        <f>F108-$B108</f>
        <v>-62.9</v>
      </c>
      <c r="H108" s="7">
        <f>Input1!B3491</f>
        <v>0</v>
      </c>
      <c r="I108" s="8">
        <f>H108-$B108</f>
        <v>-62.9</v>
      </c>
      <c r="J108" s="7">
        <f>Input1!B3598</f>
        <v>0</v>
      </c>
      <c r="K108" s="8">
        <f>J108-$B108</f>
        <v>-62.9</v>
      </c>
      <c r="L108" s="7">
        <f>Input1!B3705</f>
        <v>0</v>
      </c>
      <c r="M108" s="8">
        <f>L108-$B108</f>
        <v>-62.9</v>
      </c>
      <c r="N108" s="5"/>
      <c r="O108" s="9">
        <f>STDEV(D108,F108,H108,J108,L108)</f>
        <v>0</v>
      </c>
      <c r="P108" s="12">
        <f t="shared" si="162"/>
        <v>0</v>
      </c>
      <c r="Q108" s="8">
        <f>P108-$B108</f>
        <v>-62.9</v>
      </c>
      <c r="R108" s="12">
        <f t="shared" si="163"/>
        <v>0</v>
      </c>
      <c r="S108" s="12">
        <f t="shared" si="164"/>
        <v>0</v>
      </c>
      <c r="T108" s="12">
        <f t="shared" si="165"/>
        <v>0</v>
      </c>
      <c r="U108" s="12">
        <f t="shared" si="166"/>
        <v>0</v>
      </c>
    </row>
    <row r="109" spans="1:21" x14ac:dyDescent="0.3">
      <c r="A109" s="7" t="s">
        <v>67</v>
      </c>
      <c r="B109" s="17" t="s">
        <v>69</v>
      </c>
      <c r="C109" s="7" t="s">
        <v>22</v>
      </c>
      <c r="D109" s="7">
        <f>Input1!D3290</f>
        <v>0</v>
      </c>
      <c r="E109" s="23" t="s">
        <v>69</v>
      </c>
      <c r="F109" s="7">
        <f>Input1!D3397</f>
        <v>0</v>
      </c>
      <c r="G109" s="23" t="s">
        <v>69</v>
      </c>
      <c r="H109" s="7">
        <f>Input1!D3504</f>
        <v>0</v>
      </c>
      <c r="I109" s="23" t="s">
        <v>69</v>
      </c>
      <c r="J109" s="7">
        <f>Input1!D3611</f>
        <v>0</v>
      </c>
      <c r="K109" s="23" t="s">
        <v>69</v>
      </c>
      <c r="L109" s="7">
        <f>Input1!D3718</f>
        <v>0</v>
      </c>
      <c r="M109" s="23" t="s">
        <v>69</v>
      </c>
      <c r="N109" s="5"/>
      <c r="O109" s="9">
        <f t="shared" ref="O109:O110" si="167">STDEV(D109,F109,H109,J109,L109)</f>
        <v>0</v>
      </c>
      <c r="P109" s="12">
        <f t="shared" si="162"/>
        <v>0</v>
      </c>
      <c r="Q109" s="58"/>
      <c r="R109" s="12">
        <f t="shared" ref="R109:R110" si="168">MAX(D109,F109,H109,J109,L109)</f>
        <v>0</v>
      </c>
      <c r="S109" s="12">
        <f t="shared" ref="S109:S110" si="169">MIN(D109,F109,H109,J109,L109)</f>
        <v>0</v>
      </c>
      <c r="T109" s="12">
        <f t="shared" ref="T109:T110" si="170">MEDIAN(D109,F109,H109,J109,L109)</f>
        <v>0</v>
      </c>
      <c r="U109" s="12">
        <f t="shared" ref="U109:U110" si="171">MODE(D109,F109,H109,J109,L109)</f>
        <v>0</v>
      </c>
    </row>
    <row r="110" spans="1:21" x14ac:dyDescent="0.3">
      <c r="A110" s="7" t="s">
        <v>68</v>
      </c>
      <c r="B110" s="17" t="s">
        <v>69</v>
      </c>
      <c r="C110" s="7" t="s">
        <v>22</v>
      </c>
      <c r="D110" s="7">
        <f>Input1!D3291</f>
        <v>0</v>
      </c>
      <c r="E110" s="23" t="s">
        <v>69</v>
      </c>
      <c r="F110" s="7">
        <f>Input1!D3398</f>
        <v>0</v>
      </c>
      <c r="G110" s="23" t="s">
        <v>69</v>
      </c>
      <c r="H110" s="7">
        <f>Input1!D3505</f>
        <v>0</v>
      </c>
      <c r="I110" s="23" t="s">
        <v>69</v>
      </c>
      <c r="J110" s="7">
        <f>Input1!D3612</f>
        <v>0</v>
      </c>
      <c r="K110" s="23" t="s">
        <v>69</v>
      </c>
      <c r="L110" s="7">
        <f>Input1!D3719</f>
        <v>0</v>
      </c>
      <c r="M110" s="23" t="s">
        <v>69</v>
      </c>
      <c r="N110" s="5"/>
      <c r="O110" s="9">
        <f t="shared" si="167"/>
        <v>0</v>
      </c>
      <c r="P110" s="12">
        <f t="shared" si="162"/>
        <v>0</v>
      </c>
      <c r="Q110" s="58"/>
      <c r="R110" s="12">
        <f t="shared" si="168"/>
        <v>0</v>
      </c>
      <c r="S110" s="12">
        <f t="shared" si="169"/>
        <v>0</v>
      </c>
      <c r="T110" s="12">
        <f t="shared" si="170"/>
        <v>0</v>
      </c>
      <c r="U110" s="12">
        <f t="shared" si="171"/>
        <v>0</v>
      </c>
    </row>
    <row r="111" spans="1:21" x14ac:dyDescent="0.3">
      <c r="A111" s="7" t="s">
        <v>30</v>
      </c>
      <c r="B111" s="35"/>
      <c r="C111" s="7" t="s">
        <v>31</v>
      </c>
      <c r="D111" s="7">
        <f>Input1!B3275</f>
        <v>0</v>
      </c>
      <c r="E111" s="34"/>
      <c r="F111" s="7">
        <f>Input1!B3382</f>
        <v>0</v>
      </c>
      <c r="G111" s="34"/>
      <c r="H111" s="7">
        <f>Input1!B3489</f>
        <v>0</v>
      </c>
      <c r="I111" s="34"/>
      <c r="J111" s="13">
        <f>Input1!B3596</f>
        <v>0</v>
      </c>
      <c r="K111" s="34"/>
      <c r="L111" s="13">
        <f>Input1!B3703</f>
        <v>0</v>
      </c>
      <c r="M111" s="34"/>
      <c r="N111" s="5"/>
      <c r="O111" s="32"/>
      <c r="P111" s="33"/>
      <c r="Q111" s="34"/>
      <c r="R111" s="33"/>
      <c r="S111" s="33"/>
      <c r="T111" s="33"/>
      <c r="U111" s="33"/>
    </row>
    <row r="113" spans="1:21" ht="15" thickBot="1" x14ac:dyDescent="0.35">
      <c r="A113" s="16" t="s">
        <v>39</v>
      </c>
      <c r="O113" s="14" t="s">
        <v>39</v>
      </c>
    </row>
    <row r="114" spans="1:21" ht="15" thickBot="1" x14ac:dyDescent="0.35">
      <c r="A114" s="1" t="s">
        <v>2</v>
      </c>
      <c r="B114" s="2" t="s">
        <v>3</v>
      </c>
      <c r="C114" s="3" t="s">
        <v>4</v>
      </c>
      <c r="D114" s="3" t="s">
        <v>5</v>
      </c>
      <c r="E114" s="4" t="s">
        <v>6</v>
      </c>
      <c r="F114" s="3" t="s">
        <v>7</v>
      </c>
      <c r="G114" s="4" t="s">
        <v>6</v>
      </c>
      <c r="H114" s="3" t="s">
        <v>8</v>
      </c>
      <c r="I114" s="4" t="s">
        <v>6</v>
      </c>
      <c r="J114" s="3" t="s">
        <v>9</v>
      </c>
      <c r="K114" s="4" t="s">
        <v>6</v>
      </c>
      <c r="L114" s="3" t="s">
        <v>10</v>
      </c>
      <c r="M114" s="4" t="s">
        <v>6</v>
      </c>
      <c r="N114" s="5"/>
      <c r="O114" s="6" t="s">
        <v>11</v>
      </c>
      <c r="P114" s="6" t="s">
        <v>12</v>
      </c>
      <c r="Q114" s="6" t="s">
        <v>13</v>
      </c>
      <c r="R114" s="6" t="s">
        <v>14</v>
      </c>
      <c r="S114" s="6" t="s">
        <v>15</v>
      </c>
      <c r="T114" s="6" t="s">
        <v>16</v>
      </c>
      <c r="U114" s="6" t="s">
        <v>17</v>
      </c>
    </row>
    <row r="115" spans="1:21" x14ac:dyDescent="0.3">
      <c r="A115" s="55" t="s">
        <v>80</v>
      </c>
      <c r="B115" s="57">
        <v>2</v>
      </c>
      <c r="C115" s="55" t="s">
        <v>81</v>
      </c>
      <c r="D115" s="55">
        <f>Input1!D3755</f>
        <v>0</v>
      </c>
      <c r="E115" s="8">
        <f t="shared" ref="E115:E121" si="172">D115-$B115</f>
        <v>-2</v>
      </c>
      <c r="F115" s="55">
        <f>Input1!D3862</f>
        <v>0</v>
      </c>
      <c r="G115" s="8">
        <f t="shared" ref="G115:G120" si="173">F115-$B115</f>
        <v>-2</v>
      </c>
      <c r="H115" s="55">
        <f>Input1!D3969</f>
        <v>0</v>
      </c>
      <c r="I115" s="8">
        <f t="shared" ref="I115:I120" si="174">H115-$B115</f>
        <v>-2</v>
      </c>
      <c r="J115" s="55">
        <f>Input1!D4076</f>
        <v>0</v>
      </c>
      <c r="K115" s="8">
        <f t="shared" ref="K115:K121" si="175">J115-$B115</f>
        <v>-2</v>
      </c>
      <c r="L115" s="55">
        <f>Input1!D4183</f>
        <v>0</v>
      </c>
      <c r="M115" s="8">
        <f t="shared" ref="M115:M121" si="176">L115-$B115</f>
        <v>-2</v>
      </c>
      <c r="N115" s="5"/>
      <c r="O115" s="9">
        <f t="shared" ref="O115" si="177">STDEV(D115,F115,H115,J115,L115)</f>
        <v>0</v>
      </c>
      <c r="P115" s="7">
        <f>AVERAGE(D115,F115,H115,J115,L115)</f>
        <v>0</v>
      </c>
      <c r="Q115" s="8">
        <f t="shared" ref="Q115" si="178">P115-$B115</f>
        <v>-2</v>
      </c>
      <c r="R115" s="7">
        <f>MAX(D115,F115,H115,J115,L115)</f>
        <v>0</v>
      </c>
      <c r="S115" s="7">
        <f>MIN(D115,F115,H115,J115,L115)</f>
        <v>0</v>
      </c>
      <c r="T115" s="7">
        <f>MEDIAN(D115,F115,H115,J115,L115)</f>
        <v>0</v>
      </c>
      <c r="U115" s="7">
        <f>MODE(D115,F115,H115,J115,L115)</f>
        <v>0</v>
      </c>
    </row>
    <row r="116" spans="1:21" x14ac:dyDescent="0.3">
      <c r="A116" s="7" t="s">
        <v>18</v>
      </c>
      <c r="B116" s="17">
        <v>11</v>
      </c>
      <c r="C116" s="7" t="s">
        <v>19</v>
      </c>
      <c r="D116" s="7">
        <f>Input1!B3756</f>
        <v>0</v>
      </c>
      <c r="E116" s="8">
        <f t="shared" si="172"/>
        <v>-11</v>
      </c>
      <c r="F116" s="7">
        <f>Input1!B3863</f>
        <v>0</v>
      </c>
      <c r="G116" s="8">
        <f t="shared" si="173"/>
        <v>-11</v>
      </c>
      <c r="H116" s="7">
        <f>Input1!B3970</f>
        <v>0</v>
      </c>
      <c r="I116" s="8">
        <f t="shared" si="174"/>
        <v>-11</v>
      </c>
      <c r="J116" s="7">
        <f>Input1!B4077</f>
        <v>0</v>
      </c>
      <c r="K116" s="8">
        <f t="shared" si="175"/>
        <v>-11</v>
      </c>
      <c r="L116" s="7">
        <f>Input1!B4184</f>
        <v>0</v>
      </c>
      <c r="M116" s="8">
        <f t="shared" si="176"/>
        <v>-11</v>
      </c>
      <c r="N116" s="5"/>
      <c r="O116" s="9">
        <f t="shared" ref="O116:O121" si="179">STDEV(D116,F116,H116,J116,L116)</f>
        <v>0</v>
      </c>
      <c r="P116" s="7">
        <f>AVERAGE(D116,F116,H116,J116,L116)</f>
        <v>0</v>
      </c>
      <c r="Q116" s="8">
        <f t="shared" ref="Q116:Q121" si="180">P116-$B116</f>
        <v>-11</v>
      </c>
      <c r="R116" s="7">
        <f>MAX(D116,F116,H116,J116,L116)</f>
        <v>0</v>
      </c>
      <c r="S116" s="7">
        <f>MIN(D116,F116,H116,J116,L116)</f>
        <v>0</v>
      </c>
      <c r="T116" s="7">
        <f>MEDIAN(D116,F116,H116,J116,L116)</f>
        <v>0</v>
      </c>
      <c r="U116" s="7">
        <f>MODE(D116,F116,H116,J116,L116)</f>
        <v>0</v>
      </c>
    </row>
    <row r="117" spans="1:21" x14ac:dyDescent="0.3">
      <c r="A117" s="7" t="s">
        <v>20</v>
      </c>
      <c r="B117" s="17">
        <v>0.36</v>
      </c>
      <c r="C117" s="7" t="s">
        <v>45</v>
      </c>
      <c r="D117" s="7">
        <f>Input1!B3805</f>
        <v>0</v>
      </c>
      <c r="E117" s="8">
        <f t="shared" si="172"/>
        <v>-0.36</v>
      </c>
      <c r="F117" s="7">
        <f>Input1!B3912</f>
        <v>0</v>
      </c>
      <c r="G117" s="8">
        <f t="shared" si="173"/>
        <v>-0.36</v>
      </c>
      <c r="H117" s="7">
        <f>Input1!B4019</f>
        <v>0</v>
      </c>
      <c r="I117" s="8">
        <f t="shared" si="174"/>
        <v>-0.36</v>
      </c>
      <c r="J117" s="7">
        <f>Input1!B4126</f>
        <v>0</v>
      </c>
      <c r="K117" s="8">
        <f t="shared" si="175"/>
        <v>-0.36</v>
      </c>
      <c r="L117" s="7">
        <f>Input1!B4233</f>
        <v>0</v>
      </c>
      <c r="M117" s="8">
        <f t="shared" si="176"/>
        <v>-0.36</v>
      </c>
      <c r="N117" s="5"/>
      <c r="O117" s="9">
        <f t="shared" si="179"/>
        <v>0</v>
      </c>
      <c r="P117" s="7">
        <f t="shared" ref="P117" si="181">AVERAGE(D117,F117,H117,J117,L117)</f>
        <v>0</v>
      </c>
      <c r="Q117" s="8">
        <f t="shared" si="180"/>
        <v>-0.36</v>
      </c>
      <c r="R117" s="7">
        <f t="shared" ref="R117" si="182">MAX(D117,F117,H117,J117,L117)</f>
        <v>0</v>
      </c>
      <c r="S117" s="7">
        <f t="shared" ref="S117" si="183">MIN(D117,F117,H117,J117,L117)</f>
        <v>0</v>
      </c>
      <c r="T117" s="7">
        <f t="shared" ref="T117" si="184">MEDIAN(D117,F117,H117,J117,L117)</f>
        <v>0</v>
      </c>
      <c r="U117" s="7">
        <f t="shared" ref="U117" si="185">MODE(D117,F117,H117,J117,L117)</f>
        <v>0</v>
      </c>
    </row>
    <row r="118" spans="1:21" x14ac:dyDescent="0.3">
      <c r="A118" s="7" t="s">
        <v>21</v>
      </c>
      <c r="B118" s="17">
        <v>83.6</v>
      </c>
      <c r="C118" s="7" t="s">
        <v>22</v>
      </c>
      <c r="D118" s="7">
        <f>Input1!B3763</f>
        <v>0</v>
      </c>
      <c r="E118" s="8">
        <f t="shared" si="172"/>
        <v>-83.6</v>
      </c>
      <c r="F118" s="7">
        <f>Input1!B3870</f>
        <v>0</v>
      </c>
      <c r="G118" s="8">
        <f t="shared" si="173"/>
        <v>-83.6</v>
      </c>
      <c r="H118" s="7">
        <f>Input1!B3977</f>
        <v>0</v>
      </c>
      <c r="I118" s="8">
        <f>H118-$B118</f>
        <v>-83.6</v>
      </c>
      <c r="J118" s="7">
        <f>Input1!B4084</f>
        <v>0</v>
      </c>
      <c r="K118" s="8">
        <f t="shared" si="175"/>
        <v>-83.6</v>
      </c>
      <c r="L118" s="7">
        <f>Input1!B4191</f>
        <v>0</v>
      </c>
      <c r="M118" s="8">
        <f t="shared" si="176"/>
        <v>-83.6</v>
      </c>
      <c r="N118" s="5"/>
      <c r="O118" s="9">
        <f t="shared" si="179"/>
        <v>0</v>
      </c>
      <c r="P118" s="10">
        <f t="shared" ref="P118:P124" si="186">AVERAGE(D118,F118,H118,J118,L118)</f>
        <v>0</v>
      </c>
      <c r="Q118" s="8">
        <f t="shared" si="180"/>
        <v>-83.6</v>
      </c>
      <c r="R118" s="11">
        <f t="shared" ref="R118:R124" si="187">MAX(D118,F118,H118,J118,L118)</f>
        <v>0</v>
      </c>
      <c r="S118" s="7">
        <f t="shared" ref="S118:S124" si="188">MIN(D118,F118,H118,J118,L118)</f>
        <v>0</v>
      </c>
      <c r="T118" s="7">
        <f t="shared" ref="T118:T124" si="189">MEDIAN(D118,F118,H118,J118,L118)</f>
        <v>0</v>
      </c>
      <c r="U118" s="7">
        <f t="shared" ref="U118:U124" si="190">MODE(D118,F118,H118,J118,L118)</f>
        <v>0</v>
      </c>
    </row>
    <row r="119" spans="1:21" x14ac:dyDescent="0.3">
      <c r="A119" s="7" t="s">
        <v>23</v>
      </c>
      <c r="B119" s="17">
        <v>0</v>
      </c>
      <c r="C119" s="7" t="s">
        <v>22</v>
      </c>
      <c r="D119" s="7">
        <f>Input1!B3803</f>
        <v>0</v>
      </c>
      <c r="E119" s="8">
        <f t="shared" si="172"/>
        <v>0</v>
      </c>
      <c r="F119" s="7">
        <f>Input1!B3910</f>
        <v>0</v>
      </c>
      <c r="G119" s="8">
        <f t="shared" si="173"/>
        <v>0</v>
      </c>
      <c r="H119" s="7">
        <f>Input1!B4017</f>
        <v>0</v>
      </c>
      <c r="I119" s="8">
        <f>H119-$B119</f>
        <v>0</v>
      </c>
      <c r="J119" s="7">
        <f>Input1!B4124</f>
        <v>0</v>
      </c>
      <c r="K119" s="8">
        <f t="shared" si="175"/>
        <v>0</v>
      </c>
      <c r="L119" s="7">
        <f>Input1!B4231</f>
        <v>0</v>
      </c>
      <c r="M119" s="8">
        <f t="shared" si="176"/>
        <v>0</v>
      </c>
      <c r="N119" s="5"/>
      <c r="O119" s="9">
        <f t="shared" si="179"/>
        <v>0</v>
      </c>
      <c r="P119" s="12">
        <f t="shared" si="186"/>
        <v>0</v>
      </c>
      <c r="Q119" s="8">
        <f t="shared" si="180"/>
        <v>0</v>
      </c>
      <c r="R119" s="12">
        <f t="shared" si="187"/>
        <v>0</v>
      </c>
      <c r="S119" s="12">
        <f t="shared" si="188"/>
        <v>0</v>
      </c>
      <c r="T119" s="12">
        <f t="shared" si="189"/>
        <v>0</v>
      </c>
      <c r="U119" s="12">
        <f t="shared" si="190"/>
        <v>0</v>
      </c>
    </row>
    <row r="120" spans="1:21" x14ac:dyDescent="0.3">
      <c r="A120" s="7" t="s">
        <v>24</v>
      </c>
      <c r="B120" s="17">
        <v>4.0999999999999996</v>
      </c>
      <c r="C120" s="7" t="s">
        <v>22</v>
      </c>
      <c r="D120" s="7">
        <f>Input1!B3816</f>
        <v>0</v>
      </c>
      <c r="E120" s="8">
        <f>D120-$B120</f>
        <v>-4.0999999999999996</v>
      </c>
      <c r="F120" s="7">
        <f>Input1!B3923</f>
        <v>0</v>
      </c>
      <c r="G120" s="8">
        <f t="shared" si="173"/>
        <v>-4.0999999999999996</v>
      </c>
      <c r="H120" s="7">
        <f>Input1!B4030</f>
        <v>0</v>
      </c>
      <c r="I120" s="8">
        <f t="shared" si="174"/>
        <v>-4.0999999999999996</v>
      </c>
      <c r="J120" s="7">
        <f>Input1!B4137</f>
        <v>0</v>
      </c>
      <c r="K120" s="8">
        <f t="shared" si="175"/>
        <v>-4.0999999999999996</v>
      </c>
      <c r="L120" s="7">
        <f>Input1!B4244</f>
        <v>0</v>
      </c>
      <c r="M120" s="8">
        <f t="shared" si="176"/>
        <v>-4.0999999999999996</v>
      </c>
      <c r="N120" s="5"/>
      <c r="O120" s="9">
        <f t="shared" si="179"/>
        <v>0</v>
      </c>
      <c r="P120" s="12">
        <f t="shared" si="186"/>
        <v>0</v>
      </c>
      <c r="Q120" s="8">
        <f t="shared" si="180"/>
        <v>-4.0999999999999996</v>
      </c>
      <c r="R120" s="12">
        <f t="shared" si="187"/>
        <v>0</v>
      </c>
      <c r="S120" s="12">
        <f t="shared" si="188"/>
        <v>0</v>
      </c>
      <c r="T120" s="12">
        <f t="shared" si="189"/>
        <v>0</v>
      </c>
      <c r="U120" s="12">
        <f t="shared" si="190"/>
        <v>0</v>
      </c>
    </row>
    <row r="121" spans="1:21" x14ac:dyDescent="0.3">
      <c r="A121" s="7" t="s">
        <v>25</v>
      </c>
      <c r="B121" s="17">
        <v>100</v>
      </c>
      <c r="C121" s="7" t="s">
        <v>22</v>
      </c>
      <c r="D121" s="7">
        <f>Input1!B3802</f>
        <v>0</v>
      </c>
      <c r="E121" s="8">
        <f t="shared" si="172"/>
        <v>-100</v>
      </c>
      <c r="F121" s="7">
        <f>Input1!B3909</f>
        <v>0</v>
      </c>
      <c r="G121" s="8">
        <f>F121-$B121</f>
        <v>-100</v>
      </c>
      <c r="H121" s="7">
        <f>Input1!B4016</f>
        <v>0</v>
      </c>
      <c r="I121" s="8">
        <f>H121-$B121</f>
        <v>-100</v>
      </c>
      <c r="J121" s="7">
        <f>Input1!B4123</f>
        <v>0</v>
      </c>
      <c r="K121" s="8">
        <f t="shared" si="175"/>
        <v>-100</v>
      </c>
      <c r="L121" s="7">
        <f>Input1!B4230</f>
        <v>0</v>
      </c>
      <c r="M121" s="8">
        <f t="shared" si="176"/>
        <v>-100</v>
      </c>
      <c r="N121" s="5"/>
      <c r="O121" s="9">
        <f t="shared" si="179"/>
        <v>0</v>
      </c>
      <c r="P121" s="7">
        <f t="shared" si="186"/>
        <v>0</v>
      </c>
      <c r="Q121" s="8">
        <f t="shared" si="180"/>
        <v>-100</v>
      </c>
      <c r="R121" s="7">
        <f t="shared" si="187"/>
        <v>0</v>
      </c>
      <c r="S121" s="7">
        <f t="shared" si="188"/>
        <v>0</v>
      </c>
      <c r="T121" s="7">
        <f t="shared" si="189"/>
        <v>0</v>
      </c>
      <c r="U121" s="7">
        <f t="shared" si="190"/>
        <v>0</v>
      </c>
    </row>
    <row r="122" spans="1:21" x14ac:dyDescent="0.3">
      <c r="A122" s="7" t="s">
        <v>26</v>
      </c>
      <c r="B122" s="17">
        <v>4.4000000000000004</v>
      </c>
      <c r="C122" s="7" t="s">
        <v>27</v>
      </c>
      <c r="D122" s="7">
        <f>Input1!B3766</f>
        <v>0</v>
      </c>
      <c r="E122" s="8">
        <f>D122-$B122</f>
        <v>-4.4000000000000004</v>
      </c>
      <c r="F122" s="7">
        <f>Input1!B3873</f>
        <v>0</v>
      </c>
      <c r="G122" s="8">
        <f>F122-$B122</f>
        <v>-4.4000000000000004</v>
      </c>
      <c r="H122" s="7">
        <f>Input1!B3980</f>
        <v>0</v>
      </c>
      <c r="I122" s="8">
        <f>H122-$B122</f>
        <v>-4.4000000000000004</v>
      </c>
      <c r="J122" s="7">
        <f>Input1!B4087</f>
        <v>0</v>
      </c>
      <c r="K122" s="8">
        <f>J122-$B122</f>
        <v>-4.4000000000000004</v>
      </c>
      <c r="L122" s="7">
        <f>Input1!B4194</f>
        <v>0</v>
      </c>
      <c r="M122" s="8">
        <f>L122-$B122</f>
        <v>-4.4000000000000004</v>
      </c>
      <c r="N122" s="5"/>
      <c r="O122" s="9">
        <f>STDEV(D122,F122,H122,J122,L122)</f>
        <v>0</v>
      </c>
      <c r="P122" s="7">
        <f t="shared" si="186"/>
        <v>0</v>
      </c>
      <c r="Q122" s="8">
        <f>P122-$B122</f>
        <v>-4.4000000000000004</v>
      </c>
      <c r="R122" s="7">
        <f t="shared" si="187"/>
        <v>0</v>
      </c>
      <c r="S122" s="7">
        <f t="shared" si="188"/>
        <v>0</v>
      </c>
      <c r="T122" s="7">
        <f t="shared" si="189"/>
        <v>0</v>
      </c>
      <c r="U122" s="7">
        <f t="shared" si="190"/>
        <v>0</v>
      </c>
    </row>
    <row r="123" spans="1:21" x14ac:dyDescent="0.3">
      <c r="A123" s="7" t="s">
        <v>28</v>
      </c>
      <c r="B123" s="17">
        <v>88</v>
      </c>
      <c r="C123" s="7" t="s">
        <v>27</v>
      </c>
      <c r="D123" s="7">
        <f>Input1!B3765</f>
        <v>0</v>
      </c>
      <c r="E123" s="8">
        <f>D123-$B123</f>
        <v>-88</v>
      </c>
      <c r="F123" s="7">
        <f>Input1!B3872</f>
        <v>0</v>
      </c>
      <c r="G123" s="8">
        <f>F123-$B123</f>
        <v>-88</v>
      </c>
      <c r="H123" s="7">
        <f>Input1!B3979</f>
        <v>0</v>
      </c>
      <c r="I123" s="8">
        <f>H123-$B123</f>
        <v>-88</v>
      </c>
      <c r="J123" s="7">
        <f>Input1!B4086</f>
        <v>0</v>
      </c>
      <c r="K123" s="8">
        <f>J123-$B123</f>
        <v>-88</v>
      </c>
      <c r="L123" s="7">
        <f>Input1!B4193</f>
        <v>0</v>
      </c>
      <c r="M123" s="8">
        <f>L123-$B123</f>
        <v>-88</v>
      </c>
      <c r="N123" s="5"/>
      <c r="O123" s="9">
        <f>STDEV(D123,F123,H123,J123,L123)</f>
        <v>0</v>
      </c>
      <c r="P123" s="13">
        <f t="shared" si="186"/>
        <v>0</v>
      </c>
      <c r="Q123" s="8">
        <f>P123-$B123</f>
        <v>-88</v>
      </c>
      <c r="R123" s="13">
        <f t="shared" si="187"/>
        <v>0</v>
      </c>
      <c r="S123" s="13">
        <f t="shared" si="188"/>
        <v>0</v>
      </c>
      <c r="T123" s="13">
        <f t="shared" si="189"/>
        <v>0</v>
      </c>
      <c r="U123" s="13">
        <f t="shared" si="190"/>
        <v>0</v>
      </c>
    </row>
    <row r="124" spans="1:21" x14ac:dyDescent="0.3">
      <c r="A124" s="7" t="s">
        <v>29</v>
      </c>
      <c r="B124" s="17">
        <v>63.4</v>
      </c>
      <c r="C124" s="7" t="s">
        <v>22</v>
      </c>
      <c r="D124" s="7">
        <f>Input1!B3812</f>
        <v>0</v>
      </c>
      <c r="E124" s="8">
        <f>D124-$B124</f>
        <v>-63.4</v>
      </c>
      <c r="F124" s="7">
        <f>Input1!B3919</f>
        <v>0</v>
      </c>
      <c r="G124" s="8">
        <f>F124-$B124</f>
        <v>-63.4</v>
      </c>
      <c r="H124" s="7">
        <f>Input1!B4026</f>
        <v>0</v>
      </c>
      <c r="I124" s="8">
        <f>H124-$B124</f>
        <v>-63.4</v>
      </c>
      <c r="J124" s="7">
        <f>Input1!B4133</f>
        <v>0</v>
      </c>
      <c r="K124" s="8">
        <f>J124-$B124</f>
        <v>-63.4</v>
      </c>
      <c r="L124" s="7">
        <f>Input1!B4240</f>
        <v>0</v>
      </c>
      <c r="M124" s="8">
        <f>L124-$B124</f>
        <v>-63.4</v>
      </c>
      <c r="N124" s="5"/>
      <c r="O124" s="9">
        <f>STDEV(D124,F124,H124,J124,L124)</f>
        <v>0</v>
      </c>
      <c r="P124" s="12">
        <f t="shared" si="186"/>
        <v>0</v>
      </c>
      <c r="Q124" s="8">
        <f>P124-$B124</f>
        <v>-63.4</v>
      </c>
      <c r="R124" s="12">
        <f t="shared" si="187"/>
        <v>0</v>
      </c>
      <c r="S124" s="12">
        <f t="shared" si="188"/>
        <v>0</v>
      </c>
      <c r="T124" s="12">
        <f t="shared" si="189"/>
        <v>0</v>
      </c>
      <c r="U124" s="12">
        <f t="shared" si="190"/>
        <v>0</v>
      </c>
    </row>
    <row r="125" spans="1:21" x14ac:dyDescent="0.3">
      <c r="A125" s="7" t="s">
        <v>67</v>
      </c>
      <c r="B125" s="17" t="s">
        <v>69</v>
      </c>
      <c r="C125" s="7" t="s">
        <v>22</v>
      </c>
      <c r="D125" s="7">
        <f>Input1!D3825</f>
        <v>0</v>
      </c>
      <c r="E125" s="23" t="s">
        <v>69</v>
      </c>
      <c r="F125" s="7">
        <f>Input1!D3932</f>
        <v>0</v>
      </c>
      <c r="G125" s="23" t="s">
        <v>69</v>
      </c>
      <c r="H125" s="7">
        <f>Input1!D4039</f>
        <v>0</v>
      </c>
      <c r="I125" s="23" t="s">
        <v>69</v>
      </c>
      <c r="J125" s="7">
        <f>Input1!D4146</f>
        <v>0</v>
      </c>
      <c r="K125" s="23" t="s">
        <v>69</v>
      </c>
      <c r="L125" s="7">
        <f>Input1!D4253</f>
        <v>0</v>
      </c>
      <c r="M125" s="23" t="s">
        <v>69</v>
      </c>
      <c r="N125" s="5"/>
      <c r="O125" s="9">
        <f t="shared" ref="O125:O126" si="191">STDEV(D125,F125,H125,J125,L125)</f>
        <v>0</v>
      </c>
      <c r="P125" s="12">
        <f t="shared" ref="P125:P126" si="192">AVERAGE(D125,F125,H125,J125,L125)</f>
        <v>0</v>
      </c>
      <c r="Q125" s="58"/>
      <c r="R125" s="12">
        <f t="shared" ref="R125" si="193">MAX(D125,F125,H125,J125,L125)</f>
        <v>0</v>
      </c>
      <c r="S125" s="12">
        <f t="shared" ref="S125:S126" si="194">MIN(D125,F125,H125,J125,L125)</f>
        <v>0</v>
      </c>
      <c r="T125" s="12">
        <f t="shared" ref="T125:T126" si="195">MEDIAN(D125,F125,H125,J125,L125)</f>
        <v>0</v>
      </c>
      <c r="U125" s="12">
        <f t="shared" ref="U125:U126" si="196">MODE(D125,F125,H125,J125,L125)</f>
        <v>0</v>
      </c>
    </row>
    <row r="126" spans="1:21" x14ac:dyDescent="0.3">
      <c r="A126" s="7" t="s">
        <v>68</v>
      </c>
      <c r="B126" s="17" t="s">
        <v>69</v>
      </c>
      <c r="C126" s="7" t="s">
        <v>22</v>
      </c>
      <c r="D126" s="7">
        <f>Input1!D3826</f>
        <v>0</v>
      </c>
      <c r="E126" s="23" t="s">
        <v>69</v>
      </c>
      <c r="F126" s="7">
        <f>Input1!D3933</f>
        <v>0</v>
      </c>
      <c r="G126" s="23" t="s">
        <v>69</v>
      </c>
      <c r="H126" s="7">
        <f>Input1!D4040</f>
        <v>0</v>
      </c>
      <c r="I126" s="23" t="s">
        <v>69</v>
      </c>
      <c r="J126" s="7">
        <f>Input1!D4147</f>
        <v>0</v>
      </c>
      <c r="K126" s="23" t="s">
        <v>69</v>
      </c>
      <c r="L126" s="7">
        <f>Input1!D4254</f>
        <v>0</v>
      </c>
      <c r="M126" s="23" t="s">
        <v>69</v>
      </c>
      <c r="N126" s="5"/>
      <c r="O126" s="9">
        <f t="shared" si="191"/>
        <v>0</v>
      </c>
      <c r="P126" s="12">
        <f t="shared" si="192"/>
        <v>0</v>
      </c>
      <c r="Q126" s="58"/>
      <c r="R126" s="12">
        <f>MAX(D126,F126,H126,J126,L126)</f>
        <v>0</v>
      </c>
      <c r="S126" s="12">
        <f t="shared" si="194"/>
        <v>0</v>
      </c>
      <c r="T126" s="12">
        <f t="shared" si="195"/>
        <v>0</v>
      </c>
      <c r="U126" s="12">
        <f t="shared" si="196"/>
        <v>0</v>
      </c>
    </row>
    <row r="127" spans="1:21" x14ac:dyDescent="0.3">
      <c r="A127" s="7" t="s">
        <v>30</v>
      </c>
      <c r="B127" s="35"/>
      <c r="C127" s="7" t="s">
        <v>31</v>
      </c>
      <c r="D127" s="7">
        <f>Input1!B3810</f>
        <v>0</v>
      </c>
      <c r="E127" s="34"/>
      <c r="F127" s="7">
        <f>Input1!B3917</f>
        <v>0</v>
      </c>
      <c r="G127" s="34"/>
      <c r="H127" s="7">
        <f>Input1!B4024</f>
        <v>0</v>
      </c>
      <c r="I127" s="34"/>
      <c r="J127" s="7">
        <f>Input1!B4131</f>
        <v>0</v>
      </c>
      <c r="K127" s="34"/>
      <c r="L127" s="7">
        <f>Input1!B4238</f>
        <v>0</v>
      </c>
      <c r="M127" s="34"/>
      <c r="N127" s="5"/>
      <c r="O127" s="32"/>
      <c r="P127" s="33"/>
      <c r="Q127" s="34"/>
      <c r="R127" s="33"/>
      <c r="S127" s="33"/>
      <c r="T127" s="33"/>
      <c r="U127" s="33"/>
    </row>
    <row r="129" spans="1:21" ht="15" thickBot="1" x14ac:dyDescent="0.35">
      <c r="A129" s="16" t="s">
        <v>40</v>
      </c>
      <c r="O129" s="14" t="s">
        <v>40</v>
      </c>
    </row>
    <row r="130" spans="1:21" ht="15" thickBot="1" x14ac:dyDescent="0.35">
      <c r="A130" s="1" t="s">
        <v>2</v>
      </c>
      <c r="B130" s="2" t="s">
        <v>3</v>
      </c>
      <c r="C130" s="3" t="s">
        <v>4</v>
      </c>
      <c r="D130" s="3" t="s">
        <v>5</v>
      </c>
      <c r="E130" s="4" t="s">
        <v>6</v>
      </c>
      <c r="F130" s="3" t="s">
        <v>7</v>
      </c>
      <c r="G130" s="4" t="s">
        <v>6</v>
      </c>
      <c r="H130" s="3" t="s">
        <v>8</v>
      </c>
      <c r="I130" s="4" t="s">
        <v>6</v>
      </c>
      <c r="J130" s="3" t="s">
        <v>9</v>
      </c>
      <c r="K130" s="4" t="s">
        <v>6</v>
      </c>
      <c r="L130" s="3" t="s">
        <v>10</v>
      </c>
      <c r="M130" s="4" t="s">
        <v>6</v>
      </c>
      <c r="N130" s="5"/>
      <c r="O130" s="6" t="s">
        <v>11</v>
      </c>
      <c r="P130" s="6" t="s">
        <v>12</v>
      </c>
      <c r="Q130" s="6" t="s">
        <v>13</v>
      </c>
      <c r="R130" s="6" t="s">
        <v>14</v>
      </c>
      <c r="S130" s="6" t="s">
        <v>15</v>
      </c>
      <c r="T130" s="6" t="s">
        <v>16</v>
      </c>
      <c r="U130" s="6" t="s">
        <v>17</v>
      </c>
    </row>
    <row r="131" spans="1:21" x14ac:dyDescent="0.3">
      <c r="A131" s="55" t="s">
        <v>80</v>
      </c>
      <c r="B131" s="57">
        <v>4</v>
      </c>
      <c r="C131" s="55" t="s">
        <v>81</v>
      </c>
      <c r="D131" s="55">
        <f>Input1!D4290</f>
        <v>0</v>
      </c>
      <c r="E131" s="8">
        <f t="shared" ref="E131:E137" si="197">D131-$B131</f>
        <v>-4</v>
      </c>
      <c r="F131" s="55">
        <f>Input1!D4397</f>
        <v>0</v>
      </c>
      <c r="G131" s="8">
        <f t="shared" ref="G131:G137" si="198">F131-$B131</f>
        <v>-4</v>
      </c>
      <c r="H131" s="55">
        <f>Input1!D4504</f>
        <v>0</v>
      </c>
      <c r="I131" s="8">
        <f t="shared" ref="I131:I137" si="199">H131-$B131</f>
        <v>-4</v>
      </c>
      <c r="J131" s="55">
        <f>Input1!D4611</f>
        <v>0</v>
      </c>
      <c r="K131" s="8">
        <f t="shared" ref="K131:K137" si="200">J131-$B131</f>
        <v>-4</v>
      </c>
      <c r="L131" s="55">
        <f>Input1!D4718</f>
        <v>0</v>
      </c>
      <c r="M131" s="8">
        <f t="shared" ref="M131:M137" si="201">L131-$B131</f>
        <v>-4</v>
      </c>
      <c r="N131" s="5"/>
      <c r="O131" s="9">
        <f t="shared" ref="O131" si="202">STDEV(D131,F131,H131,J131,L131)</f>
        <v>0</v>
      </c>
      <c r="P131" s="7">
        <f>AVERAGE(D131,F131,H131,J131,L131)</f>
        <v>0</v>
      </c>
      <c r="Q131" s="8">
        <f t="shared" ref="Q131" si="203">P131-$B131</f>
        <v>-4</v>
      </c>
      <c r="R131" s="7">
        <f>MAX(D131,F131,H131,J131,L131)</f>
        <v>0</v>
      </c>
      <c r="S131" s="7">
        <f>MIN(D131,F131,H131,J131,L131)</f>
        <v>0</v>
      </c>
      <c r="T131" s="7">
        <f>MEDIAN(D131,F131,H131,J131,L131)</f>
        <v>0</v>
      </c>
      <c r="U131" s="7">
        <f>MODE(D131,F131,H131,J131,L131)</f>
        <v>0</v>
      </c>
    </row>
    <row r="132" spans="1:21" x14ac:dyDescent="0.3">
      <c r="A132" s="7" t="s">
        <v>18</v>
      </c>
      <c r="B132" s="17">
        <v>8</v>
      </c>
      <c r="C132" s="7" t="s">
        <v>19</v>
      </c>
      <c r="D132" s="7">
        <f>Input1!B4291</f>
        <v>0</v>
      </c>
      <c r="E132" s="8">
        <f t="shared" si="197"/>
        <v>-8</v>
      </c>
      <c r="F132" s="7">
        <f>Input1!B4398</f>
        <v>0</v>
      </c>
      <c r="G132" s="8">
        <f t="shared" si="198"/>
        <v>-8</v>
      </c>
      <c r="H132" s="7">
        <f>Input1!B4505</f>
        <v>0</v>
      </c>
      <c r="I132" s="8">
        <f t="shared" si="199"/>
        <v>-8</v>
      </c>
      <c r="J132" s="7">
        <f>Input1!B4612</f>
        <v>0</v>
      </c>
      <c r="K132" s="8">
        <f t="shared" si="200"/>
        <v>-8</v>
      </c>
      <c r="L132" s="7">
        <f>Input1!B4719</f>
        <v>0</v>
      </c>
      <c r="M132" s="8">
        <f t="shared" si="201"/>
        <v>-8</v>
      </c>
      <c r="N132" s="5"/>
      <c r="O132" s="9">
        <f t="shared" ref="O132:O137" si="204">STDEV(D132,F132,H132,J132,L132)</f>
        <v>0</v>
      </c>
      <c r="P132" s="7">
        <f>AVERAGE(D132,F132,H132,J132,L132)</f>
        <v>0</v>
      </c>
      <c r="Q132" s="8">
        <f t="shared" ref="Q132:Q137" si="205">P132-$B132</f>
        <v>-8</v>
      </c>
      <c r="R132" s="7">
        <f>MAX(D132,F132,H132,J132,L132)</f>
        <v>0</v>
      </c>
      <c r="S132" s="7">
        <f>MIN(D132,F132,H132,J132,L132)</f>
        <v>0</v>
      </c>
      <c r="T132" s="7">
        <f>MEDIAN(D132,F132,H132,J132,L132)</f>
        <v>0</v>
      </c>
      <c r="U132" s="7">
        <f>MODE(D132,F132,H132,J132,L132)</f>
        <v>0</v>
      </c>
    </row>
    <row r="133" spans="1:21" x14ac:dyDescent="0.3">
      <c r="A133" s="7" t="s">
        <v>20</v>
      </c>
      <c r="B133" s="17">
        <v>0.27</v>
      </c>
      <c r="C133" s="7" t="s">
        <v>45</v>
      </c>
      <c r="D133" s="7">
        <f>Input1!B4340</f>
        <v>0</v>
      </c>
      <c r="E133" s="8">
        <f>D133-$B133</f>
        <v>-0.27</v>
      </c>
      <c r="F133" s="7">
        <f>Input1!B4447</f>
        <v>0</v>
      </c>
      <c r="G133" s="8">
        <f>F133-$B133</f>
        <v>-0.27</v>
      </c>
      <c r="H133" s="7">
        <f>Input1!B4554</f>
        <v>0</v>
      </c>
      <c r="I133" s="8">
        <f>H133-$B133</f>
        <v>-0.27</v>
      </c>
      <c r="J133" s="7">
        <f>Input1!B4661</f>
        <v>0</v>
      </c>
      <c r="K133" s="8">
        <f>J133-$B133</f>
        <v>-0.27</v>
      </c>
      <c r="L133" s="7">
        <f>Input1!B4768</f>
        <v>0</v>
      </c>
      <c r="M133" s="8">
        <f t="shared" si="201"/>
        <v>-0.27</v>
      </c>
      <c r="N133" s="5"/>
      <c r="O133" s="9">
        <f t="shared" si="204"/>
        <v>0</v>
      </c>
      <c r="P133" s="7">
        <f t="shared" ref="P133" si="206">AVERAGE(D133,F133,H133,J133,L133)</f>
        <v>0</v>
      </c>
      <c r="Q133" s="8">
        <f t="shared" si="205"/>
        <v>-0.27</v>
      </c>
      <c r="R133" s="7">
        <f t="shared" ref="R133" si="207">MAX(D133,F133,H133,J133,L133)</f>
        <v>0</v>
      </c>
      <c r="S133" s="7">
        <f t="shared" ref="S133" si="208">MIN(D133,F133,H133,J133,L133)</f>
        <v>0</v>
      </c>
      <c r="T133" s="7">
        <f t="shared" ref="T133" si="209">MEDIAN(D133,F133,H133,J133,L133)</f>
        <v>0</v>
      </c>
      <c r="U133" s="7">
        <f t="shared" ref="U133" si="210">MODE(D133,F133,H133,J133,L133)</f>
        <v>0</v>
      </c>
    </row>
    <row r="134" spans="1:21" x14ac:dyDescent="0.3">
      <c r="A134" s="7" t="s">
        <v>21</v>
      </c>
      <c r="B134" s="17">
        <v>82.6</v>
      </c>
      <c r="C134" s="7" t="s">
        <v>22</v>
      </c>
      <c r="D134" s="7">
        <f>Input1!B4298</f>
        <v>0</v>
      </c>
      <c r="E134" s="8">
        <f t="shared" si="197"/>
        <v>-82.6</v>
      </c>
      <c r="F134" s="7">
        <f>Input1!B4405</f>
        <v>0</v>
      </c>
      <c r="G134" s="8">
        <f t="shared" si="198"/>
        <v>-82.6</v>
      </c>
      <c r="H134" s="7">
        <f>Input1!B4512</f>
        <v>0</v>
      </c>
      <c r="I134" s="8">
        <f>H134-$B134</f>
        <v>-82.6</v>
      </c>
      <c r="J134" s="7">
        <f>Input1!B4619</f>
        <v>0</v>
      </c>
      <c r="K134" s="8">
        <f>J134-$B134</f>
        <v>-82.6</v>
      </c>
      <c r="L134" s="7">
        <f>Input1!B4726</f>
        <v>0</v>
      </c>
      <c r="M134" s="8">
        <f t="shared" si="201"/>
        <v>-82.6</v>
      </c>
      <c r="N134" s="5"/>
      <c r="O134" s="9">
        <f t="shared" si="204"/>
        <v>0</v>
      </c>
      <c r="P134" s="10">
        <f t="shared" ref="P134:P140" si="211">AVERAGE(D134,F134,H134,J134,L134)</f>
        <v>0</v>
      </c>
      <c r="Q134" s="8">
        <f t="shared" si="205"/>
        <v>-82.6</v>
      </c>
      <c r="R134" s="11">
        <f t="shared" ref="R134:R140" si="212">MAX(D134,F134,H134,J134,L134)</f>
        <v>0</v>
      </c>
      <c r="S134" s="7">
        <f t="shared" ref="S134:S140" si="213">MIN(D134,F134,H134,J134,L134)</f>
        <v>0</v>
      </c>
      <c r="T134" s="7">
        <f t="shared" ref="T134:T140" si="214">MEDIAN(D134,F134,H134,J134,L134)</f>
        <v>0</v>
      </c>
      <c r="U134" s="7">
        <f t="shared" ref="U134:U140" si="215">MODE(D134,F134,H134,J134,L134)</f>
        <v>0</v>
      </c>
    </row>
    <row r="135" spans="1:21" x14ac:dyDescent="0.3">
      <c r="A135" s="7" t="s">
        <v>23</v>
      </c>
      <c r="B135" s="17">
        <v>0.1</v>
      </c>
      <c r="C135" s="7" t="s">
        <v>22</v>
      </c>
      <c r="D135" s="7">
        <f>Input1!B4338</f>
        <v>0</v>
      </c>
      <c r="E135" s="8">
        <f t="shared" si="197"/>
        <v>-0.1</v>
      </c>
      <c r="F135" s="7">
        <f>Input1!B4445</f>
        <v>0</v>
      </c>
      <c r="G135" s="8">
        <f t="shared" si="198"/>
        <v>-0.1</v>
      </c>
      <c r="H135" s="7">
        <f>Input1!B4552</f>
        <v>0</v>
      </c>
      <c r="I135" s="8">
        <f t="shared" si="199"/>
        <v>-0.1</v>
      </c>
      <c r="J135" s="7">
        <f>Input1!B4659</f>
        <v>0</v>
      </c>
      <c r="K135" s="8">
        <f t="shared" si="200"/>
        <v>-0.1</v>
      </c>
      <c r="L135" s="7">
        <f>Input1!B4766</f>
        <v>0</v>
      </c>
      <c r="M135" s="8">
        <f t="shared" si="201"/>
        <v>-0.1</v>
      </c>
      <c r="N135" s="5"/>
      <c r="O135" s="9">
        <f t="shared" si="204"/>
        <v>0</v>
      </c>
      <c r="P135" s="12">
        <f t="shared" si="211"/>
        <v>0</v>
      </c>
      <c r="Q135" s="8">
        <f t="shared" si="205"/>
        <v>-0.1</v>
      </c>
      <c r="R135" s="12">
        <f t="shared" si="212"/>
        <v>0</v>
      </c>
      <c r="S135" s="12">
        <f t="shared" si="213"/>
        <v>0</v>
      </c>
      <c r="T135" s="12">
        <f t="shared" si="214"/>
        <v>0</v>
      </c>
      <c r="U135" s="12">
        <f t="shared" si="215"/>
        <v>0</v>
      </c>
    </row>
    <row r="136" spans="1:21" x14ac:dyDescent="0.3">
      <c r="A136" s="7" t="s">
        <v>24</v>
      </c>
      <c r="B136" s="17">
        <v>1.4</v>
      </c>
      <c r="C136" s="7" t="s">
        <v>22</v>
      </c>
      <c r="D136" s="7">
        <f>Input1!B4351</f>
        <v>0</v>
      </c>
      <c r="E136" s="8">
        <f t="shared" si="197"/>
        <v>-1.4</v>
      </c>
      <c r="F136" s="7">
        <f>Input1!B4458</f>
        <v>0</v>
      </c>
      <c r="G136" s="8">
        <f t="shared" si="198"/>
        <v>-1.4</v>
      </c>
      <c r="H136" s="7">
        <f>Input1!B4565</f>
        <v>0</v>
      </c>
      <c r="I136" s="8">
        <f t="shared" si="199"/>
        <v>-1.4</v>
      </c>
      <c r="J136" s="7">
        <f>Input1!B4672</f>
        <v>0</v>
      </c>
      <c r="K136" s="8">
        <f t="shared" si="200"/>
        <v>-1.4</v>
      </c>
      <c r="L136" s="7">
        <f>Input1!B4779</f>
        <v>0</v>
      </c>
      <c r="M136" s="8">
        <f t="shared" si="201"/>
        <v>-1.4</v>
      </c>
      <c r="N136" s="5"/>
      <c r="O136" s="9">
        <f t="shared" si="204"/>
        <v>0</v>
      </c>
      <c r="P136" s="12">
        <f t="shared" si="211"/>
        <v>0</v>
      </c>
      <c r="Q136" s="8">
        <f t="shared" si="205"/>
        <v>-1.4</v>
      </c>
      <c r="R136" s="12">
        <f t="shared" si="212"/>
        <v>0</v>
      </c>
      <c r="S136" s="12">
        <f t="shared" si="213"/>
        <v>0</v>
      </c>
      <c r="T136" s="12">
        <f t="shared" si="214"/>
        <v>0</v>
      </c>
      <c r="U136" s="12">
        <f t="shared" si="215"/>
        <v>0</v>
      </c>
    </row>
    <row r="137" spans="1:21" x14ac:dyDescent="0.3">
      <c r="A137" s="7" t="s">
        <v>25</v>
      </c>
      <c r="B137" s="17">
        <v>100</v>
      </c>
      <c r="C137" s="7" t="s">
        <v>22</v>
      </c>
      <c r="D137" s="7">
        <f>Input1!B4337</f>
        <v>0</v>
      </c>
      <c r="E137" s="8">
        <f t="shared" si="197"/>
        <v>-100</v>
      </c>
      <c r="F137" s="7">
        <f>Input1!B4444</f>
        <v>0</v>
      </c>
      <c r="G137" s="8">
        <f t="shared" si="198"/>
        <v>-100</v>
      </c>
      <c r="H137" s="7">
        <f>Input1!B4551</f>
        <v>0</v>
      </c>
      <c r="I137" s="8">
        <f t="shared" si="199"/>
        <v>-100</v>
      </c>
      <c r="J137" s="7">
        <f>Input1!B4658</f>
        <v>0</v>
      </c>
      <c r="K137" s="8">
        <f t="shared" si="200"/>
        <v>-100</v>
      </c>
      <c r="L137" s="7">
        <f>Input1!B4765</f>
        <v>0</v>
      </c>
      <c r="M137" s="8">
        <f t="shared" si="201"/>
        <v>-100</v>
      </c>
      <c r="N137" s="5"/>
      <c r="O137" s="9">
        <f t="shared" si="204"/>
        <v>0</v>
      </c>
      <c r="P137" s="7">
        <f t="shared" si="211"/>
        <v>0</v>
      </c>
      <c r="Q137" s="8">
        <f t="shared" si="205"/>
        <v>-100</v>
      </c>
      <c r="R137" s="7">
        <f t="shared" si="212"/>
        <v>0</v>
      </c>
      <c r="S137" s="7">
        <f t="shared" si="213"/>
        <v>0</v>
      </c>
      <c r="T137" s="7">
        <f t="shared" si="214"/>
        <v>0</v>
      </c>
      <c r="U137" s="7">
        <f t="shared" si="215"/>
        <v>0</v>
      </c>
    </row>
    <row r="138" spans="1:21" x14ac:dyDescent="0.3">
      <c r="A138" s="7" t="s">
        <v>26</v>
      </c>
      <c r="B138" s="17">
        <v>5.2</v>
      </c>
      <c r="C138" s="7" t="s">
        <v>27</v>
      </c>
      <c r="D138" s="7">
        <f>Input1!B4301</f>
        <v>0</v>
      </c>
      <c r="E138" s="8">
        <f>D138-$B138</f>
        <v>-5.2</v>
      </c>
      <c r="F138" s="7">
        <f>Input1!B4408</f>
        <v>0</v>
      </c>
      <c r="G138" s="8">
        <f>F138-$B138</f>
        <v>-5.2</v>
      </c>
      <c r="H138" s="7">
        <f>Input1!B4515</f>
        <v>0</v>
      </c>
      <c r="I138" s="8">
        <f>H138-$B138</f>
        <v>-5.2</v>
      </c>
      <c r="J138" s="7">
        <f>Input1!B4622</f>
        <v>0</v>
      </c>
      <c r="K138" s="8">
        <f>J138-$B138</f>
        <v>-5.2</v>
      </c>
      <c r="L138" s="7">
        <f>Input1!B4729</f>
        <v>0</v>
      </c>
      <c r="M138" s="8">
        <f>L138-$B138</f>
        <v>-5.2</v>
      </c>
      <c r="N138" s="5"/>
      <c r="O138" s="9">
        <f>STDEV(D138,F138,H138,J138,L138)</f>
        <v>0</v>
      </c>
      <c r="P138" s="7">
        <f t="shared" si="211"/>
        <v>0</v>
      </c>
      <c r="Q138" s="8">
        <f>P138-$B138</f>
        <v>-5.2</v>
      </c>
      <c r="R138" s="7">
        <f t="shared" si="212"/>
        <v>0</v>
      </c>
      <c r="S138" s="7">
        <f t="shared" si="213"/>
        <v>0</v>
      </c>
      <c r="T138" s="7">
        <f t="shared" si="214"/>
        <v>0</v>
      </c>
      <c r="U138" s="7">
        <f t="shared" si="215"/>
        <v>0</v>
      </c>
    </row>
    <row r="139" spans="1:21" x14ac:dyDescent="0.3">
      <c r="A139" s="7" t="s">
        <v>28</v>
      </c>
      <c r="B139" s="17">
        <v>87.7</v>
      </c>
      <c r="C139" s="7" t="s">
        <v>27</v>
      </c>
      <c r="D139" s="7">
        <f>Input1!B4300</f>
        <v>0</v>
      </c>
      <c r="E139" s="8">
        <f>D139-$B139</f>
        <v>-87.7</v>
      </c>
      <c r="F139" s="7">
        <f>Input1!B4407</f>
        <v>0</v>
      </c>
      <c r="G139" s="8">
        <f>F139-$B139</f>
        <v>-87.7</v>
      </c>
      <c r="H139" s="7">
        <f>Input1!B4514</f>
        <v>0</v>
      </c>
      <c r="I139" s="8">
        <f>H139-$B139</f>
        <v>-87.7</v>
      </c>
      <c r="J139" s="7">
        <f>Input1!B4621</f>
        <v>0</v>
      </c>
      <c r="K139" s="8">
        <f>J139-$B139</f>
        <v>-87.7</v>
      </c>
      <c r="L139" s="7">
        <f>Input1!B4728</f>
        <v>0</v>
      </c>
      <c r="M139" s="8">
        <f>L139-$B139</f>
        <v>-87.7</v>
      </c>
      <c r="N139" s="5"/>
      <c r="O139" s="9">
        <f>STDEV(D139,F139,H139,J139,L139)</f>
        <v>0</v>
      </c>
      <c r="P139" s="13">
        <f t="shared" si="211"/>
        <v>0</v>
      </c>
      <c r="Q139" s="8">
        <f>P139-$B139</f>
        <v>-87.7</v>
      </c>
      <c r="R139" s="13">
        <f t="shared" si="212"/>
        <v>0</v>
      </c>
      <c r="S139" s="13">
        <f t="shared" si="213"/>
        <v>0</v>
      </c>
      <c r="T139" s="13">
        <f t="shared" si="214"/>
        <v>0</v>
      </c>
      <c r="U139" s="13">
        <f t="shared" si="215"/>
        <v>0</v>
      </c>
    </row>
    <row r="140" spans="1:21" x14ac:dyDescent="0.3">
      <c r="A140" s="7" t="s">
        <v>29</v>
      </c>
      <c r="B140" s="17">
        <v>26.3</v>
      </c>
      <c r="C140" s="7" t="s">
        <v>22</v>
      </c>
      <c r="D140" s="7">
        <f>Input1!B4347</f>
        <v>0</v>
      </c>
      <c r="E140" s="8">
        <f>D140-$B140</f>
        <v>-26.3</v>
      </c>
      <c r="F140" s="7">
        <f>Input1!B4454</f>
        <v>0</v>
      </c>
      <c r="G140" s="8">
        <f>F140-$B140</f>
        <v>-26.3</v>
      </c>
      <c r="H140" s="7">
        <f>Input1!B4561</f>
        <v>0</v>
      </c>
      <c r="I140" s="8">
        <f>H140-$B140</f>
        <v>-26.3</v>
      </c>
      <c r="J140" s="7">
        <f>Input1!B4668</f>
        <v>0</v>
      </c>
      <c r="K140" s="8">
        <f>J140-$B140</f>
        <v>-26.3</v>
      </c>
      <c r="L140" s="7">
        <f>Input1!B4775</f>
        <v>0</v>
      </c>
      <c r="M140" s="8">
        <f>L140-$B140</f>
        <v>-26.3</v>
      </c>
      <c r="N140" s="5"/>
      <c r="O140" s="9">
        <f>STDEV(D140,F140,H140,J140,L140)</f>
        <v>0</v>
      </c>
      <c r="P140" s="12">
        <f t="shared" si="211"/>
        <v>0</v>
      </c>
      <c r="Q140" s="8">
        <f>P140-$B140</f>
        <v>-26.3</v>
      </c>
      <c r="R140" s="12">
        <f t="shared" si="212"/>
        <v>0</v>
      </c>
      <c r="S140" s="12">
        <f t="shared" si="213"/>
        <v>0</v>
      </c>
      <c r="T140" s="12">
        <f t="shared" si="214"/>
        <v>0</v>
      </c>
      <c r="U140" s="12">
        <f t="shared" si="215"/>
        <v>0</v>
      </c>
    </row>
    <row r="141" spans="1:21" x14ac:dyDescent="0.3">
      <c r="A141" s="7" t="s">
        <v>67</v>
      </c>
      <c r="B141" s="17" t="s">
        <v>69</v>
      </c>
      <c r="C141" s="7" t="s">
        <v>22</v>
      </c>
      <c r="D141" s="7">
        <f>Input1!D4360</f>
        <v>0</v>
      </c>
      <c r="E141" s="23" t="s">
        <v>69</v>
      </c>
      <c r="F141" s="7">
        <f>Input1!D4467</f>
        <v>0</v>
      </c>
      <c r="G141" s="23" t="s">
        <v>69</v>
      </c>
      <c r="H141" s="7">
        <f>Input1!D4574</f>
        <v>0</v>
      </c>
      <c r="I141" s="23" t="s">
        <v>69</v>
      </c>
      <c r="J141" s="7">
        <f>Input1!D4681</f>
        <v>0</v>
      </c>
      <c r="K141" s="23" t="s">
        <v>69</v>
      </c>
      <c r="L141" s="7">
        <f>Input1!D4788</f>
        <v>0</v>
      </c>
      <c r="M141" s="23" t="s">
        <v>69</v>
      </c>
      <c r="N141" s="5"/>
      <c r="O141" s="9">
        <f t="shared" ref="O141:O142" si="216">STDEV(D141,F141,H141,J141,L141)</f>
        <v>0</v>
      </c>
      <c r="P141" s="12">
        <f>AVERAGE(D141,F141,H141,J141,L141)</f>
        <v>0</v>
      </c>
      <c r="Q141" s="58"/>
      <c r="R141" s="12">
        <f t="shared" ref="R141:R142" si="217">MAX(D141,F141,H141,J141,L141)</f>
        <v>0</v>
      </c>
      <c r="S141" s="12">
        <f t="shared" ref="S141:S142" si="218">MIN(D141,F141,H141,J141,L141)</f>
        <v>0</v>
      </c>
      <c r="T141" s="12">
        <f t="shared" ref="T141:T142" si="219">MEDIAN(D141,F141,H141,J141,L141)</f>
        <v>0</v>
      </c>
      <c r="U141" s="12">
        <f t="shared" ref="U141" si="220">MODE(D141,F141,H141,J141,L141)</f>
        <v>0</v>
      </c>
    </row>
    <row r="142" spans="1:21" x14ac:dyDescent="0.3">
      <c r="A142" s="7" t="s">
        <v>68</v>
      </c>
      <c r="B142" s="17" t="s">
        <v>69</v>
      </c>
      <c r="C142" s="7" t="s">
        <v>22</v>
      </c>
      <c r="D142" s="7">
        <f>Input1!D4361</f>
        <v>0</v>
      </c>
      <c r="E142" s="23" t="s">
        <v>69</v>
      </c>
      <c r="F142" s="7">
        <f>Input1!D4468</f>
        <v>0</v>
      </c>
      <c r="G142" s="23" t="s">
        <v>69</v>
      </c>
      <c r="H142" s="7">
        <f>Input1!D4575</f>
        <v>0</v>
      </c>
      <c r="I142" s="23" t="s">
        <v>69</v>
      </c>
      <c r="J142" s="7">
        <f>Input1!D4682</f>
        <v>0</v>
      </c>
      <c r="K142" s="23" t="s">
        <v>69</v>
      </c>
      <c r="L142" s="7">
        <f>Input1!D4789</f>
        <v>0</v>
      </c>
      <c r="M142" s="23" t="s">
        <v>69</v>
      </c>
      <c r="N142" s="5"/>
      <c r="O142" s="9">
        <f t="shared" si="216"/>
        <v>0</v>
      </c>
      <c r="P142" s="12">
        <f>AVERAGE(D142,F142,H142,J142,L142)</f>
        <v>0</v>
      </c>
      <c r="Q142" s="58"/>
      <c r="R142" s="12">
        <f t="shared" si="217"/>
        <v>0</v>
      </c>
      <c r="S142" s="12">
        <f t="shared" si="218"/>
        <v>0</v>
      </c>
      <c r="T142" s="12">
        <f t="shared" si="219"/>
        <v>0</v>
      </c>
      <c r="U142" s="12">
        <f>MODE(D142,F142,H142,J142,L142)</f>
        <v>0</v>
      </c>
    </row>
    <row r="143" spans="1:21" x14ac:dyDescent="0.3">
      <c r="A143" s="7" t="s">
        <v>30</v>
      </c>
      <c r="B143" s="35"/>
      <c r="C143" s="7" t="s">
        <v>31</v>
      </c>
      <c r="D143" s="7">
        <f>Input1!B4345</f>
        <v>0</v>
      </c>
      <c r="E143" s="34"/>
      <c r="F143" s="7">
        <f>Input1!B4452</f>
        <v>0</v>
      </c>
      <c r="G143" s="34"/>
      <c r="H143" s="7">
        <f>Input1!B4559</f>
        <v>0</v>
      </c>
      <c r="I143" s="34"/>
      <c r="J143" s="7">
        <f>Input1!B4666</f>
        <v>0</v>
      </c>
      <c r="K143" s="34"/>
      <c r="L143" s="7">
        <f>Input1!B4773</f>
        <v>0</v>
      </c>
      <c r="M143" s="34"/>
      <c r="N143" s="5"/>
      <c r="O143" s="32"/>
      <c r="P143" s="33"/>
      <c r="Q143" s="34"/>
      <c r="R143" s="33"/>
      <c r="S143" s="33"/>
      <c r="T143" s="33"/>
      <c r="U143" s="33"/>
    </row>
    <row r="145" spans="1:21" ht="15" thickBot="1" x14ac:dyDescent="0.35">
      <c r="A145" s="16" t="s">
        <v>41</v>
      </c>
      <c r="O145" s="14" t="s">
        <v>41</v>
      </c>
    </row>
    <row r="146" spans="1:21" ht="15" thickBot="1" x14ac:dyDescent="0.35">
      <c r="A146" s="1" t="s">
        <v>2</v>
      </c>
      <c r="B146" s="2" t="s">
        <v>3</v>
      </c>
      <c r="C146" s="3" t="s">
        <v>4</v>
      </c>
      <c r="D146" s="3" t="s">
        <v>5</v>
      </c>
      <c r="E146" s="4" t="s">
        <v>6</v>
      </c>
      <c r="F146" s="3" t="s">
        <v>7</v>
      </c>
      <c r="G146" s="4" t="s">
        <v>6</v>
      </c>
      <c r="H146" s="3" t="s">
        <v>8</v>
      </c>
      <c r="I146" s="4" t="s">
        <v>6</v>
      </c>
      <c r="J146" s="3" t="s">
        <v>9</v>
      </c>
      <c r="K146" s="4" t="s">
        <v>6</v>
      </c>
      <c r="L146" s="3" t="s">
        <v>10</v>
      </c>
      <c r="M146" s="4" t="s">
        <v>6</v>
      </c>
      <c r="N146" s="5"/>
      <c r="O146" s="6" t="s">
        <v>11</v>
      </c>
      <c r="P146" s="6" t="s">
        <v>12</v>
      </c>
      <c r="Q146" s="6" t="s">
        <v>13</v>
      </c>
      <c r="R146" s="6" t="s">
        <v>14</v>
      </c>
      <c r="S146" s="6" t="s">
        <v>15</v>
      </c>
      <c r="T146" s="6" t="s">
        <v>16</v>
      </c>
      <c r="U146" s="6" t="s">
        <v>17</v>
      </c>
    </row>
    <row r="147" spans="1:21" x14ac:dyDescent="0.3">
      <c r="A147" s="55" t="s">
        <v>80</v>
      </c>
      <c r="B147" s="57">
        <v>1</v>
      </c>
      <c r="C147" s="55" t="s">
        <v>81</v>
      </c>
      <c r="D147" s="55">
        <f>Input1!D4825</f>
        <v>0</v>
      </c>
      <c r="E147" s="8">
        <f t="shared" ref="E147:E153" si="221">D147-$B147</f>
        <v>-1</v>
      </c>
      <c r="F147" s="55">
        <f>Input1!D4932</f>
        <v>0</v>
      </c>
      <c r="G147" s="8">
        <f t="shared" ref="G147:G153" si="222">F147-$B147</f>
        <v>-1</v>
      </c>
      <c r="H147" s="55">
        <f>Input1!D5039</f>
        <v>0</v>
      </c>
      <c r="I147" s="8">
        <f t="shared" ref="I147:I153" si="223">H147-$B147</f>
        <v>-1</v>
      </c>
      <c r="J147" s="55">
        <f>Input1!D5146</f>
        <v>0</v>
      </c>
      <c r="K147" s="8">
        <f t="shared" ref="K147:K153" si="224">J147-$B147</f>
        <v>-1</v>
      </c>
      <c r="L147" s="55">
        <f>Input1!D5253</f>
        <v>0</v>
      </c>
      <c r="M147" s="8">
        <f t="shared" ref="M147:M153" si="225">L147-$B147</f>
        <v>-1</v>
      </c>
      <c r="N147" s="5"/>
      <c r="O147" s="9">
        <f t="shared" ref="O147" si="226">STDEV(D147,F147,H147,J147,L147)</f>
        <v>0</v>
      </c>
      <c r="P147" s="7">
        <f>AVERAGE(D147,F147,H147,J147,L147)</f>
        <v>0</v>
      </c>
      <c r="Q147" s="8">
        <f t="shared" ref="Q147" si="227">P147-$B147</f>
        <v>-1</v>
      </c>
      <c r="R147" s="7">
        <f>MAX(D147,F147,H147,J147,L147)</f>
        <v>0</v>
      </c>
      <c r="S147" s="7">
        <f>MIN(D147,F147,H147,J147,L147)</f>
        <v>0</v>
      </c>
      <c r="T147" s="7">
        <f>MEDIAN(D147,F147,H147,J147,L147)</f>
        <v>0</v>
      </c>
      <c r="U147" s="7">
        <f>MODE(D147,F147,H147,J147,L147)</f>
        <v>0</v>
      </c>
    </row>
    <row r="148" spans="1:21" x14ac:dyDescent="0.3">
      <c r="A148" s="7" t="s">
        <v>18</v>
      </c>
      <c r="B148" s="17">
        <v>7</v>
      </c>
      <c r="C148" s="7" t="s">
        <v>19</v>
      </c>
      <c r="D148" s="7">
        <f>Input1!B4826</f>
        <v>0</v>
      </c>
      <c r="E148" s="8">
        <f t="shared" si="221"/>
        <v>-7</v>
      </c>
      <c r="F148" s="7">
        <f>Input1!B4933</f>
        <v>0</v>
      </c>
      <c r="G148" s="8">
        <f t="shared" si="222"/>
        <v>-7</v>
      </c>
      <c r="H148" s="7">
        <f>Input1!B5040</f>
        <v>0</v>
      </c>
      <c r="I148" s="8">
        <f t="shared" si="223"/>
        <v>-7</v>
      </c>
      <c r="J148" s="7">
        <f>Input1!B5147</f>
        <v>0</v>
      </c>
      <c r="K148" s="8">
        <f t="shared" si="224"/>
        <v>-7</v>
      </c>
      <c r="L148" s="7">
        <f>Input1!B5254</f>
        <v>0</v>
      </c>
      <c r="M148" s="8">
        <f t="shared" si="225"/>
        <v>-7</v>
      </c>
      <c r="N148" s="5"/>
      <c r="O148" s="9">
        <f t="shared" ref="O148:O153" si="228">STDEV(D148,F148,H148,J148,L148)</f>
        <v>0</v>
      </c>
      <c r="P148" s="7">
        <f>AVERAGE(D148,F148,H148,J148,L148)</f>
        <v>0</v>
      </c>
      <c r="Q148" s="8">
        <f t="shared" ref="Q148:Q153" si="229">P148-$B148</f>
        <v>-7</v>
      </c>
      <c r="R148" s="7">
        <f>MAX(D148,F148,H148,J148,L148)</f>
        <v>0</v>
      </c>
      <c r="S148" s="7">
        <f>MIN(D148,F148,H148,J148,L148)</f>
        <v>0</v>
      </c>
      <c r="T148" s="7">
        <f>MEDIAN(D148,F148,H148,J148,L148)</f>
        <v>0</v>
      </c>
      <c r="U148" s="7">
        <f>MODE(D148,F148,H148,J148,L148)</f>
        <v>0</v>
      </c>
    </row>
    <row r="149" spans="1:21" x14ac:dyDescent="0.3">
      <c r="A149" s="7" t="s">
        <v>20</v>
      </c>
      <c r="B149" s="17">
        <v>0.21199999999999999</v>
      </c>
      <c r="C149" s="7" t="s">
        <v>45</v>
      </c>
      <c r="D149" s="7">
        <f>Input1!B4875</f>
        <v>0</v>
      </c>
      <c r="E149" s="8">
        <f t="shared" si="221"/>
        <v>-0.21199999999999999</v>
      </c>
      <c r="F149" s="7">
        <f>Input1!B4982</f>
        <v>0</v>
      </c>
      <c r="G149" s="8">
        <f t="shared" si="222"/>
        <v>-0.21199999999999999</v>
      </c>
      <c r="H149" s="7">
        <f>Input1!B5089</f>
        <v>0</v>
      </c>
      <c r="I149" s="8">
        <f t="shared" si="223"/>
        <v>-0.21199999999999999</v>
      </c>
      <c r="J149" s="7">
        <f>Input1!B5196</f>
        <v>0</v>
      </c>
      <c r="K149" s="8">
        <f t="shared" si="224"/>
        <v>-0.21199999999999999</v>
      </c>
      <c r="L149" s="7">
        <f>Input1!B5303</f>
        <v>0</v>
      </c>
      <c r="M149" s="8">
        <f t="shared" si="225"/>
        <v>-0.21199999999999999</v>
      </c>
      <c r="N149" s="5"/>
      <c r="O149" s="9">
        <f t="shared" si="228"/>
        <v>0</v>
      </c>
      <c r="P149" s="7">
        <f t="shared" ref="P149" si="230">AVERAGE(D149,F149,H149,J149,L149)</f>
        <v>0</v>
      </c>
      <c r="Q149" s="8">
        <f t="shared" si="229"/>
        <v>-0.21199999999999999</v>
      </c>
      <c r="R149" s="7">
        <f t="shared" ref="R149" si="231">MAX(D149,F149,H149,J149,L149)</f>
        <v>0</v>
      </c>
      <c r="S149" s="7">
        <f t="shared" ref="S149" si="232">MIN(D149,F149,H149,J149,L149)</f>
        <v>0</v>
      </c>
      <c r="T149" s="7">
        <f t="shared" ref="T149" si="233">MEDIAN(D149,F149,H149,J149,L149)</f>
        <v>0</v>
      </c>
      <c r="U149" s="7">
        <f t="shared" ref="U149" si="234">MODE(D149,F149,H149,J149,L149)</f>
        <v>0</v>
      </c>
    </row>
    <row r="150" spans="1:21" x14ac:dyDescent="0.3">
      <c r="A150" s="7" t="s">
        <v>21</v>
      </c>
      <c r="B150" s="17">
        <v>83.1</v>
      </c>
      <c r="C150" s="7" t="s">
        <v>22</v>
      </c>
      <c r="D150" s="7">
        <f>Input1!B4833</f>
        <v>0</v>
      </c>
      <c r="E150" s="8">
        <f t="shared" si="221"/>
        <v>-83.1</v>
      </c>
      <c r="F150" s="7">
        <f>Input1!B4940</f>
        <v>0</v>
      </c>
      <c r="G150" s="8">
        <f t="shared" si="222"/>
        <v>-83.1</v>
      </c>
      <c r="H150" s="7">
        <f>Input1!B5047</f>
        <v>0</v>
      </c>
      <c r="I150" s="8">
        <f t="shared" si="223"/>
        <v>-83.1</v>
      </c>
      <c r="J150" s="7">
        <f>Input1!B5154</f>
        <v>0</v>
      </c>
      <c r="K150" s="8">
        <f t="shared" si="224"/>
        <v>-83.1</v>
      </c>
      <c r="L150" s="7">
        <f>Input1!B5261</f>
        <v>0</v>
      </c>
      <c r="M150" s="8">
        <f t="shared" si="225"/>
        <v>-83.1</v>
      </c>
      <c r="N150" s="5"/>
      <c r="O150" s="9">
        <f t="shared" si="228"/>
        <v>0</v>
      </c>
      <c r="P150" s="10">
        <f t="shared" ref="P150:P158" si="235">AVERAGE(D150,F150,H150,J150,L150)</f>
        <v>0</v>
      </c>
      <c r="Q150" s="8">
        <f t="shared" si="229"/>
        <v>-83.1</v>
      </c>
      <c r="R150" s="11">
        <f t="shared" ref="R150:R156" si="236">MAX(D150,F150,H150,J150,L150)</f>
        <v>0</v>
      </c>
      <c r="S150" s="7">
        <f t="shared" ref="S150:S156" si="237">MIN(D150,F150,H150,J150,L150)</f>
        <v>0</v>
      </c>
      <c r="T150" s="7">
        <f t="shared" ref="T150:T156" si="238">MEDIAN(D150,F150,H150,J150,L150)</f>
        <v>0</v>
      </c>
      <c r="U150" s="7">
        <f t="shared" ref="U150:U156" si="239">MODE(D150,F150,H150,J150,L150)</f>
        <v>0</v>
      </c>
    </row>
    <row r="151" spans="1:21" x14ac:dyDescent="0.3">
      <c r="A151" s="7" t="s">
        <v>23</v>
      </c>
      <c r="B151" s="17">
        <v>11.1</v>
      </c>
      <c r="C151" s="7" t="s">
        <v>22</v>
      </c>
      <c r="D151" s="7">
        <f>Input1!B4873</f>
        <v>0</v>
      </c>
      <c r="E151" s="8">
        <f t="shared" si="221"/>
        <v>-11.1</v>
      </c>
      <c r="F151" s="7">
        <f>Input1!B4980</f>
        <v>0</v>
      </c>
      <c r="G151" s="8">
        <f t="shared" si="222"/>
        <v>-11.1</v>
      </c>
      <c r="H151" s="7">
        <f>Input1!B5087</f>
        <v>0</v>
      </c>
      <c r="I151" s="8">
        <f t="shared" si="223"/>
        <v>-11.1</v>
      </c>
      <c r="J151" s="7">
        <f>Input1!B5194</f>
        <v>0</v>
      </c>
      <c r="K151" s="8">
        <f t="shared" si="224"/>
        <v>-11.1</v>
      </c>
      <c r="L151" s="7">
        <f>Input1!B5301</f>
        <v>0</v>
      </c>
      <c r="M151" s="8">
        <f t="shared" si="225"/>
        <v>-11.1</v>
      </c>
      <c r="N151" s="5"/>
      <c r="O151" s="9">
        <f t="shared" si="228"/>
        <v>0</v>
      </c>
      <c r="P151" s="12">
        <f t="shared" si="235"/>
        <v>0</v>
      </c>
      <c r="Q151" s="8">
        <f t="shared" si="229"/>
        <v>-11.1</v>
      </c>
      <c r="R151" s="12">
        <f t="shared" si="236"/>
        <v>0</v>
      </c>
      <c r="S151" s="12">
        <f t="shared" si="237"/>
        <v>0</v>
      </c>
      <c r="T151" s="12">
        <f t="shared" si="238"/>
        <v>0</v>
      </c>
      <c r="U151" s="12">
        <f t="shared" si="239"/>
        <v>0</v>
      </c>
    </row>
    <row r="152" spans="1:21" x14ac:dyDescent="0.3">
      <c r="A152" s="7" t="s">
        <v>24</v>
      </c>
      <c r="B152" s="17">
        <v>2.7</v>
      </c>
      <c r="C152" s="7" t="s">
        <v>22</v>
      </c>
      <c r="D152" s="7">
        <f>Input1!B4886</f>
        <v>0</v>
      </c>
      <c r="E152" s="8">
        <f t="shared" si="221"/>
        <v>-2.7</v>
      </c>
      <c r="F152" s="7">
        <f>Input1!B4993</f>
        <v>0</v>
      </c>
      <c r="G152" s="8">
        <f t="shared" si="222"/>
        <v>-2.7</v>
      </c>
      <c r="H152" s="7">
        <f>Input1!B5100</f>
        <v>0</v>
      </c>
      <c r="I152" s="8">
        <f t="shared" si="223"/>
        <v>-2.7</v>
      </c>
      <c r="J152" s="7">
        <f>Input1!B5207</f>
        <v>0</v>
      </c>
      <c r="K152" s="8">
        <f t="shared" si="224"/>
        <v>-2.7</v>
      </c>
      <c r="L152" s="7">
        <f>Input1!B5314</f>
        <v>0</v>
      </c>
      <c r="M152" s="8">
        <f t="shared" si="225"/>
        <v>-2.7</v>
      </c>
      <c r="N152" s="5"/>
      <c r="O152" s="9">
        <f t="shared" si="228"/>
        <v>0</v>
      </c>
      <c r="P152" s="12">
        <f t="shared" si="235"/>
        <v>0</v>
      </c>
      <c r="Q152" s="8">
        <f t="shared" si="229"/>
        <v>-2.7</v>
      </c>
      <c r="R152" s="12">
        <f t="shared" si="236"/>
        <v>0</v>
      </c>
      <c r="S152" s="12">
        <f t="shared" si="237"/>
        <v>0</v>
      </c>
      <c r="T152" s="12">
        <f t="shared" si="238"/>
        <v>0</v>
      </c>
      <c r="U152" s="12">
        <f t="shared" si="239"/>
        <v>0</v>
      </c>
    </row>
    <row r="153" spans="1:21" x14ac:dyDescent="0.3">
      <c r="A153" s="7" t="s">
        <v>25</v>
      </c>
      <c r="B153" s="17">
        <v>100</v>
      </c>
      <c r="C153" s="7" t="s">
        <v>22</v>
      </c>
      <c r="D153" s="7">
        <f>Input1!B4872</f>
        <v>0</v>
      </c>
      <c r="E153" s="8">
        <f t="shared" si="221"/>
        <v>-100</v>
      </c>
      <c r="F153" s="7">
        <f>Input1!B4979</f>
        <v>0</v>
      </c>
      <c r="G153" s="8">
        <f t="shared" si="222"/>
        <v>-100</v>
      </c>
      <c r="H153" s="7">
        <f>Input1!B5086</f>
        <v>0</v>
      </c>
      <c r="I153" s="8">
        <f t="shared" si="223"/>
        <v>-100</v>
      </c>
      <c r="J153" s="7">
        <f>Input1!B5193</f>
        <v>0</v>
      </c>
      <c r="K153" s="8">
        <f t="shared" si="224"/>
        <v>-100</v>
      </c>
      <c r="L153" s="7">
        <f>Input1!B5300</f>
        <v>0</v>
      </c>
      <c r="M153" s="8">
        <f t="shared" si="225"/>
        <v>-100</v>
      </c>
      <c r="N153" s="5"/>
      <c r="O153" s="9">
        <f t="shared" si="228"/>
        <v>0</v>
      </c>
      <c r="P153" s="7">
        <f t="shared" si="235"/>
        <v>0</v>
      </c>
      <c r="Q153" s="8">
        <f t="shared" si="229"/>
        <v>-100</v>
      </c>
      <c r="R153" s="7">
        <f t="shared" si="236"/>
        <v>0</v>
      </c>
      <c r="S153" s="7">
        <f t="shared" si="237"/>
        <v>0</v>
      </c>
      <c r="T153" s="7">
        <f t="shared" si="238"/>
        <v>0</v>
      </c>
      <c r="U153" s="7">
        <f t="shared" si="239"/>
        <v>0</v>
      </c>
    </row>
    <row r="154" spans="1:21" x14ac:dyDescent="0.3">
      <c r="A154" s="7" t="s">
        <v>26</v>
      </c>
      <c r="B154" s="17">
        <v>5</v>
      </c>
      <c r="C154" s="7" t="s">
        <v>27</v>
      </c>
      <c r="D154" s="7">
        <f>Input1!B4836</f>
        <v>0</v>
      </c>
      <c r="E154" s="8">
        <f>D154-$B154</f>
        <v>-5</v>
      </c>
      <c r="F154" s="7">
        <f>Input1!B4943</f>
        <v>0</v>
      </c>
      <c r="G154" s="8">
        <f>F154-$B154</f>
        <v>-5</v>
      </c>
      <c r="H154" s="7">
        <f>Input1!B5050</f>
        <v>0</v>
      </c>
      <c r="I154" s="8">
        <f>H154-$B154</f>
        <v>-5</v>
      </c>
      <c r="J154" s="7">
        <f>Input1!B5157</f>
        <v>0</v>
      </c>
      <c r="K154" s="8">
        <f>J154-$B154</f>
        <v>-5</v>
      </c>
      <c r="L154" s="7">
        <f>Input1!B5264</f>
        <v>0</v>
      </c>
      <c r="M154" s="8">
        <f>L154-$B154</f>
        <v>-5</v>
      </c>
      <c r="N154" s="5"/>
      <c r="O154" s="9">
        <f>STDEV(D154,F154,H154,J154,L154)</f>
        <v>0</v>
      </c>
      <c r="P154" s="7">
        <f t="shared" si="235"/>
        <v>0</v>
      </c>
      <c r="Q154" s="8">
        <f>P154-$B154</f>
        <v>-5</v>
      </c>
      <c r="R154" s="7">
        <f t="shared" si="236"/>
        <v>0</v>
      </c>
      <c r="S154" s="7">
        <f t="shared" si="237"/>
        <v>0</v>
      </c>
      <c r="T154" s="7">
        <f t="shared" si="238"/>
        <v>0</v>
      </c>
      <c r="U154" s="7">
        <f t="shared" si="239"/>
        <v>0</v>
      </c>
    </row>
    <row r="155" spans="1:21" x14ac:dyDescent="0.3">
      <c r="A155" s="7" t="s">
        <v>28</v>
      </c>
      <c r="B155" s="17">
        <v>88.1</v>
      </c>
      <c r="C155" s="7" t="s">
        <v>27</v>
      </c>
      <c r="D155" s="7">
        <f>Input1!B4835</f>
        <v>0</v>
      </c>
      <c r="E155" s="8">
        <f>D155-$B155</f>
        <v>-88.1</v>
      </c>
      <c r="F155" s="7">
        <f>Input1!B4942</f>
        <v>0</v>
      </c>
      <c r="G155" s="8">
        <f>F155-$B155</f>
        <v>-88.1</v>
      </c>
      <c r="H155" s="7">
        <f>Input1!B5049</f>
        <v>0</v>
      </c>
      <c r="I155" s="8">
        <f>H155-$B155</f>
        <v>-88.1</v>
      </c>
      <c r="J155" s="7">
        <f>Input1!B5156</f>
        <v>0</v>
      </c>
      <c r="K155" s="8">
        <f>J155-$B155</f>
        <v>-88.1</v>
      </c>
      <c r="L155" s="7">
        <f>Input1!B5263</f>
        <v>0</v>
      </c>
      <c r="M155" s="8">
        <f>L155-$B155</f>
        <v>-88.1</v>
      </c>
      <c r="N155" s="5"/>
      <c r="O155" s="30">
        <f>STDEV(D155,F155,H155,J155,L155)</f>
        <v>0</v>
      </c>
      <c r="P155" s="38">
        <f t="shared" si="235"/>
        <v>0</v>
      </c>
      <c r="Q155" s="31">
        <f>P155-$B155</f>
        <v>-88.1</v>
      </c>
      <c r="R155" s="38">
        <f t="shared" si="236"/>
        <v>0</v>
      </c>
      <c r="S155" s="38">
        <f t="shared" si="237"/>
        <v>0</v>
      </c>
      <c r="T155" s="38">
        <f t="shared" si="238"/>
        <v>0</v>
      </c>
      <c r="U155" s="38">
        <f t="shared" si="239"/>
        <v>0</v>
      </c>
    </row>
    <row r="156" spans="1:21" x14ac:dyDescent="0.3">
      <c r="A156" s="7" t="s">
        <v>29</v>
      </c>
      <c r="B156" s="17">
        <v>44.1</v>
      </c>
      <c r="C156" s="7" t="s">
        <v>22</v>
      </c>
      <c r="D156" s="7">
        <f>Input1!B4882</f>
        <v>0</v>
      </c>
      <c r="E156" s="8">
        <f>D156-$B156</f>
        <v>-44.1</v>
      </c>
      <c r="F156" s="7">
        <f>Input1!B4989</f>
        <v>0</v>
      </c>
      <c r="G156" s="8">
        <f>F156-$B156</f>
        <v>-44.1</v>
      </c>
      <c r="H156" s="7">
        <f>Input1!B5096</f>
        <v>0</v>
      </c>
      <c r="I156" s="8">
        <f>H156-$B156</f>
        <v>-44.1</v>
      </c>
      <c r="J156" s="7">
        <f>Input1!B5203</f>
        <v>0</v>
      </c>
      <c r="K156" s="8">
        <f>J156-$B156</f>
        <v>-44.1</v>
      </c>
      <c r="L156" s="7">
        <f>Input1!B5310</f>
        <v>0</v>
      </c>
      <c r="M156" s="8">
        <f>L156-$B156</f>
        <v>-44.1</v>
      </c>
      <c r="N156" s="5"/>
      <c r="O156" s="9">
        <f>STDEV(D156,F156,H156,J156,L156)</f>
        <v>0</v>
      </c>
      <c r="P156" s="12">
        <f t="shared" si="235"/>
        <v>0</v>
      </c>
      <c r="Q156" s="8">
        <f>P156-$B156</f>
        <v>-44.1</v>
      </c>
      <c r="R156" s="12">
        <f t="shared" si="236"/>
        <v>0</v>
      </c>
      <c r="S156" s="12">
        <f t="shared" si="237"/>
        <v>0</v>
      </c>
      <c r="T156" s="12">
        <f t="shared" si="238"/>
        <v>0</v>
      </c>
      <c r="U156" s="12">
        <f t="shared" si="239"/>
        <v>0</v>
      </c>
    </row>
    <row r="157" spans="1:21" x14ac:dyDescent="0.3">
      <c r="A157" s="7" t="s">
        <v>67</v>
      </c>
      <c r="B157" s="17" t="s">
        <v>69</v>
      </c>
      <c r="C157" s="7" t="s">
        <v>22</v>
      </c>
      <c r="D157" s="7">
        <f>Input1!D4895</f>
        <v>0</v>
      </c>
      <c r="E157" s="23" t="s">
        <v>69</v>
      </c>
      <c r="F157" s="7">
        <f>Input1!D5002</f>
        <v>0</v>
      </c>
      <c r="G157" s="23" t="s">
        <v>69</v>
      </c>
      <c r="H157" s="7">
        <f>Input1!D5109</f>
        <v>0</v>
      </c>
      <c r="I157" s="23" t="s">
        <v>69</v>
      </c>
      <c r="J157" s="7">
        <f>Input1!D5216</f>
        <v>0</v>
      </c>
      <c r="K157" s="23" t="s">
        <v>69</v>
      </c>
      <c r="L157" s="7">
        <f>Input1!D5323</f>
        <v>0</v>
      </c>
      <c r="M157" s="23" t="s">
        <v>69</v>
      </c>
      <c r="N157" s="5"/>
      <c r="O157" s="9">
        <f>STDEV(D157,F157,H157,J157,L157)</f>
        <v>0</v>
      </c>
      <c r="P157" s="12">
        <f t="shared" si="235"/>
        <v>0</v>
      </c>
      <c r="Q157" s="58"/>
      <c r="R157" s="12">
        <f t="shared" ref="R157:R158" si="240">MAX(D157,F157,H157,J157,L157)</f>
        <v>0</v>
      </c>
      <c r="S157" s="12">
        <f t="shared" ref="S157:S158" si="241">MIN(D157,F157,H157,J157,L157)</f>
        <v>0</v>
      </c>
      <c r="T157" s="12">
        <f t="shared" ref="T157:T158" si="242">MEDIAN(D157,F157,H157,J157,L157)</f>
        <v>0</v>
      </c>
      <c r="U157" s="12">
        <f t="shared" ref="U157:U158" si="243">MODE(D157,F157,H157,J157,L157)</f>
        <v>0</v>
      </c>
    </row>
    <row r="158" spans="1:21" x14ac:dyDescent="0.3">
      <c r="A158" s="7" t="s">
        <v>68</v>
      </c>
      <c r="B158" s="17" t="s">
        <v>69</v>
      </c>
      <c r="C158" s="7" t="s">
        <v>22</v>
      </c>
      <c r="D158" s="7">
        <f>Input1!D4896</f>
        <v>0</v>
      </c>
      <c r="E158" s="23" t="s">
        <v>69</v>
      </c>
      <c r="F158" s="7">
        <f>Input1!D5003</f>
        <v>0</v>
      </c>
      <c r="G158" s="23" t="s">
        <v>69</v>
      </c>
      <c r="H158" s="7">
        <f>Input1!D5110</f>
        <v>0</v>
      </c>
      <c r="I158" s="23" t="s">
        <v>69</v>
      </c>
      <c r="J158" s="7">
        <f>Input1!D5217</f>
        <v>0</v>
      </c>
      <c r="K158" s="23" t="s">
        <v>69</v>
      </c>
      <c r="L158" s="7">
        <f>Input1!D5324</f>
        <v>0</v>
      </c>
      <c r="M158" s="23" t="s">
        <v>69</v>
      </c>
      <c r="N158" s="5"/>
      <c r="O158" s="9">
        <f t="shared" ref="O158" si="244">STDEV(D158,F158,H158,J158,L158)</f>
        <v>0</v>
      </c>
      <c r="P158" s="12">
        <f t="shared" si="235"/>
        <v>0</v>
      </c>
      <c r="Q158" s="58"/>
      <c r="R158" s="12">
        <f t="shared" si="240"/>
        <v>0</v>
      </c>
      <c r="S158" s="12">
        <f t="shared" si="241"/>
        <v>0</v>
      </c>
      <c r="T158" s="12">
        <f t="shared" si="242"/>
        <v>0</v>
      </c>
      <c r="U158" s="12">
        <f t="shared" si="243"/>
        <v>0</v>
      </c>
    </row>
    <row r="159" spans="1:21" x14ac:dyDescent="0.3">
      <c r="A159" s="7" t="s">
        <v>30</v>
      </c>
      <c r="B159" s="35"/>
      <c r="C159" s="13" t="s">
        <v>31</v>
      </c>
      <c r="D159" s="13">
        <f>Input1!B4880</f>
        <v>0</v>
      </c>
      <c r="E159" s="34"/>
      <c r="F159" s="7">
        <f>Input1!B4987</f>
        <v>0</v>
      </c>
      <c r="G159" s="34"/>
      <c r="H159" s="7">
        <f>Input1!B5094</f>
        <v>0</v>
      </c>
      <c r="I159" s="34"/>
      <c r="J159" s="7">
        <f>Input1!B5201</f>
        <v>0</v>
      </c>
      <c r="K159" s="34"/>
      <c r="L159" s="7">
        <f>Input1!B5308</f>
        <v>0</v>
      </c>
      <c r="M159" s="34"/>
      <c r="N159" s="5"/>
      <c r="O159" s="32"/>
      <c r="P159" s="33"/>
      <c r="Q159" s="34"/>
      <c r="R159" s="33"/>
      <c r="S159" s="33"/>
      <c r="T159" s="33"/>
      <c r="U159" s="33"/>
    </row>
    <row r="161" spans="1:21" ht="15" thickBot="1" x14ac:dyDescent="0.35">
      <c r="A161" s="16" t="s">
        <v>42</v>
      </c>
      <c r="O161" s="14" t="s">
        <v>43</v>
      </c>
    </row>
    <row r="162" spans="1:21" ht="15" thickBot="1" x14ac:dyDescent="0.35">
      <c r="A162" s="1" t="s">
        <v>2</v>
      </c>
      <c r="B162" s="2" t="s">
        <v>3</v>
      </c>
      <c r="C162" s="3" t="s">
        <v>4</v>
      </c>
      <c r="D162" s="3" t="s">
        <v>5</v>
      </c>
      <c r="E162" s="4" t="s">
        <v>6</v>
      </c>
      <c r="F162" s="3" t="s">
        <v>7</v>
      </c>
      <c r="G162" s="4" t="s">
        <v>6</v>
      </c>
      <c r="H162" s="3" t="s">
        <v>8</v>
      </c>
      <c r="I162" s="4" t="s">
        <v>6</v>
      </c>
      <c r="J162" s="3" t="s">
        <v>9</v>
      </c>
      <c r="K162" s="4" t="s">
        <v>6</v>
      </c>
      <c r="L162" s="3" t="s">
        <v>10</v>
      </c>
      <c r="M162" s="4" t="s">
        <v>6</v>
      </c>
      <c r="N162" s="5"/>
      <c r="O162" s="6" t="s">
        <v>11</v>
      </c>
      <c r="P162" s="6" t="s">
        <v>12</v>
      </c>
      <c r="Q162" s="6" t="s">
        <v>13</v>
      </c>
      <c r="R162" s="6" t="s">
        <v>14</v>
      </c>
      <c r="S162" s="6" t="s">
        <v>15</v>
      </c>
      <c r="T162" s="6" t="s">
        <v>16</v>
      </c>
      <c r="U162" s="6" t="s">
        <v>17</v>
      </c>
    </row>
    <row r="163" spans="1:21" x14ac:dyDescent="0.3">
      <c r="A163" s="55" t="s">
        <v>80</v>
      </c>
      <c r="B163" s="57">
        <v>1</v>
      </c>
      <c r="C163" s="55" t="s">
        <v>81</v>
      </c>
      <c r="D163" s="55">
        <f>Input1!D5360</f>
        <v>0</v>
      </c>
      <c r="E163" s="8">
        <f t="shared" ref="E163:E169" si="245">D163-$B163</f>
        <v>-1</v>
      </c>
      <c r="F163" s="55">
        <f>Input1!D5467</f>
        <v>0</v>
      </c>
      <c r="G163" s="8">
        <f t="shared" ref="G163:G169" si="246">F163-$B163</f>
        <v>-1</v>
      </c>
      <c r="H163" s="55">
        <f>Input1!D5574</f>
        <v>0</v>
      </c>
      <c r="I163" s="8">
        <f t="shared" ref="I163:I169" si="247">H163-$B163</f>
        <v>-1</v>
      </c>
      <c r="J163" s="55">
        <f>Input1!D5681</f>
        <v>0</v>
      </c>
      <c r="K163" s="8">
        <f t="shared" ref="K163:K169" si="248">J163-$B163</f>
        <v>-1</v>
      </c>
      <c r="L163" s="55">
        <f>Input1!D5788</f>
        <v>0</v>
      </c>
      <c r="M163" s="8">
        <f t="shared" ref="M163:M169" si="249">L163-$B163</f>
        <v>-1</v>
      </c>
      <c r="N163" s="5"/>
      <c r="O163" s="9">
        <f t="shared" ref="O163" si="250">STDEV(D163,F163,H163,J163,L163)</f>
        <v>0</v>
      </c>
      <c r="P163" s="7">
        <f>AVERAGE(D163,F163,H163,J163,L163)</f>
        <v>0</v>
      </c>
      <c r="Q163" s="8">
        <f t="shared" ref="Q163" si="251">P163-$B163</f>
        <v>-1</v>
      </c>
      <c r="R163" s="7">
        <f>MAX(D163,F163,H163,J163,L163)</f>
        <v>0</v>
      </c>
      <c r="S163" s="7">
        <f>MIN(D163,F163,H163,J163,L163)</f>
        <v>0</v>
      </c>
      <c r="T163" s="7">
        <f>MEDIAN(D163,F163,H163,J163,L163)</f>
        <v>0</v>
      </c>
      <c r="U163" s="7">
        <f>MODE(D163,F163,H163,J163,L163)</f>
        <v>0</v>
      </c>
    </row>
    <row r="164" spans="1:21" x14ac:dyDescent="0.3">
      <c r="A164" s="7" t="s">
        <v>18</v>
      </c>
      <c r="B164" s="17">
        <v>6</v>
      </c>
      <c r="C164" s="7" t="s">
        <v>19</v>
      </c>
      <c r="D164" s="7">
        <f>Input1!B5361</f>
        <v>0</v>
      </c>
      <c r="E164" s="8">
        <f t="shared" si="245"/>
        <v>-6</v>
      </c>
      <c r="F164" s="7">
        <f>Input1!B5468</f>
        <v>0</v>
      </c>
      <c r="G164" s="8">
        <f t="shared" si="246"/>
        <v>-6</v>
      </c>
      <c r="H164" s="7">
        <f>Input1!B5575</f>
        <v>0</v>
      </c>
      <c r="I164" s="8">
        <f t="shared" si="247"/>
        <v>-6</v>
      </c>
      <c r="J164" s="7">
        <f>Input1!B5682</f>
        <v>0</v>
      </c>
      <c r="K164" s="8">
        <f t="shared" si="248"/>
        <v>-6</v>
      </c>
      <c r="L164" s="7">
        <f>Input1!B5789</f>
        <v>0</v>
      </c>
      <c r="M164" s="8">
        <f t="shared" si="249"/>
        <v>-6</v>
      </c>
      <c r="N164" s="5"/>
      <c r="O164" s="9">
        <f t="shared" ref="O164:O169" si="252">STDEV(D164,F164,H164,J164,L164)</f>
        <v>0</v>
      </c>
      <c r="P164" s="7">
        <f>AVERAGE(D164,F164,H164,J164,L164)</f>
        <v>0</v>
      </c>
      <c r="Q164" s="8">
        <f t="shared" ref="Q164:Q169" si="253">P164-$B164</f>
        <v>-6</v>
      </c>
      <c r="R164" s="7">
        <f>MAX(D164,F164,H164,J164,L164)</f>
        <v>0</v>
      </c>
      <c r="S164" s="7">
        <f>MIN(D164,F164,H164,J164,L164)</f>
        <v>0</v>
      </c>
      <c r="T164" s="7">
        <f>MEDIAN(D164,F164,H164,J164,L164)</f>
        <v>0</v>
      </c>
      <c r="U164" s="7">
        <f>MODE(D164,F164,H164,J164,L164)</f>
        <v>0</v>
      </c>
    </row>
    <row r="165" spans="1:21" x14ac:dyDescent="0.3">
      <c r="A165" s="7" t="s">
        <v>20</v>
      </c>
      <c r="B165" s="17">
        <v>0.20100000000000001</v>
      </c>
      <c r="C165" s="7" t="s">
        <v>45</v>
      </c>
      <c r="D165" s="7">
        <f>Input1!B5410</f>
        <v>0</v>
      </c>
      <c r="E165" s="8">
        <f t="shared" si="245"/>
        <v>-0.20100000000000001</v>
      </c>
      <c r="F165" s="7">
        <f>Input1!B5517</f>
        <v>0</v>
      </c>
      <c r="G165" s="8">
        <f t="shared" si="246"/>
        <v>-0.20100000000000001</v>
      </c>
      <c r="H165" s="7">
        <f>Input1!B5624</f>
        <v>0</v>
      </c>
      <c r="I165" s="8">
        <f t="shared" si="247"/>
        <v>-0.20100000000000001</v>
      </c>
      <c r="J165" s="7">
        <f>Input1!B5731</f>
        <v>0</v>
      </c>
      <c r="K165" s="8">
        <f t="shared" si="248"/>
        <v>-0.20100000000000001</v>
      </c>
      <c r="L165" s="7">
        <f>Input1!B5838</f>
        <v>0</v>
      </c>
      <c r="M165" s="8">
        <f t="shared" si="249"/>
        <v>-0.20100000000000001</v>
      </c>
      <c r="N165" s="5"/>
      <c r="O165" s="9">
        <f t="shared" si="252"/>
        <v>0</v>
      </c>
      <c r="P165" s="7">
        <f t="shared" ref="P165" si="254">AVERAGE(D165,F165,H165,J165,L165)</f>
        <v>0</v>
      </c>
      <c r="Q165" s="8">
        <f t="shared" si="253"/>
        <v>-0.20100000000000001</v>
      </c>
      <c r="R165" s="7">
        <f t="shared" ref="R165" si="255">MAX(D165,F165,H165,J165,L165)</f>
        <v>0</v>
      </c>
      <c r="S165" s="7">
        <f t="shared" ref="S165" si="256">MIN(D165,F165,H165,J165,L165)</f>
        <v>0</v>
      </c>
      <c r="T165" s="7">
        <f t="shared" ref="T165" si="257">MEDIAN(D165,F165,H165,J165,L165)</f>
        <v>0</v>
      </c>
      <c r="U165" s="7">
        <f t="shared" ref="U165" si="258">MODE(D165,F165,H165,J165,L165)</f>
        <v>0</v>
      </c>
    </row>
    <row r="166" spans="1:21" x14ac:dyDescent="0.3">
      <c r="A166" s="7" t="s">
        <v>21</v>
      </c>
      <c r="B166" s="17">
        <v>82.8</v>
      </c>
      <c r="C166" s="7" t="s">
        <v>22</v>
      </c>
      <c r="D166" s="7">
        <f>Input1!B5368</f>
        <v>0</v>
      </c>
      <c r="E166" s="8">
        <f t="shared" si="245"/>
        <v>-82.8</v>
      </c>
      <c r="F166" s="7">
        <f>Input1!B5475</f>
        <v>0</v>
      </c>
      <c r="G166" s="8">
        <f t="shared" si="246"/>
        <v>-82.8</v>
      </c>
      <c r="H166" s="7">
        <f>Input1!B5582</f>
        <v>0</v>
      </c>
      <c r="I166" s="8">
        <f t="shared" si="247"/>
        <v>-82.8</v>
      </c>
      <c r="J166" s="7">
        <f>Input1!B5689</f>
        <v>0</v>
      </c>
      <c r="K166" s="8">
        <f t="shared" si="248"/>
        <v>-82.8</v>
      </c>
      <c r="L166" s="7">
        <f>Input1!B5796</f>
        <v>0</v>
      </c>
      <c r="M166" s="8">
        <f t="shared" si="249"/>
        <v>-82.8</v>
      </c>
      <c r="N166" s="5"/>
      <c r="O166" s="9">
        <f t="shared" si="252"/>
        <v>0</v>
      </c>
      <c r="P166" s="10">
        <f t="shared" ref="P166:P172" si="259">AVERAGE(D166,F166,H166,J166,L166)</f>
        <v>0</v>
      </c>
      <c r="Q166" s="8">
        <f t="shared" si="253"/>
        <v>-82.8</v>
      </c>
      <c r="R166" s="11">
        <f t="shared" ref="R166:R172" si="260">MAX(D166,F166,H166,J166,L166)</f>
        <v>0</v>
      </c>
      <c r="S166" s="7">
        <f t="shared" ref="S166:S172" si="261">MIN(D166,F166,H166,J166,L166)</f>
        <v>0</v>
      </c>
      <c r="T166" s="7">
        <f t="shared" ref="T166:T172" si="262">MEDIAN(D166,F166,H166,J166,L166)</f>
        <v>0</v>
      </c>
      <c r="U166" s="7">
        <f t="shared" ref="U166:U172" si="263">MODE(D166,F166,H166,J166,L166)</f>
        <v>0</v>
      </c>
    </row>
    <row r="167" spans="1:21" x14ac:dyDescent="0.3">
      <c r="A167" s="7" t="s">
        <v>23</v>
      </c>
      <c r="B167" s="17">
        <v>0</v>
      </c>
      <c r="C167" s="7" t="s">
        <v>22</v>
      </c>
      <c r="D167" s="7">
        <f>Input1!B5408</f>
        <v>0</v>
      </c>
      <c r="E167" s="8">
        <f t="shared" si="245"/>
        <v>0</v>
      </c>
      <c r="F167" s="7">
        <f>Input1!B5515</f>
        <v>0</v>
      </c>
      <c r="G167" s="8">
        <f t="shared" si="246"/>
        <v>0</v>
      </c>
      <c r="H167" s="7">
        <f>Input1!B5622</f>
        <v>0</v>
      </c>
      <c r="I167" s="8">
        <f t="shared" si="247"/>
        <v>0</v>
      </c>
      <c r="J167" s="7">
        <f>Input1!B5729</f>
        <v>0</v>
      </c>
      <c r="K167" s="8">
        <f t="shared" si="248"/>
        <v>0</v>
      </c>
      <c r="L167" s="7">
        <f>Input1!B5836</f>
        <v>0</v>
      </c>
      <c r="M167" s="8">
        <f t="shared" si="249"/>
        <v>0</v>
      </c>
      <c r="N167" s="5"/>
      <c r="O167" s="9">
        <f t="shared" si="252"/>
        <v>0</v>
      </c>
      <c r="P167" s="12">
        <f t="shared" si="259"/>
        <v>0</v>
      </c>
      <c r="Q167" s="8">
        <f t="shared" si="253"/>
        <v>0</v>
      </c>
      <c r="R167" s="12">
        <f t="shared" si="260"/>
        <v>0</v>
      </c>
      <c r="S167" s="12">
        <f t="shared" si="261"/>
        <v>0</v>
      </c>
      <c r="T167" s="12">
        <f t="shared" si="262"/>
        <v>0</v>
      </c>
      <c r="U167" s="12">
        <f t="shared" si="263"/>
        <v>0</v>
      </c>
    </row>
    <row r="168" spans="1:21" x14ac:dyDescent="0.3">
      <c r="A168" s="7" t="s">
        <v>24</v>
      </c>
      <c r="B168" s="17">
        <v>67.2</v>
      </c>
      <c r="C168" s="7" t="s">
        <v>22</v>
      </c>
      <c r="D168" s="7">
        <f>Input1!B5421</f>
        <v>0</v>
      </c>
      <c r="E168" s="8">
        <f t="shared" si="245"/>
        <v>-67.2</v>
      </c>
      <c r="F168" s="7">
        <f>Input1!B5528</f>
        <v>0</v>
      </c>
      <c r="G168" s="8">
        <f t="shared" si="246"/>
        <v>-67.2</v>
      </c>
      <c r="H168" s="7">
        <f>Input1!B5635</f>
        <v>0</v>
      </c>
      <c r="I168" s="8">
        <f t="shared" si="247"/>
        <v>-67.2</v>
      </c>
      <c r="J168" s="7">
        <f>Input1!B5742</f>
        <v>0</v>
      </c>
      <c r="K168" s="8">
        <f t="shared" si="248"/>
        <v>-67.2</v>
      </c>
      <c r="L168" s="7">
        <f>Input1!B5849</f>
        <v>0</v>
      </c>
      <c r="M168" s="8">
        <f t="shared" si="249"/>
        <v>-67.2</v>
      </c>
      <c r="N168" s="5"/>
      <c r="O168" s="9">
        <f t="shared" si="252"/>
        <v>0</v>
      </c>
      <c r="P168" s="12">
        <f t="shared" si="259"/>
        <v>0</v>
      </c>
      <c r="Q168" s="8">
        <f t="shared" si="253"/>
        <v>-67.2</v>
      </c>
      <c r="R168" s="12">
        <f t="shared" si="260"/>
        <v>0</v>
      </c>
      <c r="S168" s="12">
        <f t="shared" si="261"/>
        <v>0</v>
      </c>
      <c r="T168" s="12">
        <f t="shared" si="262"/>
        <v>0</v>
      </c>
      <c r="U168" s="12">
        <f t="shared" si="263"/>
        <v>0</v>
      </c>
    </row>
    <row r="169" spans="1:21" x14ac:dyDescent="0.3">
      <c r="A169" s="7" t="s">
        <v>25</v>
      </c>
      <c r="B169" s="17">
        <v>100</v>
      </c>
      <c r="C169" s="7" t="s">
        <v>22</v>
      </c>
      <c r="D169" s="7">
        <f>Input1!B5407</f>
        <v>0</v>
      </c>
      <c r="E169" s="8">
        <f t="shared" si="245"/>
        <v>-100</v>
      </c>
      <c r="F169" s="7">
        <f>Input1!B5514</f>
        <v>0</v>
      </c>
      <c r="G169" s="8">
        <f t="shared" si="246"/>
        <v>-100</v>
      </c>
      <c r="H169" s="7">
        <f>Input1!B5621</f>
        <v>0</v>
      </c>
      <c r="I169" s="8">
        <f t="shared" si="247"/>
        <v>-100</v>
      </c>
      <c r="J169" s="7">
        <f>Input1!B5728</f>
        <v>0</v>
      </c>
      <c r="K169" s="8">
        <f t="shared" si="248"/>
        <v>-100</v>
      </c>
      <c r="L169" s="7">
        <f>Input1!B5835</f>
        <v>0</v>
      </c>
      <c r="M169" s="8">
        <f t="shared" si="249"/>
        <v>-100</v>
      </c>
      <c r="N169" s="5"/>
      <c r="O169" s="9">
        <f t="shared" si="252"/>
        <v>0</v>
      </c>
      <c r="P169" s="7">
        <f t="shared" si="259"/>
        <v>0</v>
      </c>
      <c r="Q169" s="8">
        <f t="shared" si="253"/>
        <v>-100</v>
      </c>
      <c r="R169" s="7">
        <f t="shared" si="260"/>
        <v>0</v>
      </c>
      <c r="S169" s="7">
        <f t="shared" si="261"/>
        <v>0</v>
      </c>
      <c r="T169" s="7">
        <f t="shared" si="262"/>
        <v>0</v>
      </c>
      <c r="U169" s="7">
        <f t="shared" si="263"/>
        <v>0</v>
      </c>
    </row>
    <row r="170" spans="1:21" x14ac:dyDescent="0.3">
      <c r="A170" s="7" t="s">
        <v>26</v>
      </c>
      <c r="B170" s="17">
        <v>5.2</v>
      </c>
      <c r="C170" s="7" t="s">
        <v>27</v>
      </c>
      <c r="D170" s="7">
        <f>Input1!B5371</f>
        <v>0</v>
      </c>
      <c r="E170" s="8">
        <f>D170-$B170</f>
        <v>-5.2</v>
      </c>
      <c r="F170" s="7">
        <f>Input1!B5478</f>
        <v>0</v>
      </c>
      <c r="G170" s="8">
        <f>F170-$B170</f>
        <v>-5.2</v>
      </c>
      <c r="H170" s="7">
        <f>Input1!B5585</f>
        <v>0</v>
      </c>
      <c r="I170" s="8">
        <f>H170-$B170</f>
        <v>-5.2</v>
      </c>
      <c r="J170" s="7">
        <f>Input1!B5692</f>
        <v>0</v>
      </c>
      <c r="K170" s="8">
        <f>J170-$B170</f>
        <v>-5.2</v>
      </c>
      <c r="L170" s="7">
        <f>Input1!B5799</f>
        <v>0</v>
      </c>
      <c r="M170" s="8">
        <f>L170-$B170</f>
        <v>-5.2</v>
      </c>
      <c r="N170" s="5"/>
      <c r="O170" s="9">
        <f>STDEV(D170,F170,H170,J170,L170)</f>
        <v>0</v>
      </c>
      <c r="P170" s="7">
        <f t="shared" si="259"/>
        <v>0</v>
      </c>
      <c r="Q170" s="8">
        <f>P170-$B170</f>
        <v>-5.2</v>
      </c>
      <c r="R170" s="7">
        <f t="shared" si="260"/>
        <v>0</v>
      </c>
      <c r="S170" s="7">
        <f t="shared" si="261"/>
        <v>0</v>
      </c>
      <c r="T170" s="7">
        <f t="shared" si="262"/>
        <v>0</v>
      </c>
      <c r="U170" s="7">
        <f t="shared" si="263"/>
        <v>0</v>
      </c>
    </row>
    <row r="171" spans="1:21" x14ac:dyDescent="0.3">
      <c r="A171" s="7" t="s">
        <v>28</v>
      </c>
      <c r="B171" s="17">
        <v>88</v>
      </c>
      <c r="C171" s="7" t="s">
        <v>27</v>
      </c>
      <c r="D171" s="7">
        <f>Input1!B5370</f>
        <v>0</v>
      </c>
      <c r="E171" s="8">
        <f>D171-$B171</f>
        <v>-88</v>
      </c>
      <c r="F171" s="7">
        <f>Input1!B5477</f>
        <v>0</v>
      </c>
      <c r="G171" s="8">
        <f>F171-$B171</f>
        <v>-88</v>
      </c>
      <c r="H171" s="7">
        <f>Input1!B5584</f>
        <v>0</v>
      </c>
      <c r="I171" s="8">
        <f>H171-$B171</f>
        <v>-88</v>
      </c>
      <c r="J171" s="7">
        <f>Input1!B5691</f>
        <v>0</v>
      </c>
      <c r="K171" s="8">
        <f>J171-$B171</f>
        <v>-88</v>
      </c>
      <c r="L171" s="7">
        <f>Input1!B5798</f>
        <v>0</v>
      </c>
      <c r="M171" s="8">
        <f>L171-$B171</f>
        <v>-88</v>
      </c>
      <c r="N171" s="5"/>
      <c r="O171" s="9">
        <f>STDEV(D171,F171,H171,J171,L171)</f>
        <v>0</v>
      </c>
      <c r="P171" s="13">
        <f t="shared" si="259"/>
        <v>0</v>
      </c>
      <c r="Q171" s="8">
        <f>P171-$B171</f>
        <v>-88</v>
      </c>
      <c r="R171" s="13">
        <f t="shared" si="260"/>
        <v>0</v>
      </c>
      <c r="S171" s="13">
        <f t="shared" si="261"/>
        <v>0</v>
      </c>
      <c r="T171" s="13">
        <f t="shared" si="262"/>
        <v>0</v>
      </c>
      <c r="U171" s="13">
        <f t="shared" si="263"/>
        <v>0</v>
      </c>
    </row>
    <row r="172" spans="1:21" x14ac:dyDescent="0.3">
      <c r="A172" s="7" t="s">
        <v>29</v>
      </c>
      <c r="B172" s="17">
        <v>33.200000000000003</v>
      </c>
      <c r="C172" s="7" t="s">
        <v>22</v>
      </c>
      <c r="D172" s="7">
        <f>Input1!B5417</f>
        <v>0</v>
      </c>
      <c r="E172" s="8">
        <f>D172-$B172</f>
        <v>-33.200000000000003</v>
      </c>
      <c r="F172" s="7">
        <f>Input1!B5524</f>
        <v>0</v>
      </c>
      <c r="G172" s="8">
        <f>F172-$B172</f>
        <v>-33.200000000000003</v>
      </c>
      <c r="H172" s="7">
        <f>Input1!B5631</f>
        <v>0</v>
      </c>
      <c r="I172" s="8">
        <f>H172-$B172</f>
        <v>-33.200000000000003</v>
      </c>
      <c r="J172" s="7">
        <f>Input1!B5738</f>
        <v>0</v>
      </c>
      <c r="K172" s="8">
        <f>J172-$B172</f>
        <v>-33.200000000000003</v>
      </c>
      <c r="L172" s="7">
        <f>Input1!B5845</f>
        <v>0</v>
      </c>
      <c r="M172" s="8">
        <f>L172-$B172</f>
        <v>-33.200000000000003</v>
      </c>
      <c r="N172" s="5"/>
      <c r="O172" s="9">
        <f>STDEV(D172,F172,H172,J172,L172)</f>
        <v>0</v>
      </c>
      <c r="P172" s="12">
        <f t="shared" si="259"/>
        <v>0</v>
      </c>
      <c r="Q172" s="8">
        <f>P172-$B172</f>
        <v>-33.200000000000003</v>
      </c>
      <c r="R172" s="12">
        <f t="shared" si="260"/>
        <v>0</v>
      </c>
      <c r="S172" s="12">
        <f t="shared" si="261"/>
        <v>0</v>
      </c>
      <c r="T172" s="12">
        <f t="shared" si="262"/>
        <v>0</v>
      </c>
      <c r="U172" s="12">
        <f t="shared" si="263"/>
        <v>0</v>
      </c>
    </row>
    <row r="173" spans="1:21" x14ac:dyDescent="0.3">
      <c r="A173" s="7" t="s">
        <v>67</v>
      </c>
      <c r="B173" s="17" t="s">
        <v>69</v>
      </c>
      <c r="C173" s="7" t="s">
        <v>22</v>
      </c>
      <c r="D173" s="7">
        <f>Input1!D5430</f>
        <v>0</v>
      </c>
      <c r="E173" s="23" t="s">
        <v>69</v>
      </c>
      <c r="F173" s="7">
        <f>Input1!D5537</f>
        <v>0</v>
      </c>
      <c r="G173" s="23" t="s">
        <v>69</v>
      </c>
      <c r="H173" s="7">
        <f>Input1!D5644</f>
        <v>0</v>
      </c>
      <c r="I173" s="23" t="s">
        <v>69</v>
      </c>
      <c r="J173" s="7">
        <f>Input1!D5751</f>
        <v>0</v>
      </c>
      <c r="K173" s="23" t="s">
        <v>69</v>
      </c>
      <c r="L173" s="7">
        <f>Input1!D5858</f>
        <v>0</v>
      </c>
      <c r="M173" s="23" t="s">
        <v>69</v>
      </c>
      <c r="N173" s="5"/>
      <c r="O173" s="9">
        <f t="shared" ref="O173:O174" si="264">STDEV(D173,F173,H173,J173,L173)</f>
        <v>0</v>
      </c>
      <c r="P173" s="12">
        <f t="shared" ref="P173:P174" si="265">AVERAGE(D173,F173,H173,J173,L173)</f>
        <v>0</v>
      </c>
      <c r="Q173" s="58"/>
      <c r="R173" s="12">
        <f t="shared" ref="R173:R174" si="266">MAX(D173,F173,H173,J173,L173)</f>
        <v>0</v>
      </c>
      <c r="S173" s="12">
        <f t="shared" ref="S173:S174" si="267">MIN(D173,F173,H173,J173,L173)</f>
        <v>0</v>
      </c>
      <c r="T173" s="12">
        <f t="shared" ref="T173:T174" si="268">MEDIAN(D173,F173,H173,J173,L173)</f>
        <v>0</v>
      </c>
      <c r="U173" s="12">
        <f t="shared" ref="U173:U174" si="269">MODE(D173,F173,H173,J173,L173)</f>
        <v>0</v>
      </c>
    </row>
    <row r="174" spans="1:21" x14ac:dyDescent="0.3">
      <c r="A174" s="7" t="s">
        <v>68</v>
      </c>
      <c r="B174" s="17" t="s">
        <v>69</v>
      </c>
      <c r="C174" s="7" t="s">
        <v>22</v>
      </c>
      <c r="D174" s="7">
        <f>Input1!D5431</f>
        <v>0</v>
      </c>
      <c r="E174" s="23" t="s">
        <v>69</v>
      </c>
      <c r="F174" s="7">
        <f>Input1!D5538</f>
        <v>0</v>
      </c>
      <c r="G174" s="23" t="s">
        <v>69</v>
      </c>
      <c r="H174" s="7">
        <f>Input1!D5645</f>
        <v>0</v>
      </c>
      <c r="I174" s="23" t="s">
        <v>69</v>
      </c>
      <c r="J174" s="7">
        <f>Input1!D5752</f>
        <v>0</v>
      </c>
      <c r="K174" s="23" t="s">
        <v>69</v>
      </c>
      <c r="L174" s="7">
        <f>Input1!D5859</f>
        <v>0</v>
      </c>
      <c r="M174" s="23" t="s">
        <v>69</v>
      </c>
      <c r="N174" s="5"/>
      <c r="O174" s="9">
        <f t="shared" si="264"/>
        <v>0</v>
      </c>
      <c r="P174" s="12">
        <f t="shared" si="265"/>
        <v>0</v>
      </c>
      <c r="Q174" s="58"/>
      <c r="R174" s="12">
        <f t="shared" si="266"/>
        <v>0</v>
      </c>
      <c r="S174" s="12">
        <f t="shared" si="267"/>
        <v>0</v>
      </c>
      <c r="T174" s="12">
        <f t="shared" si="268"/>
        <v>0</v>
      </c>
      <c r="U174" s="12">
        <f t="shared" si="269"/>
        <v>0</v>
      </c>
    </row>
    <row r="175" spans="1:21" x14ac:dyDescent="0.3">
      <c r="A175" s="7" t="s">
        <v>30</v>
      </c>
      <c r="B175" s="35"/>
      <c r="C175" s="7" t="s">
        <v>31</v>
      </c>
      <c r="D175" s="7">
        <f>Input1!B5415</f>
        <v>0</v>
      </c>
      <c r="E175" s="34"/>
      <c r="F175" s="7">
        <f>Input1!B5522</f>
        <v>0</v>
      </c>
      <c r="G175" s="34"/>
      <c r="H175" s="7">
        <f>Input1!B5629</f>
        <v>0</v>
      </c>
      <c r="I175" s="34"/>
      <c r="J175" s="7">
        <f>Input1!B5736</f>
        <v>0</v>
      </c>
      <c r="K175" s="34"/>
      <c r="L175" s="7">
        <f>Input1!B5843</f>
        <v>0</v>
      </c>
      <c r="M175" s="34"/>
      <c r="N175" s="5"/>
      <c r="O175" s="32"/>
      <c r="P175" s="33"/>
      <c r="Q175" s="34"/>
      <c r="R175" s="33"/>
      <c r="S175" s="33"/>
      <c r="T175" s="33"/>
      <c r="U175" s="33"/>
    </row>
    <row r="177" spans="1:21" ht="15" thickBot="1" x14ac:dyDescent="0.35">
      <c r="A177" s="16" t="s">
        <v>44</v>
      </c>
      <c r="O177" s="14" t="s">
        <v>44</v>
      </c>
    </row>
    <row r="178" spans="1:21" ht="15" thickBot="1" x14ac:dyDescent="0.35">
      <c r="A178" s="1" t="s">
        <v>2</v>
      </c>
      <c r="B178" s="2" t="s">
        <v>3</v>
      </c>
      <c r="C178" s="3" t="s">
        <v>4</v>
      </c>
      <c r="D178" s="3" t="s">
        <v>5</v>
      </c>
      <c r="E178" s="4" t="s">
        <v>6</v>
      </c>
      <c r="F178" s="3" t="s">
        <v>7</v>
      </c>
      <c r="G178" s="4" t="s">
        <v>6</v>
      </c>
      <c r="H178" s="3" t="s">
        <v>8</v>
      </c>
      <c r="I178" s="4" t="s">
        <v>6</v>
      </c>
      <c r="J178" s="3" t="s">
        <v>9</v>
      </c>
      <c r="K178" s="4" t="s">
        <v>6</v>
      </c>
      <c r="L178" s="3" t="s">
        <v>10</v>
      </c>
      <c r="M178" s="4" t="s">
        <v>6</v>
      </c>
      <c r="N178" s="5"/>
      <c r="O178" s="6" t="s">
        <v>11</v>
      </c>
      <c r="P178" s="6" t="s">
        <v>12</v>
      </c>
      <c r="Q178" s="6" t="s">
        <v>13</v>
      </c>
      <c r="R178" s="6" t="s">
        <v>14</v>
      </c>
      <c r="S178" s="6" t="s">
        <v>15</v>
      </c>
      <c r="T178" s="6" t="s">
        <v>16</v>
      </c>
      <c r="U178" s="6" t="s">
        <v>17</v>
      </c>
    </row>
    <row r="179" spans="1:21" x14ac:dyDescent="0.3">
      <c r="A179" s="55" t="s">
        <v>80</v>
      </c>
      <c r="B179" s="57">
        <v>1</v>
      </c>
      <c r="C179" s="55" t="s">
        <v>81</v>
      </c>
      <c r="D179" s="55">
        <f>Input1!D5895</f>
        <v>0</v>
      </c>
      <c r="E179" s="8">
        <f t="shared" ref="E179:E185" si="270">D179-$B179</f>
        <v>-1</v>
      </c>
      <c r="F179" s="55">
        <f>Input1!D6002</f>
        <v>0</v>
      </c>
      <c r="G179" s="8">
        <f t="shared" ref="G179:G185" si="271">F179-$B179</f>
        <v>-1</v>
      </c>
      <c r="H179" s="55">
        <f>Input1!D6109</f>
        <v>0</v>
      </c>
      <c r="I179" s="8">
        <f t="shared" ref="I179:I185" si="272">H179-$B179</f>
        <v>-1</v>
      </c>
      <c r="J179" s="55">
        <f>Input1!D6216</f>
        <v>0</v>
      </c>
      <c r="K179" s="8">
        <f t="shared" ref="K179:K185" si="273">J179-$B179</f>
        <v>-1</v>
      </c>
      <c r="L179" s="55">
        <f>Input1!D6323</f>
        <v>0</v>
      </c>
      <c r="M179" s="8">
        <f t="shared" ref="M179:M185" si="274">L179-$B179</f>
        <v>-1</v>
      </c>
      <c r="N179" s="5"/>
      <c r="O179" s="9">
        <f t="shared" ref="O179" si="275">STDEV(D179,F179,H179,J179,L179)</f>
        <v>0</v>
      </c>
      <c r="P179" s="7">
        <f>AVERAGE(D179,F179,H179,J179,L179)</f>
        <v>0</v>
      </c>
      <c r="Q179" s="8">
        <f t="shared" ref="Q179" si="276">P179-$B179</f>
        <v>-1</v>
      </c>
      <c r="R179" s="7">
        <f>MAX(D179,F179,H179,J179,L179)</f>
        <v>0</v>
      </c>
      <c r="S179" s="7">
        <f>MIN(D179,F179,H179,J179,L179)</f>
        <v>0</v>
      </c>
      <c r="T179" s="7">
        <f>MEDIAN(D179,F179,H179,J179,L179)</f>
        <v>0</v>
      </c>
      <c r="U179" s="7">
        <f>MODE(D179,F179,H179,J179,L179)</f>
        <v>0</v>
      </c>
    </row>
    <row r="180" spans="1:21" x14ac:dyDescent="0.3">
      <c r="A180" s="7" t="s">
        <v>18</v>
      </c>
      <c r="B180" s="17">
        <v>6</v>
      </c>
      <c r="C180" s="7" t="s">
        <v>19</v>
      </c>
      <c r="D180" s="7">
        <f>Input1!B5896</f>
        <v>0</v>
      </c>
      <c r="E180" s="8">
        <f t="shared" si="270"/>
        <v>-6</v>
      </c>
      <c r="F180" s="7">
        <f>Input1!B6003</f>
        <v>0</v>
      </c>
      <c r="G180" s="8">
        <f t="shared" si="271"/>
        <v>-6</v>
      </c>
      <c r="H180" s="7">
        <f>Input1!B6110</f>
        <v>0</v>
      </c>
      <c r="I180" s="8">
        <f t="shared" si="272"/>
        <v>-6</v>
      </c>
      <c r="J180" s="7">
        <f>Input1!B6217</f>
        <v>0</v>
      </c>
      <c r="K180" s="8">
        <f t="shared" si="273"/>
        <v>-6</v>
      </c>
      <c r="L180" s="7">
        <f>Input1!B6324</f>
        <v>0</v>
      </c>
      <c r="M180" s="8">
        <f t="shared" si="274"/>
        <v>-6</v>
      </c>
      <c r="N180" s="5"/>
      <c r="O180" s="9">
        <f t="shared" ref="O180:O185" si="277">STDEV(D180,F180,H180,J180,L180)</f>
        <v>0</v>
      </c>
      <c r="P180" s="7">
        <f>AVERAGE(D180,F180,H180,J180,L180)</f>
        <v>0</v>
      </c>
      <c r="Q180" s="8">
        <f t="shared" ref="Q180:Q185" si="278">P180-$B180</f>
        <v>-6</v>
      </c>
      <c r="R180" s="7">
        <f>MAX(D180,F180,H180,J180,L180)</f>
        <v>0</v>
      </c>
      <c r="S180" s="7">
        <f>MIN(D180,F180,H180,J180,L180)</f>
        <v>0</v>
      </c>
      <c r="T180" s="7">
        <f>MEDIAN(D180,F180,H180,J180,L180)</f>
        <v>0</v>
      </c>
      <c r="U180" s="7">
        <f>MODE(D180,F180,H180,J180,L180)</f>
        <v>0</v>
      </c>
    </row>
    <row r="181" spans="1:21" x14ac:dyDescent="0.3">
      <c r="A181" s="7" t="s">
        <v>20</v>
      </c>
      <c r="B181" s="17">
        <v>0.2</v>
      </c>
      <c r="C181" s="7" t="s">
        <v>19</v>
      </c>
      <c r="D181" s="7">
        <f>Input1!B5945</f>
        <v>0</v>
      </c>
      <c r="E181" s="8">
        <f t="shared" si="270"/>
        <v>-0.2</v>
      </c>
      <c r="F181" s="7">
        <f>Input1!B6052</f>
        <v>0</v>
      </c>
      <c r="G181" s="8">
        <f t="shared" si="271"/>
        <v>-0.2</v>
      </c>
      <c r="H181" s="7">
        <f>Input1!B6159</f>
        <v>0</v>
      </c>
      <c r="I181" s="8">
        <f t="shared" si="272"/>
        <v>-0.2</v>
      </c>
      <c r="J181" s="7">
        <f>Input1!B6266</f>
        <v>0</v>
      </c>
      <c r="K181" s="8">
        <f t="shared" si="273"/>
        <v>-0.2</v>
      </c>
      <c r="L181" s="7">
        <f>Input1!B6373</f>
        <v>0</v>
      </c>
      <c r="M181" s="8">
        <f t="shared" si="274"/>
        <v>-0.2</v>
      </c>
      <c r="N181" s="5"/>
      <c r="O181" s="9">
        <f t="shared" si="277"/>
        <v>0</v>
      </c>
      <c r="P181" s="7">
        <f t="shared" ref="P181" si="279">AVERAGE(D181,F181,H181,J181,L181)</f>
        <v>0</v>
      </c>
      <c r="Q181" s="8">
        <f t="shared" si="278"/>
        <v>-0.2</v>
      </c>
      <c r="R181" s="7">
        <f t="shared" ref="R181" si="280">MAX(D181,F181,H181,J181,L181)</f>
        <v>0</v>
      </c>
      <c r="S181" s="7">
        <f t="shared" ref="S181" si="281">MIN(D181,F181,H181,J181,L181)</f>
        <v>0</v>
      </c>
      <c r="T181" s="7">
        <f t="shared" ref="T181" si="282">MEDIAN(D181,F181,H181,J181,L181)</f>
        <v>0</v>
      </c>
      <c r="U181" s="7">
        <f t="shared" ref="U181" si="283">MODE(D181,F181,H181,J181,L181)</f>
        <v>0</v>
      </c>
    </row>
    <row r="182" spans="1:21" x14ac:dyDescent="0.3">
      <c r="A182" s="7" t="s">
        <v>21</v>
      </c>
      <c r="B182" s="17">
        <v>31.3</v>
      </c>
      <c r="C182" s="7" t="s">
        <v>22</v>
      </c>
      <c r="D182" s="7">
        <f>Input1!B5903</f>
        <v>0</v>
      </c>
      <c r="E182" s="8">
        <f t="shared" si="270"/>
        <v>-31.3</v>
      </c>
      <c r="F182" s="7">
        <f>Input1!B6010</f>
        <v>0</v>
      </c>
      <c r="G182" s="8">
        <f t="shared" si="271"/>
        <v>-31.3</v>
      </c>
      <c r="H182" s="7">
        <f>Input1!B6117</f>
        <v>0</v>
      </c>
      <c r="I182" s="8">
        <f t="shared" si="272"/>
        <v>-31.3</v>
      </c>
      <c r="J182" s="7">
        <f>Input1!B6224</f>
        <v>0</v>
      </c>
      <c r="K182" s="8">
        <f t="shared" si="273"/>
        <v>-31.3</v>
      </c>
      <c r="L182" s="7">
        <f>Input1!B6331</f>
        <v>0</v>
      </c>
      <c r="M182" s="8">
        <f t="shared" si="274"/>
        <v>-31.3</v>
      </c>
      <c r="N182" s="5"/>
      <c r="O182" s="9">
        <f t="shared" si="277"/>
        <v>0</v>
      </c>
      <c r="P182" s="10">
        <f t="shared" ref="P182:P188" si="284">AVERAGE(D182,F182,H182,J182,L182)</f>
        <v>0</v>
      </c>
      <c r="Q182" s="8">
        <f t="shared" si="278"/>
        <v>-31.3</v>
      </c>
      <c r="R182" s="11">
        <f t="shared" ref="R182:R188" si="285">MAX(D182,F182,H182,J182,L182)</f>
        <v>0</v>
      </c>
      <c r="S182" s="7">
        <f t="shared" ref="S182:S188" si="286">MIN(D182,F182,H182,J182,L182)</f>
        <v>0</v>
      </c>
      <c r="T182" s="7">
        <f t="shared" ref="T182:T188" si="287">MEDIAN(D182,F182,H182,J182,L182)</f>
        <v>0</v>
      </c>
      <c r="U182" s="7">
        <f t="shared" ref="U182:U188" si="288">MODE(D182,F182,H182,J182,L182)</f>
        <v>0</v>
      </c>
    </row>
    <row r="183" spans="1:21" x14ac:dyDescent="0.3">
      <c r="A183" s="7" t="s">
        <v>23</v>
      </c>
      <c r="B183" s="17">
        <v>0</v>
      </c>
      <c r="C183" s="7" t="s">
        <v>22</v>
      </c>
      <c r="D183" s="7">
        <f>Input1!B5943</f>
        <v>0</v>
      </c>
      <c r="E183" s="8">
        <f t="shared" si="270"/>
        <v>0</v>
      </c>
      <c r="F183" s="7">
        <f>Input1!B6050</f>
        <v>0</v>
      </c>
      <c r="G183" s="8">
        <f t="shared" si="271"/>
        <v>0</v>
      </c>
      <c r="H183" s="7">
        <f>Input1!B6157</f>
        <v>0</v>
      </c>
      <c r="I183" s="8">
        <f t="shared" si="272"/>
        <v>0</v>
      </c>
      <c r="J183" s="7">
        <f>Input1!B6264</f>
        <v>0</v>
      </c>
      <c r="K183" s="8">
        <f t="shared" si="273"/>
        <v>0</v>
      </c>
      <c r="L183" s="7">
        <f>Input1!B6371</f>
        <v>0</v>
      </c>
      <c r="M183" s="8">
        <f t="shared" si="274"/>
        <v>0</v>
      </c>
      <c r="N183" s="5"/>
      <c r="O183" s="9">
        <f t="shared" si="277"/>
        <v>0</v>
      </c>
      <c r="P183" s="12">
        <f t="shared" si="284"/>
        <v>0</v>
      </c>
      <c r="Q183" s="8">
        <f t="shared" si="278"/>
        <v>0</v>
      </c>
      <c r="R183" s="12">
        <f t="shared" si="285"/>
        <v>0</v>
      </c>
      <c r="S183" s="12">
        <f t="shared" si="286"/>
        <v>0</v>
      </c>
      <c r="T183" s="12">
        <f t="shared" si="287"/>
        <v>0</v>
      </c>
      <c r="U183" s="12">
        <f t="shared" si="288"/>
        <v>0</v>
      </c>
    </row>
    <row r="184" spans="1:21" x14ac:dyDescent="0.3">
      <c r="A184" s="7" t="s">
        <v>24</v>
      </c>
      <c r="B184" s="17">
        <v>2</v>
      </c>
      <c r="C184" s="7" t="s">
        <v>22</v>
      </c>
      <c r="D184" s="7">
        <f>Input1!B5956</f>
        <v>0</v>
      </c>
      <c r="E184" s="8">
        <f t="shared" si="270"/>
        <v>-2</v>
      </c>
      <c r="F184" s="7">
        <f>Input1!B6063</f>
        <v>0</v>
      </c>
      <c r="G184" s="8">
        <f t="shared" si="271"/>
        <v>-2</v>
      </c>
      <c r="H184" s="7">
        <f>Input1!B6170</f>
        <v>0</v>
      </c>
      <c r="I184" s="8">
        <f t="shared" si="272"/>
        <v>-2</v>
      </c>
      <c r="J184" s="7">
        <f>Input1!B6277</f>
        <v>0</v>
      </c>
      <c r="K184" s="8">
        <f t="shared" si="273"/>
        <v>-2</v>
      </c>
      <c r="L184" s="7">
        <f>Input1!B6384</f>
        <v>0</v>
      </c>
      <c r="M184" s="8">
        <f t="shared" si="274"/>
        <v>-2</v>
      </c>
      <c r="N184" s="5"/>
      <c r="O184" s="9">
        <f t="shared" si="277"/>
        <v>0</v>
      </c>
      <c r="P184" s="12">
        <f t="shared" si="284"/>
        <v>0</v>
      </c>
      <c r="Q184" s="8">
        <f t="shared" si="278"/>
        <v>-2</v>
      </c>
      <c r="R184" s="12">
        <f t="shared" si="285"/>
        <v>0</v>
      </c>
      <c r="S184" s="12">
        <f t="shared" si="286"/>
        <v>0</v>
      </c>
      <c r="T184" s="12">
        <f t="shared" si="287"/>
        <v>0</v>
      </c>
      <c r="U184" s="12">
        <f t="shared" si="288"/>
        <v>0</v>
      </c>
    </row>
    <row r="185" spans="1:21" x14ac:dyDescent="0.3">
      <c r="A185" s="7" t="s">
        <v>25</v>
      </c>
      <c r="B185" s="17">
        <v>100</v>
      </c>
      <c r="C185" s="7" t="s">
        <v>22</v>
      </c>
      <c r="D185" s="7">
        <f>Input1!B5942</f>
        <v>0</v>
      </c>
      <c r="E185" s="8">
        <f t="shared" si="270"/>
        <v>-100</v>
      </c>
      <c r="F185" s="7">
        <f>Input1!B6049</f>
        <v>0</v>
      </c>
      <c r="G185" s="8">
        <f t="shared" si="271"/>
        <v>-100</v>
      </c>
      <c r="H185" s="7">
        <f>Input1!B6156</f>
        <v>0</v>
      </c>
      <c r="I185" s="8">
        <f t="shared" si="272"/>
        <v>-100</v>
      </c>
      <c r="J185" s="7">
        <f>Input1!B6263</f>
        <v>0</v>
      </c>
      <c r="K185" s="8">
        <f t="shared" si="273"/>
        <v>-100</v>
      </c>
      <c r="L185" s="7">
        <f>Input1!B6370</f>
        <v>0</v>
      </c>
      <c r="M185" s="8">
        <f t="shared" si="274"/>
        <v>-100</v>
      </c>
      <c r="N185" s="5"/>
      <c r="O185" s="9">
        <f t="shared" si="277"/>
        <v>0</v>
      </c>
      <c r="P185" s="7">
        <f t="shared" si="284"/>
        <v>0</v>
      </c>
      <c r="Q185" s="8">
        <f t="shared" si="278"/>
        <v>-100</v>
      </c>
      <c r="R185" s="7">
        <f t="shared" si="285"/>
        <v>0</v>
      </c>
      <c r="S185" s="7">
        <f t="shared" si="286"/>
        <v>0</v>
      </c>
      <c r="T185" s="7">
        <f t="shared" si="287"/>
        <v>0</v>
      </c>
      <c r="U185" s="7">
        <f t="shared" si="288"/>
        <v>0</v>
      </c>
    </row>
    <row r="186" spans="1:21" x14ac:dyDescent="0.3">
      <c r="A186" s="7" t="s">
        <v>26</v>
      </c>
      <c r="B186" s="17">
        <v>9.1999999999999993</v>
      </c>
      <c r="C186" s="7" t="s">
        <v>27</v>
      </c>
      <c r="D186" s="7">
        <f>Input1!B5906</f>
        <v>0</v>
      </c>
      <c r="E186" s="8">
        <f>D186-$B186</f>
        <v>-9.1999999999999993</v>
      </c>
      <c r="F186" s="7">
        <f>Input1!B6013</f>
        <v>0</v>
      </c>
      <c r="G186" s="8">
        <f>F186-$B186</f>
        <v>-9.1999999999999993</v>
      </c>
      <c r="H186" s="7">
        <f>Input1!B6120</f>
        <v>0</v>
      </c>
      <c r="I186" s="8">
        <f>H186-$B186</f>
        <v>-9.1999999999999993</v>
      </c>
      <c r="J186" s="7">
        <f>Input1!B6227</f>
        <v>0</v>
      </c>
      <c r="K186" s="8">
        <f>J186-$B186</f>
        <v>-9.1999999999999993</v>
      </c>
      <c r="L186" s="7">
        <f>Input1!B6334</f>
        <v>0</v>
      </c>
      <c r="M186" s="8">
        <f>L186-$B186</f>
        <v>-9.1999999999999993</v>
      </c>
      <c r="N186" s="5"/>
      <c r="O186" s="9">
        <f>STDEV(D186,F186,H186,J186,L186)</f>
        <v>0</v>
      </c>
      <c r="P186" s="7">
        <f t="shared" si="284"/>
        <v>0</v>
      </c>
      <c r="Q186" s="8">
        <f>P186-$B186</f>
        <v>-9.1999999999999993</v>
      </c>
      <c r="R186" s="7">
        <f t="shared" si="285"/>
        <v>0</v>
      </c>
      <c r="S186" s="7">
        <f t="shared" si="286"/>
        <v>0</v>
      </c>
      <c r="T186" s="7">
        <f t="shared" si="287"/>
        <v>0</v>
      </c>
      <c r="U186" s="7">
        <f t="shared" si="288"/>
        <v>0</v>
      </c>
    </row>
    <row r="187" spans="1:21" x14ac:dyDescent="0.3">
      <c r="A187" s="7" t="s">
        <v>28</v>
      </c>
      <c r="B187" s="17">
        <v>40.5</v>
      </c>
      <c r="C187" s="7" t="s">
        <v>27</v>
      </c>
      <c r="D187" s="7">
        <f>Input1!B5905</f>
        <v>0</v>
      </c>
      <c r="E187" s="8">
        <f>D187-$B187</f>
        <v>-40.5</v>
      </c>
      <c r="F187" s="7">
        <f>Input1!B6012</f>
        <v>0</v>
      </c>
      <c r="G187" s="8">
        <f>F187-$B187</f>
        <v>-40.5</v>
      </c>
      <c r="H187" s="7">
        <f>Input1!B6119</f>
        <v>0</v>
      </c>
      <c r="I187" s="8">
        <f>H187-$B187</f>
        <v>-40.5</v>
      </c>
      <c r="J187" s="7">
        <f>Input1!B6226</f>
        <v>0</v>
      </c>
      <c r="K187" s="8">
        <f>J187-$B187</f>
        <v>-40.5</v>
      </c>
      <c r="L187" s="33">
        <f>Input1!B6333</f>
        <v>0</v>
      </c>
      <c r="M187" s="8">
        <f>L187-$B187</f>
        <v>-40.5</v>
      </c>
      <c r="N187" s="5"/>
      <c r="O187" s="9">
        <f>STDEV(D187,F187,H187,J187,L187)</f>
        <v>0</v>
      </c>
      <c r="P187" s="13">
        <f t="shared" si="284"/>
        <v>0</v>
      </c>
      <c r="Q187" s="8">
        <f>P187-$B187</f>
        <v>-40.5</v>
      </c>
      <c r="R187" s="13">
        <f t="shared" si="285"/>
        <v>0</v>
      </c>
      <c r="S187" s="13">
        <f t="shared" si="286"/>
        <v>0</v>
      </c>
      <c r="T187" s="13">
        <f t="shared" si="287"/>
        <v>0</v>
      </c>
      <c r="U187" s="13">
        <f t="shared" si="288"/>
        <v>0</v>
      </c>
    </row>
    <row r="188" spans="1:21" x14ac:dyDescent="0.3">
      <c r="A188" s="7" t="s">
        <v>29</v>
      </c>
      <c r="B188" s="17">
        <v>63.2</v>
      </c>
      <c r="C188" s="7" t="s">
        <v>22</v>
      </c>
      <c r="D188" s="7">
        <f>Input1!B5952</f>
        <v>0</v>
      </c>
      <c r="E188" s="8">
        <f>D188-$B188</f>
        <v>-63.2</v>
      </c>
      <c r="F188" s="7">
        <f>Input1!B6059</f>
        <v>0</v>
      </c>
      <c r="G188" s="8">
        <f>F188-$B188</f>
        <v>-63.2</v>
      </c>
      <c r="H188" s="7">
        <f>Input1!B6166</f>
        <v>0</v>
      </c>
      <c r="I188" s="8">
        <f>H188-$B188</f>
        <v>-63.2</v>
      </c>
      <c r="J188" s="7">
        <f>Input1!B6273</f>
        <v>0</v>
      </c>
      <c r="K188" s="8">
        <f>J188-$B188</f>
        <v>-63.2</v>
      </c>
      <c r="L188" s="7">
        <f>Input1!B6380</f>
        <v>0</v>
      </c>
      <c r="M188" s="8">
        <f>L188-$B188</f>
        <v>-63.2</v>
      </c>
      <c r="N188" s="5"/>
      <c r="O188" s="9">
        <f>STDEV(D188,F188,H188,J188,L188)</f>
        <v>0</v>
      </c>
      <c r="P188" s="12">
        <f t="shared" si="284"/>
        <v>0</v>
      </c>
      <c r="Q188" s="8">
        <f>P188-$B188</f>
        <v>-63.2</v>
      </c>
      <c r="R188" s="12">
        <f t="shared" si="285"/>
        <v>0</v>
      </c>
      <c r="S188" s="12">
        <f t="shared" si="286"/>
        <v>0</v>
      </c>
      <c r="T188" s="12">
        <f t="shared" si="287"/>
        <v>0</v>
      </c>
      <c r="U188" s="12">
        <f t="shared" si="288"/>
        <v>0</v>
      </c>
    </row>
    <row r="189" spans="1:21" x14ac:dyDescent="0.3">
      <c r="A189" s="7" t="s">
        <v>67</v>
      </c>
      <c r="B189" s="17" t="s">
        <v>69</v>
      </c>
      <c r="C189" s="7" t="s">
        <v>22</v>
      </c>
      <c r="D189" s="7">
        <f>Input1!D5965</f>
        <v>0</v>
      </c>
      <c r="E189" s="23" t="s">
        <v>69</v>
      </c>
      <c r="F189" s="7">
        <f>Input1!D6072</f>
        <v>0</v>
      </c>
      <c r="G189" s="23" t="s">
        <v>69</v>
      </c>
      <c r="H189" s="7">
        <f>Input1!D6179</f>
        <v>0</v>
      </c>
      <c r="I189" s="23" t="s">
        <v>69</v>
      </c>
      <c r="J189" s="7">
        <f>Input1!D6286</f>
        <v>0</v>
      </c>
      <c r="K189" s="23" t="s">
        <v>69</v>
      </c>
      <c r="L189" s="7">
        <f>Input1!D6393</f>
        <v>0</v>
      </c>
      <c r="M189" s="23" t="s">
        <v>69</v>
      </c>
      <c r="N189" s="5"/>
      <c r="O189" s="9">
        <f t="shared" ref="O189:O190" si="289">STDEV(D189,F189,H189,J189,L189)</f>
        <v>0</v>
      </c>
      <c r="P189" s="12">
        <f t="shared" ref="P189:P190" si="290">AVERAGE(D189,F189,H189,J189,L189)</f>
        <v>0</v>
      </c>
      <c r="Q189" s="58"/>
      <c r="R189" s="12">
        <f t="shared" ref="R189:R190" si="291">MAX(D189,F189,H189,J189,L189)</f>
        <v>0</v>
      </c>
      <c r="S189" s="12">
        <f t="shared" ref="S189:S190" si="292">MIN(D189,F189,H189,J189,L189)</f>
        <v>0</v>
      </c>
      <c r="T189" s="12">
        <f t="shared" ref="T189:T190" si="293">MEDIAN(D189,F189,H189,J189,L189)</f>
        <v>0</v>
      </c>
      <c r="U189" s="12">
        <f t="shared" ref="U189:U190" si="294">MODE(D189,F189,H189,J189,L189)</f>
        <v>0</v>
      </c>
    </row>
    <row r="190" spans="1:21" x14ac:dyDescent="0.3">
      <c r="A190" s="7" t="s">
        <v>68</v>
      </c>
      <c r="B190" s="17" t="s">
        <v>69</v>
      </c>
      <c r="C190" s="7" t="s">
        <v>22</v>
      </c>
      <c r="D190" s="7">
        <f>Input1!D5966</f>
        <v>0</v>
      </c>
      <c r="E190" s="23" t="s">
        <v>69</v>
      </c>
      <c r="F190" s="7">
        <f>Input1!D6073</f>
        <v>0</v>
      </c>
      <c r="G190" s="23" t="s">
        <v>69</v>
      </c>
      <c r="H190" s="7">
        <f>Input1!D6180</f>
        <v>0</v>
      </c>
      <c r="I190" s="23" t="s">
        <v>69</v>
      </c>
      <c r="J190" s="7">
        <f>Input1!D6287</f>
        <v>0</v>
      </c>
      <c r="K190" s="23" t="s">
        <v>69</v>
      </c>
      <c r="L190" s="7">
        <f>Input1!D6394</f>
        <v>0</v>
      </c>
      <c r="M190" s="23" t="s">
        <v>69</v>
      </c>
      <c r="N190" s="5"/>
      <c r="O190" s="9">
        <f t="shared" si="289"/>
        <v>0</v>
      </c>
      <c r="P190" s="12">
        <f t="shared" si="290"/>
        <v>0</v>
      </c>
      <c r="Q190" s="58"/>
      <c r="R190" s="12">
        <f t="shared" si="291"/>
        <v>0</v>
      </c>
      <c r="S190" s="12">
        <f t="shared" si="292"/>
        <v>0</v>
      </c>
      <c r="T190" s="12">
        <f t="shared" si="293"/>
        <v>0</v>
      </c>
      <c r="U190" s="12">
        <f t="shared" si="294"/>
        <v>0</v>
      </c>
    </row>
    <row r="191" spans="1:21" x14ac:dyDescent="0.3">
      <c r="A191" s="7" t="s">
        <v>30</v>
      </c>
      <c r="B191" s="35"/>
      <c r="C191" s="7" t="s">
        <v>31</v>
      </c>
      <c r="D191" s="7">
        <f>Input1!B5950</f>
        <v>0</v>
      </c>
      <c r="E191" s="34"/>
      <c r="F191" s="7">
        <f>Input1!B6057</f>
        <v>0</v>
      </c>
      <c r="G191" s="34"/>
      <c r="H191" s="7">
        <f>Input1!B6164</f>
        <v>0</v>
      </c>
      <c r="I191" s="34"/>
      <c r="J191" s="7">
        <f>Input1!B6271</f>
        <v>0</v>
      </c>
      <c r="K191" s="34"/>
      <c r="L191" s="7">
        <f>Input1!B6378</f>
        <v>0</v>
      </c>
      <c r="M191" s="34"/>
      <c r="N191" s="5"/>
      <c r="O191" s="32"/>
      <c r="P191" s="33"/>
      <c r="Q191" s="34"/>
      <c r="R191" s="33"/>
      <c r="S191" s="33"/>
      <c r="T191" s="33"/>
      <c r="U191" s="33"/>
    </row>
  </sheetData>
  <phoneticPr fontId="14" type="noConversion"/>
  <conditionalFormatting sqref="E6">
    <cfRule type="cellIs" dxfId="3275" priority="1134" operator="greaterThan">
      <formula>8</formula>
    </cfRule>
    <cfRule type="cellIs" dxfId="3274" priority="1128" operator="lessThan">
      <formula>-8</formula>
    </cfRule>
    <cfRule type="cellIs" dxfId="3273" priority="1133" operator="between">
      <formula>6.01</formula>
      <formula>7.99</formula>
    </cfRule>
    <cfRule type="cellIs" dxfId="3272" priority="1132" operator="between">
      <formula>4.01</formula>
      <formula>6</formula>
    </cfRule>
    <cfRule type="cellIs" dxfId="3271" priority="1131" operator="between">
      <formula>-4</formula>
      <formula>4</formula>
    </cfRule>
    <cfRule type="cellIs" dxfId="3270" priority="1130" operator="between">
      <formula>-6</formula>
      <formula>-4.01</formula>
    </cfRule>
    <cfRule type="cellIs" dxfId="3269" priority="1129" operator="between">
      <formula>-7.99</formula>
      <formula>-6.01</formula>
    </cfRule>
  </conditionalFormatting>
  <conditionalFormatting sqref="E7">
    <cfRule type="cellIs" dxfId="3268" priority="1163" operator="lessThan">
      <formula>-2</formula>
    </cfRule>
    <cfRule type="cellIs" dxfId="3267" priority="1167" operator="greaterThan">
      <formula>2</formula>
    </cfRule>
    <cfRule type="cellIs" dxfId="3266" priority="1166" operator="between">
      <formula>1.51</formula>
      <formula>1.99</formula>
    </cfRule>
    <cfRule type="cellIs" dxfId="3265" priority="1164" operator="between">
      <formula>-1.99</formula>
      <formula>-1.51</formula>
    </cfRule>
    <cfRule type="cellIs" dxfId="3264" priority="1165" operator="between">
      <formula>-1.5</formula>
      <formula>1.5</formula>
    </cfRule>
  </conditionalFormatting>
  <conditionalFormatting sqref="E8">
    <cfRule type="cellIs" dxfId="3263" priority="587" operator="between">
      <formula>-5.99</formula>
      <formula>-4.01</formula>
    </cfRule>
    <cfRule type="cellIs" dxfId="3262" priority="588" operator="between">
      <formula>-4</formula>
      <formula>-3.01</formula>
    </cfRule>
    <cfRule type="cellIs" dxfId="3261" priority="589" operator="between">
      <formula>-3</formula>
      <formula>3</formula>
    </cfRule>
    <cfRule type="cellIs" dxfId="3260" priority="590" operator="between">
      <formula>3.01</formula>
      <formula>4</formula>
    </cfRule>
    <cfRule type="cellIs" dxfId="3259" priority="592" operator="greaterThanOrEqual">
      <formula>6</formula>
    </cfRule>
    <cfRule type="cellIs" dxfId="3258" priority="591" operator="between">
      <formula>4.01</formula>
      <formula>5.99</formula>
    </cfRule>
    <cfRule type="cellIs" dxfId="3257" priority="586" operator="lessThanOrEqual">
      <formula>-6</formula>
    </cfRule>
  </conditionalFormatting>
  <conditionalFormatting sqref="E9">
    <cfRule type="cellIs" dxfId="3256" priority="1305" operator="lessThan">
      <formula>0</formula>
    </cfRule>
    <cfRule type="cellIs" dxfId="3255" priority="1306" operator="equal">
      <formula>0</formula>
    </cfRule>
    <cfRule type="cellIs" dxfId="3254" priority="1307" operator="greaterThan">
      <formula>0</formula>
    </cfRule>
  </conditionalFormatting>
  <conditionalFormatting sqref="E10">
    <cfRule type="cellIs" dxfId="3253" priority="1187" operator="between">
      <formula>1.51</formula>
      <formula>2</formula>
    </cfRule>
    <cfRule type="cellIs" dxfId="3252" priority="1186" operator="between">
      <formula>-1.5</formula>
      <formula>1.5</formula>
    </cfRule>
    <cfRule type="cellIs" dxfId="3251" priority="1188" operator="between">
      <formula>2.01</formula>
      <formula>2.99</formula>
    </cfRule>
    <cfRule type="cellIs" dxfId="3250" priority="1184" operator="between">
      <formula>-2.99</formula>
      <formula>-2.01</formula>
    </cfRule>
    <cfRule type="cellIs" dxfId="3249" priority="1183" operator="lessThan">
      <formula>-3</formula>
    </cfRule>
    <cfRule type="cellIs" dxfId="3248" priority="1185" operator="between">
      <formula>-2</formula>
      <formula>-1.51</formula>
    </cfRule>
    <cfRule type="cellIs" dxfId="3247" priority="1189" operator="greaterThan">
      <formula>3</formula>
    </cfRule>
  </conditionalFormatting>
  <conditionalFormatting sqref="E11">
    <cfRule type="cellIs" dxfId="3246" priority="1216" operator="between">
      <formula>4.01</formula>
      <formula>4.99</formula>
    </cfRule>
    <cfRule type="cellIs" dxfId="3245" priority="1215" operator="between">
      <formula>3.01</formula>
      <formula>4</formula>
    </cfRule>
    <cfRule type="cellIs" dxfId="3244" priority="1214" operator="between">
      <formula>-3</formula>
      <formula>3</formula>
    </cfRule>
    <cfRule type="cellIs" dxfId="3243" priority="1213" operator="between">
      <formula>-4</formula>
      <formula>-3.01</formula>
    </cfRule>
    <cfRule type="cellIs" dxfId="3242" priority="1211" operator="lessThan">
      <formula>-5</formula>
    </cfRule>
    <cfRule type="cellIs" dxfId="3241" priority="1212" operator="between">
      <formula>-4.99</formula>
      <formula>-4.01</formula>
    </cfRule>
    <cfRule type="cellIs" dxfId="3240" priority="1217" operator="greaterThan">
      <formula>5</formula>
    </cfRule>
  </conditionalFormatting>
  <conditionalFormatting sqref="E12">
    <cfRule type="cellIs" dxfId="3239" priority="1239" operator="lessThan">
      <formula>-8</formula>
    </cfRule>
    <cfRule type="cellIs" dxfId="3238" priority="1241" operator="between">
      <formula>-6</formula>
      <formula>-4.01</formula>
    </cfRule>
    <cfRule type="cellIs" dxfId="3237" priority="1243" operator="between">
      <formula>4.01</formula>
      <formula>6</formula>
    </cfRule>
    <cfRule type="cellIs" dxfId="3236" priority="1245" operator="greaterThan">
      <formula>8</formula>
    </cfRule>
    <cfRule type="cellIs" dxfId="3235" priority="1244" operator="between">
      <formula>6.01</formula>
      <formula>7.99</formula>
    </cfRule>
    <cfRule type="cellIs" dxfId="3234" priority="1240" operator="between">
      <formula>-7.99</formula>
      <formula>-6.01</formula>
    </cfRule>
    <cfRule type="cellIs" dxfId="3233" priority="1242" operator="between">
      <formula>-4</formula>
      <formula>4</formula>
    </cfRule>
  </conditionalFormatting>
  <conditionalFormatting sqref="E22">
    <cfRule type="cellIs" dxfId="3232" priority="1314" operator="greaterThan">
      <formula>8</formula>
    </cfRule>
    <cfRule type="cellIs" dxfId="3231" priority="1312" operator="between">
      <formula>4.01</formula>
      <formula>6</formula>
    </cfRule>
    <cfRule type="cellIs" dxfId="3230" priority="1308" operator="lessThan">
      <formula>-8</formula>
    </cfRule>
    <cfRule type="cellIs" dxfId="3229" priority="1309" operator="between">
      <formula>-7.99</formula>
      <formula>-6.01</formula>
    </cfRule>
    <cfRule type="cellIs" dxfId="3228" priority="1311" operator="between">
      <formula>-4</formula>
      <formula>4</formula>
    </cfRule>
    <cfRule type="cellIs" dxfId="3227" priority="1313" operator="between">
      <formula>6.01</formula>
      <formula>7.99</formula>
    </cfRule>
    <cfRule type="cellIs" dxfId="3226" priority="1310" operator="between">
      <formula>-6</formula>
      <formula>-4.01</formula>
    </cfRule>
  </conditionalFormatting>
  <conditionalFormatting sqref="E23">
    <cfRule type="cellIs" dxfId="3225" priority="1347" operator="greaterThan">
      <formula>2</formula>
    </cfRule>
    <cfRule type="cellIs" dxfId="3224" priority="1346" operator="between">
      <formula>1.51</formula>
      <formula>1.99</formula>
    </cfRule>
    <cfRule type="cellIs" dxfId="3223" priority="1345" operator="between">
      <formula>-1.5</formula>
      <formula>1.5</formula>
    </cfRule>
    <cfRule type="cellIs" dxfId="3222" priority="1344" operator="between">
      <formula>-1.99</formula>
      <formula>-1.51</formula>
    </cfRule>
    <cfRule type="cellIs" dxfId="3221" priority="1343" operator="lessThan">
      <formula>-2</formula>
    </cfRule>
  </conditionalFormatting>
  <conditionalFormatting sqref="E24">
    <cfRule type="cellIs" dxfId="3220" priority="541" operator="between">
      <formula>3.01</formula>
      <formula>4</formula>
    </cfRule>
    <cfRule type="cellIs" dxfId="3219" priority="540" operator="between">
      <formula>-3</formula>
      <formula>3</formula>
    </cfRule>
    <cfRule type="cellIs" dxfId="3218" priority="538" operator="between">
      <formula>-5.99</formula>
      <formula>-4.01</formula>
    </cfRule>
    <cfRule type="cellIs" dxfId="3217" priority="539" operator="between">
      <formula>-4</formula>
      <formula>-3.01</formula>
    </cfRule>
    <cfRule type="cellIs" dxfId="3216" priority="543" operator="greaterThanOrEqual">
      <formula>6</formula>
    </cfRule>
    <cfRule type="cellIs" dxfId="3215" priority="537" operator="lessThanOrEqual">
      <formula>-6</formula>
    </cfRule>
    <cfRule type="cellIs" dxfId="3214" priority="542" operator="between">
      <formula>4.01</formula>
      <formula>5.99</formula>
    </cfRule>
  </conditionalFormatting>
  <conditionalFormatting sqref="E25">
    <cfRule type="cellIs" dxfId="3213" priority="1485" operator="lessThan">
      <formula>0</formula>
    </cfRule>
    <cfRule type="cellIs" dxfId="3212" priority="1486" operator="equal">
      <formula>0</formula>
    </cfRule>
    <cfRule type="cellIs" dxfId="3211" priority="1487" operator="greaterThan">
      <formula>0</formula>
    </cfRule>
  </conditionalFormatting>
  <conditionalFormatting sqref="E26">
    <cfRule type="cellIs" dxfId="3210" priority="1363" operator="lessThan">
      <formula>-3</formula>
    </cfRule>
    <cfRule type="cellIs" dxfId="3209" priority="1364" operator="between">
      <formula>-2.99</formula>
      <formula>-2.01</formula>
    </cfRule>
    <cfRule type="cellIs" dxfId="3208" priority="1365" operator="between">
      <formula>-2</formula>
      <formula>-1.51</formula>
    </cfRule>
    <cfRule type="cellIs" dxfId="3207" priority="1369" operator="greaterThan">
      <formula>3</formula>
    </cfRule>
    <cfRule type="cellIs" dxfId="3206" priority="1368" operator="between">
      <formula>2.01</formula>
      <formula>2.99</formula>
    </cfRule>
    <cfRule type="cellIs" dxfId="3205" priority="1367" operator="between">
      <formula>1.51</formula>
      <formula>2</formula>
    </cfRule>
    <cfRule type="cellIs" dxfId="3204" priority="1366" operator="between">
      <formula>-1.5</formula>
      <formula>1.5</formula>
    </cfRule>
  </conditionalFormatting>
  <conditionalFormatting sqref="E27">
    <cfRule type="cellIs" dxfId="3203" priority="1397" operator="greaterThan">
      <formula>5</formula>
    </cfRule>
    <cfRule type="cellIs" dxfId="3202" priority="1395" operator="between">
      <formula>3.01</formula>
      <formula>4</formula>
    </cfRule>
    <cfRule type="cellIs" dxfId="3201" priority="1394" operator="between">
      <formula>-3</formula>
      <formula>3</formula>
    </cfRule>
    <cfRule type="cellIs" dxfId="3200" priority="1393" operator="between">
      <formula>-4</formula>
      <formula>-3.01</formula>
    </cfRule>
    <cfRule type="cellIs" dxfId="3199" priority="1392" operator="between">
      <formula>-4.99</formula>
      <formula>-4.01</formula>
    </cfRule>
    <cfRule type="cellIs" dxfId="3198" priority="1391" operator="lessThan">
      <formula>-5</formula>
    </cfRule>
    <cfRule type="cellIs" dxfId="3197" priority="1396" operator="between">
      <formula>4.01</formula>
      <formula>4.99</formula>
    </cfRule>
  </conditionalFormatting>
  <conditionalFormatting sqref="E28">
    <cfRule type="cellIs" dxfId="3196" priority="1421" operator="between">
      <formula>-6</formula>
      <formula>-4.01</formula>
    </cfRule>
    <cfRule type="cellIs" dxfId="3195" priority="1422" operator="between">
      <formula>-4</formula>
      <formula>4</formula>
    </cfRule>
    <cfRule type="cellIs" dxfId="3194" priority="1423" operator="between">
      <formula>4.01</formula>
      <formula>6</formula>
    </cfRule>
    <cfRule type="cellIs" dxfId="3193" priority="1424" operator="between">
      <formula>6.01</formula>
      <formula>7.99</formula>
    </cfRule>
    <cfRule type="cellIs" dxfId="3192" priority="1425" operator="greaterThan">
      <formula>8</formula>
    </cfRule>
    <cfRule type="cellIs" dxfId="3191" priority="1419" operator="lessThan">
      <formula>-8</formula>
    </cfRule>
    <cfRule type="cellIs" dxfId="3190" priority="1420" operator="between">
      <formula>-7.99</formula>
      <formula>-6.01</formula>
    </cfRule>
  </conditionalFormatting>
  <conditionalFormatting sqref="E38">
    <cfRule type="cellIs" dxfId="3189" priority="1489" operator="between">
      <formula>-7.99</formula>
      <formula>-6.01</formula>
    </cfRule>
    <cfRule type="cellIs" dxfId="3188" priority="1491" operator="between">
      <formula>-4</formula>
      <formula>4</formula>
    </cfRule>
    <cfRule type="cellIs" dxfId="3187" priority="1490" operator="between">
      <formula>-6</formula>
      <formula>-4.01</formula>
    </cfRule>
    <cfRule type="cellIs" dxfId="3186" priority="1494" operator="greaterThan">
      <formula>8</formula>
    </cfRule>
    <cfRule type="cellIs" dxfId="3185" priority="1493" operator="between">
      <formula>6.01</formula>
      <formula>7.99</formula>
    </cfRule>
    <cfRule type="cellIs" dxfId="3184" priority="1492" operator="between">
      <formula>4.01</formula>
      <formula>6</formula>
    </cfRule>
    <cfRule type="cellIs" dxfId="3183" priority="1488" operator="lessThan">
      <formula>-8</formula>
    </cfRule>
  </conditionalFormatting>
  <conditionalFormatting sqref="E39">
    <cfRule type="cellIs" dxfId="3182" priority="1527" operator="greaterThan">
      <formula>2</formula>
    </cfRule>
    <cfRule type="cellIs" dxfId="3181" priority="1524" operator="between">
      <formula>-1.99</formula>
      <formula>-1.51</formula>
    </cfRule>
    <cfRule type="cellIs" dxfId="3180" priority="1523" operator="lessThan">
      <formula>-2</formula>
    </cfRule>
    <cfRule type="cellIs" dxfId="3179" priority="1525" operator="between">
      <formula>-1.5</formula>
      <formula>1.5</formula>
    </cfRule>
    <cfRule type="cellIs" dxfId="3178" priority="1526" operator="between">
      <formula>1.51</formula>
      <formula>1.99</formula>
    </cfRule>
  </conditionalFormatting>
  <conditionalFormatting sqref="E40">
    <cfRule type="cellIs" dxfId="3177" priority="494" operator="greaterThanOrEqual">
      <formula>6</formula>
    </cfRule>
    <cfRule type="cellIs" dxfId="3176" priority="493" operator="between">
      <formula>4.01</formula>
      <formula>5.99</formula>
    </cfRule>
    <cfRule type="cellIs" dxfId="3175" priority="492" operator="between">
      <formula>3.01</formula>
      <formula>4</formula>
    </cfRule>
    <cfRule type="cellIs" dxfId="3174" priority="491" operator="between">
      <formula>-3</formula>
      <formula>3</formula>
    </cfRule>
    <cfRule type="cellIs" dxfId="3173" priority="490" operator="between">
      <formula>-4</formula>
      <formula>-3.01</formula>
    </cfRule>
    <cfRule type="cellIs" dxfId="3172" priority="489" operator="between">
      <formula>-5.99</formula>
      <formula>-4.01</formula>
    </cfRule>
    <cfRule type="cellIs" dxfId="3171" priority="488" operator="lessThanOrEqual">
      <formula>-6</formula>
    </cfRule>
  </conditionalFormatting>
  <conditionalFormatting sqref="E41">
    <cfRule type="cellIs" dxfId="3170" priority="1666" operator="equal">
      <formula>0</formula>
    </cfRule>
    <cfRule type="cellIs" dxfId="3169" priority="1665" operator="lessThan">
      <formula>0</formula>
    </cfRule>
    <cfRule type="cellIs" dxfId="3168" priority="1667" operator="greaterThan">
      <formula>0</formula>
    </cfRule>
  </conditionalFormatting>
  <conditionalFormatting sqref="E42">
    <cfRule type="cellIs" dxfId="3167" priority="1546" operator="between">
      <formula>-1.5</formula>
      <formula>1.5</formula>
    </cfRule>
    <cfRule type="cellIs" dxfId="3166" priority="1545" operator="between">
      <formula>-2</formula>
      <formula>-1.51</formula>
    </cfRule>
    <cfRule type="cellIs" dxfId="3165" priority="1543" operator="lessThan">
      <formula>-3</formula>
    </cfRule>
    <cfRule type="cellIs" dxfId="3164" priority="1544" operator="between">
      <formula>-2.99</formula>
      <formula>-2.01</formula>
    </cfRule>
    <cfRule type="cellIs" dxfId="3163" priority="1549" operator="greaterThan">
      <formula>3</formula>
    </cfRule>
    <cfRule type="cellIs" dxfId="3162" priority="1548" operator="between">
      <formula>2.01</formula>
      <formula>2.99</formula>
    </cfRule>
    <cfRule type="cellIs" dxfId="3161" priority="1547" operator="between">
      <formula>1.51</formula>
      <formula>2</formula>
    </cfRule>
  </conditionalFormatting>
  <conditionalFormatting sqref="E43">
    <cfRule type="cellIs" dxfId="3160" priority="1576" operator="between">
      <formula>4.01</formula>
      <formula>4.99</formula>
    </cfRule>
    <cfRule type="cellIs" dxfId="3159" priority="1571" operator="lessThan">
      <formula>-5</formula>
    </cfRule>
    <cfRule type="cellIs" dxfId="3158" priority="1572" operator="between">
      <formula>-4.99</formula>
      <formula>-4.01</formula>
    </cfRule>
    <cfRule type="cellIs" dxfId="3157" priority="1573" operator="between">
      <formula>-4</formula>
      <formula>-3.01</formula>
    </cfRule>
    <cfRule type="cellIs" dxfId="3156" priority="1574" operator="between">
      <formula>-3</formula>
      <formula>3</formula>
    </cfRule>
    <cfRule type="cellIs" dxfId="3155" priority="1577" operator="greaterThan">
      <formula>5</formula>
    </cfRule>
    <cfRule type="cellIs" dxfId="3154" priority="1575" operator="between">
      <formula>3.01</formula>
      <formula>4</formula>
    </cfRule>
  </conditionalFormatting>
  <conditionalFormatting sqref="E44">
    <cfRule type="cellIs" dxfId="3153" priority="1599" operator="lessThan">
      <formula>-8</formula>
    </cfRule>
    <cfRule type="cellIs" dxfId="3152" priority="1600" operator="between">
      <formula>-7.99</formula>
      <formula>-6.01</formula>
    </cfRule>
    <cfRule type="cellIs" dxfId="3151" priority="1601" operator="between">
      <formula>-6</formula>
      <formula>-4.01</formula>
    </cfRule>
    <cfRule type="cellIs" dxfId="3150" priority="1603" operator="between">
      <formula>4.01</formula>
      <formula>6</formula>
    </cfRule>
    <cfRule type="cellIs" dxfId="3149" priority="1604" operator="between">
      <formula>6.01</formula>
      <formula>7.99</formula>
    </cfRule>
    <cfRule type="cellIs" dxfId="3148" priority="1605" operator="greaterThan">
      <formula>8</formula>
    </cfRule>
    <cfRule type="cellIs" dxfId="3147" priority="1602" operator="between">
      <formula>-4</formula>
      <formula>4</formula>
    </cfRule>
  </conditionalFormatting>
  <conditionalFormatting sqref="E54">
    <cfRule type="cellIs" dxfId="3146" priority="1671" operator="between">
      <formula>-4</formula>
      <formula>4</formula>
    </cfRule>
    <cfRule type="cellIs" dxfId="3145" priority="1670" operator="between">
      <formula>-6</formula>
      <formula>-4.01</formula>
    </cfRule>
    <cfRule type="cellIs" dxfId="3144" priority="1673" operator="between">
      <formula>6.01</formula>
      <formula>7.99</formula>
    </cfRule>
    <cfRule type="cellIs" dxfId="3143" priority="1672" operator="between">
      <formula>4.01</formula>
      <formula>6</formula>
    </cfRule>
    <cfRule type="cellIs" dxfId="3142" priority="1668" operator="lessThan">
      <formula>-8</formula>
    </cfRule>
    <cfRule type="cellIs" dxfId="3141" priority="1669" operator="between">
      <formula>-7.99</formula>
      <formula>-6.01</formula>
    </cfRule>
    <cfRule type="cellIs" dxfId="3140" priority="1674" operator="greaterThan">
      <formula>8</formula>
    </cfRule>
  </conditionalFormatting>
  <conditionalFormatting sqref="E55">
    <cfRule type="cellIs" dxfId="3139" priority="1705" operator="between">
      <formula>-1.5</formula>
      <formula>1.5</formula>
    </cfRule>
    <cfRule type="cellIs" dxfId="3138" priority="1707" operator="greaterThan">
      <formula>2</formula>
    </cfRule>
    <cfRule type="cellIs" dxfId="3137" priority="1704" operator="between">
      <formula>-1.99</formula>
      <formula>-1.51</formula>
    </cfRule>
    <cfRule type="cellIs" dxfId="3136" priority="1703" operator="lessThan">
      <formula>-2</formula>
    </cfRule>
    <cfRule type="cellIs" dxfId="3135" priority="1706" operator="between">
      <formula>1.51</formula>
      <formula>1.99</formula>
    </cfRule>
  </conditionalFormatting>
  <conditionalFormatting sqref="E56">
    <cfRule type="cellIs" dxfId="3134" priority="445" operator="greaterThanOrEqual">
      <formula>6</formula>
    </cfRule>
    <cfRule type="cellIs" dxfId="3133" priority="444" operator="between">
      <formula>4.01</formula>
      <formula>5.99</formula>
    </cfRule>
    <cfRule type="cellIs" dxfId="3132" priority="443" operator="between">
      <formula>3.01</formula>
      <formula>4</formula>
    </cfRule>
    <cfRule type="cellIs" dxfId="3131" priority="442" operator="between">
      <formula>-3</formula>
      <formula>3</formula>
    </cfRule>
    <cfRule type="cellIs" dxfId="3130" priority="441" operator="between">
      <formula>-4</formula>
      <formula>-3.01</formula>
    </cfRule>
    <cfRule type="cellIs" dxfId="3129" priority="440" operator="between">
      <formula>-5.99</formula>
      <formula>-4.01</formula>
    </cfRule>
    <cfRule type="cellIs" dxfId="3128" priority="439" operator="lessThanOrEqual">
      <formula>-6</formula>
    </cfRule>
  </conditionalFormatting>
  <conditionalFormatting sqref="E57">
    <cfRule type="cellIs" dxfId="3127" priority="1845" operator="lessThan">
      <formula>0</formula>
    </cfRule>
    <cfRule type="cellIs" dxfId="3126" priority="1846" operator="equal">
      <formula>0</formula>
    </cfRule>
    <cfRule type="cellIs" dxfId="3125" priority="1847" operator="greaterThan">
      <formula>0</formula>
    </cfRule>
  </conditionalFormatting>
  <conditionalFormatting sqref="E58">
    <cfRule type="cellIs" dxfId="3124" priority="1728" operator="between">
      <formula>2.01</formula>
      <formula>2.99</formula>
    </cfRule>
    <cfRule type="cellIs" dxfId="3123" priority="1724" operator="between">
      <formula>-2.99</formula>
      <formula>-2.01</formula>
    </cfRule>
    <cfRule type="cellIs" dxfId="3122" priority="1726" operator="between">
      <formula>-1.5</formula>
      <formula>1.5</formula>
    </cfRule>
    <cfRule type="cellIs" dxfId="3121" priority="1723" operator="lessThan">
      <formula>-3</formula>
    </cfRule>
    <cfRule type="cellIs" dxfId="3120" priority="1729" operator="greaterThan">
      <formula>3</formula>
    </cfRule>
    <cfRule type="cellIs" dxfId="3119" priority="1725" operator="between">
      <formula>-2</formula>
      <formula>-1.51</formula>
    </cfRule>
    <cfRule type="cellIs" dxfId="3118" priority="1727" operator="between">
      <formula>1.51</formula>
      <formula>2</formula>
    </cfRule>
  </conditionalFormatting>
  <conditionalFormatting sqref="E59">
    <cfRule type="cellIs" dxfId="3117" priority="1752" operator="between">
      <formula>-4.99</formula>
      <formula>-4.01</formula>
    </cfRule>
    <cfRule type="cellIs" dxfId="3116" priority="1757" operator="greaterThan">
      <formula>5</formula>
    </cfRule>
    <cfRule type="cellIs" dxfId="3115" priority="1756" operator="between">
      <formula>4.01</formula>
      <formula>4.99</formula>
    </cfRule>
    <cfRule type="cellIs" dxfId="3114" priority="1755" operator="between">
      <formula>3.01</formula>
      <formula>4</formula>
    </cfRule>
    <cfRule type="cellIs" dxfId="3113" priority="1751" operator="lessThan">
      <formula>-5</formula>
    </cfRule>
    <cfRule type="cellIs" dxfId="3112" priority="1754" operator="between">
      <formula>-3</formula>
      <formula>3</formula>
    </cfRule>
    <cfRule type="cellIs" dxfId="3111" priority="1753" operator="between">
      <formula>-4</formula>
      <formula>-3.01</formula>
    </cfRule>
  </conditionalFormatting>
  <conditionalFormatting sqref="E60">
    <cfRule type="cellIs" dxfId="3110" priority="1783" operator="between">
      <formula>4.01</formula>
      <formula>6</formula>
    </cfRule>
    <cfRule type="cellIs" dxfId="3109" priority="1785" operator="greaterThan">
      <formula>8</formula>
    </cfRule>
    <cfRule type="cellIs" dxfId="3108" priority="1779" operator="lessThan">
      <formula>-8</formula>
    </cfRule>
    <cfRule type="cellIs" dxfId="3107" priority="1780" operator="between">
      <formula>-7.99</formula>
      <formula>-6.01</formula>
    </cfRule>
    <cfRule type="cellIs" dxfId="3106" priority="1781" operator="between">
      <formula>-6</formula>
      <formula>-4.01</formula>
    </cfRule>
    <cfRule type="cellIs" dxfId="3105" priority="1782" operator="between">
      <formula>-4</formula>
      <formula>4</formula>
    </cfRule>
    <cfRule type="cellIs" dxfId="3104" priority="1784" operator="between">
      <formula>6.01</formula>
      <formula>7.99</formula>
    </cfRule>
  </conditionalFormatting>
  <conditionalFormatting sqref="E70">
    <cfRule type="cellIs" dxfId="3103" priority="1852" operator="between">
      <formula>4.01</formula>
      <formula>6</formula>
    </cfRule>
    <cfRule type="cellIs" dxfId="3102" priority="1851" operator="between">
      <formula>-4</formula>
      <formula>4</formula>
    </cfRule>
    <cfRule type="cellIs" dxfId="3101" priority="1850" operator="between">
      <formula>-6</formula>
      <formula>-4.01</formula>
    </cfRule>
    <cfRule type="cellIs" dxfId="3100" priority="1849" operator="between">
      <formula>-7.99</formula>
      <formula>-6.01</formula>
    </cfRule>
    <cfRule type="cellIs" dxfId="3099" priority="1848" operator="lessThan">
      <formula>-8</formula>
    </cfRule>
    <cfRule type="cellIs" dxfId="3098" priority="1854" operator="greaterThan">
      <formula>8</formula>
    </cfRule>
    <cfRule type="cellIs" dxfId="3097" priority="1853" operator="between">
      <formula>6.01</formula>
      <formula>7.99</formula>
    </cfRule>
  </conditionalFormatting>
  <conditionalFormatting sqref="E71">
    <cfRule type="cellIs" dxfId="3096" priority="1887" operator="greaterThan">
      <formula>2</formula>
    </cfRule>
    <cfRule type="cellIs" dxfId="3095" priority="1886" operator="between">
      <formula>1.51</formula>
      <formula>1.99</formula>
    </cfRule>
    <cfRule type="cellIs" dxfId="3094" priority="1885" operator="between">
      <formula>-1.5</formula>
      <formula>1.5</formula>
    </cfRule>
    <cfRule type="cellIs" dxfId="3093" priority="1884" operator="between">
      <formula>-1.99</formula>
      <formula>-1.51</formula>
    </cfRule>
    <cfRule type="cellIs" dxfId="3092" priority="1883" operator="lessThan">
      <formula>-2</formula>
    </cfRule>
  </conditionalFormatting>
  <conditionalFormatting sqref="E72">
    <cfRule type="cellIs" dxfId="3091" priority="392" operator="between">
      <formula>-4</formula>
      <formula>-3.01</formula>
    </cfRule>
    <cfRule type="cellIs" dxfId="3090" priority="391" operator="between">
      <formula>-5.99</formula>
      <formula>-4.01</formula>
    </cfRule>
    <cfRule type="cellIs" dxfId="3089" priority="393" operator="between">
      <formula>-3</formula>
      <formula>3</formula>
    </cfRule>
    <cfRule type="cellIs" dxfId="3088" priority="395" operator="between">
      <formula>4.01</formula>
      <formula>5.99</formula>
    </cfRule>
    <cfRule type="cellIs" dxfId="3087" priority="396" operator="greaterThanOrEqual">
      <formula>6</formula>
    </cfRule>
    <cfRule type="cellIs" dxfId="3086" priority="390" operator="lessThanOrEqual">
      <formula>-6</formula>
    </cfRule>
    <cfRule type="cellIs" dxfId="3085" priority="394" operator="between">
      <formula>3.01</formula>
      <formula>4</formula>
    </cfRule>
  </conditionalFormatting>
  <conditionalFormatting sqref="E73">
    <cfRule type="cellIs" dxfId="3084" priority="2025" operator="lessThan">
      <formula>0</formula>
    </cfRule>
    <cfRule type="cellIs" dxfId="3083" priority="2026" operator="equal">
      <formula>0</formula>
    </cfRule>
    <cfRule type="cellIs" dxfId="3082" priority="2027" operator="greaterThan">
      <formula>0</formula>
    </cfRule>
  </conditionalFormatting>
  <conditionalFormatting sqref="E74">
    <cfRule type="cellIs" dxfId="3081" priority="1903" operator="lessThan">
      <formula>-3</formula>
    </cfRule>
    <cfRule type="cellIs" dxfId="3080" priority="1908" operator="between">
      <formula>2.01</formula>
      <formula>2.99</formula>
    </cfRule>
    <cfRule type="cellIs" dxfId="3079" priority="1907" operator="between">
      <formula>1.51</formula>
      <formula>2</formula>
    </cfRule>
    <cfRule type="cellIs" dxfId="3078" priority="1906" operator="between">
      <formula>-1.5</formula>
      <formula>1.5</formula>
    </cfRule>
    <cfRule type="cellIs" dxfId="3077" priority="1905" operator="between">
      <formula>-2</formula>
      <formula>-1.51</formula>
    </cfRule>
    <cfRule type="cellIs" dxfId="3076" priority="1904" operator="between">
      <formula>-2.99</formula>
      <formula>-2.01</formula>
    </cfRule>
    <cfRule type="cellIs" dxfId="3075" priority="1909" operator="greaterThan">
      <formula>3</formula>
    </cfRule>
  </conditionalFormatting>
  <conditionalFormatting sqref="E75">
    <cfRule type="cellIs" dxfId="3074" priority="1936" operator="between">
      <formula>4.01</formula>
      <formula>4.99</formula>
    </cfRule>
    <cfRule type="cellIs" dxfId="3073" priority="1935" operator="between">
      <formula>3.01</formula>
      <formula>4</formula>
    </cfRule>
    <cfRule type="cellIs" dxfId="3072" priority="1934" operator="between">
      <formula>-3</formula>
      <formula>3</formula>
    </cfRule>
    <cfRule type="cellIs" dxfId="3071" priority="1933" operator="between">
      <formula>-4</formula>
      <formula>-3.01</formula>
    </cfRule>
    <cfRule type="cellIs" dxfId="3070" priority="1937" operator="greaterThan">
      <formula>5</formula>
    </cfRule>
    <cfRule type="cellIs" dxfId="3069" priority="1931" operator="lessThan">
      <formula>-5</formula>
    </cfRule>
    <cfRule type="cellIs" dxfId="3068" priority="1932" operator="between">
      <formula>-4.99</formula>
      <formula>-4.01</formula>
    </cfRule>
  </conditionalFormatting>
  <conditionalFormatting sqref="E76">
    <cfRule type="cellIs" dxfId="3067" priority="1961" operator="between">
      <formula>-6</formula>
      <formula>-4.01</formula>
    </cfRule>
    <cfRule type="cellIs" dxfId="3066" priority="1962" operator="between">
      <formula>-4</formula>
      <formula>4</formula>
    </cfRule>
    <cfRule type="cellIs" dxfId="3065" priority="1964" operator="between">
      <formula>6.01</formula>
      <formula>7.99</formula>
    </cfRule>
    <cfRule type="cellIs" dxfId="3064" priority="1965" operator="greaterThan">
      <formula>8</formula>
    </cfRule>
    <cfRule type="cellIs" dxfId="3063" priority="1963" operator="between">
      <formula>4.01</formula>
      <formula>6</formula>
    </cfRule>
    <cfRule type="cellIs" dxfId="3062" priority="1959" operator="lessThan">
      <formula>-8</formula>
    </cfRule>
    <cfRule type="cellIs" dxfId="3061" priority="1960" operator="between">
      <formula>-7.99</formula>
      <formula>-6.01</formula>
    </cfRule>
  </conditionalFormatting>
  <conditionalFormatting sqref="E86">
    <cfRule type="cellIs" dxfId="3060" priority="2034" operator="greaterThan">
      <formula>8</formula>
    </cfRule>
    <cfRule type="cellIs" dxfId="3059" priority="2031" operator="between">
      <formula>-4</formula>
      <formula>4</formula>
    </cfRule>
    <cfRule type="cellIs" dxfId="3058" priority="2033" operator="between">
      <formula>6.01</formula>
      <formula>7.99</formula>
    </cfRule>
    <cfRule type="cellIs" dxfId="3057" priority="2032" operator="between">
      <formula>4.01</formula>
      <formula>6</formula>
    </cfRule>
    <cfRule type="cellIs" dxfId="3056" priority="2030" operator="between">
      <formula>-6</formula>
      <formula>-4.01</formula>
    </cfRule>
    <cfRule type="cellIs" dxfId="3055" priority="2029" operator="between">
      <formula>-7.99</formula>
      <formula>-6.01</formula>
    </cfRule>
    <cfRule type="cellIs" dxfId="3054" priority="2028" operator="lessThan">
      <formula>-8</formula>
    </cfRule>
  </conditionalFormatting>
  <conditionalFormatting sqref="E87">
    <cfRule type="cellIs" dxfId="3053" priority="2063" operator="lessThan">
      <formula>-2</formula>
    </cfRule>
    <cfRule type="cellIs" dxfId="3052" priority="2064" operator="between">
      <formula>-1.99</formula>
      <formula>-1.51</formula>
    </cfRule>
    <cfRule type="cellIs" dxfId="3051" priority="2067" operator="greaterThan">
      <formula>2</formula>
    </cfRule>
    <cfRule type="cellIs" dxfId="3050" priority="2065" operator="between">
      <formula>-1.5</formula>
      <formula>1.5</formula>
    </cfRule>
    <cfRule type="cellIs" dxfId="3049" priority="2066" operator="between">
      <formula>1.51</formula>
      <formula>1.99</formula>
    </cfRule>
  </conditionalFormatting>
  <conditionalFormatting sqref="E88">
    <cfRule type="cellIs" dxfId="3048" priority="342" operator="between">
      <formula>-5.99</formula>
      <formula>-4.01</formula>
    </cfRule>
    <cfRule type="cellIs" dxfId="3047" priority="341" operator="lessThanOrEqual">
      <formula>-6</formula>
    </cfRule>
    <cfRule type="cellIs" dxfId="3046" priority="346" operator="between">
      <formula>4.01</formula>
      <formula>5.99</formula>
    </cfRule>
    <cfRule type="cellIs" dxfId="3045" priority="345" operator="between">
      <formula>3.01</formula>
      <formula>4</formula>
    </cfRule>
    <cfRule type="cellIs" dxfId="3044" priority="344" operator="between">
      <formula>-3</formula>
      <formula>3</formula>
    </cfRule>
    <cfRule type="cellIs" dxfId="3043" priority="347" operator="greaterThanOrEqual">
      <formula>6</formula>
    </cfRule>
    <cfRule type="cellIs" dxfId="3042" priority="343" operator="between">
      <formula>-4</formula>
      <formula>-3.01</formula>
    </cfRule>
  </conditionalFormatting>
  <conditionalFormatting sqref="E89">
    <cfRule type="cellIs" dxfId="3041" priority="2205" operator="lessThan">
      <formula>0</formula>
    </cfRule>
    <cfRule type="cellIs" dxfId="3040" priority="2207" operator="greaterThan">
      <formula>0</formula>
    </cfRule>
    <cfRule type="cellIs" dxfId="3039" priority="2206" operator="equal">
      <formula>0</formula>
    </cfRule>
  </conditionalFormatting>
  <conditionalFormatting sqref="E90">
    <cfRule type="cellIs" dxfId="3038" priority="2086" operator="between">
      <formula>-1.5</formula>
      <formula>1.5</formula>
    </cfRule>
    <cfRule type="cellIs" dxfId="3037" priority="2083" operator="lessThan">
      <formula>-3</formula>
    </cfRule>
    <cfRule type="cellIs" dxfId="3036" priority="2088" operator="between">
      <formula>2.01</formula>
      <formula>2.99</formula>
    </cfRule>
    <cfRule type="cellIs" dxfId="3035" priority="2089" operator="greaterThan">
      <formula>3</formula>
    </cfRule>
    <cfRule type="cellIs" dxfId="3034" priority="2087" operator="between">
      <formula>1.51</formula>
      <formula>2</formula>
    </cfRule>
    <cfRule type="cellIs" dxfId="3033" priority="2085" operator="between">
      <formula>-2</formula>
      <formula>-1.51</formula>
    </cfRule>
    <cfRule type="cellIs" dxfId="3032" priority="2084" operator="between">
      <formula>-2.99</formula>
      <formula>-2.01</formula>
    </cfRule>
  </conditionalFormatting>
  <conditionalFormatting sqref="E91">
    <cfRule type="cellIs" dxfId="3031" priority="2116" operator="between">
      <formula>4.01</formula>
      <formula>4.99</formula>
    </cfRule>
    <cfRule type="cellIs" dxfId="3030" priority="2117" operator="greaterThan">
      <formula>5</formula>
    </cfRule>
    <cfRule type="cellIs" dxfId="3029" priority="2111" operator="lessThan">
      <formula>-5</formula>
    </cfRule>
    <cfRule type="cellIs" dxfId="3028" priority="2115" operator="between">
      <formula>3.01</formula>
      <formula>4</formula>
    </cfRule>
    <cfRule type="cellIs" dxfId="3027" priority="2114" operator="between">
      <formula>-3</formula>
      <formula>3</formula>
    </cfRule>
    <cfRule type="cellIs" dxfId="3026" priority="2113" operator="between">
      <formula>-4</formula>
      <formula>-3.01</formula>
    </cfRule>
    <cfRule type="cellIs" dxfId="3025" priority="2112" operator="between">
      <formula>-4.99</formula>
      <formula>-4.01</formula>
    </cfRule>
  </conditionalFormatting>
  <conditionalFormatting sqref="E92">
    <cfRule type="cellIs" dxfId="3024" priority="2143" operator="between">
      <formula>4.01</formula>
      <formula>6</formula>
    </cfRule>
    <cfRule type="cellIs" dxfId="3023" priority="2145" operator="greaterThan">
      <formula>8</formula>
    </cfRule>
    <cfRule type="cellIs" dxfId="3022" priority="2144" operator="between">
      <formula>6.01</formula>
      <formula>7.99</formula>
    </cfRule>
    <cfRule type="cellIs" dxfId="3021" priority="2141" operator="between">
      <formula>-6</formula>
      <formula>-4.01</formula>
    </cfRule>
    <cfRule type="cellIs" dxfId="3020" priority="2142" operator="between">
      <formula>-4</formula>
      <formula>4</formula>
    </cfRule>
    <cfRule type="cellIs" dxfId="3019" priority="2140" operator="between">
      <formula>-7.99</formula>
      <formula>-6.01</formula>
    </cfRule>
    <cfRule type="cellIs" dxfId="3018" priority="2139" operator="lessThan">
      <formula>-8</formula>
    </cfRule>
  </conditionalFormatting>
  <conditionalFormatting sqref="E102">
    <cfRule type="cellIs" dxfId="3017" priority="2208" operator="lessThan">
      <formula>-8</formula>
    </cfRule>
    <cfRule type="cellIs" dxfId="3016" priority="2209" operator="between">
      <formula>-7.99</formula>
      <formula>-6.01</formula>
    </cfRule>
    <cfRule type="cellIs" dxfId="3015" priority="2211" operator="between">
      <formula>-4</formula>
      <formula>4</formula>
    </cfRule>
    <cfRule type="cellIs" dxfId="3014" priority="2212" operator="between">
      <formula>4.01</formula>
      <formula>6</formula>
    </cfRule>
    <cfRule type="cellIs" dxfId="3013" priority="2213" operator="between">
      <formula>6.01</formula>
      <formula>7.99</formula>
    </cfRule>
    <cfRule type="cellIs" dxfId="3012" priority="2214" operator="greaterThan">
      <formula>8</formula>
    </cfRule>
    <cfRule type="cellIs" dxfId="3011" priority="2210" operator="between">
      <formula>-6</formula>
      <formula>-4.01</formula>
    </cfRule>
  </conditionalFormatting>
  <conditionalFormatting sqref="E103">
    <cfRule type="cellIs" dxfId="3010" priority="2243" operator="lessThan">
      <formula>-2</formula>
    </cfRule>
    <cfRule type="cellIs" dxfId="3009" priority="2244" operator="between">
      <formula>-1.99</formula>
      <formula>-1.51</formula>
    </cfRule>
    <cfRule type="cellIs" dxfId="3008" priority="2245" operator="between">
      <formula>-1.5</formula>
      <formula>1.5</formula>
    </cfRule>
    <cfRule type="cellIs" dxfId="3007" priority="2246" operator="between">
      <formula>1.51</formula>
      <formula>1.99</formula>
    </cfRule>
    <cfRule type="cellIs" dxfId="3006" priority="2247" operator="greaterThan">
      <formula>2</formula>
    </cfRule>
  </conditionalFormatting>
  <conditionalFormatting sqref="E104">
    <cfRule type="cellIs" dxfId="3005" priority="292" operator="lessThanOrEqual">
      <formula>-6</formula>
    </cfRule>
    <cfRule type="cellIs" dxfId="3004" priority="298" operator="greaterThanOrEqual">
      <formula>6</formula>
    </cfRule>
    <cfRule type="cellIs" dxfId="3003" priority="297" operator="between">
      <formula>4.01</formula>
      <formula>5.99</formula>
    </cfRule>
    <cfRule type="cellIs" dxfId="3002" priority="296" operator="between">
      <formula>3.01</formula>
      <formula>4</formula>
    </cfRule>
    <cfRule type="cellIs" dxfId="3001" priority="295" operator="between">
      <formula>-3</formula>
      <formula>3</formula>
    </cfRule>
    <cfRule type="cellIs" dxfId="3000" priority="294" operator="between">
      <formula>-4</formula>
      <formula>-3.01</formula>
    </cfRule>
    <cfRule type="cellIs" dxfId="2999" priority="293" operator="between">
      <formula>-5.99</formula>
      <formula>-4.01</formula>
    </cfRule>
  </conditionalFormatting>
  <conditionalFormatting sqref="E105">
    <cfRule type="cellIs" dxfId="2998" priority="2385" operator="lessThan">
      <formula>0</formula>
    </cfRule>
    <cfRule type="cellIs" dxfId="2997" priority="2387" operator="greaterThan">
      <formula>0</formula>
    </cfRule>
    <cfRule type="cellIs" dxfId="2996" priority="2386" operator="equal">
      <formula>0</formula>
    </cfRule>
  </conditionalFormatting>
  <conditionalFormatting sqref="E106">
    <cfRule type="cellIs" dxfId="2995" priority="2267" operator="between">
      <formula>1.51</formula>
      <formula>2</formula>
    </cfRule>
    <cfRule type="cellIs" dxfId="2994" priority="2268" operator="between">
      <formula>2.01</formula>
      <formula>2.99</formula>
    </cfRule>
    <cfRule type="cellIs" dxfId="2993" priority="2269" operator="greaterThan">
      <formula>3</formula>
    </cfRule>
    <cfRule type="cellIs" dxfId="2992" priority="2266" operator="between">
      <formula>-1.5</formula>
      <formula>1.5</formula>
    </cfRule>
    <cfRule type="cellIs" dxfId="2991" priority="2265" operator="between">
      <formula>-2</formula>
      <formula>-1.51</formula>
    </cfRule>
    <cfRule type="cellIs" dxfId="2990" priority="2263" operator="lessThan">
      <formula>-3</formula>
    </cfRule>
    <cfRule type="cellIs" dxfId="2989" priority="2264" operator="between">
      <formula>-2.99</formula>
      <formula>-2.01</formula>
    </cfRule>
  </conditionalFormatting>
  <conditionalFormatting sqref="E107">
    <cfRule type="cellIs" dxfId="2988" priority="2297" operator="greaterThan">
      <formula>5</formula>
    </cfRule>
    <cfRule type="cellIs" dxfId="2987" priority="2294" operator="between">
      <formula>-3</formula>
      <formula>3</formula>
    </cfRule>
    <cfRule type="cellIs" dxfId="2986" priority="2293" operator="between">
      <formula>-4</formula>
      <formula>-3.01</formula>
    </cfRule>
    <cfRule type="cellIs" dxfId="2985" priority="2292" operator="between">
      <formula>-4.99</formula>
      <formula>-4.01</formula>
    </cfRule>
    <cfRule type="cellIs" dxfId="2984" priority="2291" operator="lessThan">
      <formula>-5</formula>
    </cfRule>
    <cfRule type="cellIs" dxfId="2983" priority="2296" operator="between">
      <formula>4.01</formula>
      <formula>4.99</formula>
    </cfRule>
    <cfRule type="cellIs" dxfId="2982" priority="2295" operator="between">
      <formula>3.01</formula>
      <formula>4</formula>
    </cfRule>
  </conditionalFormatting>
  <conditionalFormatting sqref="E108">
    <cfRule type="cellIs" dxfId="2981" priority="2319" operator="lessThan">
      <formula>-8</formula>
    </cfRule>
    <cfRule type="cellIs" dxfId="2980" priority="2321" operator="between">
      <formula>-6</formula>
      <formula>-4.01</formula>
    </cfRule>
    <cfRule type="cellIs" dxfId="2979" priority="2322" operator="between">
      <formula>-4</formula>
      <formula>4</formula>
    </cfRule>
    <cfRule type="cellIs" dxfId="2978" priority="2323" operator="between">
      <formula>4.01</formula>
      <formula>6</formula>
    </cfRule>
    <cfRule type="cellIs" dxfId="2977" priority="2324" operator="between">
      <formula>6.01</formula>
      <formula>7.99</formula>
    </cfRule>
    <cfRule type="cellIs" dxfId="2976" priority="2325" operator="greaterThan">
      <formula>8</formula>
    </cfRule>
    <cfRule type="cellIs" dxfId="2975" priority="2320" operator="between">
      <formula>-7.99</formula>
      <formula>-6.01</formula>
    </cfRule>
  </conditionalFormatting>
  <conditionalFormatting sqref="E118">
    <cfRule type="cellIs" dxfId="2974" priority="2392" operator="between">
      <formula>4.01</formula>
      <formula>6</formula>
    </cfRule>
    <cfRule type="cellIs" dxfId="2973" priority="2391" operator="between">
      <formula>-4</formula>
      <formula>4</formula>
    </cfRule>
    <cfRule type="cellIs" dxfId="2972" priority="2390" operator="between">
      <formula>-6</formula>
      <formula>-4.01</formula>
    </cfRule>
    <cfRule type="cellIs" dxfId="2971" priority="2389" operator="between">
      <formula>-7.99</formula>
      <formula>-6.01</formula>
    </cfRule>
    <cfRule type="cellIs" dxfId="2970" priority="2388" operator="lessThan">
      <formula>-8</formula>
    </cfRule>
    <cfRule type="cellIs" dxfId="2969" priority="2394" operator="greaterThan">
      <formula>8</formula>
    </cfRule>
    <cfRule type="cellIs" dxfId="2968" priority="2393" operator="between">
      <formula>6.01</formula>
      <formula>7.99</formula>
    </cfRule>
  </conditionalFormatting>
  <conditionalFormatting sqref="E119">
    <cfRule type="cellIs" dxfId="2967" priority="2427" operator="greaterThan">
      <formula>2</formula>
    </cfRule>
    <cfRule type="cellIs" dxfId="2966" priority="2423" operator="lessThan">
      <formula>-2</formula>
    </cfRule>
    <cfRule type="cellIs" dxfId="2965" priority="2425" operator="between">
      <formula>-1.5</formula>
      <formula>1.5</formula>
    </cfRule>
    <cfRule type="cellIs" dxfId="2964" priority="2426" operator="between">
      <formula>1.51</formula>
      <formula>1.99</formula>
    </cfRule>
    <cfRule type="cellIs" dxfId="2963" priority="2424" operator="between">
      <formula>-1.99</formula>
      <formula>-1.51</formula>
    </cfRule>
  </conditionalFormatting>
  <conditionalFormatting sqref="E120">
    <cfRule type="cellIs" dxfId="2962" priority="248" operator="between">
      <formula>4.01</formula>
      <formula>5.99</formula>
    </cfRule>
    <cfRule type="cellIs" dxfId="2961" priority="247" operator="between">
      <formula>3.01</formula>
      <formula>4</formula>
    </cfRule>
    <cfRule type="cellIs" dxfId="2960" priority="246" operator="between">
      <formula>-3</formula>
      <formula>3</formula>
    </cfRule>
    <cfRule type="cellIs" dxfId="2959" priority="245" operator="between">
      <formula>-4</formula>
      <formula>-3.01</formula>
    </cfRule>
    <cfRule type="cellIs" dxfId="2958" priority="244" operator="between">
      <formula>-5.99</formula>
      <formula>-4.01</formula>
    </cfRule>
    <cfRule type="cellIs" dxfId="2957" priority="243" operator="lessThanOrEqual">
      <formula>-6</formula>
    </cfRule>
    <cfRule type="cellIs" dxfId="2956" priority="249" operator="greaterThanOrEqual">
      <formula>6</formula>
    </cfRule>
  </conditionalFormatting>
  <conditionalFormatting sqref="E121">
    <cfRule type="cellIs" dxfId="2955" priority="2566" operator="equal">
      <formula>0</formula>
    </cfRule>
    <cfRule type="cellIs" dxfId="2954" priority="2565" operator="lessThan">
      <formula>0</formula>
    </cfRule>
    <cfRule type="cellIs" dxfId="2953" priority="2567" operator="greaterThan">
      <formula>0</formula>
    </cfRule>
  </conditionalFormatting>
  <conditionalFormatting sqref="E122">
    <cfRule type="cellIs" dxfId="2952" priority="2448" operator="between">
      <formula>2.01</formula>
      <formula>2.99</formula>
    </cfRule>
    <cfRule type="cellIs" dxfId="2951" priority="2447" operator="between">
      <formula>1.51</formula>
      <formula>2</formula>
    </cfRule>
    <cfRule type="cellIs" dxfId="2950" priority="2446" operator="between">
      <formula>-1.5</formula>
      <formula>1.5</formula>
    </cfRule>
    <cfRule type="cellIs" dxfId="2949" priority="2444" operator="between">
      <formula>-2.99</formula>
      <formula>-2.01</formula>
    </cfRule>
    <cfRule type="cellIs" dxfId="2948" priority="2443" operator="lessThan">
      <formula>-3</formula>
    </cfRule>
    <cfRule type="cellIs" dxfId="2947" priority="2445" operator="between">
      <formula>-2</formula>
      <formula>-1.51</formula>
    </cfRule>
    <cfRule type="cellIs" dxfId="2946" priority="2449" operator="greaterThan">
      <formula>3</formula>
    </cfRule>
  </conditionalFormatting>
  <conditionalFormatting sqref="E123">
    <cfRule type="cellIs" dxfId="2945" priority="2474" operator="between">
      <formula>-3</formula>
      <formula>3</formula>
    </cfRule>
    <cfRule type="cellIs" dxfId="2944" priority="2475" operator="between">
      <formula>3.01</formula>
      <formula>4</formula>
    </cfRule>
    <cfRule type="cellIs" dxfId="2943" priority="2476" operator="between">
      <formula>4.01</formula>
      <formula>4.99</formula>
    </cfRule>
    <cfRule type="cellIs" dxfId="2942" priority="2471" operator="lessThan">
      <formula>-5</formula>
    </cfRule>
    <cfRule type="cellIs" dxfId="2941" priority="2472" operator="between">
      <formula>-4.99</formula>
      <formula>-4.01</formula>
    </cfRule>
    <cfRule type="cellIs" dxfId="2940" priority="2473" operator="between">
      <formula>-4</formula>
      <formula>-3.01</formula>
    </cfRule>
    <cfRule type="cellIs" dxfId="2939" priority="2477" operator="greaterThan">
      <formula>5</formula>
    </cfRule>
  </conditionalFormatting>
  <conditionalFormatting sqref="E124">
    <cfRule type="cellIs" dxfId="2938" priority="2504" operator="between">
      <formula>6.01</formula>
      <formula>7.99</formula>
    </cfRule>
    <cfRule type="cellIs" dxfId="2937" priority="2499" operator="lessThan">
      <formula>-8</formula>
    </cfRule>
    <cfRule type="cellIs" dxfId="2936" priority="2503" operator="between">
      <formula>4.01</formula>
      <formula>6</formula>
    </cfRule>
    <cfRule type="cellIs" dxfId="2935" priority="2500" operator="between">
      <formula>-7.99</formula>
      <formula>-6.01</formula>
    </cfRule>
    <cfRule type="cellIs" dxfId="2934" priority="2501" operator="between">
      <formula>-6</formula>
      <formula>-4.01</formula>
    </cfRule>
    <cfRule type="cellIs" dxfId="2933" priority="2502" operator="between">
      <formula>-4</formula>
      <formula>4</formula>
    </cfRule>
    <cfRule type="cellIs" dxfId="2932" priority="2505" operator="greaterThan">
      <formula>8</formula>
    </cfRule>
  </conditionalFormatting>
  <conditionalFormatting sqref="E134">
    <cfRule type="cellIs" dxfId="2931" priority="2573" operator="between">
      <formula>6.01</formula>
      <formula>7.99</formula>
    </cfRule>
    <cfRule type="cellIs" dxfId="2930" priority="2574" operator="greaterThan">
      <formula>8</formula>
    </cfRule>
    <cfRule type="cellIs" dxfId="2929" priority="2568" operator="lessThan">
      <formula>-8</formula>
    </cfRule>
    <cfRule type="cellIs" dxfId="2928" priority="2569" operator="between">
      <formula>-7.99</formula>
      <formula>-6.01</formula>
    </cfRule>
    <cfRule type="cellIs" dxfId="2927" priority="2570" operator="between">
      <formula>-6</formula>
      <formula>-4.01</formula>
    </cfRule>
    <cfRule type="cellIs" dxfId="2926" priority="2571" operator="between">
      <formula>-4</formula>
      <formula>4</formula>
    </cfRule>
    <cfRule type="cellIs" dxfId="2925" priority="2572" operator="between">
      <formula>4.01</formula>
      <formula>6</formula>
    </cfRule>
  </conditionalFormatting>
  <conditionalFormatting sqref="E135">
    <cfRule type="cellIs" dxfId="2924" priority="2603" operator="lessThan">
      <formula>-2</formula>
    </cfRule>
    <cfRule type="cellIs" dxfId="2923" priority="2604" operator="between">
      <formula>-1.99</formula>
      <formula>-1.51</formula>
    </cfRule>
    <cfRule type="cellIs" dxfId="2922" priority="2605" operator="between">
      <formula>-1.5</formula>
      <formula>1.5</formula>
    </cfRule>
    <cfRule type="cellIs" dxfId="2921" priority="2606" operator="between">
      <formula>1.51</formula>
      <formula>1.99</formula>
    </cfRule>
    <cfRule type="cellIs" dxfId="2920" priority="2607" operator="greaterThan">
      <formula>2</formula>
    </cfRule>
  </conditionalFormatting>
  <conditionalFormatting sqref="E136">
    <cfRule type="cellIs" dxfId="2919" priority="200" operator="greaterThanOrEqual">
      <formula>6</formula>
    </cfRule>
    <cfRule type="cellIs" dxfId="2918" priority="199" operator="between">
      <formula>4.01</formula>
      <formula>5.99</formula>
    </cfRule>
    <cfRule type="cellIs" dxfId="2917" priority="194" operator="lessThanOrEqual">
      <formula>-6</formula>
    </cfRule>
    <cfRule type="cellIs" dxfId="2916" priority="195" operator="between">
      <formula>-5.99</formula>
      <formula>-4.01</formula>
    </cfRule>
    <cfRule type="cellIs" dxfId="2915" priority="196" operator="between">
      <formula>-4</formula>
      <formula>-3.01</formula>
    </cfRule>
    <cfRule type="cellIs" dxfId="2914" priority="198" operator="between">
      <formula>3.01</formula>
      <formula>4</formula>
    </cfRule>
    <cfRule type="cellIs" dxfId="2913" priority="197" operator="between">
      <formula>-3</formula>
      <formula>3</formula>
    </cfRule>
  </conditionalFormatting>
  <conditionalFormatting sqref="E137">
    <cfRule type="cellIs" dxfId="2912" priority="2745" operator="lessThan">
      <formula>0</formula>
    </cfRule>
    <cfRule type="cellIs" dxfId="2911" priority="2746" operator="equal">
      <formula>0</formula>
    </cfRule>
    <cfRule type="cellIs" dxfId="2910" priority="2747" operator="greaterThan">
      <formula>0</formula>
    </cfRule>
  </conditionalFormatting>
  <conditionalFormatting sqref="E138">
    <cfRule type="cellIs" dxfId="2909" priority="2626" operator="between">
      <formula>-1.5</formula>
      <formula>1.5</formula>
    </cfRule>
    <cfRule type="cellIs" dxfId="2908" priority="2625" operator="between">
      <formula>-2</formula>
      <formula>-1.51</formula>
    </cfRule>
    <cfRule type="cellIs" dxfId="2907" priority="2624" operator="between">
      <formula>-2.99</formula>
      <formula>-2.01</formula>
    </cfRule>
    <cfRule type="cellIs" dxfId="2906" priority="2623" operator="lessThan">
      <formula>-3</formula>
    </cfRule>
    <cfRule type="cellIs" dxfId="2905" priority="2627" operator="between">
      <formula>1.51</formula>
      <formula>2</formula>
    </cfRule>
    <cfRule type="cellIs" dxfId="2904" priority="2629" operator="greaterThan">
      <formula>3</formula>
    </cfRule>
    <cfRule type="cellIs" dxfId="2903" priority="2628" operator="between">
      <formula>2.01</formula>
      <formula>2.99</formula>
    </cfRule>
  </conditionalFormatting>
  <conditionalFormatting sqref="E139">
    <cfRule type="cellIs" dxfId="2902" priority="2652" operator="between">
      <formula>-4.99</formula>
      <formula>-4.01</formula>
    </cfRule>
    <cfRule type="cellIs" dxfId="2901" priority="2653" operator="between">
      <formula>-4</formula>
      <formula>-3.01</formula>
    </cfRule>
    <cfRule type="cellIs" dxfId="2900" priority="2654" operator="between">
      <formula>-3</formula>
      <formula>3</formula>
    </cfRule>
    <cfRule type="cellIs" dxfId="2899" priority="2655" operator="between">
      <formula>3.01</formula>
      <formula>4</formula>
    </cfRule>
    <cfRule type="cellIs" dxfId="2898" priority="2656" operator="between">
      <formula>4.01</formula>
      <formula>4.99</formula>
    </cfRule>
    <cfRule type="cellIs" dxfId="2897" priority="2657" operator="greaterThan">
      <formula>5</formula>
    </cfRule>
    <cfRule type="cellIs" dxfId="2896" priority="2651" operator="lessThan">
      <formula>-5</formula>
    </cfRule>
  </conditionalFormatting>
  <conditionalFormatting sqref="E140">
    <cfRule type="cellIs" dxfId="2895" priority="2679" operator="lessThan">
      <formula>-8</formula>
    </cfRule>
    <cfRule type="cellIs" dxfId="2894" priority="2680" operator="between">
      <formula>-7.99</formula>
      <formula>-6.01</formula>
    </cfRule>
    <cfRule type="cellIs" dxfId="2893" priority="2681" operator="between">
      <formula>-6</formula>
      <formula>-4.01</formula>
    </cfRule>
    <cfRule type="cellIs" dxfId="2892" priority="2682" operator="between">
      <formula>-4</formula>
      <formula>4</formula>
    </cfRule>
    <cfRule type="cellIs" dxfId="2891" priority="2683" operator="between">
      <formula>4.01</formula>
      <formula>6</formula>
    </cfRule>
    <cfRule type="cellIs" dxfId="2890" priority="2684" operator="between">
      <formula>6.01</formula>
      <formula>7.99</formula>
    </cfRule>
    <cfRule type="cellIs" dxfId="2889" priority="2685" operator="greaterThan">
      <formula>8</formula>
    </cfRule>
  </conditionalFormatting>
  <conditionalFormatting sqref="E150">
    <cfRule type="cellIs" dxfId="2888" priority="2749" operator="between">
      <formula>-7.99</formula>
      <formula>-6.01</formula>
    </cfRule>
    <cfRule type="cellIs" dxfId="2887" priority="2750" operator="between">
      <formula>-6</formula>
      <formula>-4.01</formula>
    </cfRule>
    <cfRule type="cellIs" dxfId="2886" priority="2751" operator="between">
      <formula>-4</formula>
      <formula>4</formula>
    </cfRule>
    <cfRule type="cellIs" dxfId="2885" priority="2748" operator="lessThan">
      <formula>-8</formula>
    </cfRule>
    <cfRule type="cellIs" dxfId="2884" priority="2752" operator="between">
      <formula>4.01</formula>
      <formula>6</formula>
    </cfRule>
    <cfRule type="cellIs" dxfId="2883" priority="2754" operator="greaterThan">
      <formula>8</formula>
    </cfRule>
    <cfRule type="cellIs" dxfId="2882" priority="2753" operator="between">
      <formula>6.01</formula>
      <formula>7.99</formula>
    </cfRule>
  </conditionalFormatting>
  <conditionalFormatting sqref="E151">
    <cfRule type="cellIs" dxfId="2881" priority="2786" operator="between">
      <formula>1.51</formula>
      <formula>1.99</formula>
    </cfRule>
    <cfRule type="cellIs" dxfId="2880" priority="2785" operator="between">
      <formula>-1.5</formula>
      <formula>1.5</formula>
    </cfRule>
    <cfRule type="cellIs" dxfId="2879" priority="2784" operator="between">
      <formula>-1.99</formula>
      <formula>-1.51</formula>
    </cfRule>
    <cfRule type="cellIs" dxfId="2878" priority="2783" operator="lessThan">
      <formula>-2</formula>
    </cfRule>
    <cfRule type="cellIs" dxfId="2877" priority="2787" operator="greaterThan">
      <formula>2</formula>
    </cfRule>
  </conditionalFormatting>
  <conditionalFormatting sqref="E152">
    <cfRule type="cellIs" dxfId="2876" priority="149" operator="between">
      <formula>3.01</formula>
      <formula>4</formula>
    </cfRule>
    <cfRule type="cellIs" dxfId="2875" priority="150" operator="between">
      <formula>4.01</formula>
      <formula>5.99</formula>
    </cfRule>
    <cfRule type="cellIs" dxfId="2874" priority="151" operator="greaterThanOrEqual">
      <formula>6</formula>
    </cfRule>
    <cfRule type="cellIs" dxfId="2873" priority="147" operator="between">
      <formula>-4</formula>
      <formula>-3.01</formula>
    </cfRule>
    <cfRule type="cellIs" dxfId="2872" priority="148" operator="between">
      <formula>-3</formula>
      <formula>3</formula>
    </cfRule>
    <cfRule type="cellIs" dxfId="2871" priority="146" operator="between">
      <formula>-5.99</formula>
      <formula>-4.01</formula>
    </cfRule>
    <cfRule type="cellIs" dxfId="2870" priority="145" operator="lessThanOrEqual">
      <formula>-6</formula>
    </cfRule>
  </conditionalFormatting>
  <conditionalFormatting sqref="E153">
    <cfRule type="cellIs" dxfId="2869" priority="2925" operator="lessThan">
      <formula>0</formula>
    </cfRule>
    <cfRule type="cellIs" dxfId="2868" priority="2926" operator="equal">
      <formula>0</formula>
    </cfRule>
    <cfRule type="cellIs" dxfId="2867" priority="2927" operator="greaterThan">
      <formula>0</formula>
    </cfRule>
  </conditionalFormatting>
  <conditionalFormatting sqref="E154">
    <cfRule type="cellIs" dxfId="2866" priority="2803" operator="lessThan">
      <formula>-3</formula>
    </cfRule>
    <cfRule type="cellIs" dxfId="2865" priority="2809" operator="greaterThan">
      <formula>3</formula>
    </cfRule>
    <cfRule type="cellIs" dxfId="2864" priority="2808" operator="between">
      <formula>2.01</formula>
      <formula>2.99</formula>
    </cfRule>
    <cfRule type="cellIs" dxfId="2863" priority="2807" operator="between">
      <formula>1.51</formula>
      <formula>2</formula>
    </cfRule>
    <cfRule type="cellIs" dxfId="2862" priority="2806" operator="between">
      <formula>-1.5</formula>
      <formula>1.5</formula>
    </cfRule>
    <cfRule type="cellIs" dxfId="2861" priority="2805" operator="between">
      <formula>-2</formula>
      <formula>-1.51</formula>
    </cfRule>
    <cfRule type="cellIs" dxfId="2860" priority="2804" operator="between">
      <formula>-2.99</formula>
      <formula>-2.01</formula>
    </cfRule>
  </conditionalFormatting>
  <conditionalFormatting sqref="E155">
    <cfRule type="cellIs" dxfId="2859" priority="2835" operator="between">
      <formula>3.01</formula>
      <formula>4</formula>
    </cfRule>
    <cfRule type="cellIs" dxfId="2858" priority="2832" operator="between">
      <formula>-4.99</formula>
      <formula>-4.01</formula>
    </cfRule>
    <cfRule type="cellIs" dxfId="2857" priority="2837" operator="greaterThan">
      <formula>5</formula>
    </cfRule>
    <cfRule type="cellIs" dxfId="2856" priority="2836" operator="between">
      <formula>4.01</formula>
      <formula>4.99</formula>
    </cfRule>
    <cfRule type="cellIs" dxfId="2855" priority="2834" operator="between">
      <formula>-3</formula>
      <formula>3</formula>
    </cfRule>
    <cfRule type="cellIs" dxfId="2854" priority="2831" operator="lessThan">
      <formula>-5</formula>
    </cfRule>
    <cfRule type="cellIs" dxfId="2853" priority="2833" operator="between">
      <formula>-4</formula>
      <formula>-3.01</formula>
    </cfRule>
  </conditionalFormatting>
  <conditionalFormatting sqref="E156">
    <cfRule type="cellIs" dxfId="2852" priority="2864" operator="between">
      <formula>6.01</formula>
      <formula>7.99</formula>
    </cfRule>
    <cfRule type="cellIs" dxfId="2851" priority="2863" operator="between">
      <formula>4.01</formula>
      <formula>6</formula>
    </cfRule>
    <cfRule type="cellIs" dxfId="2850" priority="2862" operator="between">
      <formula>-4</formula>
      <formula>4</formula>
    </cfRule>
    <cfRule type="cellIs" dxfId="2849" priority="2861" operator="between">
      <formula>-6</formula>
      <formula>-4.01</formula>
    </cfRule>
    <cfRule type="cellIs" dxfId="2848" priority="2860" operator="between">
      <formula>-7.99</formula>
      <formula>-6.01</formula>
    </cfRule>
    <cfRule type="cellIs" dxfId="2847" priority="2859" operator="lessThan">
      <formula>-8</formula>
    </cfRule>
    <cfRule type="cellIs" dxfId="2846" priority="2865" operator="greaterThan">
      <formula>8</formula>
    </cfRule>
  </conditionalFormatting>
  <conditionalFormatting sqref="E166">
    <cfRule type="cellIs" dxfId="2845" priority="2930" operator="between">
      <formula>-6</formula>
      <formula>-4.01</formula>
    </cfRule>
    <cfRule type="cellIs" dxfId="2844" priority="2928" operator="lessThan">
      <formula>-8</formula>
    </cfRule>
    <cfRule type="cellIs" dxfId="2843" priority="2929" operator="between">
      <formula>-7.99</formula>
      <formula>-6.01</formula>
    </cfRule>
    <cfRule type="cellIs" dxfId="2842" priority="2932" operator="between">
      <formula>4.01</formula>
      <formula>6</formula>
    </cfRule>
    <cfRule type="cellIs" dxfId="2841" priority="2933" operator="between">
      <formula>6.01</formula>
      <formula>7.99</formula>
    </cfRule>
    <cfRule type="cellIs" dxfId="2840" priority="2934" operator="greaterThan">
      <formula>8</formula>
    </cfRule>
    <cfRule type="cellIs" dxfId="2839" priority="2931" operator="between">
      <formula>-4</formula>
      <formula>4</formula>
    </cfRule>
  </conditionalFormatting>
  <conditionalFormatting sqref="E167">
    <cfRule type="cellIs" dxfId="2838" priority="2966" operator="between">
      <formula>1.51</formula>
      <formula>1.99</formula>
    </cfRule>
    <cfRule type="cellIs" dxfId="2837" priority="2965" operator="between">
      <formula>-1.5</formula>
      <formula>1.5</formula>
    </cfRule>
    <cfRule type="cellIs" dxfId="2836" priority="2963" operator="lessThan">
      <formula>-2</formula>
    </cfRule>
    <cfRule type="cellIs" dxfId="2835" priority="2964" operator="between">
      <formula>-1.99</formula>
      <formula>-1.51</formula>
    </cfRule>
    <cfRule type="cellIs" dxfId="2834" priority="2967" operator="greaterThan">
      <formula>2</formula>
    </cfRule>
  </conditionalFormatting>
  <conditionalFormatting sqref="E168">
    <cfRule type="cellIs" dxfId="2833" priority="100" operator="between">
      <formula>3.01</formula>
      <formula>4</formula>
    </cfRule>
    <cfRule type="cellIs" dxfId="2832" priority="98" operator="between">
      <formula>-4</formula>
      <formula>-3.01</formula>
    </cfRule>
    <cfRule type="cellIs" dxfId="2831" priority="97" operator="between">
      <formula>-5.99</formula>
      <formula>-4.01</formula>
    </cfRule>
    <cfRule type="cellIs" dxfId="2830" priority="96" operator="lessThanOrEqual">
      <formula>-6</formula>
    </cfRule>
    <cfRule type="cellIs" dxfId="2829" priority="102" operator="greaterThanOrEqual">
      <formula>6</formula>
    </cfRule>
    <cfRule type="cellIs" dxfId="2828" priority="99" operator="between">
      <formula>-3</formula>
      <formula>3</formula>
    </cfRule>
    <cfRule type="cellIs" dxfId="2827" priority="101" operator="between">
      <formula>4.01</formula>
      <formula>5.99</formula>
    </cfRule>
  </conditionalFormatting>
  <conditionalFormatting sqref="E169">
    <cfRule type="cellIs" dxfId="2826" priority="3107" operator="greaterThan">
      <formula>0</formula>
    </cfRule>
    <cfRule type="cellIs" dxfId="2825" priority="3106" operator="equal">
      <formula>0</formula>
    </cfRule>
    <cfRule type="cellIs" dxfId="2824" priority="3105" operator="lessThan">
      <formula>0</formula>
    </cfRule>
  </conditionalFormatting>
  <conditionalFormatting sqref="E170">
    <cfRule type="cellIs" dxfId="2823" priority="2985" operator="between">
      <formula>-2</formula>
      <formula>-1.51</formula>
    </cfRule>
    <cfRule type="cellIs" dxfId="2822" priority="2989" operator="greaterThan">
      <formula>3</formula>
    </cfRule>
    <cfRule type="cellIs" dxfId="2821" priority="2987" operator="between">
      <formula>1.51</formula>
      <formula>2</formula>
    </cfRule>
    <cfRule type="cellIs" dxfId="2820" priority="2986" operator="between">
      <formula>-1.5</formula>
      <formula>1.5</formula>
    </cfRule>
    <cfRule type="cellIs" dxfId="2819" priority="2984" operator="between">
      <formula>-2.99</formula>
      <formula>-2.01</formula>
    </cfRule>
    <cfRule type="cellIs" dxfId="2818" priority="2983" operator="lessThan">
      <formula>-3</formula>
    </cfRule>
    <cfRule type="cellIs" dxfId="2817" priority="2988" operator="between">
      <formula>2.01</formula>
      <formula>2.99</formula>
    </cfRule>
  </conditionalFormatting>
  <conditionalFormatting sqref="E171">
    <cfRule type="cellIs" dxfId="2816" priority="3014" operator="between">
      <formula>-3</formula>
      <formula>3</formula>
    </cfRule>
    <cfRule type="cellIs" dxfId="2815" priority="3017" operator="greaterThan">
      <formula>5</formula>
    </cfRule>
    <cfRule type="cellIs" dxfId="2814" priority="3015" operator="between">
      <formula>3.01</formula>
      <formula>4</formula>
    </cfRule>
    <cfRule type="cellIs" dxfId="2813" priority="3016" operator="between">
      <formula>4.01</formula>
      <formula>4.99</formula>
    </cfRule>
    <cfRule type="cellIs" dxfId="2812" priority="3011" operator="lessThan">
      <formula>-5</formula>
    </cfRule>
    <cfRule type="cellIs" dxfId="2811" priority="3012" operator="between">
      <formula>-4.99</formula>
      <formula>-4.01</formula>
    </cfRule>
    <cfRule type="cellIs" dxfId="2810" priority="3013" operator="between">
      <formula>-4</formula>
      <formula>-3.01</formula>
    </cfRule>
  </conditionalFormatting>
  <conditionalFormatting sqref="E172">
    <cfRule type="cellIs" dxfId="2809" priority="3040" operator="between">
      <formula>-7.99</formula>
      <formula>-6.01</formula>
    </cfRule>
    <cfRule type="cellIs" dxfId="2808" priority="3041" operator="between">
      <formula>-6</formula>
      <formula>-4.01</formula>
    </cfRule>
    <cfRule type="cellIs" dxfId="2807" priority="3042" operator="between">
      <formula>-4</formula>
      <formula>4</formula>
    </cfRule>
    <cfRule type="cellIs" dxfId="2806" priority="3043" operator="between">
      <formula>4.01</formula>
      <formula>6</formula>
    </cfRule>
    <cfRule type="cellIs" dxfId="2805" priority="3044" operator="between">
      <formula>6.01</formula>
      <formula>7.99</formula>
    </cfRule>
    <cfRule type="cellIs" dxfId="2804" priority="3045" operator="greaterThan">
      <formula>8</formula>
    </cfRule>
    <cfRule type="cellIs" dxfId="2803" priority="3039" operator="lessThan">
      <formula>-8</formula>
    </cfRule>
  </conditionalFormatting>
  <conditionalFormatting sqref="E182">
    <cfRule type="cellIs" dxfId="2802" priority="3112" operator="between">
      <formula>4.01</formula>
      <formula>6</formula>
    </cfRule>
    <cfRule type="cellIs" dxfId="2801" priority="3108" operator="lessThan">
      <formula>-8</formula>
    </cfRule>
    <cfRule type="cellIs" dxfId="2800" priority="3111" operator="between">
      <formula>-4</formula>
      <formula>4</formula>
    </cfRule>
    <cfRule type="cellIs" dxfId="2799" priority="3109" operator="between">
      <formula>-7.99</formula>
      <formula>-6.01</formula>
    </cfRule>
    <cfRule type="cellIs" dxfId="2798" priority="3110" operator="between">
      <formula>-6</formula>
      <formula>-4.01</formula>
    </cfRule>
    <cfRule type="cellIs" dxfId="2797" priority="3114" operator="greaterThan">
      <formula>8</formula>
    </cfRule>
    <cfRule type="cellIs" dxfId="2796" priority="3113" operator="between">
      <formula>6.01</formula>
      <formula>7.99</formula>
    </cfRule>
  </conditionalFormatting>
  <conditionalFormatting sqref="E183">
    <cfRule type="cellIs" dxfId="2795" priority="3143" operator="lessThan">
      <formula>-2</formula>
    </cfRule>
    <cfRule type="cellIs" dxfId="2794" priority="3144" operator="between">
      <formula>-1.99</formula>
      <formula>-1.51</formula>
    </cfRule>
    <cfRule type="cellIs" dxfId="2793" priority="3145" operator="between">
      <formula>-1.5</formula>
      <formula>1.5</formula>
    </cfRule>
    <cfRule type="cellIs" dxfId="2792" priority="3146" operator="between">
      <formula>1.51</formula>
      <formula>1.99</formula>
    </cfRule>
    <cfRule type="cellIs" dxfId="2791" priority="3147" operator="greaterThan">
      <formula>2</formula>
    </cfRule>
  </conditionalFormatting>
  <conditionalFormatting sqref="E184">
    <cfRule type="cellIs" dxfId="2790" priority="47" operator="lessThanOrEqual">
      <formula>-6</formula>
    </cfRule>
    <cfRule type="cellIs" dxfId="2789" priority="48" operator="between">
      <formula>-5.99</formula>
      <formula>-4.01</formula>
    </cfRule>
    <cfRule type="cellIs" dxfId="2788" priority="49" operator="between">
      <formula>-4</formula>
      <formula>-3.01</formula>
    </cfRule>
    <cfRule type="cellIs" dxfId="2787" priority="50" operator="between">
      <formula>-3</formula>
      <formula>3</formula>
    </cfRule>
    <cfRule type="cellIs" dxfId="2786" priority="51" operator="between">
      <formula>3.01</formula>
      <formula>4</formula>
    </cfRule>
    <cfRule type="cellIs" dxfId="2785" priority="53" operator="greaterThanOrEqual">
      <formula>6</formula>
    </cfRule>
    <cfRule type="cellIs" dxfId="2784" priority="52" operator="between">
      <formula>4.01</formula>
      <formula>5.99</formula>
    </cfRule>
  </conditionalFormatting>
  <conditionalFormatting sqref="E185">
    <cfRule type="cellIs" dxfId="2783" priority="3302" operator="greaterThan">
      <formula>0</formula>
    </cfRule>
    <cfRule type="cellIs" dxfId="2782" priority="3301" operator="equal">
      <formula>0</formula>
    </cfRule>
    <cfRule type="cellIs" dxfId="2781" priority="3300" operator="lessThan">
      <formula>0</formula>
    </cfRule>
  </conditionalFormatting>
  <conditionalFormatting sqref="E186">
    <cfRule type="cellIs" dxfId="2780" priority="3169" operator="greaterThan">
      <formula>3</formula>
    </cfRule>
    <cfRule type="cellIs" dxfId="2779" priority="3168" operator="between">
      <formula>2.01</formula>
      <formula>2.99</formula>
    </cfRule>
    <cfRule type="cellIs" dxfId="2778" priority="3167" operator="between">
      <formula>1.51</formula>
      <formula>2</formula>
    </cfRule>
    <cfRule type="cellIs" dxfId="2777" priority="3166" operator="between">
      <formula>-1.5</formula>
      <formula>1.5</formula>
    </cfRule>
    <cfRule type="cellIs" dxfId="2776" priority="3164" operator="between">
      <formula>-2.99</formula>
      <formula>-2.01</formula>
    </cfRule>
    <cfRule type="cellIs" dxfId="2775" priority="3163" operator="lessThan">
      <formula>-3</formula>
    </cfRule>
    <cfRule type="cellIs" dxfId="2774" priority="3165" operator="between">
      <formula>-2</formula>
      <formula>-1.51</formula>
    </cfRule>
  </conditionalFormatting>
  <conditionalFormatting sqref="E187">
    <cfRule type="cellIs" dxfId="2773" priority="3197" operator="greaterThan">
      <formula>5</formula>
    </cfRule>
    <cfRule type="cellIs" dxfId="2772" priority="3196" operator="between">
      <formula>4.01</formula>
      <formula>4.99</formula>
    </cfRule>
    <cfRule type="cellIs" dxfId="2771" priority="3192" operator="between">
      <formula>-4.99</formula>
      <formula>-4.01</formula>
    </cfRule>
    <cfRule type="cellIs" dxfId="2770" priority="3193" operator="between">
      <formula>-4</formula>
      <formula>-3.01</formula>
    </cfRule>
    <cfRule type="cellIs" dxfId="2769" priority="3191" operator="lessThan">
      <formula>-5</formula>
    </cfRule>
    <cfRule type="cellIs" dxfId="2768" priority="3194" operator="between">
      <formula>-3</formula>
      <formula>3</formula>
    </cfRule>
    <cfRule type="cellIs" dxfId="2767" priority="3195" operator="between">
      <formula>3.01</formula>
      <formula>4</formula>
    </cfRule>
  </conditionalFormatting>
  <conditionalFormatting sqref="E188">
    <cfRule type="cellIs" dxfId="2766" priority="3223" operator="between">
      <formula>4.01</formula>
      <formula>6</formula>
    </cfRule>
    <cfRule type="cellIs" dxfId="2765" priority="3225" operator="greaterThan">
      <formula>8</formula>
    </cfRule>
    <cfRule type="cellIs" dxfId="2764" priority="3222" operator="between">
      <formula>-4</formula>
      <formula>4</formula>
    </cfRule>
    <cfRule type="cellIs" dxfId="2763" priority="3221" operator="between">
      <formula>-6</formula>
      <formula>-4.01</formula>
    </cfRule>
    <cfRule type="cellIs" dxfId="2762" priority="3220" operator="between">
      <formula>-7.99</formula>
      <formula>-6.01</formula>
    </cfRule>
    <cfRule type="cellIs" dxfId="2761" priority="3219" operator="lessThan">
      <formula>-8</formula>
    </cfRule>
    <cfRule type="cellIs" dxfId="2760" priority="3224" operator="between">
      <formula>6.01</formula>
      <formula>7.99</formula>
    </cfRule>
  </conditionalFormatting>
  <conditionalFormatting sqref="G6">
    <cfRule type="cellIs" dxfId="2759" priority="1136" operator="between">
      <formula>-7.99</formula>
      <formula>-6.01</formula>
    </cfRule>
    <cfRule type="cellIs" dxfId="2758" priority="1135" operator="lessThan">
      <formula>-8</formula>
    </cfRule>
    <cfRule type="cellIs" dxfId="2757" priority="1139" operator="between">
      <formula>4.01</formula>
      <formula>6</formula>
    </cfRule>
    <cfRule type="cellIs" dxfId="2756" priority="1140" operator="between">
      <formula>6.01</formula>
      <formula>7.99</formula>
    </cfRule>
    <cfRule type="cellIs" dxfId="2755" priority="1138" operator="between">
      <formula>-4</formula>
      <formula>4</formula>
    </cfRule>
    <cfRule type="cellIs" dxfId="2754" priority="1137" operator="between">
      <formula>-6</formula>
      <formula>-4.01</formula>
    </cfRule>
    <cfRule type="cellIs" dxfId="2753" priority="1141" operator="greaterThan">
      <formula>8</formula>
    </cfRule>
  </conditionalFormatting>
  <conditionalFormatting sqref="G7">
    <cfRule type="cellIs" dxfId="2752" priority="1172" operator="greaterThan">
      <formula>2</formula>
    </cfRule>
    <cfRule type="cellIs" dxfId="2751" priority="1171" operator="between">
      <formula>1.51</formula>
      <formula>1.99</formula>
    </cfRule>
    <cfRule type="cellIs" dxfId="2750" priority="1168" operator="lessThan">
      <formula>-2</formula>
    </cfRule>
    <cfRule type="cellIs" dxfId="2749" priority="1169" operator="between">
      <formula>-1.99</formula>
      <formula>-1.51</formula>
    </cfRule>
    <cfRule type="cellIs" dxfId="2748" priority="1170" operator="between">
      <formula>-1.5</formula>
      <formula>1.5</formula>
    </cfRule>
  </conditionalFormatting>
  <conditionalFormatting sqref="G8">
    <cfRule type="cellIs" dxfId="2747" priority="582" operator="between">
      <formula>-3</formula>
      <formula>3</formula>
    </cfRule>
    <cfRule type="cellIs" dxfId="2746" priority="581" operator="between">
      <formula>-4</formula>
      <formula>-3.01</formula>
    </cfRule>
    <cfRule type="cellIs" dxfId="2745" priority="580" operator="between">
      <formula>-5.99</formula>
      <formula>-4.01</formula>
    </cfRule>
    <cfRule type="cellIs" dxfId="2744" priority="579" operator="lessThanOrEqual">
      <formula>-6</formula>
    </cfRule>
    <cfRule type="cellIs" dxfId="2743" priority="585" operator="greaterThanOrEqual">
      <formula>6</formula>
    </cfRule>
    <cfRule type="cellIs" dxfId="2742" priority="583" operator="between">
      <formula>3.01</formula>
      <formula>4</formula>
    </cfRule>
    <cfRule type="cellIs" dxfId="2741" priority="584" operator="between">
      <formula>4.01</formula>
      <formula>5.99</formula>
    </cfRule>
  </conditionalFormatting>
  <conditionalFormatting sqref="G9">
    <cfRule type="cellIs" dxfId="2740" priority="1304" operator="greaterThan">
      <formula>0</formula>
    </cfRule>
    <cfRule type="cellIs" dxfId="2739" priority="1302" operator="lessThan">
      <formula>0</formula>
    </cfRule>
    <cfRule type="cellIs" dxfId="2738" priority="1303" operator="equal">
      <formula>0</formula>
    </cfRule>
  </conditionalFormatting>
  <conditionalFormatting sqref="G10">
    <cfRule type="cellIs" dxfId="2737" priority="1192" operator="between">
      <formula>-2</formula>
      <formula>-1.51</formula>
    </cfRule>
    <cfRule type="cellIs" dxfId="2736" priority="1196" operator="greaterThan">
      <formula>3</formula>
    </cfRule>
    <cfRule type="cellIs" dxfId="2735" priority="1190" operator="lessThan">
      <formula>-3</formula>
    </cfRule>
    <cfRule type="cellIs" dxfId="2734" priority="1191" operator="between">
      <formula>-2.99</formula>
      <formula>-2.01</formula>
    </cfRule>
    <cfRule type="cellIs" dxfId="2733" priority="1193" operator="between">
      <formula>-1.5</formula>
      <formula>1.5</formula>
    </cfRule>
    <cfRule type="cellIs" dxfId="2732" priority="1194" operator="between">
      <formula>1.51</formula>
      <formula>2</formula>
    </cfRule>
    <cfRule type="cellIs" dxfId="2731" priority="1195" operator="between">
      <formula>2.01</formula>
      <formula>2.99</formula>
    </cfRule>
  </conditionalFormatting>
  <conditionalFormatting sqref="G11">
    <cfRule type="cellIs" dxfId="2730" priority="1220" operator="between">
      <formula>-4</formula>
      <formula>-3.01</formula>
    </cfRule>
    <cfRule type="cellIs" dxfId="2729" priority="1218" operator="lessThan">
      <formula>-5</formula>
    </cfRule>
    <cfRule type="cellIs" dxfId="2728" priority="1223" operator="between">
      <formula>4.01</formula>
      <formula>4.99</formula>
    </cfRule>
    <cfRule type="cellIs" dxfId="2727" priority="1219" operator="between">
      <formula>-4.99</formula>
      <formula>-4.01</formula>
    </cfRule>
    <cfRule type="cellIs" dxfId="2726" priority="1222" operator="between">
      <formula>3.01</formula>
      <formula>4</formula>
    </cfRule>
    <cfRule type="cellIs" dxfId="2725" priority="1221" operator="between">
      <formula>-3</formula>
      <formula>3</formula>
    </cfRule>
    <cfRule type="cellIs" dxfId="2724" priority="1224" operator="greaterThan">
      <formula>5</formula>
    </cfRule>
  </conditionalFormatting>
  <conditionalFormatting sqref="G12">
    <cfRule type="cellIs" dxfId="2723" priority="1246" operator="lessThan">
      <formula>-8</formula>
    </cfRule>
    <cfRule type="cellIs" dxfId="2722" priority="1249" operator="between">
      <formula>-4</formula>
      <formula>4</formula>
    </cfRule>
    <cfRule type="cellIs" dxfId="2721" priority="1250" operator="between">
      <formula>4.01</formula>
      <formula>6</formula>
    </cfRule>
    <cfRule type="cellIs" dxfId="2720" priority="1248" operator="between">
      <formula>-6</formula>
      <formula>-4.01</formula>
    </cfRule>
    <cfRule type="cellIs" dxfId="2719" priority="1247" operator="between">
      <formula>-7.99</formula>
      <formula>-6.01</formula>
    </cfRule>
    <cfRule type="cellIs" dxfId="2718" priority="1252" operator="greaterThan">
      <formula>8</formula>
    </cfRule>
    <cfRule type="cellIs" dxfId="2717" priority="1251" operator="between">
      <formula>6.01</formula>
      <formula>7.99</formula>
    </cfRule>
  </conditionalFormatting>
  <conditionalFormatting sqref="G22">
    <cfRule type="cellIs" dxfId="2716" priority="1316" operator="between">
      <formula>-7.99</formula>
      <formula>-6.01</formula>
    </cfRule>
    <cfRule type="cellIs" dxfId="2715" priority="1321" operator="greaterThan">
      <formula>8</formula>
    </cfRule>
    <cfRule type="cellIs" dxfId="2714" priority="1317" operator="between">
      <formula>-6</formula>
      <formula>-4.01</formula>
    </cfRule>
    <cfRule type="cellIs" dxfId="2713" priority="1318" operator="between">
      <formula>-4</formula>
      <formula>4</formula>
    </cfRule>
    <cfRule type="cellIs" dxfId="2712" priority="1319" operator="between">
      <formula>4.01</formula>
      <formula>6</formula>
    </cfRule>
    <cfRule type="cellIs" dxfId="2711" priority="1320" operator="between">
      <formula>6.01</formula>
      <formula>7.99</formula>
    </cfRule>
    <cfRule type="cellIs" dxfId="2710" priority="1315" operator="lessThan">
      <formula>-8</formula>
    </cfRule>
  </conditionalFormatting>
  <conditionalFormatting sqref="G23">
    <cfRule type="cellIs" dxfId="2709" priority="1349" operator="between">
      <formula>-1.99</formula>
      <formula>-1.51</formula>
    </cfRule>
    <cfRule type="cellIs" dxfId="2708" priority="1350" operator="between">
      <formula>-1.5</formula>
      <formula>1.5</formula>
    </cfRule>
    <cfRule type="cellIs" dxfId="2707" priority="1351" operator="between">
      <formula>1.51</formula>
      <formula>1.99</formula>
    </cfRule>
    <cfRule type="cellIs" dxfId="2706" priority="1352" operator="greaterThan">
      <formula>2</formula>
    </cfRule>
    <cfRule type="cellIs" dxfId="2705" priority="1348" operator="lessThan">
      <formula>-2</formula>
    </cfRule>
  </conditionalFormatting>
  <conditionalFormatting sqref="G24">
    <cfRule type="cellIs" dxfId="2704" priority="536" operator="greaterThanOrEqual">
      <formula>6</formula>
    </cfRule>
    <cfRule type="cellIs" dxfId="2703" priority="535" operator="between">
      <formula>4.01</formula>
      <formula>5.99</formula>
    </cfRule>
    <cfRule type="cellIs" dxfId="2702" priority="532" operator="between">
      <formula>-4</formula>
      <formula>-3.01</formula>
    </cfRule>
    <cfRule type="cellIs" dxfId="2701" priority="533" operator="between">
      <formula>-3</formula>
      <formula>3</formula>
    </cfRule>
    <cfRule type="cellIs" dxfId="2700" priority="531" operator="between">
      <formula>-5.99</formula>
      <formula>-4.01</formula>
    </cfRule>
    <cfRule type="cellIs" dxfId="2699" priority="534" operator="between">
      <formula>3.01</formula>
      <formula>4</formula>
    </cfRule>
    <cfRule type="cellIs" dxfId="2698" priority="530" operator="lessThanOrEqual">
      <formula>-6</formula>
    </cfRule>
  </conditionalFormatting>
  <conditionalFormatting sqref="G25">
    <cfRule type="cellIs" dxfId="2697" priority="1482" operator="lessThan">
      <formula>0</formula>
    </cfRule>
    <cfRule type="cellIs" dxfId="2696" priority="1483" operator="equal">
      <formula>0</formula>
    </cfRule>
    <cfRule type="cellIs" dxfId="2695" priority="1484" operator="greaterThan">
      <formula>0</formula>
    </cfRule>
  </conditionalFormatting>
  <conditionalFormatting sqref="G26">
    <cfRule type="cellIs" dxfId="2694" priority="1375" operator="between">
      <formula>2.01</formula>
      <formula>2.99</formula>
    </cfRule>
    <cfRule type="cellIs" dxfId="2693" priority="1374" operator="between">
      <formula>1.51</formula>
      <formula>2</formula>
    </cfRule>
    <cfRule type="cellIs" dxfId="2692" priority="1373" operator="between">
      <formula>-1.5</formula>
      <formula>1.5</formula>
    </cfRule>
    <cfRule type="cellIs" dxfId="2691" priority="1372" operator="between">
      <formula>-2</formula>
      <formula>-1.51</formula>
    </cfRule>
    <cfRule type="cellIs" dxfId="2690" priority="1371" operator="between">
      <formula>-2.99</formula>
      <formula>-2.01</formula>
    </cfRule>
    <cfRule type="cellIs" dxfId="2689" priority="1370" operator="lessThan">
      <formula>-3</formula>
    </cfRule>
    <cfRule type="cellIs" dxfId="2688" priority="1376" operator="greaterThan">
      <formula>3</formula>
    </cfRule>
  </conditionalFormatting>
  <conditionalFormatting sqref="G27">
    <cfRule type="cellIs" dxfId="2687" priority="1400" operator="between">
      <formula>-4</formula>
      <formula>-3.01</formula>
    </cfRule>
    <cfRule type="cellIs" dxfId="2686" priority="1398" operator="lessThan">
      <formula>-5</formula>
    </cfRule>
    <cfRule type="cellIs" dxfId="2685" priority="1403" operator="between">
      <formula>4.01</formula>
      <formula>4.99</formula>
    </cfRule>
    <cfRule type="cellIs" dxfId="2684" priority="1399" operator="between">
      <formula>-4.99</formula>
      <formula>-4.01</formula>
    </cfRule>
    <cfRule type="cellIs" dxfId="2683" priority="1404" operator="greaterThan">
      <formula>5</formula>
    </cfRule>
    <cfRule type="cellIs" dxfId="2682" priority="1402" operator="between">
      <formula>3.01</formula>
      <formula>4</formula>
    </cfRule>
    <cfRule type="cellIs" dxfId="2681" priority="1401" operator="between">
      <formula>-3</formula>
      <formula>3</formula>
    </cfRule>
  </conditionalFormatting>
  <conditionalFormatting sqref="G28">
    <cfRule type="cellIs" dxfId="2680" priority="1430" operator="between">
      <formula>4.01</formula>
      <formula>6</formula>
    </cfRule>
    <cfRule type="cellIs" dxfId="2679" priority="1432" operator="greaterThan">
      <formula>8</formula>
    </cfRule>
    <cfRule type="cellIs" dxfId="2678" priority="1427" operator="between">
      <formula>-7.99</formula>
      <formula>-6.01</formula>
    </cfRule>
    <cfRule type="cellIs" dxfId="2677" priority="1426" operator="lessThan">
      <formula>-8</formula>
    </cfRule>
    <cfRule type="cellIs" dxfId="2676" priority="1428" operator="between">
      <formula>-6</formula>
      <formula>-4.01</formula>
    </cfRule>
    <cfRule type="cellIs" dxfId="2675" priority="1429" operator="between">
      <formula>-4</formula>
      <formula>4</formula>
    </cfRule>
    <cfRule type="cellIs" dxfId="2674" priority="1431" operator="between">
      <formula>6.01</formula>
      <formula>7.99</formula>
    </cfRule>
  </conditionalFormatting>
  <conditionalFormatting sqref="G38">
    <cfRule type="cellIs" dxfId="2673" priority="1499" operator="between">
      <formula>4.01</formula>
      <formula>6</formula>
    </cfRule>
    <cfRule type="cellIs" dxfId="2672" priority="1495" operator="lessThan">
      <formula>-8</formula>
    </cfRule>
    <cfRule type="cellIs" dxfId="2671" priority="1501" operator="greaterThan">
      <formula>8</formula>
    </cfRule>
    <cfRule type="cellIs" dxfId="2670" priority="1500" operator="between">
      <formula>6.01</formula>
      <formula>7.99</formula>
    </cfRule>
    <cfRule type="cellIs" dxfId="2669" priority="1498" operator="between">
      <formula>-4</formula>
      <formula>4</formula>
    </cfRule>
    <cfRule type="cellIs" dxfId="2668" priority="1497" operator="between">
      <formula>-6</formula>
      <formula>-4.01</formula>
    </cfRule>
    <cfRule type="cellIs" dxfId="2667" priority="1496" operator="between">
      <formula>-7.99</formula>
      <formula>-6.01</formula>
    </cfRule>
  </conditionalFormatting>
  <conditionalFormatting sqref="G39">
    <cfRule type="cellIs" dxfId="2666" priority="1528" operator="lessThan">
      <formula>-2</formula>
    </cfRule>
    <cfRule type="cellIs" dxfId="2665" priority="1529" operator="between">
      <formula>-1.99</formula>
      <formula>-1.51</formula>
    </cfRule>
    <cfRule type="cellIs" dxfId="2664" priority="1532" operator="greaterThan">
      <formula>2</formula>
    </cfRule>
    <cfRule type="cellIs" dxfId="2663" priority="1531" operator="between">
      <formula>1.51</formula>
      <formula>1.99</formula>
    </cfRule>
    <cfRule type="cellIs" dxfId="2662" priority="1530" operator="between">
      <formula>-1.5</formula>
      <formula>1.5</formula>
    </cfRule>
  </conditionalFormatting>
  <conditionalFormatting sqref="G40">
    <cfRule type="cellIs" dxfId="2661" priority="485" operator="between">
      <formula>3.01</formula>
      <formula>4</formula>
    </cfRule>
    <cfRule type="cellIs" dxfId="2660" priority="484" operator="between">
      <formula>-3</formula>
      <formula>3</formula>
    </cfRule>
    <cfRule type="cellIs" dxfId="2659" priority="483" operator="between">
      <formula>-4</formula>
      <formula>-3.01</formula>
    </cfRule>
    <cfRule type="cellIs" dxfId="2658" priority="482" operator="between">
      <formula>-5.99</formula>
      <formula>-4.01</formula>
    </cfRule>
    <cfRule type="cellIs" dxfId="2657" priority="481" operator="lessThanOrEqual">
      <formula>-6</formula>
    </cfRule>
    <cfRule type="cellIs" dxfId="2656" priority="486" operator="between">
      <formula>4.01</formula>
      <formula>5.99</formula>
    </cfRule>
    <cfRule type="cellIs" dxfId="2655" priority="487" operator="greaterThanOrEqual">
      <formula>6</formula>
    </cfRule>
  </conditionalFormatting>
  <conditionalFormatting sqref="G41">
    <cfRule type="cellIs" dxfId="2654" priority="1663" operator="equal">
      <formula>0</formula>
    </cfRule>
    <cfRule type="cellIs" dxfId="2653" priority="1662" operator="lessThan">
      <formula>0</formula>
    </cfRule>
    <cfRule type="cellIs" dxfId="2652" priority="1664" operator="greaterThan">
      <formula>0</formula>
    </cfRule>
  </conditionalFormatting>
  <conditionalFormatting sqref="G42">
    <cfRule type="cellIs" dxfId="2651" priority="1550" operator="lessThan">
      <formula>-3</formula>
    </cfRule>
    <cfRule type="cellIs" dxfId="2650" priority="1556" operator="greaterThan">
      <formula>3</formula>
    </cfRule>
    <cfRule type="cellIs" dxfId="2649" priority="1555" operator="between">
      <formula>2.01</formula>
      <formula>2.99</formula>
    </cfRule>
    <cfRule type="cellIs" dxfId="2648" priority="1554" operator="between">
      <formula>1.51</formula>
      <formula>2</formula>
    </cfRule>
    <cfRule type="cellIs" dxfId="2647" priority="1553" operator="between">
      <formula>-1.5</formula>
      <formula>1.5</formula>
    </cfRule>
    <cfRule type="cellIs" dxfId="2646" priority="1551" operator="between">
      <formula>-2.99</formula>
      <formula>-2.01</formula>
    </cfRule>
    <cfRule type="cellIs" dxfId="2645" priority="1552" operator="between">
      <formula>-2</formula>
      <formula>-1.51</formula>
    </cfRule>
  </conditionalFormatting>
  <conditionalFormatting sqref="G43">
    <cfRule type="cellIs" dxfId="2644" priority="1579" operator="between">
      <formula>-4.99</formula>
      <formula>-4.01</formula>
    </cfRule>
    <cfRule type="cellIs" dxfId="2643" priority="1582" operator="between">
      <formula>3.01</formula>
      <formula>4</formula>
    </cfRule>
    <cfRule type="cellIs" dxfId="2642" priority="1583" operator="between">
      <formula>4.01</formula>
      <formula>4.99</formula>
    </cfRule>
    <cfRule type="cellIs" dxfId="2641" priority="1584" operator="greaterThan">
      <formula>5</formula>
    </cfRule>
    <cfRule type="cellIs" dxfId="2640" priority="1581" operator="between">
      <formula>-3</formula>
      <formula>3</formula>
    </cfRule>
    <cfRule type="cellIs" dxfId="2639" priority="1580" operator="between">
      <formula>-4</formula>
      <formula>-3.01</formula>
    </cfRule>
    <cfRule type="cellIs" dxfId="2638" priority="1578" operator="lessThan">
      <formula>-5</formula>
    </cfRule>
  </conditionalFormatting>
  <conditionalFormatting sqref="G44">
    <cfRule type="cellIs" dxfId="2637" priority="1611" operator="between">
      <formula>6.01</formula>
      <formula>7.99</formula>
    </cfRule>
    <cfRule type="cellIs" dxfId="2636" priority="1606" operator="lessThan">
      <formula>-8</formula>
    </cfRule>
    <cfRule type="cellIs" dxfId="2635" priority="1607" operator="between">
      <formula>-7.99</formula>
      <formula>-6.01</formula>
    </cfRule>
    <cfRule type="cellIs" dxfId="2634" priority="1608" operator="between">
      <formula>-6</formula>
      <formula>-4.01</formula>
    </cfRule>
    <cfRule type="cellIs" dxfId="2633" priority="1612" operator="greaterThan">
      <formula>8</formula>
    </cfRule>
    <cfRule type="cellIs" dxfId="2632" priority="1610" operator="between">
      <formula>4.01</formula>
      <formula>6</formula>
    </cfRule>
    <cfRule type="cellIs" dxfId="2631" priority="1609" operator="between">
      <formula>-4</formula>
      <formula>4</formula>
    </cfRule>
  </conditionalFormatting>
  <conditionalFormatting sqref="G54">
    <cfRule type="cellIs" dxfId="2630" priority="1681" operator="greaterThan">
      <formula>8</formula>
    </cfRule>
    <cfRule type="cellIs" dxfId="2629" priority="1680" operator="between">
      <formula>6.01</formula>
      <formula>7.99</formula>
    </cfRule>
    <cfRule type="cellIs" dxfId="2628" priority="1679" operator="between">
      <formula>4.01</formula>
      <formula>6</formula>
    </cfRule>
    <cfRule type="cellIs" dxfId="2627" priority="1675" operator="lessThan">
      <formula>-8</formula>
    </cfRule>
    <cfRule type="cellIs" dxfId="2626" priority="1676" operator="between">
      <formula>-7.99</formula>
      <formula>-6.01</formula>
    </cfRule>
    <cfRule type="cellIs" dxfId="2625" priority="1677" operator="between">
      <formula>-6</formula>
      <formula>-4.01</formula>
    </cfRule>
    <cfRule type="cellIs" dxfId="2624" priority="1678" operator="between">
      <formula>-4</formula>
      <formula>4</formula>
    </cfRule>
  </conditionalFormatting>
  <conditionalFormatting sqref="G55">
    <cfRule type="cellIs" dxfId="2623" priority="1710" operator="between">
      <formula>-1.5</formula>
      <formula>1.5</formula>
    </cfRule>
    <cfRule type="cellIs" dxfId="2622" priority="1709" operator="between">
      <formula>-1.99</formula>
      <formula>-1.51</formula>
    </cfRule>
    <cfRule type="cellIs" dxfId="2621" priority="1712" operator="greaterThan">
      <formula>2</formula>
    </cfRule>
    <cfRule type="cellIs" dxfId="2620" priority="1708" operator="lessThan">
      <formula>-2</formula>
    </cfRule>
    <cfRule type="cellIs" dxfId="2619" priority="1711" operator="between">
      <formula>1.51</formula>
      <formula>1.99</formula>
    </cfRule>
  </conditionalFormatting>
  <conditionalFormatting sqref="G56">
    <cfRule type="cellIs" dxfId="2618" priority="438" operator="greaterThanOrEqual">
      <formula>6</formula>
    </cfRule>
    <cfRule type="cellIs" dxfId="2617" priority="432" operator="lessThanOrEqual">
      <formula>-6</formula>
    </cfRule>
    <cfRule type="cellIs" dxfId="2616" priority="433" operator="between">
      <formula>-5.99</formula>
      <formula>-4.01</formula>
    </cfRule>
    <cfRule type="cellIs" dxfId="2615" priority="435" operator="between">
      <formula>-3</formula>
      <formula>3</formula>
    </cfRule>
    <cfRule type="cellIs" dxfId="2614" priority="434" operator="between">
      <formula>-4</formula>
      <formula>-3.01</formula>
    </cfRule>
    <cfRule type="cellIs" dxfId="2613" priority="436" operator="between">
      <formula>3.01</formula>
      <formula>4</formula>
    </cfRule>
    <cfRule type="cellIs" dxfId="2612" priority="437" operator="between">
      <formula>4.01</formula>
      <formula>5.99</formula>
    </cfRule>
  </conditionalFormatting>
  <conditionalFormatting sqref="G57">
    <cfRule type="cellIs" dxfId="2611" priority="1842" operator="lessThan">
      <formula>0</formula>
    </cfRule>
    <cfRule type="cellIs" dxfId="2610" priority="1843" operator="equal">
      <formula>0</formula>
    </cfRule>
    <cfRule type="cellIs" dxfId="2609" priority="1844" operator="greaterThan">
      <formula>0</formula>
    </cfRule>
  </conditionalFormatting>
  <conditionalFormatting sqref="G58">
    <cfRule type="cellIs" dxfId="2608" priority="1733" operator="between">
      <formula>-1.5</formula>
      <formula>1.5</formula>
    </cfRule>
    <cfRule type="cellIs" dxfId="2607" priority="1736" operator="greaterThan">
      <formula>3</formula>
    </cfRule>
    <cfRule type="cellIs" dxfId="2606" priority="1735" operator="between">
      <formula>2.01</formula>
      <formula>2.99</formula>
    </cfRule>
    <cfRule type="cellIs" dxfId="2605" priority="1734" operator="between">
      <formula>1.51</formula>
      <formula>2</formula>
    </cfRule>
    <cfRule type="cellIs" dxfId="2604" priority="1732" operator="between">
      <formula>-2</formula>
      <formula>-1.51</formula>
    </cfRule>
    <cfRule type="cellIs" dxfId="2603" priority="1731" operator="between">
      <formula>-2.99</formula>
      <formula>-2.01</formula>
    </cfRule>
    <cfRule type="cellIs" dxfId="2602" priority="1730" operator="lessThan">
      <formula>-3</formula>
    </cfRule>
  </conditionalFormatting>
  <conditionalFormatting sqref="G59">
    <cfRule type="cellIs" dxfId="2601" priority="1762" operator="between">
      <formula>3.01</formula>
      <formula>4</formula>
    </cfRule>
    <cfRule type="cellIs" dxfId="2600" priority="1764" operator="greaterThan">
      <formula>5</formula>
    </cfRule>
    <cfRule type="cellIs" dxfId="2599" priority="1758" operator="lessThan">
      <formula>-5</formula>
    </cfRule>
    <cfRule type="cellIs" dxfId="2598" priority="1759" operator="between">
      <formula>-4.99</formula>
      <formula>-4.01</formula>
    </cfRule>
    <cfRule type="cellIs" dxfId="2597" priority="1760" operator="between">
      <formula>-4</formula>
      <formula>-3.01</formula>
    </cfRule>
    <cfRule type="cellIs" dxfId="2596" priority="1763" operator="between">
      <formula>4.01</formula>
      <formula>4.99</formula>
    </cfRule>
    <cfRule type="cellIs" dxfId="2595" priority="1761" operator="between">
      <formula>-3</formula>
      <formula>3</formula>
    </cfRule>
  </conditionalFormatting>
  <conditionalFormatting sqref="G60">
    <cfRule type="cellIs" dxfId="2594" priority="1786" operator="lessThan">
      <formula>-8</formula>
    </cfRule>
    <cfRule type="cellIs" dxfId="2593" priority="1787" operator="between">
      <formula>-7.99</formula>
      <formula>-6.01</formula>
    </cfRule>
    <cfRule type="cellIs" dxfId="2592" priority="1792" operator="greaterThan">
      <formula>8</formula>
    </cfRule>
    <cfRule type="cellIs" dxfId="2591" priority="1788" operator="between">
      <formula>-6</formula>
      <formula>-4.01</formula>
    </cfRule>
    <cfRule type="cellIs" dxfId="2590" priority="1791" operator="between">
      <formula>6.01</formula>
      <formula>7.99</formula>
    </cfRule>
    <cfRule type="cellIs" dxfId="2589" priority="1789" operator="between">
      <formula>-4</formula>
      <formula>4</formula>
    </cfRule>
    <cfRule type="cellIs" dxfId="2588" priority="1790" operator="between">
      <formula>4.01</formula>
      <formula>6</formula>
    </cfRule>
  </conditionalFormatting>
  <conditionalFormatting sqref="G70">
    <cfRule type="cellIs" dxfId="2587" priority="1861" operator="greaterThan">
      <formula>8</formula>
    </cfRule>
    <cfRule type="cellIs" dxfId="2586" priority="1860" operator="between">
      <formula>6.01</formula>
      <formula>7.99</formula>
    </cfRule>
    <cfRule type="cellIs" dxfId="2585" priority="1859" operator="between">
      <formula>4.01</formula>
      <formula>6</formula>
    </cfRule>
    <cfRule type="cellIs" dxfId="2584" priority="1858" operator="between">
      <formula>-4</formula>
      <formula>4</formula>
    </cfRule>
    <cfRule type="cellIs" dxfId="2583" priority="1857" operator="between">
      <formula>-6</formula>
      <formula>-4.01</formula>
    </cfRule>
    <cfRule type="cellIs" dxfId="2582" priority="1856" operator="between">
      <formula>-7.99</formula>
      <formula>-6.01</formula>
    </cfRule>
    <cfRule type="cellIs" dxfId="2581" priority="1855" operator="lessThan">
      <formula>-8</formula>
    </cfRule>
  </conditionalFormatting>
  <conditionalFormatting sqref="G71">
    <cfRule type="cellIs" dxfId="2580" priority="1889" operator="between">
      <formula>-1.99</formula>
      <formula>-1.51</formula>
    </cfRule>
    <cfRule type="cellIs" dxfId="2579" priority="1888" operator="lessThan">
      <formula>-2</formula>
    </cfRule>
    <cfRule type="cellIs" dxfId="2578" priority="1892" operator="greaterThan">
      <formula>2</formula>
    </cfRule>
    <cfRule type="cellIs" dxfId="2577" priority="1891" operator="between">
      <formula>1.51</formula>
      <formula>1.99</formula>
    </cfRule>
    <cfRule type="cellIs" dxfId="2576" priority="1890" operator="between">
      <formula>-1.5</formula>
      <formula>1.5</formula>
    </cfRule>
  </conditionalFormatting>
  <conditionalFormatting sqref="G72">
    <cfRule type="cellIs" dxfId="2575" priority="384" operator="between">
      <formula>-5.99</formula>
      <formula>-4.01</formula>
    </cfRule>
    <cfRule type="cellIs" dxfId="2574" priority="383" operator="lessThanOrEqual">
      <formula>-6</formula>
    </cfRule>
    <cfRule type="cellIs" dxfId="2573" priority="389" operator="greaterThanOrEqual">
      <formula>6</formula>
    </cfRule>
    <cfRule type="cellIs" dxfId="2572" priority="388" operator="between">
      <formula>4.01</formula>
      <formula>5.99</formula>
    </cfRule>
    <cfRule type="cellIs" dxfId="2571" priority="385" operator="between">
      <formula>-4</formula>
      <formula>-3.01</formula>
    </cfRule>
    <cfRule type="cellIs" dxfId="2570" priority="387" operator="between">
      <formula>3.01</formula>
      <formula>4</formula>
    </cfRule>
    <cfRule type="cellIs" dxfId="2569" priority="386" operator="between">
      <formula>-3</formula>
      <formula>3</formula>
    </cfRule>
  </conditionalFormatting>
  <conditionalFormatting sqref="G73">
    <cfRule type="cellIs" dxfId="2568" priority="2024" operator="greaterThan">
      <formula>0</formula>
    </cfRule>
    <cfRule type="cellIs" dxfId="2567" priority="2023" operator="equal">
      <formula>0</formula>
    </cfRule>
    <cfRule type="cellIs" dxfId="2566" priority="2022" operator="lessThan">
      <formula>0</formula>
    </cfRule>
  </conditionalFormatting>
  <conditionalFormatting sqref="G74">
    <cfRule type="cellIs" dxfId="2565" priority="1911" operator="between">
      <formula>-2.99</formula>
      <formula>-2.01</formula>
    </cfRule>
    <cfRule type="cellIs" dxfId="2564" priority="1910" operator="lessThan">
      <formula>-3</formula>
    </cfRule>
    <cfRule type="cellIs" dxfId="2563" priority="1916" operator="greaterThan">
      <formula>3</formula>
    </cfRule>
    <cfRule type="cellIs" dxfId="2562" priority="1915" operator="between">
      <formula>2.01</formula>
      <formula>2.99</formula>
    </cfRule>
    <cfRule type="cellIs" dxfId="2561" priority="1914" operator="between">
      <formula>1.51</formula>
      <formula>2</formula>
    </cfRule>
    <cfRule type="cellIs" dxfId="2560" priority="1912" operator="between">
      <formula>-2</formula>
      <formula>-1.51</formula>
    </cfRule>
    <cfRule type="cellIs" dxfId="2559" priority="1913" operator="between">
      <formula>-1.5</formula>
      <formula>1.5</formula>
    </cfRule>
  </conditionalFormatting>
  <conditionalFormatting sqref="G75">
    <cfRule type="cellIs" dxfId="2558" priority="1941" operator="between">
      <formula>-3</formula>
      <formula>3</formula>
    </cfRule>
    <cfRule type="cellIs" dxfId="2557" priority="1942" operator="between">
      <formula>3.01</formula>
      <formula>4</formula>
    </cfRule>
    <cfRule type="cellIs" dxfId="2556" priority="1940" operator="between">
      <formula>-4</formula>
      <formula>-3.01</formula>
    </cfRule>
    <cfRule type="cellIs" dxfId="2555" priority="1939" operator="between">
      <formula>-4.99</formula>
      <formula>-4.01</formula>
    </cfRule>
    <cfRule type="cellIs" dxfId="2554" priority="1938" operator="lessThan">
      <formula>-5</formula>
    </cfRule>
    <cfRule type="cellIs" dxfId="2553" priority="1944" operator="greaterThan">
      <formula>5</formula>
    </cfRule>
    <cfRule type="cellIs" dxfId="2552" priority="1943" operator="between">
      <formula>4.01</formula>
      <formula>4.99</formula>
    </cfRule>
  </conditionalFormatting>
  <conditionalFormatting sqref="G76">
    <cfRule type="cellIs" dxfId="2551" priority="1968" operator="between">
      <formula>-6</formula>
      <formula>-4.01</formula>
    </cfRule>
    <cfRule type="cellIs" dxfId="2550" priority="1966" operator="lessThan">
      <formula>-8</formula>
    </cfRule>
    <cfRule type="cellIs" dxfId="2549" priority="1967" operator="between">
      <formula>-7.99</formula>
      <formula>-6.01</formula>
    </cfRule>
    <cfRule type="cellIs" dxfId="2548" priority="1971" operator="between">
      <formula>6.01</formula>
      <formula>7.99</formula>
    </cfRule>
    <cfRule type="cellIs" dxfId="2547" priority="1969" operator="between">
      <formula>-4</formula>
      <formula>4</formula>
    </cfRule>
    <cfRule type="cellIs" dxfId="2546" priority="1970" operator="between">
      <formula>4.01</formula>
      <formula>6</formula>
    </cfRule>
    <cfRule type="cellIs" dxfId="2545" priority="1972" operator="greaterThan">
      <formula>8</formula>
    </cfRule>
  </conditionalFormatting>
  <conditionalFormatting sqref="G86">
    <cfRule type="cellIs" dxfId="2544" priority="2040" operator="between">
      <formula>6.01</formula>
      <formula>7.99</formula>
    </cfRule>
    <cfRule type="cellIs" dxfId="2543" priority="2039" operator="between">
      <formula>4.01</formula>
      <formula>6</formula>
    </cfRule>
    <cfRule type="cellIs" dxfId="2542" priority="2036" operator="between">
      <formula>-7.99</formula>
      <formula>-6.01</formula>
    </cfRule>
    <cfRule type="cellIs" dxfId="2541" priority="2035" operator="lessThan">
      <formula>-8</formula>
    </cfRule>
    <cfRule type="cellIs" dxfId="2540" priority="2038" operator="between">
      <formula>-4</formula>
      <formula>4</formula>
    </cfRule>
    <cfRule type="cellIs" dxfId="2539" priority="2037" operator="between">
      <formula>-6</formula>
      <formula>-4.01</formula>
    </cfRule>
    <cfRule type="cellIs" dxfId="2538" priority="2041" operator="greaterThan">
      <formula>8</formula>
    </cfRule>
  </conditionalFormatting>
  <conditionalFormatting sqref="G87">
    <cfRule type="cellIs" dxfId="2537" priority="2069" operator="between">
      <formula>-1.99</formula>
      <formula>-1.51</formula>
    </cfRule>
    <cfRule type="cellIs" dxfId="2536" priority="2071" operator="between">
      <formula>1.51</formula>
      <formula>1.99</formula>
    </cfRule>
    <cfRule type="cellIs" dxfId="2535" priority="2072" operator="greaterThan">
      <formula>2</formula>
    </cfRule>
    <cfRule type="cellIs" dxfId="2534" priority="2070" operator="between">
      <formula>-1.5</formula>
      <formula>1.5</formula>
    </cfRule>
    <cfRule type="cellIs" dxfId="2533" priority="2068" operator="lessThan">
      <formula>-2</formula>
    </cfRule>
  </conditionalFormatting>
  <conditionalFormatting sqref="G88">
    <cfRule type="cellIs" dxfId="2532" priority="335" operator="between">
      <formula>-5.99</formula>
      <formula>-4.01</formula>
    </cfRule>
    <cfRule type="cellIs" dxfId="2531" priority="338" operator="between">
      <formula>3.01</formula>
      <formula>4</formula>
    </cfRule>
    <cfRule type="cellIs" dxfId="2530" priority="337" operator="between">
      <formula>-3</formula>
      <formula>3</formula>
    </cfRule>
    <cfRule type="cellIs" dxfId="2529" priority="340" operator="greaterThanOrEqual">
      <formula>6</formula>
    </cfRule>
    <cfRule type="cellIs" dxfId="2528" priority="339" operator="between">
      <formula>4.01</formula>
      <formula>5.99</formula>
    </cfRule>
    <cfRule type="cellIs" dxfId="2527" priority="336" operator="between">
      <formula>-4</formula>
      <formula>-3.01</formula>
    </cfRule>
    <cfRule type="cellIs" dxfId="2526" priority="334" operator="lessThanOrEqual">
      <formula>-6</formula>
    </cfRule>
  </conditionalFormatting>
  <conditionalFormatting sqref="G89">
    <cfRule type="cellIs" dxfId="2525" priority="2202" operator="lessThan">
      <formula>0</formula>
    </cfRule>
    <cfRule type="cellIs" dxfId="2524" priority="2203" operator="equal">
      <formula>0</formula>
    </cfRule>
    <cfRule type="cellIs" dxfId="2523" priority="2204" operator="greaterThan">
      <formula>0</formula>
    </cfRule>
  </conditionalFormatting>
  <conditionalFormatting sqref="G90">
    <cfRule type="cellIs" dxfId="2522" priority="2095" operator="between">
      <formula>2.01</formula>
      <formula>2.99</formula>
    </cfRule>
    <cfRule type="cellIs" dxfId="2521" priority="2090" operator="lessThan">
      <formula>-3</formula>
    </cfRule>
    <cfRule type="cellIs" dxfId="2520" priority="2096" operator="greaterThan">
      <formula>3</formula>
    </cfRule>
    <cfRule type="cellIs" dxfId="2519" priority="2091" operator="between">
      <formula>-2.99</formula>
      <formula>-2.01</formula>
    </cfRule>
    <cfRule type="cellIs" dxfId="2518" priority="2092" operator="between">
      <formula>-2</formula>
      <formula>-1.51</formula>
    </cfRule>
    <cfRule type="cellIs" dxfId="2517" priority="2093" operator="between">
      <formula>-1.5</formula>
      <formula>1.5</formula>
    </cfRule>
    <cfRule type="cellIs" dxfId="2516" priority="2094" operator="between">
      <formula>1.51</formula>
      <formula>2</formula>
    </cfRule>
  </conditionalFormatting>
  <conditionalFormatting sqref="G91">
    <cfRule type="cellIs" dxfId="2515" priority="2124" operator="greaterThan">
      <formula>5</formula>
    </cfRule>
    <cfRule type="cellIs" dxfId="2514" priority="2122" operator="between">
      <formula>3.01</formula>
      <formula>4</formula>
    </cfRule>
    <cfRule type="cellIs" dxfId="2513" priority="2121" operator="between">
      <formula>-3</formula>
      <formula>3</formula>
    </cfRule>
    <cfRule type="cellIs" dxfId="2512" priority="2120" operator="between">
      <formula>-4</formula>
      <formula>-3.01</formula>
    </cfRule>
    <cfRule type="cellIs" dxfId="2511" priority="2118" operator="lessThan">
      <formula>-5</formula>
    </cfRule>
    <cfRule type="cellIs" dxfId="2510" priority="2123" operator="between">
      <formula>4.01</formula>
      <formula>4.99</formula>
    </cfRule>
    <cfRule type="cellIs" dxfId="2509" priority="2119" operator="between">
      <formula>-4.99</formula>
      <formula>-4.01</formula>
    </cfRule>
  </conditionalFormatting>
  <conditionalFormatting sqref="G92">
    <cfRule type="cellIs" dxfId="2508" priority="2148" operator="between">
      <formula>-6</formula>
      <formula>-4.01</formula>
    </cfRule>
    <cfRule type="cellIs" dxfId="2507" priority="2146" operator="lessThan">
      <formula>-8</formula>
    </cfRule>
    <cfRule type="cellIs" dxfId="2506" priority="2147" operator="between">
      <formula>-7.99</formula>
      <formula>-6.01</formula>
    </cfRule>
    <cfRule type="cellIs" dxfId="2505" priority="2152" operator="greaterThan">
      <formula>8</formula>
    </cfRule>
    <cfRule type="cellIs" dxfId="2504" priority="2149" operator="between">
      <formula>-4</formula>
      <formula>4</formula>
    </cfRule>
    <cfRule type="cellIs" dxfId="2503" priority="2150" operator="between">
      <formula>4.01</formula>
      <formula>6</formula>
    </cfRule>
    <cfRule type="cellIs" dxfId="2502" priority="2151" operator="between">
      <formula>6.01</formula>
      <formula>7.99</formula>
    </cfRule>
  </conditionalFormatting>
  <conditionalFormatting sqref="G102">
    <cfRule type="cellIs" dxfId="2501" priority="2217" operator="between">
      <formula>-6</formula>
      <formula>-4.01</formula>
    </cfRule>
    <cfRule type="cellIs" dxfId="2500" priority="2218" operator="between">
      <formula>-4</formula>
      <formula>4</formula>
    </cfRule>
    <cfRule type="cellIs" dxfId="2499" priority="2219" operator="between">
      <formula>4.01</formula>
      <formula>6</formula>
    </cfRule>
    <cfRule type="cellIs" dxfId="2498" priority="2220" operator="between">
      <formula>6.01</formula>
      <formula>7.99</formula>
    </cfRule>
    <cfRule type="cellIs" dxfId="2497" priority="2221" operator="greaterThan">
      <formula>8</formula>
    </cfRule>
    <cfRule type="cellIs" dxfId="2496" priority="2215" operator="lessThan">
      <formula>-8</formula>
    </cfRule>
    <cfRule type="cellIs" dxfId="2495" priority="2216" operator="between">
      <formula>-7.99</formula>
      <formula>-6.01</formula>
    </cfRule>
  </conditionalFormatting>
  <conditionalFormatting sqref="G103">
    <cfRule type="cellIs" dxfId="2494" priority="2248" operator="lessThan">
      <formula>-2</formula>
    </cfRule>
    <cfRule type="cellIs" dxfId="2493" priority="2249" operator="between">
      <formula>-1.99</formula>
      <formula>-1.51</formula>
    </cfRule>
    <cfRule type="cellIs" dxfId="2492" priority="2250" operator="between">
      <formula>-1.5</formula>
      <formula>1.5</formula>
    </cfRule>
    <cfRule type="cellIs" dxfId="2491" priority="2251" operator="between">
      <formula>1.51</formula>
      <formula>1.99</formula>
    </cfRule>
    <cfRule type="cellIs" dxfId="2490" priority="2252" operator="greaterThan">
      <formula>2</formula>
    </cfRule>
  </conditionalFormatting>
  <conditionalFormatting sqref="G104">
    <cfRule type="cellIs" dxfId="2489" priority="289" operator="between">
      <formula>3.01</formula>
      <formula>4</formula>
    </cfRule>
    <cfRule type="cellIs" dxfId="2488" priority="287" operator="between">
      <formula>-4</formula>
      <formula>-3.01</formula>
    </cfRule>
    <cfRule type="cellIs" dxfId="2487" priority="286" operator="between">
      <formula>-5.99</formula>
      <formula>-4.01</formula>
    </cfRule>
    <cfRule type="cellIs" dxfId="2486" priority="285" operator="lessThanOrEqual">
      <formula>-6</formula>
    </cfRule>
    <cfRule type="cellIs" dxfId="2485" priority="288" operator="between">
      <formula>-3</formula>
      <formula>3</formula>
    </cfRule>
    <cfRule type="cellIs" dxfId="2484" priority="291" operator="greaterThanOrEqual">
      <formula>6</formula>
    </cfRule>
    <cfRule type="cellIs" dxfId="2483" priority="290" operator="between">
      <formula>4.01</formula>
      <formula>5.99</formula>
    </cfRule>
  </conditionalFormatting>
  <conditionalFormatting sqref="G105">
    <cfRule type="cellIs" dxfId="2482" priority="2384" operator="greaterThan">
      <formula>0</formula>
    </cfRule>
    <cfRule type="cellIs" dxfId="2481" priority="2383" operator="equal">
      <formula>0</formula>
    </cfRule>
    <cfRule type="cellIs" dxfId="2480" priority="2382" operator="lessThan">
      <formula>0</formula>
    </cfRule>
  </conditionalFormatting>
  <conditionalFormatting sqref="G106">
    <cfRule type="cellIs" dxfId="2479" priority="2275" operator="between">
      <formula>2.01</formula>
      <formula>2.99</formula>
    </cfRule>
    <cfRule type="cellIs" dxfId="2478" priority="2276" operator="greaterThan">
      <formula>3</formula>
    </cfRule>
    <cfRule type="cellIs" dxfId="2477" priority="2272" operator="between">
      <formula>-2</formula>
      <formula>-1.51</formula>
    </cfRule>
    <cfRule type="cellIs" dxfId="2476" priority="2273" operator="between">
      <formula>-1.5</formula>
      <formula>1.5</formula>
    </cfRule>
    <cfRule type="cellIs" dxfId="2475" priority="2271" operator="between">
      <formula>-2.99</formula>
      <formula>-2.01</formula>
    </cfRule>
    <cfRule type="cellIs" dxfId="2474" priority="2274" operator="between">
      <formula>1.51</formula>
      <formula>2</formula>
    </cfRule>
    <cfRule type="cellIs" dxfId="2473" priority="2270" operator="lessThan">
      <formula>-3</formula>
    </cfRule>
  </conditionalFormatting>
  <conditionalFormatting sqref="G107">
    <cfRule type="cellIs" dxfId="2472" priority="2301" operator="between">
      <formula>-3</formula>
      <formula>3</formula>
    </cfRule>
    <cfRule type="cellIs" dxfId="2471" priority="2300" operator="between">
      <formula>-4</formula>
      <formula>-3.01</formula>
    </cfRule>
    <cfRule type="cellIs" dxfId="2470" priority="2299" operator="between">
      <formula>-4.99</formula>
      <formula>-4.01</formula>
    </cfRule>
    <cfRule type="cellIs" dxfId="2469" priority="2298" operator="lessThan">
      <formula>-5</formula>
    </cfRule>
    <cfRule type="cellIs" dxfId="2468" priority="2304" operator="greaterThan">
      <formula>5</formula>
    </cfRule>
    <cfRule type="cellIs" dxfId="2467" priority="2302" operator="between">
      <formula>3.01</formula>
      <formula>4</formula>
    </cfRule>
    <cfRule type="cellIs" dxfId="2466" priority="2303" operator="between">
      <formula>4.01</formula>
      <formula>4.99</formula>
    </cfRule>
  </conditionalFormatting>
  <conditionalFormatting sqref="G108">
    <cfRule type="cellIs" dxfId="2465" priority="2329" operator="between">
      <formula>-4</formula>
      <formula>4</formula>
    </cfRule>
    <cfRule type="cellIs" dxfId="2464" priority="2332" operator="greaterThan">
      <formula>8</formula>
    </cfRule>
    <cfRule type="cellIs" dxfId="2463" priority="2328" operator="between">
      <formula>-6</formula>
      <formula>-4.01</formula>
    </cfRule>
    <cfRule type="cellIs" dxfId="2462" priority="2327" operator="between">
      <formula>-7.99</formula>
      <formula>-6.01</formula>
    </cfRule>
    <cfRule type="cellIs" dxfId="2461" priority="2326" operator="lessThan">
      <formula>-8</formula>
    </cfRule>
    <cfRule type="cellIs" dxfId="2460" priority="2331" operator="between">
      <formula>6.01</formula>
      <formula>7.99</formula>
    </cfRule>
    <cfRule type="cellIs" dxfId="2459" priority="2330" operator="between">
      <formula>4.01</formula>
      <formula>6</formula>
    </cfRule>
  </conditionalFormatting>
  <conditionalFormatting sqref="G118">
    <cfRule type="cellIs" dxfId="2458" priority="2398" operator="between">
      <formula>-4</formula>
      <formula>4</formula>
    </cfRule>
    <cfRule type="cellIs" dxfId="2457" priority="2400" operator="between">
      <formula>6.01</formula>
      <formula>7.99</formula>
    </cfRule>
    <cfRule type="cellIs" dxfId="2456" priority="2399" operator="between">
      <formula>4.01</formula>
      <formula>6</formula>
    </cfRule>
    <cfRule type="cellIs" dxfId="2455" priority="2395" operator="lessThan">
      <formula>-8</formula>
    </cfRule>
    <cfRule type="cellIs" dxfId="2454" priority="2396" operator="between">
      <formula>-7.99</formula>
      <formula>-6.01</formula>
    </cfRule>
    <cfRule type="cellIs" dxfId="2453" priority="2401" operator="greaterThan">
      <formula>8</formula>
    </cfRule>
    <cfRule type="cellIs" dxfId="2452" priority="2397" operator="between">
      <formula>-6</formula>
      <formula>-4.01</formula>
    </cfRule>
  </conditionalFormatting>
  <conditionalFormatting sqref="G119">
    <cfRule type="cellIs" dxfId="2451" priority="2432" operator="greaterThan">
      <formula>2</formula>
    </cfRule>
    <cfRule type="cellIs" dxfId="2450" priority="2429" operator="between">
      <formula>-1.99</formula>
      <formula>-1.51</formula>
    </cfRule>
    <cfRule type="cellIs" dxfId="2449" priority="2428" operator="lessThan">
      <formula>-2</formula>
    </cfRule>
    <cfRule type="cellIs" dxfId="2448" priority="2430" operator="between">
      <formula>-1.5</formula>
      <formula>1.5</formula>
    </cfRule>
    <cfRule type="cellIs" dxfId="2447" priority="2431" operator="between">
      <formula>1.51</formula>
      <formula>1.99</formula>
    </cfRule>
  </conditionalFormatting>
  <conditionalFormatting sqref="G120">
    <cfRule type="cellIs" dxfId="2446" priority="240" operator="between">
      <formula>3.01</formula>
      <formula>4</formula>
    </cfRule>
    <cfRule type="cellIs" dxfId="2445" priority="241" operator="between">
      <formula>4.01</formula>
      <formula>5.99</formula>
    </cfRule>
    <cfRule type="cellIs" dxfId="2444" priority="242" operator="greaterThanOrEqual">
      <formula>6</formula>
    </cfRule>
    <cfRule type="cellIs" dxfId="2443" priority="236" operator="lessThanOrEqual">
      <formula>-6</formula>
    </cfRule>
    <cfRule type="cellIs" dxfId="2442" priority="237" operator="between">
      <formula>-5.99</formula>
      <formula>-4.01</formula>
    </cfRule>
    <cfRule type="cellIs" dxfId="2441" priority="238" operator="between">
      <formula>-4</formula>
      <formula>-3.01</formula>
    </cfRule>
    <cfRule type="cellIs" dxfId="2440" priority="239" operator="between">
      <formula>-3</formula>
      <formula>3</formula>
    </cfRule>
  </conditionalFormatting>
  <conditionalFormatting sqref="G121">
    <cfRule type="cellIs" dxfId="2439" priority="2562" operator="lessThan">
      <formula>0</formula>
    </cfRule>
    <cfRule type="cellIs" dxfId="2438" priority="2563" operator="equal">
      <formula>0</formula>
    </cfRule>
    <cfRule type="cellIs" dxfId="2437" priority="2564" operator="greaterThan">
      <formula>0</formula>
    </cfRule>
  </conditionalFormatting>
  <conditionalFormatting sqref="G122">
    <cfRule type="cellIs" dxfId="2436" priority="2452" operator="between">
      <formula>-2</formula>
      <formula>-1.51</formula>
    </cfRule>
    <cfRule type="cellIs" dxfId="2435" priority="2450" operator="lessThan">
      <formula>-3</formula>
    </cfRule>
    <cfRule type="cellIs" dxfId="2434" priority="2451" operator="between">
      <formula>-2.99</formula>
      <formula>-2.01</formula>
    </cfRule>
    <cfRule type="cellIs" dxfId="2433" priority="2453" operator="between">
      <formula>-1.5</formula>
      <formula>1.5</formula>
    </cfRule>
    <cfRule type="cellIs" dxfId="2432" priority="2456" operator="greaterThan">
      <formula>3</formula>
    </cfRule>
    <cfRule type="cellIs" dxfId="2431" priority="2455" operator="between">
      <formula>2.01</formula>
      <formula>2.99</formula>
    </cfRule>
    <cfRule type="cellIs" dxfId="2430" priority="2454" operator="between">
      <formula>1.51</formula>
      <formula>2</formula>
    </cfRule>
  </conditionalFormatting>
  <conditionalFormatting sqref="G123">
    <cfRule type="cellIs" dxfId="2429" priority="2484" operator="greaterThan">
      <formula>5</formula>
    </cfRule>
    <cfRule type="cellIs" dxfId="2428" priority="2482" operator="between">
      <formula>3.01</formula>
      <formula>4</formula>
    </cfRule>
    <cfRule type="cellIs" dxfId="2427" priority="2483" operator="between">
      <formula>4.01</formula>
      <formula>4.99</formula>
    </cfRule>
    <cfRule type="cellIs" dxfId="2426" priority="2481" operator="between">
      <formula>-3</formula>
      <formula>3</formula>
    </cfRule>
    <cfRule type="cellIs" dxfId="2425" priority="2480" operator="between">
      <formula>-4</formula>
      <formula>-3.01</formula>
    </cfRule>
    <cfRule type="cellIs" dxfId="2424" priority="2479" operator="between">
      <formula>-4.99</formula>
      <formula>-4.01</formula>
    </cfRule>
    <cfRule type="cellIs" dxfId="2423" priority="2478" operator="lessThan">
      <formula>-5</formula>
    </cfRule>
  </conditionalFormatting>
  <conditionalFormatting sqref="G124">
    <cfRule type="cellIs" dxfId="2422" priority="2512" operator="greaterThan">
      <formula>8</formula>
    </cfRule>
    <cfRule type="cellIs" dxfId="2421" priority="2511" operator="between">
      <formula>6.01</formula>
      <formula>7.99</formula>
    </cfRule>
    <cfRule type="cellIs" dxfId="2420" priority="2508" operator="between">
      <formula>-6</formula>
      <formula>-4.01</formula>
    </cfRule>
    <cfRule type="cellIs" dxfId="2419" priority="2506" operator="lessThan">
      <formula>-8</formula>
    </cfRule>
    <cfRule type="cellIs" dxfId="2418" priority="2507" operator="between">
      <formula>-7.99</formula>
      <formula>-6.01</formula>
    </cfRule>
    <cfRule type="cellIs" dxfId="2417" priority="2509" operator="between">
      <formula>-4</formula>
      <formula>4</formula>
    </cfRule>
    <cfRule type="cellIs" dxfId="2416" priority="2510" operator="between">
      <formula>4.01</formula>
      <formula>6</formula>
    </cfRule>
  </conditionalFormatting>
  <conditionalFormatting sqref="G134">
    <cfRule type="cellIs" dxfId="2415" priority="2578" operator="between">
      <formula>-4</formula>
      <formula>4</formula>
    </cfRule>
    <cfRule type="cellIs" dxfId="2414" priority="2577" operator="between">
      <formula>-6</formula>
      <formula>-4.01</formula>
    </cfRule>
    <cfRule type="cellIs" dxfId="2413" priority="2579" operator="between">
      <formula>4.01</formula>
      <formula>6</formula>
    </cfRule>
    <cfRule type="cellIs" dxfId="2412" priority="2576" operator="between">
      <formula>-7.99</formula>
      <formula>-6.01</formula>
    </cfRule>
    <cfRule type="cellIs" dxfId="2411" priority="2575" operator="lessThan">
      <formula>-8</formula>
    </cfRule>
    <cfRule type="cellIs" dxfId="2410" priority="2581" operator="greaterThan">
      <formula>8</formula>
    </cfRule>
    <cfRule type="cellIs" dxfId="2409" priority="2580" operator="between">
      <formula>6.01</formula>
      <formula>7.99</formula>
    </cfRule>
  </conditionalFormatting>
  <conditionalFormatting sqref="G135">
    <cfRule type="cellIs" dxfId="2408" priority="2612" operator="greaterThan">
      <formula>2</formula>
    </cfRule>
    <cfRule type="cellIs" dxfId="2407" priority="2610" operator="between">
      <formula>-1.5</formula>
      <formula>1.5</formula>
    </cfRule>
    <cfRule type="cellIs" dxfId="2406" priority="2609" operator="between">
      <formula>-1.99</formula>
      <formula>-1.51</formula>
    </cfRule>
    <cfRule type="cellIs" dxfId="2405" priority="2608" operator="lessThan">
      <formula>-2</formula>
    </cfRule>
    <cfRule type="cellIs" dxfId="2404" priority="2611" operator="between">
      <formula>1.51</formula>
      <formula>1.99</formula>
    </cfRule>
  </conditionalFormatting>
  <conditionalFormatting sqref="G136">
    <cfRule type="cellIs" dxfId="2403" priority="191" operator="between">
      <formula>3.01</formula>
      <formula>4</formula>
    </cfRule>
    <cfRule type="cellIs" dxfId="2402" priority="189" operator="between">
      <formula>-4</formula>
      <formula>-3.01</formula>
    </cfRule>
    <cfRule type="cellIs" dxfId="2401" priority="187" operator="lessThanOrEqual">
      <formula>-6</formula>
    </cfRule>
    <cfRule type="cellIs" dxfId="2400" priority="190" operator="between">
      <formula>-3</formula>
      <formula>3</formula>
    </cfRule>
    <cfRule type="cellIs" dxfId="2399" priority="192" operator="between">
      <formula>4.01</formula>
      <formula>5.99</formula>
    </cfRule>
    <cfRule type="cellIs" dxfId="2398" priority="193" operator="greaterThanOrEqual">
      <formula>6</formula>
    </cfRule>
    <cfRule type="cellIs" dxfId="2397" priority="188" operator="between">
      <formula>-5.99</formula>
      <formula>-4.01</formula>
    </cfRule>
  </conditionalFormatting>
  <conditionalFormatting sqref="G137">
    <cfRule type="cellIs" dxfId="2396" priority="2744" operator="greaterThan">
      <formula>0</formula>
    </cfRule>
    <cfRule type="cellIs" dxfId="2395" priority="2743" operator="equal">
      <formula>0</formula>
    </cfRule>
    <cfRule type="cellIs" dxfId="2394" priority="2742" operator="lessThan">
      <formula>0</formula>
    </cfRule>
  </conditionalFormatting>
  <conditionalFormatting sqref="G138">
    <cfRule type="cellIs" dxfId="2393" priority="2633" operator="between">
      <formula>-1.5</formula>
      <formula>1.5</formula>
    </cfRule>
    <cfRule type="cellIs" dxfId="2392" priority="2636" operator="greaterThan">
      <formula>3</formula>
    </cfRule>
    <cfRule type="cellIs" dxfId="2391" priority="2631" operator="between">
      <formula>-2.99</formula>
      <formula>-2.01</formula>
    </cfRule>
    <cfRule type="cellIs" dxfId="2390" priority="2632" operator="between">
      <formula>-2</formula>
      <formula>-1.51</formula>
    </cfRule>
    <cfRule type="cellIs" dxfId="2389" priority="2635" operator="between">
      <formula>2.01</formula>
      <formula>2.99</formula>
    </cfRule>
    <cfRule type="cellIs" dxfId="2388" priority="2634" operator="between">
      <formula>1.51</formula>
      <formula>2</formula>
    </cfRule>
    <cfRule type="cellIs" dxfId="2387" priority="2630" operator="lessThan">
      <formula>-3</formula>
    </cfRule>
  </conditionalFormatting>
  <conditionalFormatting sqref="G139">
    <cfRule type="cellIs" dxfId="2386" priority="2662" operator="between">
      <formula>3.01</formula>
      <formula>4</formula>
    </cfRule>
    <cfRule type="cellIs" dxfId="2385" priority="2659" operator="between">
      <formula>-4.99</formula>
      <formula>-4.01</formula>
    </cfRule>
    <cfRule type="cellIs" dxfId="2384" priority="2664" operator="greaterThan">
      <formula>5</formula>
    </cfRule>
    <cfRule type="cellIs" dxfId="2383" priority="2663" operator="between">
      <formula>4.01</formula>
      <formula>4.99</formula>
    </cfRule>
    <cfRule type="cellIs" dxfId="2382" priority="2660" operator="between">
      <formula>-4</formula>
      <formula>-3.01</formula>
    </cfRule>
    <cfRule type="cellIs" dxfId="2381" priority="2658" operator="lessThan">
      <formula>-5</formula>
    </cfRule>
    <cfRule type="cellIs" dxfId="2380" priority="2661" operator="between">
      <formula>-3</formula>
      <formula>3</formula>
    </cfRule>
  </conditionalFormatting>
  <conditionalFormatting sqref="G140">
    <cfRule type="cellIs" dxfId="2379" priority="2689" operator="between">
      <formula>-4</formula>
      <formula>4</formula>
    </cfRule>
    <cfRule type="cellIs" dxfId="2378" priority="2688" operator="between">
      <formula>-6</formula>
      <formula>-4.01</formula>
    </cfRule>
    <cfRule type="cellIs" dxfId="2377" priority="2686" operator="lessThan">
      <formula>-8</formula>
    </cfRule>
    <cfRule type="cellIs" dxfId="2376" priority="2690" operator="between">
      <formula>4.01</formula>
      <formula>6</formula>
    </cfRule>
    <cfRule type="cellIs" dxfId="2375" priority="2692" operator="greaterThan">
      <formula>8</formula>
    </cfRule>
    <cfRule type="cellIs" dxfId="2374" priority="2691" operator="between">
      <formula>6.01</formula>
      <formula>7.99</formula>
    </cfRule>
    <cfRule type="cellIs" dxfId="2373" priority="2687" operator="between">
      <formula>-7.99</formula>
      <formula>-6.01</formula>
    </cfRule>
  </conditionalFormatting>
  <conditionalFormatting sqref="G150">
    <cfRule type="cellIs" dxfId="2372" priority="2757" operator="between">
      <formula>-6</formula>
      <formula>-4.01</formula>
    </cfRule>
    <cfRule type="cellIs" dxfId="2371" priority="2758" operator="between">
      <formula>-4</formula>
      <formula>4</formula>
    </cfRule>
    <cfRule type="cellIs" dxfId="2370" priority="2759" operator="between">
      <formula>4.01</formula>
      <formula>6</formula>
    </cfRule>
    <cfRule type="cellIs" dxfId="2369" priority="2760" operator="between">
      <formula>6.01</formula>
      <formula>7.99</formula>
    </cfRule>
    <cfRule type="cellIs" dxfId="2368" priority="2761" operator="greaterThan">
      <formula>8</formula>
    </cfRule>
    <cfRule type="cellIs" dxfId="2367" priority="2755" operator="lessThan">
      <formula>-8</formula>
    </cfRule>
    <cfRule type="cellIs" dxfId="2366" priority="2756" operator="between">
      <formula>-7.99</formula>
      <formula>-6.01</formula>
    </cfRule>
  </conditionalFormatting>
  <conditionalFormatting sqref="G151">
    <cfRule type="cellIs" dxfId="2365" priority="2790" operator="between">
      <formula>-1.5</formula>
      <formula>1.5</formula>
    </cfRule>
    <cfRule type="cellIs" dxfId="2364" priority="2791" operator="between">
      <formula>1.51</formula>
      <formula>1.99</formula>
    </cfRule>
    <cfRule type="cellIs" dxfId="2363" priority="2792" operator="greaterThan">
      <formula>2</formula>
    </cfRule>
    <cfRule type="cellIs" dxfId="2362" priority="2788" operator="lessThan">
      <formula>-2</formula>
    </cfRule>
    <cfRule type="cellIs" dxfId="2361" priority="2789" operator="between">
      <formula>-1.99</formula>
      <formula>-1.51</formula>
    </cfRule>
  </conditionalFormatting>
  <conditionalFormatting sqref="G152">
    <cfRule type="cellIs" dxfId="2360" priority="138" operator="lessThanOrEqual">
      <formula>-6</formula>
    </cfRule>
    <cfRule type="cellIs" dxfId="2359" priority="139" operator="between">
      <formula>-5.99</formula>
      <formula>-4.01</formula>
    </cfRule>
    <cfRule type="cellIs" dxfId="2358" priority="140" operator="between">
      <formula>-4</formula>
      <formula>-3.01</formula>
    </cfRule>
    <cfRule type="cellIs" dxfId="2357" priority="141" operator="between">
      <formula>-3</formula>
      <formula>3</formula>
    </cfRule>
    <cfRule type="cellIs" dxfId="2356" priority="142" operator="between">
      <formula>3.01</formula>
      <formula>4</formula>
    </cfRule>
    <cfRule type="cellIs" dxfId="2355" priority="143" operator="between">
      <formula>4.01</formula>
      <formula>5.99</formula>
    </cfRule>
    <cfRule type="cellIs" dxfId="2354" priority="144" operator="greaterThanOrEqual">
      <formula>6</formula>
    </cfRule>
  </conditionalFormatting>
  <conditionalFormatting sqref="G153">
    <cfRule type="cellIs" dxfId="2353" priority="2924" operator="greaterThan">
      <formula>0</formula>
    </cfRule>
    <cfRule type="cellIs" dxfId="2352" priority="2922" operator="lessThan">
      <formula>0</formula>
    </cfRule>
    <cfRule type="cellIs" dxfId="2351" priority="2923" operator="equal">
      <formula>0</formula>
    </cfRule>
  </conditionalFormatting>
  <conditionalFormatting sqref="G154">
    <cfRule type="cellIs" dxfId="2350" priority="2810" operator="lessThan">
      <formula>-3</formula>
    </cfRule>
    <cfRule type="cellIs" dxfId="2349" priority="2811" operator="between">
      <formula>-2.99</formula>
      <formula>-2.01</formula>
    </cfRule>
    <cfRule type="cellIs" dxfId="2348" priority="2816" operator="greaterThan">
      <formula>3</formula>
    </cfRule>
    <cfRule type="cellIs" dxfId="2347" priority="2815" operator="between">
      <formula>2.01</formula>
      <formula>2.99</formula>
    </cfRule>
    <cfRule type="cellIs" dxfId="2346" priority="2814" operator="between">
      <formula>1.51</formula>
      <formula>2</formula>
    </cfRule>
    <cfRule type="cellIs" dxfId="2345" priority="2813" operator="between">
      <formula>-1.5</formula>
      <formula>1.5</formula>
    </cfRule>
    <cfRule type="cellIs" dxfId="2344" priority="2812" operator="between">
      <formula>-2</formula>
      <formula>-1.51</formula>
    </cfRule>
  </conditionalFormatting>
  <conditionalFormatting sqref="G155">
    <cfRule type="cellIs" dxfId="2343" priority="2843" operator="between">
      <formula>4.01</formula>
      <formula>4.99</formula>
    </cfRule>
    <cfRule type="cellIs" dxfId="2342" priority="2842" operator="between">
      <formula>3.01</formula>
      <formula>4</formula>
    </cfRule>
    <cfRule type="cellIs" dxfId="2341" priority="2840" operator="between">
      <formula>-4</formula>
      <formula>-3.01</formula>
    </cfRule>
    <cfRule type="cellIs" dxfId="2340" priority="2838" operator="lessThan">
      <formula>-5</formula>
    </cfRule>
    <cfRule type="cellIs" dxfId="2339" priority="2839" operator="between">
      <formula>-4.99</formula>
      <formula>-4.01</formula>
    </cfRule>
    <cfRule type="cellIs" dxfId="2338" priority="2844" operator="greaterThan">
      <formula>5</formula>
    </cfRule>
    <cfRule type="cellIs" dxfId="2337" priority="2841" operator="between">
      <formula>-3</formula>
      <formula>3</formula>
    </cfRule>
  </conditionalFormatting>
  <conditionalFormatting sqref="G156">
    <cfRule type="cellIs" dxfId="2336" priority="2868" operator="between">
      <formula>-6</formula>
      <formula>-4.01</formula>
    </cfRule>
    <cfRule type="cellIs" dxfId="2335" priority="2872" operator="greaterThan">
      <formula>8</formula>
    </cfRule>
    <cfRule type="cellIs" dxfId="2334" priority="2867" operator="between">
      <formula>-7.99</formula>
      <formula>-6.01</formula>
    </cfRule>
    <cfRule type="cellIs" dxfId="2333" priority="2871" operator="between">
      <formula>6.01</formula>
      <formula>7.99</formula>
    </cfRule>
    <cfRule type="cellIs" dxfId="2332" priority="2866" operator="lessThan">
      <formula>-8</formula>
    </cfRule>
    <cfRule type="cellIs" dxfId="2331" priority="2870" operator="between">
      <formula>4.01</formula>
      <formula>6</formula>
    </cfRule>
    <cfRule type="cellIs" dxfId="2330" priority="2869" operator="between">
      <formula>-4</formula>
      <formula>4</formula>
    </cfRule>
  </conditionalFormatting>
  <conditionalFormatting sqref="G166">
    <cfRule type="cellIs" dxfId="2329" priority="2938" operator="between">
      <formula>-4</formula>
      <formula>4</formula>
    </cfRule>
    <cfRule type="cellIs" dxfId="2328" priority="2939" operator="between">
      <formula>4.01</formula>
      <formula>6</formula>
    </cfRule>
    <cfRule type="cellIs" dxfId="2327" priority="2936" operator="between">
      <formula>-7.99</formula>
      <formula>-6.01</formula>
    </cfRule>
    <cfRule type="cellIs" dxfId="2326" priority="2935" operator="lessThan">
      <formula>-8</formula>
    </cfRule>
    <cfRule type="cellIs" dxfId="2325" priority="2941" operator="greaterThan">
      <formula>8</formula>
    </cfRule>
    <cfRule type="cellIs" dxfId="2324" priority="2937" operator="between">
      <formula>-6</formula>
      <formula>-4.01</formula>
    </cfRule>
    <cfRule type="cellIs" dxfId="2323" priority="2940" operator="between">
      <formula>6.01</formula>
      <formula>7.99</formula>
    </cfRule>
  </conditionalFormatting>
  <conditionalFormatting sqref="G167">
    <cfRule type="cellIs" dxfId="2322" priority="2971" operator="between">
      <formula>1.51</formula>
      <formula>1.99</formula>
    </cfRule>
    <cfRule type="cellIs" dxfId="2321" priority="2972" operator="greaterThan">
      <formula>2</formula>
    </cfRule>
    <cfRule type="cellIs" dxfId="2320" priority="2970" operator="between">
      <formula>-1.5</formula>
      <formula>1.5</formula>
    </cfRule>
    <cfRule type="cellIs" dxfId="2319" priority="2969" operator="between">
      <formula>-1.99</formula>
      <formula>-1.51</formula>
    </cfRule>
    <cfRule type="cellIs" dxfId="2318" priority="2968" operator="lessThan">
      <formula>-2</formula>
    </cfRule>
  </conditionalFormatting>
  <conditionalFormatting sqref="G168">
    <cfRule type="cellIs" dxfId="2317" priority="94" operator="between">
      <formula>4.01</formula>
      <formula>5.99</formula>
    </cfRule>
    <cfRule type="cellIs" dxfId="2316" priority="92" operator="between">
      <formula>-3</formula>
      <formula>3</formula>
    </cfRule>
    <cfRule type="cellIs" dxfId="2315" priority="91" operator="between">
      <formula>-4</formula>
      <formula>-3.01</formula>
    </cfRule>
    <cfRule type="cellIs" dxfId="2314" priority="90" operator="between">
      <formula>-5.99</formula>
      <formula>-4.01</formula>
    </cfRule>
    <cfRule type="cellIs" dxfId="2313" priority="89" operator="lessThanOrEqual">
      <formula>-6</formula>
    </cfRule>
    <cfRule type="cellIs" dxfId="2312" priority="93" operator="between">
      <formula>3.01</formula>
      <formula>4</formula>
    </cfRule>
    <cfRule type="cellIs" dxfId="2311" priority="95" operator="greaterThanOrEqual">
      <formula>6</formula>
    </cfRule>
  </conditionalFormatting>
  <conditionalFormatting sqref="G169">
    <cfRule type="cellIs" dxfId="2310" priority="3104" operator="greaterThan">
      <formula>0</formula>
    </cfRule>
    <cfRule type="cellIs" dxfId="2309" priority="3102" operator="lessThan">
      <formula>0</formula>
    </cfRule>
    <cfRule type="cellIs" dxfId="2308" priority="3103" operator="equal">
      <formula>0</formula>
    </cfRule>
  </conditionalFormatting>
  <conditionalFormatting sqref="G170">
    <cfRule type="cellIs" dxfId="2307" priority="2992" operator="between">
      <formula>-2</formula>
      <formula>-1.51</formula>
    </cfRule>
    <cfRule type="cellIs" dxfId="2306" priority="2993" operator="between">
      <formula>-1.5</formula>
      <formula>1.5</formula>
    </cfRule>
    <cfRule type="cellIs" dxfId="2305" priority="2994" operator="between">
      <formula>1.51</formula>
      <formula>2</formula>
    </cfRule>
    <cfRule type="cellIs" dxfId="2304" priority="2996" operator="greaterThan">
      <formula>3</formula>
    </cfRule>
    <cfRule type="cellIs" dxfId="2303" priority="2995" operator="between">
      <formula>2.01</formula>
      <formula>2.99</formula>
    </cfRule>
    <cfRule type="cellIs" dxfId="2302" priority="2990" operator="lessThan">
      <formula>-3</formula>
    </cfRule>
    <cfRule type="cellIs" dxfId="2301" priority="2991" operator="between">
      <formula>-2.99</formula>
      <formula>-2.01</formula>
    </cfRule>
  </conditionalFormatting>
  <conditionalFormatting sqref="G171">
    <cfRule type="cellIs" dxfId="2300" priority="3018" operator="lessThan">
      <formula>-5</formula>
    </cfRule>
    <cfRule type="cellIs" dxfId="2299" priority="3022" operator="between">
      <formula>3.01</formula>
      <formula>4</formula>
    </cfRule>
    <cfRule type="cellIs" dxfId="2298" priority="3021" operator="between">
      <formula>-3</formula>
      <formula>3</formula>
    </cfRule>
    <cfRule type="cellIs" dxfId="2297" priority="3023" operator="between">
      <formula>4.01</formula>
      <formula>4.99</formula>
    </cfRule>
    <cfRule type="cellIs" dxfId="2296" priority="3024" operator="greaterThan">
      <formula>5</formula>
    </cfRule>
    <cfRule type="cellIs" dxfId="2295" priority="3019" operator="between">
      <formula>-4.99</formula>
      <formula>-4.01</formula>
    </cfRule>
    <cfRule type="cellIs" dxfId="2294" priority="3020" operator="between">
      <formula>-4</formula>
      <formula>-3.01</formula>
    </cfRule>
  </conditionalFormatting>
  <conditionalFormatting sqref="G172">
    <cfRule type="cellIs" dxfId="2293" priority="3046" operator="lessThan">
      <formula>-8</formula>
    </cfRule>
    <cfRule type="cellIs" dxfId="2292" priority="3047" operator="between">
      <formula>-7.99</formula>
      <formula>-6.01</formula>
    </cfRule>
    <cfRule type="cellIs" dxfId="2291" priority="3048" operator="between">
      <formula>-6</formula>
      <formula>-4.01</formula>
    </cfRule>
    <cfRule type="cellIs" dxfId="2290" priority="3049" operator="between">
      <formula>-4</formula>
      <formula>4</formula>
    </cfRule>
    <cfRule type="cellIs" dxfId="2289" priority="3050" operator="between">
      <formula>4.01</formula>
      <formula>6</formula>
    </cfRule>
    <cfRule type="cellIs" dxfId="2288" priority="3051" operator="between">
      <formula>6.01</formula>
      <formula>7.99</formula>
    </cfRule>
    <cfRule type="cellIs" dxfId="2287" priority="3052" operator="greaterThan">
      <formula>8</formula>
    </cfRule>
  </conditionalFormatting>
  <conditionalFormatting sqref="G182">
    <cfRule type="cellIs" dxfId="2286" priority="3115" operator="lessThan">
      <formula>-8</formula>
    </cfRule>
    <cfRule type="cellIs" dxfId="2285" priority="3116" operator="between">
      <formula>-7.99</formula>
      <formula>-6.01</formula>
    </cfRule>
    <cfRule type="cellIs" dxfId="2284" priority="3117" operator="between">
      <formula>-6</formula>
      <formula>-4.01</formula>
    </cfRule>
    <cfRule type="cellIs" dxfId="2283" priority="3118" operator="between">
      <formula>-4</formula>
      <formula>4</formula>
    </cfRule>
    <cfRule type="cellIs" dxfId="2282" priority="3121" operator="greaterThan">
      <formula>8</formula>
    </cfRule>
    <cfRule type="cellIs" dxfId="2281" priority="3120" operator="between">
      <formula>6.01</formula>
      <formula>7.99</formula>
    </cfRule>
    <cfRule type="cellIs" dxfId="2280" priority="3119" operator="between">
      <formula>4.01</formula>
      <formula>6</formula>
    </cfRule>
  </conditionalFormatting>
  <conditionalFormatting sqref="G183">
    <cfRule type="cellIs" dxfId="2279" priority="3148" operator="lessThan">
      <formula>-2</formula>
    </cfRule>
    <cfRule type="cellIs" dxfId="2278" priority="3152" operator="greaterThan">
      <formula>2</formula>
    </cfRule>
    <cfRule type="cellIs" dxfId="2277" priority="3151" operator="between">
      <formula>1.51</formula>
      <formula>1.99</formula>
    </cfRule>
    <cfRule type="cellIs" dxfId="2276" priority="3150" operator="between">
      <formula>-1.5</formula>
      <formula>1.5</formula>
    </cfRule>
    <cfRule type="cellIs" dxfId="2275" priority="3149" operator="between">
      <formula>-1.99</formula>
      <formula>-1.51</formula>
    </cfRule>
  </conditionalFormatting>
  <conditionalFormatting sqref="G184">
    <cfRule type="cellIs" dxfId="2274" priority="40" operator="lessThanOrEqual">
      <formula>-6</formula>
    </cfRule>
    <cfRule type="cellIs" dxfId="2273" priority="41" operator="between">
      <formula>-5.99</formula>
      <formula>-4.01</formula>
    </cfRule>
    <cfRule type="cellIs" dxfId="2272" priority="46" operator="greaterThanOrEqual">
      <formula>6</formula>
    </cfRule>
    <cfRule type="cellIs" dxfId="2271" priority="45" operator="between">
      <formula>4.01</formula>
      <formula>5.99</formula>
    </cfRule>
    <cfRule type="cellIs" dxfId="2270" priority="44" operator="between">
      <formula>3.01</formula>
      <formula>4</formula>
    </cfRule>
    <cfRule type="cellIs" dxfId="2269" priority="43" operator="between">
      <formula>-3</formula>
      <formula>3</formula>
    </cfRule>
    <cfRule type="cellIs" dxfId="2268" priority="42" operator="between">
      <formula>-4</formula>
      <formula>-3.01</formula>
    </cfRule>
  </conditionalFormatting>
  <conditionalFormatting sqref="G185">
    <cfRule type="cellIs" dxfId="2267" priority="3297" operator="lessThan">
      <formula>0</formula>
    </cfRule>
    <cfRule type="cellIs" dxfId="2266" priority="3299" operator="greaterThan">
      <formula>0</formula>
    </cfRule>
    <cfRule type="cellIs" dxfId="2265" priority="3298" operator="equal">
      <formula>0</formula>
    </cfRule>
  </conditionalFormatting>
  <conditionalFormatting sqref="G186">
    <cfRule type="cellIs" dxfId="2264" priority="3176" operator="greaterThan">
      <formula>3</formula>
    </cfRule>
    <cfRule type="cellIs" dxfId="2263" priority="3173" operator="between">
      <formula>-1.5</formula>
      <formula>1.5</formula>
    </cfRule>
    <cfRule type="cellIs" dxfId="2262" priority="3170" operator="lessThan">
      <formula>-3</formula>
    </cfRule>
    <cfRule type="cellIs" dxfId="2261" priority="3175" operator="between">
      <formula>2.01</formula>
      <formula>2.99</formula>
    </cfRule>
    <cfRule type="cellIs" dxfId="2260" priority="3174" operator="between">
      <formula>1.51</formula>
      <formula>2</formula>
    </cfRule>
    <cfRule type="cellIs" dxfId="2259" priority="3172" operator="between">
      <formula>-2</formula>
      <formula>-1.51</formula>
    </cfRule>
    <cfRule type="cellIs" dxfId="2258" priority="3171" operator="between">
      <formula>-2.99</formula>
      <formula>-2.01</formula>
    </cfRule>
  </conditionalFormatting>
  <conditionalFormatting sqref="G187">
    <cfRule type="cellIs" dxfId="2257" priority="3201" operator="between">
      <formula>-3</formula>
      <formula>3</formula>
    </cfRule>
    <cfRule type="cellIs" dxfId="2256" priority="3202" operator="between">
      <formula>3.01</formula>
      <formula>4</formula>
    </cfRule>
    <cfRule type="cellIs" dxfId="2255" priority="3203" operator="between">
      <formula>4.01</formula>
      <formula>4.99</formula>
    </cfRule>
    <cfRule type="cellIs" dxfId="2254" priority="3204" operator="greaterThan">
      <formula>5</formula>
    </cfRule>
    <cfRule type="cellIs" dxfId="2253" priority="3200" operator="between">
      <formula>-4</formula>
      <formula>-3.01</formula>
    </cfRule>
    <cfRule type="cellIs" dxfId="2252" priority="3199" operator="between">
      <formula>-4.99</formula>
      <formula>-4.01</formula>
    </cfRule>
    <cfRule type="cellIs" dxfId="2251" priority="3198" operator="lessThan">
      <formula>-5</formula>
    </cfRule>
  </conditionalFormatting>
  <conditionalFormatting sqref="G188">
    <cfRule type="cellIs" dxfId="2250" priority="3231" operator="between">
      <formula>6.01</formula>
      <formula>7.99</formula>
    </cfRule>
    <cfRule type="cellIs" dxfId="2249" priority="3230" operator="between">
      <formula>4.01</formula>
      <formula>6</formula>
    </cfRule>
    <cfRule type="cellIs" dxfId="2248" priority="3229" operator="between">
      <formula>-4</formula>
      <formula>4</formula>
    </cfRule>
    <cfRule type="cellIs" dxfId="2247" priority="3228" operator="between">
      <formula>-6</formula>
      <formula>-4.01</formula>
    </cfRule>
    <cfRule type="cellIs" dxfId="2246" priority="3227" operator="between">
      <formula>-7.99</formula>
      <formula>-6.01</formula>
    </cfRule>
    <cfRule type="cellIs" dxfId="2245" priority="3226" operator="lessThan">
      <formula>-8</formula>
    </cfRule>
    <cfRule type="cellIs" dxfId="2244" priority="3232" operator="greaterThan">
      <formula>8</formula>
    </cfRule>
  </conditionalFormatting>
  <conditionalFormatting sqref="I6">
    <cfRule type="cellIs" dxfId="2243" priority="1145" operator="between">
      <formula>-4</formula>
      <formula>4</formula>
    </cfRule>
    <cfRule type="cellIs" dxfId="2242" priority="1147" operator="between">
      <formula>6.01</formula>
      <formula>7.99</formula>
    </cfRule>
    <cfRule type="cellIs" dxfId="2241" priority="1142" operator="lessThan">
      <formula>-8</formula>
    </cfRule>
    <cfRule type="cellIs" dxfId="2240" priority="1146" operator="between">
      <formula>4.01</formula>
      <formula>6</formula>
    </cfRule>
    <cfRule type="cellIs" dxfId="2239" priority="1148" operator="greaterThan">
      <formula>8</formula>
    </cfRule>
    <cfRule type="cellIs" dxfId="2238" priority="1143" operator="between">
      <formula>-7.99</formula>
      <formula>-6.01</formula>
    </cfRule>
    <cfRule type="cellIs" dxfId="2237" priority="1144" operator="between">
      <formula>-6</formula>
      <formula>-4.01</formula>
    </cfRule>
  </conditionalFormatting>
  <conditionalFormatting sqref="I7">
    <cfRule type="cellIs" dxfId="2236" priority="1174" operator="between">
      <formula>-1.99</formula>
      <formula>-1.51</formula>
    </cfRule>
    <cfRule type="cellIs" dxfId="2235" priority="1175" operator="between">
      <formula>-1.5</formula>
      <formula>1.5</formula>
    </cfRule>
    <cfRule type="cellIs" dxfId="2234" priority="1177" operator="greaterThan">
      <formula>2</formula>
    </cfRule>
    <cfRule type="cellIs" dxfId="2233" priority="1176" operator="between">
      <formula>1.51</formula>
      <formula>1.99</formula>
    </cfRule>
    <cfRule type="cellIs" dxfId="2232" priority="1173" operator="lessThan">
      <formula>-2</formula>
    </cfRule>
  </conditionalFormatting>
  <conditionalFormatting sqref="I8">
    <cfRule type="cellIs" dxfId="2231" priority="578" operator="greaterThanOrEqual">
      <formula>6</formula>
    </cfRule>
    <cfRule type="cellIs" dxfId="2230" priority="577" operator="between">
      <formula>4.01</formula>
      <formula>5.99</formula>
    </cfRule>
    <cfRule type="cellIs" dxfId="2229" priority="572" operator="lessThanOrEqual">
      <formula>-6</formula>
    </cfRule>
    <cfRule type="cellIs" dxfId="2228" priority="573" operator="between">
      <formula>-5.99</formula>
      <formula>-4.01</formula>
    </cfRule>
    <cfRule type="cellIs" dxfId="2227" priority="574" operator="between">
      <formula>-4</formula>
      <formula>-3.01</formula>
    </cfRule>
    <cfRule type="cellIs" dxfId="2226" priority="576" operator="between">
      <formula>3.01</formula>
      <formula>4</formula>
    </cfRule>
    <cfRule type="cellIs" dxfId="2225" priority="575" operator="between">
      <formula>-3</formula>
      <formula>3</formula>
    </cfRule>
  </conditionalFormatting>
  <conditionalFormatting sqref="I9">
    <cfRule type="cellIs" dxfId="2224" priority="1299" operator="lessThan">
      <formula>0</formula>
    </cfRule>
    <cfRule type="cellIs" dxfId="2223" priority="1300" operator="equal">
      <formula>0</formula>
    </cfRule>
    <cfRule type="cellIs" dxfId="2222" priority="1301" operator="greaterThan">
      <formula>0</formula>
    </cfRule>
  </conditionalFormatting>
  <conditionalFormatting sqref="I10">
    <cfRule type="cellIs" dxfId="2221" priority="1203" operator="greaterThan">
      <formula>3</formula>
    </cfRule>
    <cfRule type="cellIs" dxfId="2220" priority="1197" operator="lessThan">
      <formula>-3</formula>
    </cfRule>
    <cfRule type="cellIs" dxfId="2219" priority="1198" operator="between">
      <formula>-2.99</formula>
      <formula>-2.01</formula>
    </cfRule>
    <cfRule type="cellIs" dxfId="2218" priority="1199" operator="between">
      <formula>-2</formula>
      <formula>-1.51</formula>
    </cfRule>
    <cfRule type="cellIs" dxfId="2217" priority="1200" operator="between">
      <formula>-1.5</formula>
      <formula>1.5</formula>
    </cfRule>
    <cfRule type="cellIs" dxfId="2216" priority="1201" operator="between">
      <formula>1.51</formula>
      <formula>2</formula>
    </cfRule>
    <cfRule type="cellIs" dxfId="2215" priority="1202" operator="between">
      <formula>2.01</formula>
      <formula>2.99</formula>
    </cfRule>
  </conditionalFormatting>
  <conditionalFormatting sqref="I11">
    <cfRule type="cellIs" dxfId="2214" priority="1225" operator="lessThan">
      <formula>-5</formula>
    </cfRule>
    <cfRule type="cellIs" dxfId="2213" priority="1231" operator="greaterThan">
      <formula>5</formula>
    </cfRule>
    <cfRule type="cellIs" dxfId="2212" priority="1226" operator="between">
      <formula>-4.99</formula>
      <formula>-4.01</formula>
    </cfRule>
    <cfRule type="cellIs" dxfId="2211" priority="1227" operator="between">
      <formula>-4</formula>
      <formula>-3.01</formula>
    </cfRule>
    <cfRule type="cellIs" dxfId="2210" priority="1228" operator="between">
      <formula>-3</formula>
      <formula>3</formula>
    </cfRule>
    <cfRule type="cellIs" dxfId="2209" priority="1229" operator="between">
      <formula>3.01</formula>
      <formula>4</formula>
    </cfRule>
    <cfRule type="cellIs" dxfId="2208" priority="1230" operator="between">
      <formula>4.01</formula>
      <formula>4.99</formula>
    </cfRule>
  </conditionalFormatting>
  <conditionalFormatting sqref="I12">
    <cfRule type="cellIs" dxfId="2207" priority="1259" operator="greaterThan">
      <formula>8</formula>
    </cfRule>
    <cfRule type="cellIs" dxfId="2206" priority="1258" operator="between">
      <formula>6.01</formula>
      <formula>7.99</formula>
    </cfRule>
    <cfRule type="cellIs" dxfId="2205" priority="1254" operator="between">
      <formula>-7.99</formula>
      <formula>-6.01</formula>
    </cfRule>
    <cfRule type="cellIs" dxfId="2204" priority="1257" operator="between">
      <formula>4.01</formula>
      <formula>6</formula>
    </cfRule>
    <cfRule type="cellIs" dxfId="2203" priority="1256" operator="between">
      <formula>-4</formula>
      <formula>4</formula>
    </cfRule>
    <cfRule type="cellIs" dxfId="2202" priority="1255" operator="between">
      <formula>-6</formula>
      <formula>-4.01</formula>
    </cfRule>
    <cfRule type="cellIs" dxfId="2201" priority="1253" operator="lessThan">
      <formula>-8</formula>
    </cfRule>
  </conditionalFormatting>
  <conditionalFormatting sqref="I22">
    <cfRule type="cellIs" dxfId="2200" priority="1325" operator="between">
      <formula>-4</formula>
      <formula>4</formula>
    </cfRule>
    <cfRule type="cellIs" dxfId="2199" priority="1324" operator="between">
      <formula>-6</formula>
      <formula>-4.01</formula>
    </cfRule>
    <cfRule type="cellIs" dxfId="2198" priority="1323" operator="between">
      <formula>-7.99</formula>
      <formula>-6.01</formula>
    </cfRule>
    <cfRule type="cellIs" dxfId="2197" priority="1327" operator="between">
      <formula>6.01</formula>
      <formula>7.99</formula>
    </cfRule>
    <cfRule type="cellIs" dxfId="2196" priority="1322" operator="lessThan">
      <formula>-8</formula>
    </cfRule>
    <cfRule type="cellIs" dxfId="2195" priority="1328" operator="greaterThan">
      <formula>8</formula>
    </cfRule>
    <cfRule type="cellIs" dxfId="2194" priority="1326" operator="between">
      <formula>4.01</formula>
      <formula>6</formula>
    </cfRule>
  </conditionalFormatting>
  <conditionalFormatting sqref="I23">
    <cfRule type="cellIs" dxfId="2193" priority="1353" operator="lessThan">
      <formula>-2</formula>
    </cfRule>
    <cfRule type="cellIs" dxfId="2192" priority="1357" operator="greaterThan">
      <formula>2</formula>
    </cfRule>
    <cfRule type="cellIs" dxfId="2191" priority="1355" operator="between">
      <formula>-1.5</formula>
      <formula>1.5</formula>
    </cfRule>
    <cfRule type="cellIs" dxfId="2190" priority="1356" operator="between">
      <formula>1.51</formula>
      <formula>1.99</formula>
    </cfRule>
    <cfRule type="cellIs" dxfId="2189" priority="1354" operator="between">
      <formula>-1.99</formula>
      <formula>-1.51</formula>
    </cfRule>
  </conditionalFormatting>
  <conditionalFormatting sqref="I24">
    <cfRule type="cellIs" dxfId="2188" priority="525" operator="between">
      <formula>-4</formula>
      <formula>-3.01</formula>
    </cfRule>
    <cfRule type="cellIs" dxfId="2187" priority="526" operator="between">
      <formula>-3</formula>
      <formula>3</formula>
    </cfRule>
    <cfRule type="cellIs" dxfId="2186" priority="528" operator="between">
      <formula>4.01</formula>
      <formula>5.99</formula>
    </cfRule>
    <cfRule type="cellIs" dxfId="2185" priority="527" operator="between">
      <formula>3.01</formula>
      <formula>4</formula>
    </cfRule>
    <cfRule type="cellIs" dxfId="2184" priority="524" operator="between">
      <formula>-5.99</formula>
      <formula>-4.01</formula>
    </cfRule>
    <cfRule type="cellIs" dxfId="2183" priority="523" operator="lessThanOrEqual">
      <formula>-6</formula>
    </cfRule>
    <cfRule type="cellIs" dxfId="2182" priority="529" operator="greaterThanOrEqual">
      <formula>6</formula>
    </cfRule>
  </conditionalFormatting>
  <conditionalFormatting sqref="I25">
    <cfRule type="cellIs" dxfId="2181" priority="1479" operator="lessThan">
      <formula>0</formula>
    </cfRule>
    <cfRule type="cellIs" dxfId="2180" priority="1480" operator="equal">
      <formula>0</formula>
    </cfRule>
    <cfRule type="cellIs" dxfId="2179" priority="1481" operator="greaterThan">
      <formula>0</formula>
    </cfRule>
  </conditionalFormatting>
  <conditionalFormatting sqref="I26">
    <cfRule type="cellIs" dxfId="2178" priority="1378" operator="between">
      <formula>-2.99</formula>
      <formula>-2.01</formula>
    </cfRule>
    <cfRule type="cellIs" dxfId="2177" priority="1377" operator="lessThan">
      <formula>-3</formula>
    </cfRule>
    <cfRule type="cellIs" dxfId="2176" priority="1383" operator="greaterThan">
      <formula>3</formula>
    </cfRule>
    <cfRule type="cellIs" dxfId="2175" priority="1382" operator="between">
      <formula>2.01</formula>
      <formula>2.99</formula>
    </cfRule>
    <cfRule type="cellIs" dxfId="2174" priority="1381" operator="between">
      <formula>1.51</formula>
      <formula>2</formula>
    </cfRule>
    <cfRule type="cellIs" dxfId="2173" priority="1380" operator="between">
      <formula>-1.5</formula>
      <formula>1.5</formula>
    </cfRule>
    <cfRule type="cellIs" dxfId="2172" priority="1379" operator="between">
      <formula>-2</formula>
      <formula>-1.51</formula>
    </cfRule>
  </conditionalFormatting>
  <conditionalFormatting sqref="I27">
    <cfRule type="cellIs" dxfId="2171" priority="1409" operator="between">
      <formula>3.01</formula>
      <formula>4</formula>
    </cfRule>
    <cfRule type="cellIs" dxfId="2170" priority="1410" operator="between">
      <formula>4.01</formula>
      <formula>4.99</formula>
    </cfRule>
    <cfRule type="cellIs" dxfId="2169" priority="1411" operator="greaterThan">
      <formula>5</formula>
    </cfRule>
    <cfRule type="cellIs" dxfId="2168" priority="1405" operator="lessThan">
      <formula>-5</formula>
    </cfRule>
    <cfRule type="cellIs" dxfId="2167" priority="1406" operator="between">
      <formula>-4.99</formula>
      <formula>-4.01</formula>
    </cfRule>
    <cfRule type="cellIs" dxfId="2166" priority="1407" operator="between">
      <formula>-4</formula>
      <formula>-3.01</formula>
    </cfRule>
    <cfRule type="cellIs" dxfId="2165" priority="1408" operator="between">
      <formula>-3</formula>
      <formula>3</formula>
    </cfRule>
  </conditionalFormatting>
  <conditionalFormatting sqref="I28">
    <cfRule type="cellIs" dxfId="2164" priority="1439" operator="greaterThan">
      <formula>8</formula>
    </cfRule>
    <cfRule type="cellIs" dxfId="2163" priority="1433" operator="lessThan">
      <formula>-8</formula>
    </cfRule>
    <cfRule type="cellIs" dxfId="2162" priority="1434" operator="between">
      <formula>-7.99</formula>
      <formula>-6.01</formula>
    </cfRule>
    <cfRule type="cellIs" dxfId="2161" priority="1435" operator="between">
      <formula>-6</formula>
      <formula>-4.01</formula>
    </cfRule>
    <cfRule type="cellIs" dxfId="2160" priority="1438" operator="between">
      <formula>6.01</formula>
      <formula>7.99</formula>
    </cfRule>
    <cfRule type="cellIs" dxfId="2159" priority="1437" operator="between">
      <formula>4.01</formula>
      <formula>6</formula>
    </cfRule>
    <cfRule type="cellIs" dxfId="2158" priority="1436" operator="between">
      <formula>-4</formula>
      <formula>4</formula>
    </cfRule>
  </conditionalFormatting>
  <conditionalFormatting sqref="I38">
    <cfRule type="cellIs" dxfId="2157" priority="1505" operator="between">
      <formula>-4</formula>
      <formula>4</formula>
    </cfRule>
    <cfRule type="cellIs" dxfId="2156" priority="1506" operator="between">
      <formula>4.01</formula>
      <formula>6</formula>
    </cfRule>
    <cfRule type="cellIs" dxfId="2155" priority="1507" operator="between">
      <formula>6.01</formula>
      <formula>7.99</formula>
    </cfRule>
    <cfRule type="cellIs" dxfId="2154" priority="1508" operator="greaterThan">
      <formula>8</formula>
    </cfRule>
    <cfRule type="cellIs" dxfId="2153" priority="1504" operator="between">
      <formula>-6</formula>
      <formula>-4.01</formula>
    </cfRule>
    <cfRule type="cellIs" dxfId="2152" priority="1503" operator="between">
      <formula>-7.99</formula>
      <formula>-6.01</formula>
    </cfRule>
    <cfRule type="cellIs" dxfId="2151" priority="1502" operator="lessThan">
      <formula>-8</formula>
    </cfRule>
  </conditionalFormatting>
  <conditionalFormatting sqref="I39">
    <cfRule type="cellIs" dxfId="2150" priority="1536" operator="between">
      <formula>1.51</formula>
      <formula>1.99</formula>
    </cfRule>
    <cfRule type="cellIs" dxfId="2149" priority="1535" operator="between">
      <formula>-1.5</formula>
      <formula>1.5</formula>
    </cfRule>
    <cfRule type="cellIs" dxfId="2148" priority="1534" operator="between">
      <formula>-1.99</formula>
      <formula>-1.51</formula>
    </cfRule>
    <cfRule type="cellIs" dxfId="2147" priority="1533" operator="lessThan">
      <formula>-2</formula>
    </cfRule>
    <cfRule type="cellIs" dxfId="2146" priority="1537" operator="greaterThan">
      <formula>2</formula>
    </cfRule>
  </conditionalFormatting>
  <conditionalFormatting sqref="I40">
    <cfRule type="cellIs" dxfId="2145" priority="477" operator="between">
      <formula>-3</formula>
      <formula>3</formula>
    </cfRule>
    <cfRule type="cellIs" dxfId="2144" priority="476" operator="between">
      <formula>-4</formula>
      <formula>-3.01</formula>
    </cfRule>
    <cfRule type="cellIs" dxfId="2143" priority="479" operator="between">
      <formula>4.01</formula>
      <formula>5.99</formula>
    </cfRule>
    <cfRule type="cellIs" dxfId="2142" priority="478" operator="between">
      <formula>3.01</formula>
      <formula>4</formula>
    </cfRule>
    <cfRule type="cellIs" dxfId="2141" priority="480" operator="greaterThanOrEqual">
      <formula>6</formula>
    </cfRule>
    <cfRule type="cellIs" dxfId="2140" priority="474" operator="lessThanOrEqual">
      <formula>-6</formula>
    </cfRule>
    <cfRule type="cellIs" dxfId="2139" priority="475" operator="between">
      <formula>-5.99</formula>
      <formula>-4.01</formula>
    </cfRule>
  </conditionalFormatting>
  <conditionalFormatting sqref="I41">
    <cfRule type="cellIs" dxfId="2138" priority="1661" operator="greaterThan">
      <formula>0</formula>
    </cfRule>
    <cfRule type="cellIs" dxfId="2137" priority="1660" operator="equal">
      <formula>0</formula>
    </cfRule>
    <cfRule type="cellIs" dxfId="2136" priority="1659" operator="lessThan">
      <formula>0</formula>
    </cfRule>
  </conditionalFormatting>
  <conditionalFormatting sqref="I42">
    <cfRule type="cellIs" dxfId="2135" priority="1560" operator="between">
      <formula>-1.5</formula>
      <formula>1.5</formula>
    </cfRule>
    <cfRule type="cellIs" dxfId="2134" priority="1561" operator="between">
      <formula>1.51</formula>
      <formula>2</formula>
    </cfRule>
    <cfRule type="cellIs" dxfId="2133" priority="1557" operator="lessThan">
      <formula>-3</formula>
    </cfRule>
    <cfRule type="cellIs" dxfId="2132" priority="1562" operator="between">
      <formula>2.01</formula>
      <formula>2.99</formula>
    </cfRule>
    <cfRule type="cellIs" dxfId="2131" priority="1558" operator="between">
      <formula>-2.99</formula>
      <formula>-2.01</formula>
    </cfRule>
    <cfRule type="cellIs" dxfId="2130" priority="1563" operator="greaterThan">
      <formula>3</formula>
    </cfRule>
    <cfRule type="cellIs" dxfId="2129" priority="1559" operator="between">
      <formula>-2</formula>
      <formula>-1.51</formula>
    </cfRule>
  </conditionalFormatting>
  <conditionalFormatting sqref="I43">
    <cfRule type="cellIs" dxfId="2128" priority="1586" operator="between">
      <formula>-4.99</formula>
      <formula>-4.01</formula>
    </cfRule>
    <cfRule type="cellIs" dxfId="2127" priority="1585" operator="lessThan">
      <formula>-5</formula>
    </cfRule>
    <cfRule type="cellIs" dxfId="2126" priority="1591" operator="greaterThan">
      <formula>5</formula>
    </cfRule>
    <cfRule type="cellIs" dxfId="2125" priority="1587" operator="between">
      <formula>-4</formula>
      <formula>-3.01</formula>
    </cfRule>
    <cfRule type="cellIs" dxfId="2124" priority="1590" operator="between">
      <formula>4.01</formula>
      <formula>4.99</formula>
    </cfRule>
    <cfRule type="cellIs" dxfId="2123" priority="1589" operator="between">
      <formula>3.01</formula>
      <formula>4</formula>
    </cfRule>
    <cfRule type="cellIs" dxfId="2122" priority="1588" operator="between">
      <formula>-3</formula>
      <formula>3</formula>
    </cfRule>
  </conditionalFormatting>
  <conditionalFormatting sqref="I44">
    <cfRule type="cellIs" dxfId="2121" priority="1615" operator="between">
      <formula>-6</formula>
      <formula>-4.01</formula>
    </cfRule>
    <cfRule type="cellIs" dxfId="2120" priority="1613" operator="lessThan">
      <formula>-8</formula>
    </cfRule>
    <cfRule type="cellIs" dxfId="2119" priority="1614" operator="between">
      <formula>-7.99</formula>
      <formula>-6.01</formula>
    </cfRule>
    <cfRule type="cellIs" dxfId="2118" priority="1616" operator="between">
      <formula>-4</formula>
      <formula>4</formula>
    </cfRule>
    <cfRule type="cellIs" dxfId="2117" priority="1617" operator="between">
      <formula>4.01</formula>
      <formula>6</formula>
    </cfRule>
    <cfRule type="cellIs" dxfId="2116" priority="1618" operator="between">
      <formula>6.01</formula>
      <formula>7.99</formula>
    </cfRule>
    <cfRule type="cellIs" dxfId="2115" priority="1619" operator="greaterThan">
      <formula>8</formula>
    </cfRule>
  </conditionalFormatting>
  <conditionalFormatting sqref="I54">
    <cfRule type="cellIs" dxfId="2114" priority="1684" operator="between">
      <formula>-6</formula>
      <formula>-4.01</formula>
    </cfRule>
    <cfRule type="cellIs" dxfId="2113" priority="1683" operator="between">
      <formula>-7.99</formula>
      <formula>-6.01</formula>
    </cfRule>
    <cfRule type="cellIs" dxfId="2112" priority="1688" operator="greaterThan">
      <formula>8</formula>
    </cfRule>
    <cfRule type="cellIs" dxfId="2111" priority="1685" operator="between">
      <formula>-4</formula>
      <formula>4</formula>
    </cfRule>
    <cfRule type="cellIs" dxfId="2110" priority="1686" operator="between">
      <formula>4.01</formula>
      <formula>6</formula>
    </cfRule>
    <cfRule type="cellIs" dxfId="2109" priority="1687" operator="between">
      <formula>6.01</formula>
      <formula>7.99</formula>
    </cfRule>
    <cfRule type="cellIs" dxfId="2108" priority="1682" operator="lessThan">
      <formula>-8</formula>
    </cfRule>
  </conditionalFormatting>
  <conditionalFormatting sqref="I55">
    <cfRule type="cellIs" dxfId="2107" priority="1716" operator="between">
      <formula>1.51</formula>
      <formula>1.99</formula>
    </cfRule>
    <cfRule type="cellIs" dxfId="2106" priority="1717" operator="greaterThan">
      <formula>2</formula>
    </cfRule>
    <cfRule type="cellIs" dxfId="2105" priority="1713" operator="lessThan">
      <formula>-2</formula>
    </cfRule>
    <cfRule type="cellIs" dxfId="2104" priority="1714" operator="between">
      <formula>-1.99</formula>
      <formula>-1.51</formula>
    </cfRule>
    <cfRule type="cellIs" dxfId="2103" priority="1715" operator="between">
      <formula>-1.5</formula>
      <formula>1.5</formula>
    </cfRule>
  </conditionalFormatting>
  <conditionalFormatting sqref="I56">
    <cfRule type="cellIs" dxfId="2102" priority="427" operator="between">
      <formula>-4</formula>
      <formula>-3.01</formula>
    </cfRule>
    <cfRule type="cellIs" dxfId="2101" priority="428" operator="between">
      <formula>-3</formula>
      <formula>3</formula>
    </cfRule>
    <cfRule type="cellIs" dxfId="2100" priority="429" operator="between">
      <formula>3.01</formula>
      <formula>4</formula>
    </cfRule>
    <cfRule type="cellIs" dxfId="2099" priority="431" operator="greaterThanOrEqual">
      <formula>6</formula>
    </cfRule>
    <cfRule type="cellIs" dxfId="2098" priority="426" operator="between">
      <formula>-5.99</formula>
      <formula>-4.01</formula>
    </cfRule>
    <cfRule type="cellIs" dxfId="2097" priority="425" operator="lessThanOrEqual">
      <formula>-6</formula>
    </cfRule>
    <cfRule type="cellIs" dxfId="2096" priority="430" operator="between">
      <formula>4.01</formula>
      <formula>5.99</formula>
    </cfRule>
  </conditionalFormatting>
  <conditionalFormatting sqref="I57">
    <cfRule type="cellIs" dxfId="2095" priority="1841" operator="greaterThan">
      <formula>0</formula>
    </cfRule>
    <cfRule type="cellIs" dxfId="2094" priority="1839" operator="lessThan">
      <formula>0</formula>
    </cfRule>
    <cfRule type="cellIs" dxfId="2093" priority="1840" operator="equal">
      <formula>0</formula>
    </cfRule>
  </conditionalFormatting>
  <conditionalFormatting sqref="I58">
    <cfRule type="cellIs" dxfId="2092" priority="1741" operator="between">
      <formula>1.51</formula>
      <formula>2</formula>
    </cfRule>
    <cfRule type="cellIs" dxfId="2091" priority="1742" operator="between">
      <formula>2.01</formula>
      <formula>2.99</formula>
    </cfRule>
    <cfRule type="cellIs" dxfId="2090" priority="1743" operator="greaterThan">
      <formula>3</formula>
    </cfRule>
    <cfRule type="cellIs" dxfId="2089" priority="1737" operator="lessThan">
      <formula>-3</formula>
    </cfRule>
    <cfRule type="cellIs" dxfId="2088" priority="1738" operator="between">
      <formula>-2.99</formula>
      <formula>-2.01</formula>
    </cfRule>
    <cfRule type="cellIs" dxfId="2087" priority="1739" operator="between">
      <formula>-2</formula>
      <formula>-1.51</formula>
    </cfRule>
    <cfRule type="cellIs" dxfId="2086" priority="1740" operator="between">
      <formula>-1.5</formula>
      <formula>1.5</formula>
    </cfRule>
  </conditionalFormatting>
  <conditionalFormatting sqref="I59">
    <cfRule type="cellIs" dxfId="2085" priority="1769" operator="between">
      <formula>3.01</formula>
      <formula>4</formula>
    </cfRule>
    <cfRule type="cellIs" dxfId="2084" priority="1765" operator="lessThan">
      <formula>-5</formula>
    </cfRule>
    <cfRule type="cellIs" dxfId="2083" priority="1766" operator="between">
      <formula>-4.99</formula>
      <formula>-4.01</formula>
    </cfRule>
    <cfRule type="cellIs" dxfId="2082" priority="1767" operator="between">
      <formula>-4</formula>
      <formula>-3.01</formula>
    </cfRule>
    <cfRule type="cellIs" dxfId="2081" priority="1768" operator="between">
      <formula>-3</formula>
      <formula>3</formula>
    </cfRule>
    <cfRule type="cellIs" dxfId="2080" priority="1771" operator="greaterThan">
      <formula>5</formula>
    </cfRule>
    <cfRule type="cellIs" dxfId="2079" priority="1770" operator="between">
      <formula>4.01</formula>
      <formula>4.99</formula>
    </cfRule>
  </conditionalFormatting>
  <conditionalFormatting sqref="I60">
    <cfRule type="cellIs" dxfId="2078" priority="1793" operator="lessThan">
      <formula>-8</formula>
    </cfRule>
    <cfRule type="cellIs" dxfId="2077" priority="1796" operator="between">
      <formula>-4</formula>
      <formula>4</formula>
    </cfRule>
    <cfRule type="cellIs" dxfId="2076" priority="1794" operator="between">
      <formula>-7.99</formula>
      <formula>-6.01</formula>
    </cfRule>
    <cfRule type="cellIs" dxfId="2075" priority="1797" operator="between">
      <formula>4.01</formula>
      <formula>6</formula>
    </cfRule>
    <cfRule type="cellIs" dxfId="2074" priority="1799" operator="greaterThan">
      <formula>8</formula>
    </cfRule>
    <cfRule type="cellIs" dxfId="2073" priority="1795" operator="between">
      <formula>-6</formula>
      <formula>-4.01</formula>
    </cfRule>
    <cfRule type="cellIs" dxfId="2072" priority="1798" operator="between">
      <formula>6.01</formula>
      <formula>7.99</formula>
    </cfRule>
  </conditionalFormatting>
  <conditionalFormatting sqref="I70">
    <cfRule type="cellIs" dxfId="2071" priority="1867" operator="between">
      <formula>6.01</formula>
      <formula>7.99</formula>
    </cfRule>
    <cfRule type="cellIs" dxfId="2070" priority="1868" operator="greaterThan">
      <formula>8</formula>
    </cfRule>
    <cfRule type="cellIs" dxfId="2069" priority="1864" operator="between">
      <formula>-6</formula>
      <formula>-4.01</formula>
    </cfRule>
    <cfRule type="cellIs" dxfId="2068" priority="1865" operator="between">
      <formula>-4</formula>
      <formula>4</formula>
    </cfRule>
    <cfRule type="cellIs" dxfId="2067" priority="1866" operator="between">
      <formula>4.01</formula>
      <formula>6</formula>
    </cfRule>
    <cfRule type="cellIs" dxfId="2066" priority="1863" operator="between">
      <formula>-7.99</formula>
      <formula>-6.01</formula>
    </cfRule>
    <cfRule type="cellIs" dxfId="2065" priority="1862" operator="lessThan">
      <formula>-8</formula>
    </cfRule>
  </conditionalFormatting>
  <conditionalFormatting sqref="I71">
    <cfRule type="cellIs" dxfId="2064" priority="1897" operator="greaterThan">
      <formula>2</formula>
    </cfRule>
    <cfRule type="cellIs" dxfId="2063" priority="1893" operator="lessThan">
      <formula>-2</formula>
    </cfRule>
    <cfRule type="cellIs" dxfId="2062" priority="1894" operator="between">
      <formula>-1.99</formula>
      <formula>-1.51</formula>
    </cfRule>
    <cfRule type="cellIs" dxfId="2061" priority="1895" operator="between">
      <formula>-1.5</formula>
      <formula>1.5</formula>
    </cfRule>
    <cfRule type="cellIs" dxfId="2060" priority="1896" operator="between">
      <formula>1.51</formula>
      <formula>1.99</formula>
    </cfRule>
  </conditionalFormatting>
  <conditionalFormatting sqref="I72">
    <cfRule type="cellIs" dxfId="2059" priority="382" operator="greaterThanOrEqual">
      <formula>6</formula>
    </cfRule>
    <cfRule type="cellIs" dxfId="2058" priority="378" operator="between">
      <formula>-4</formula>
      <formula>-3.01</formula>
    </cfRule>
    <cfRule type="cellIs" dxfId="2057" priority="379" operator="between">
      <formula>-3</formula>
      <formula>3</formula>
    </cfRule>
    <cfRule type="cellIs" dxfId="2056" priority="381" operator="between">
      <formula>4.01</formula>
      <formula>5.99</formula>
    </cfRule>
    <cfRule type="cellIs" dxfId="2055" priority="377" operator="between">
      <formula>-5.99</formula>
      <formula>-4.01</formula>
    </cfRule>
    <cfRule type="cellIs" dxfId="2054" priority="376" operator="lessThanOrEqual">
      <formula>-6</formula>
    </cfRule>
    <cfRule type="cellIs" dxfId="2053" priority="380" operator="between">
      <formula>3.01</formula>
      <formula>4</formula>
    </cfRule>
  </conditionalFormatting>
  <conditionalFormatting sqref="I73">
    <cfRule type="cellIs" dxfId="2052" priority="2021" operator="greaterThan">
      <formula>0</formula>
    </cfRule>
    <cfRule type="cellIs" dxfId="2051" priority="2020" operator="equal">
      <formula>0</formula>
    </cfRule>
    <cfRule type="cellIs" dxfId="2050" priority="2019" operator="lessThan">
      <formula>0</formula>
    </cfRule>
  </conditionalFormatting>
  <conditionalFormatting sqref="I74">
    <cfRule type="cellIs" dxfId="2049" priority="1917" operator="lessThan">
      <formula>-3</formula>
    </cfRule>
    <cfRule type="cellIs" dxfId="2048" priority="1923" operator="greaterThan">
      <formula>3</formula>
    </cfRule>
    <cfRule type="cellIs" dxfId="2047" priority="1919" operator="between">
      <formula>-2</formula>
      <formula>-1.51</formula>
    </cfRule>
    <cfRule type="cellIs" dxfId="2046" priority="1918" operator="between">
      <formula>-2.99</formula>
      <formula>-2.01</formula>
    </cfRule>
    <cfRule type="cellIs" dxfId="2045" priority="1920" operator="between">
      <formula>-1.5</formula>
      <formula>1.5</formula>
    </cfRule>
    <cfRule type="cellIs" dxfId="2044" priority="1921" operator="between">
      <formula>1.51</formula>
      <formula>2</formula>
    </cfRule>
    <cfRule type="cellIs" dxfId="2043" priority="1922" operator="between">
      <formula>2.01</formula>
      <formula>2.99</formula>
    </cfRule>
  </conditionalFormatting>
  <conditionalFormatting sqref="I75">
    <cfRule type="cellIs" dxfId="2042" priority="1949" operator="between">
      <formula>3.01</formula>
      <formula>4</formula>
    </cfRule>
    <cfRule type="cellIs" dxfId="2041" priority="1947" operator="between">
      <formula>-4</formula>
      <formula>-3.01</formula>
    </cfRule>
    <cfRule type="cellIs" dxfId="2040" priority="1946" operator="between">
      <formula>-4.99</formula>
      <formula>-4.01</formula>
    </cfRule>
    <cfRule type="cellIs" dxfId="2039" priority="1945" operator="lessThan">
      <formula>-5</formula>
    </cfRule>
    <cfRule type="cellIs" dxfId="2038" priority="1948" operator="between">
      <formula>-3</formula>
      <formula>3</formula>
    </cfRule>
    <cfRule type="cellIs" dxfId="2037" priority="1951" operator="greaterThan">
      <formula>5</formula>
    </cfRule>
    <cfRule type="cellIs" dxfId="2036" priority="1950" operator="between">
      <formula>4.01</formula>
      <formula>4.99</formula>
    </cfRule>
  </conditionalFormatting>
  <conditionalFormatting sqref="I76">
    <cfRule type="cellIs" dxfId="2035" priority="1977" operator="between">
      <formula>4.01</formula>
      <formula>6</formula>
    </cfRule>
    <cfRule type="cellIs" dxfId="2034" priority="1979" operator="greaterThan">
      <formula>8</formula>
    </cfRule>
    <cfRule type="cellIs" dxfId="2033" priority="1978" operator="between">
      <formula>6.01</formula>
      <formula>7.99</formula>
    </cfRule>
    <cfRule type="cellIs" dxfId="2032" priority="1976" operator="between">
      <formula>-4</formula>
      <formula>4</formula>
    </cfRule>
    <cfRule type="cellIs" dxfId="2031" priority="1975" operator="between">
      <formula>-6</formula>
      <formula>-4.01</formula>
    </cfRule>
    <cfRule type="cellIs" dxfId="2030" priority="1974" operator="between">
      <formula>-7.99</formula>
      <formula>-6.01</formula>
    </cfRule>
    <cfRule type="cellIs" dxfId="2029" priority="1973" operator="lessThan">
      <formula>-8</formula>
    </cfRule>
  </conditionalFormatting>
  <conditionalFormatting sqref="I86">
    <cfRule type="cellIs" dxfId="2028" priority="2042" operator="lessThan">
      <formula>-8</formula>
    </cfRule>
    <cfRule type="cellIs" dxfId="2027" priority="2043" operator="between">
      <formula>-7.99</formula>
      <formula>-6.01</formula>
    </cfRule>
    <cfRule type="cellIs" dxfId="2026" priority="2045" operator="between">
      <formula>-4</formula>
      <formula>4</formula>
    </cfRule>
    <cfRule type="cellIs" dxfId="2025" priority="2044" operator="between">
      <formula>-6</formula>
      <formula>-4.01</formula>
    </cfRule>
    <cfRule type="cellIs" dxfId="2024" priority="2048" operator="greaterThan">
      <formula>8</formula>
    </cfRule>
    <cfRule type="cellIs" dxfId="2023" priority="2047" operator="between">
      <formula>6.01</formula>
      <formula>7.99</formula>
    </cfRule>
    <cfRule type="cellIs" dxfId="2022" priority="2046" operator="between">
      <formula>4.01</formula>
      <formula>6</formula>
    </cfRule>
  </conditionalFormatting>
  <conditionalFormatting sqref="I87">
    <cfRule type="cellIs" dxfId="2021" priority="2073" operator="lessThan">
      <formula>-2</formula>
    </cfRule>
    <cfRule type="cellIs" dxfId="2020" priority="2076" operator="between">
      <formula>1.51</formula>
      <formula>1.99</formula>
    </cfRule>
    <cfRule type="cellIs" dxfId="2019" priority="2077" operator="greaterThan">
      <formula>2</formula>
    </cfRule>
    <cfRule type="cellIs" dxfId="2018" priority="2075" operator="between">
      <formula>-1.5</formula>
      <formula>1.5</formula>
    </cfRule>
    <cfRule type="cellIs" dxfId="2017" priority="2074" operator="between">
      <formula>-1.99</formula>
      <formula>-1.51</formula>
    </cfRule>
  </conditionalFormatting>
  <conditionalFormatting sqref="I88">
    <cfRule type="cellIs" dxfId="2016" priority="327" operator="lessThanOrEqual">
      <formula>-6</formula>
    </cfRule>
    <cfRule type="cellIs" dxfId="2015" priority="328" operator="between">
      <formula>-5.99</formula>
      <formula>-4.01</formula>
    </cfRule>
    <cfRule type="cellIs" dxfId="2014" priority="329" operator="between">
      <formula>-4</formula>
      <formula>-3.01</formula>
    </cfRule>
    <cfRule type="cellIs" dxfId="2013" priority="330" operator="between">
      <formula>-3</formula>
      <formula>3</formula>
    </cfRule>
    <cfRule type="cellIs" dxfId="2012" priority="331" operator="between">
      <formula>3.01</formula>
      <formula>4</formula>
    </cfRule>
    <cfRule type="cellIs" dxfId="2011" priority="333" operator="greaterThanOrEqual">
      <formula>6</formula>
    </cfRule>
    <cfRule type="cellIs" dxfId="2010" priority="332" operator="between">
      <formula>4.01</formula>
      <formula>5.99</formula>
    </cfRule>
  </conditionalFormatting>
  <conditionalFormatting sqref="I89">
    <cfRule type="cellIs" dxfId="2009" priority="2200" operator="equal">
      <formula>0</formula>
    </cfRule>
    <cfRule type="cellIs" dxfId="2008" priority="2201" operator="greaterThan">
      <formula>0</formula>
    </cfRule>
    <cfRule type="cellIs" dxfId="2007" priority="2199" operator="lessThan">
      <formula>0</formula>
    </cfRule>
  </conditionalFormatting>
  <conditionalFormatting sqref="I90">
    <cfRule type="cellIs" dxfId="2006" priority="2103" operator="greaterThan">
      <formula>3</formula>
    </cfRule>
    <cfRule type="cellIs" dxfId="2005" priority="2102" operator="between">
      <formula>2.01</formula>
      <formula>2.99</formula>
    </cfRule>
    <cfRule type="cellIs" dxfId="2004" priority="2101" operator="between">
      <formula>1.51</formula>
      <formula>2</formula>
    </cfRule>
    <cfRule type="cellIs" dxfId="2003" priority="2100" operator="between">
      <formula>-1.5</formula>
      <formula>1.5</formula>
    </cfRule>
    <cfRule type="cellIs" dxfId="2002" priority="2099" operator="between">
      <formula>-2</formula>
      <formula>-1.51</formula>
    </cfRule>
    <cfRule type="cellIs" dxfId="2001" priority="2098" operator="between">
      <formula>-2.99</formula>
      <formula>-2.01</formula>
    </cfRule>
    <cfRule type="cellIs" dxfId="2000" priority="2097" operator="lessThan">
      <formula>-3</formula>
    </cfRule>
  </conditionalFormatting>
  <conditionalFormatting sqref="I91">
    <cfRule type="cellIs" dxfId="1999" priority="2125" operator="lessThan">
      <formula>-5</formula>
    </cfRule>
    <cfRule type="cellIs" dxfId="1998" priority="2126" operator="between">
      <formula>-4.99</formula>
      <formula>-4.01</formula>
    </cfRule>
    <cfRule type="cellIs" dxfId="1997" priority="2127" operator="between">
      <formula>-4</formula>
      <formula>-3.01</formula>
    </cfRule>
    <cfRule type="cellIs" dxfId="1996" priority="2128" operator="between">
      <formula>-3</formula>
      <formula>3</formula>
    </cfRule>
    <cfRule type="cellIs" dxfId="1995" priority="2129" operator="between">
      <formula>3.01</formula>
      <formula>4</formula>
    </cfRule>
    <cfRule type="cellIs" dxfId="1994" priority="2130" operator="between">
      <formula>4.01</formula>
      <formula>4.99</formula>
    </cfRule>
    <cfRule type="cellIs" dxfId="1993" priority="2131" operator="greaterThan">
      <formula>5</formula>
    </cfRule>
  </conditionalFormatting>
  <conditionalFormatting sqref="I92">
    <cfRule type="cellIs" dxfId="1992" priority="2159" operator="greaterThan">
      <formula>8</formula>
    </cfRule>
    <cfRule type="cellIs" dxfId="1991" priority="2158" operator="between">
      <formula>6.01</formula>
      <formula>7.99</formula>
    </cfRule>
    <cfRule type="cellIs" dxfId="1990" priority="2157" operator="between">
      <formula>4.01</formula>
      <formula>6</formula>
    </cfRule>
    <cfRule type="cellIs" dxfId="1989" priority="2156" operator="between">
      <formula>-4</formula>
      <formula>4</formula>
    </cfRule>
    <cfRule type="cellIs" dxfId="1988" priority="2155" operator="between">
      <formula>-6</formula>
      <formula>-4.01</formula>
    </cfRule>
    <cfRule type="cellIs" dxfId="1987" priority="2154" operator="between">
      <formula>-7.99</formula>
      <formula>-6.01</formula>
    </cfRule>
    <cfRule type="cellIs" dxfId="1986" priority="2153" operator="lessThan">
      <formula>-8</formula>
    </cfRule>
  </conditionalFormatting>
  <conditionalFormatting sqref="I102">
    <cfRule type="cellIs" dxfId="1985" priority="2222" operator="lessThan">
      <formula>-8</formula>
    </cfRule>
    <cfRule type="cellIs" dxfId="1984" priority="2224" operator="between">
      <formula>-6</formula>
      <formula>-4.01</formula>
    </cfRule>
    <cfRule type="cellIs" dxfId="1983" priority="2228" operator="greaterThan">
      <formula>8</formula>
    </cfRule>
    <cfRule type="cellIs" dxfId="1982" priority="2227" operator="between">
      <formula>6.01</formula>
      <formula>7.99</formula>
    </cfRule>
    <cfRule type="cellIs" dxfId="1981" priority="2226" operator="between">
      <formula>4.01</formula>
      <formula>6</formula>
    </cfRule>
    <cfRule type="cellIs" dxfId="1980" priority="2225" operator="between">
      <formula>-4</formula>
      <formula>4</formula>
    </cfRule>
    <cfRule type="cellIs" dxfId="1979" priority="2223" operator="between">
      <formula>-7.99</formula>
      <formula>-6.01</formula>
    </cfRule>
  </conditionalFormatting>
  <conditionalFormatting sqref="I103">
    <cfRule type="cellIs" dxfId="1978" priority="2253" operator="lessThan">
      <formula>-2</formula>
    </cfRule>
    <cfRule type="cellIs" dxfId="1977" priority="2256" operator="between">
      <formula>1.51</formula>
      <formula>1.99</formula>
    </cfRule>
    <cfRule type="cellIs" dxfId="1976" priority="2257" operator="greaterThan">
      <formula>2</formula>
    </cfRule>
    <cfRule type="cellIs" dxfId="1975" priority="2255" operator="between">
      <formula>-1.5</formula>
      <formula>1.5</formula>
    </cfRule>
    <cfRule type="cellIs" dxfId="1974" priority="2254" operator="between">
      <formula>-1.99</formula>
      <formula>-1.51</formula>
    </cfRule>
  </conditionalFormatting>
  <conditionalFormatting sqref="I104">
    <cfRule type="cellIs" dxfId="1973" priority="282" operator="between">
      <formula>3.01</formula>
      <formula>4</formula>
    </cfRule>
    <cfRule type="cellIs" dxfId="1972" priority="279" operator="between">
      <formula>-5.99</formula>
      <formula>-4.01</formula>
    </cfRule>
    <cfRule type="cellIs" dxfId="1971" priority="281" operator="between">
      <formula>-3</formula>
      <formula>3</formula>
    </cfRule>
    <cfRule type="cellIs" dxfId="1970" priority="280" operator="between">
      <formula>-4</formula>
      <formula>-3.01</formula>
    </cfRule>
    <cfRule type="cellIs" dxfId="1969" priority="278" operator="lessThanOrEqual">
      <formula>-6</formula>
    </cfRule>
    <cfRule type="cellIs" dxfId="1968" priority="283" operator="between">
      <formula>4.01</formula>
      <formula>5.99</formula>
    </cfRule>
    <cfRule type="cellIs" dxfId="1967" priority="284" operator="greaterThanOrEqual">
      <formula>6</formula>
    </cfRule>
  </conditionalFormatting>
  <conditionalFormatting sqref="I105">
    <cfRule type="cellIs" dxfId="1966" priority="2379" operator="lessThan">
      <formula>0</formula>
    </cfRule>
    <cfRule type="cellIs" dxfId="1965" priority="2381" operator="greaterThan">
      <formula>0</formula>
    </cfRule>
    <cfRule type="cellIs" dxfId="1964" priority="2380" operator="equal">
      <formula>0</formula>
    </cfRule>
  </conditionalFormatting>
  <conditionalFormatting sqref="I106">
    <cfRule type="cellIs" dxfId="1963" priority="2283" operator="greaterThan">
      <formula>3</formula>
    </cfRule>
    <cfRule type="cellIs" dxfId="1962" priority="2277" operator="lessThan">
      <formula>-3</formula>
    </cfRule>
    <cfRule type="cellIs" dxfId="1961" priority="2279" operator="between">
      <formula>-2</formula>
      <formula>-1.51</formula>
    </cfRule>
    <cfRule type="cellIs" dxfId="1960" priority="2280" operator="between">
      <formula>-1.5</formula>
      <formula>1.5</formula>
    </cfRule>
    <cfRule type="cellIs" dxfId="1959" priority="2281" operator="between">
      <formula>1.51</formula>
      <formula>2</formula>
    </cfRule>
    <cfRule type="cellIs" dxfId="1958" priority="2282" operator="between">
      <formula>2.01</formula>
      <formula>2.99</formula>
    </cfRule>
    <cfRule type="cellIs" dxfId="1957" priority="2278" operator="between">
      <formula>-2.99</formula>
      <formula>-2.01</formula>
    </cfRule>
  </conditionalFormatting>
  <conditionalFormatting sqref="I107">
    <cfRule type="cellIs" dxfId="1956" priority="2310" operator="between">
      <formula>4.01</formula>
      <formula>4.99</formula>
    </cfRule>
    <cfRule type="cellIs" dxfId="1955" priority="2308" operator="between">
      <formula>-3</formula>
      <formula>3</formula>
    </cfRule>
    <cfRule type="cellIs" dxfId="1954" priority="2309" operator="between">
      <formula>3.01</formula>
      <formula>4</formula>
    </cfRule>
    <cfRule type="cellIs" dxfId="1953" priority="2305" operator="lessThan">
      <formula>-5</formula>
    </cfRule>
    <cfRule type="cellIs" dxfId="1952" priority="2311" operator="greaterThan">
      <formula>5</formula>
    </cfRule>
    <cfRule type="cellIs" dxfId="1951" priority="2306" operator="between">
      <formula>-4.99</formula>
      <formula>-4.01</formula>
    </cfRule>
    <cfRule type="cellIs" dxfId="1950" priority="2307" operator="between">
      <formula>-4</formula>
      <formula>-3.01</formula>
    </cfRule>
  </conditionalFormatting>
  <conditionalFormatting sqref="I108">
    <cfRule type="cellIs" dxfId="1949" priority="2335" operator="between">
      <formula>-6</formula>
      <formula>-4.01</formula>
    </cfRule>
    <cfRule type="cellIs" dxfId="1948" priority="2337" operator="between">
      <formula>4.01</formula>
      <formula>6</formula>
    </cfRule>
    <cfRule type="cellIs" dxfId="1947" priority="2336" operator="between">
      <formula>-4</formula>
      <formula>4</formula>
    </cfRule>
    <cfRule type="cellIs" dxfId="1946" priority="2338" operator="between">
      <formula>6.01</formula>
      <formula>7.99</formula>
    </cfRule>
    <cfRule type="cellIs" dxfId="1945" priority="2334" operator="between">
      <formula>-7.99</formula>
      <formula>-6.01</formula>
    </cfRule>
    <cfRule type="cellIs" dxfId="1944" priority="2333" operator="lessThan">
      <formula>-8</formula>
    </cfRule>
    <cfRule type="cellIs" dxfId="1943" priority="2339" operator="greaterThan">
      <formula>8</formula>
    </cfRule>
  </conditionalFormatting>
  <conditionalFormatting sqref="I118">
    <cfRule type="cellIs" dxfId="1942" priority="2406" operator="between">
      <formula>4.01</formula>
      <formula>6</formula>
    </cfRule>
    <cfRule type="cellIs" dxfId="1941" priority="2405" operator="between">
      <formula>-4</formula>
      <formula>4</formula>
    </cfRule>
    <cfRule type="cellIs" dxfId="1940" priority="2404" operator="between">
      <formula>-6</formula>
      <formula>-4.01</formula>
    </cfRule>
    <cfRule type="cellIs" dxfId="1939" priority="2402" operator="lessThan">
      <formula>-8</formula>
    </cfRule>
    <cfRule type="cellIs" dxfId="1938" priority="2408" operator="greaterThan">
      <formula>8</formula>
    </cfRule>
    <cfRule type="cellIs" dxfId="1937" priority="2407" operator="between">
      <formula>6.01</formula>
      <formula>7.99</formula>
    </cfRule>
    <cfRule type="cellIs" dxfId="1936" priority="2403" operator="between">
      <formula>-7.99</formula>
      <formula>-6.01</formula>
    </cfRule>
  </conditionalFormatting>
  <conditionalFormatting sqref="I119">
    <cfRule type="cellIs" dxfId="1935" priority="2437" operator="greaterThan">
      <formula>2</formula>
    </cfRule>
    <cfRule type="cellIs" dxfId="1934" priority="2436" operator="between">
      <formula>1.51</formula>
      <formula>1.99</formula>
    </cfRule>
    <cfRule type="cellIs" dxfId="1933" priority="2433" operator="lessThan">
      <formula>-2</formula>
    </cfRule>
    <cfRule type="cellIs" dxfId="1932" priority="2435" operator="between">
      <formula>-1.5</formula>
      <formula>1.5</formula>
    </cfRule>
    <cfRule type="cellIs" dxfId="1931" priority="2434" operator="between">
      <formula>-1.99</formula>
      <formula>-1.51</formula>
    </cfRule>
  </conditionalFormatting>
  <conditionalFormatting sqref="I120">
    <cfRule type="cellIs" dxfId="1930" priority="235" operator="greaterThanOrEqual">
      <formula>6</formula>
    </cfRule>
    <cfRule type="cellIs" dxfId="1929" priority="233" operator="between">
      <formula>3.01</formula>
      <formula>4</formula>
    </cfRule>
    <cfRule type="cellIs" dxfId="1928" priority="232" operator="between">
      <formula>-3</formula>
      <formula>3</formula>
    </cfRule>
    <cfRule type="cellIs" dxfId="1927" priority="230" operator="between">
      <formula>-5.99</formula>
      <formula>-4.01</formula>
    </cfRule>
    <cfRule type="cellIs" dxfId="1926" priority="231" operator="between">
      <formula>-4</formula>
      <formula>-3.01</formula>
    </cfRule>
    <cfRule type="cellIs" dxfId="1925" priority="229" operator="lessThanOrEqual">
      <formula>-6</formula>
    </cfRule>
    <cfRule type="cellIs" dxfId="1924" priority="234" operator="between">
      <formula>4.01</formula>
      <formula>5.99</formula>
    </cfRule>
  </conditionalFormatting>
  <conditionalFormatting sqref="I121">
    <cfRule type="cellIs" dxfId="1923" priority="2561" operator="greaterThan">
      <formula>0</formula>
    </cfRule>
    <cfRule type="cellIs" dxfId="1922" priority="2559" operator="lessThan">
      <formula>0</formula>
    </cfRule>
    <cfRule type="cellIs" dxfId="1921" priority="2560" operator="equal">
      <formula>0</formula>
    </cfRule>
  </conditionalFormatting>
  <conditionalFormatting sqref="I122">
    <cfRule type="cellIs" dxfId="1920" priority="2459" operator="between">
      <formula>-2</formula>
      <formula>-1.51</formula>
    </cfRule>
    <cfRule type="cellIs" dxfId="1919" priority="2460" operator="between">
      <formula>-1.5</formula>
      <formula>1.5</formula>
    </cfRule>
    <cfRule type="cellIs" dxfId="1918" priority="2461" operator="between">
      <formula>1.51</formula>
      <formula>2</formula>
    </cfRule>
    <cfRule type="cellIs" dxfId="1917" priority="2462" operator="between">
      <formula>2.01</formula>
      <formula>2.99</formula>
    </cfRule>
    <cfRule type="cellIs" dxfId="1916" priority="2463" operator="greaterThan">
      <formula>3</formula>
    </cfRule>
    <cfRule type="cellIs" dxfId="1915" priority="2457" operator="lessThan">
      <formula>-3</formula>
    </cfRule>
    <cfRule type="cellIs" dxfId="1914" priority="2458" operator="between">
      <formula>-2.99</formula>
      <formula>-2.01</formula>
    </cfRule>
  </conditionalFormatting>
  <conditionalFormatting sqref="I123">
    <cfRule type="cellIs" dxfId="1913" priority="2488" operator="between">
      <formula>-3</formula>
      <formula>3</formula>
    </cfRule>
    <cfRule type="cellIs" dxfId="1912" priority="2487" operator="between">
      <formula>-4</formula>
      <formula>-3.01</formula>
    </cfRule>
    <cfRule type="cellIs" dxfId="1911" priority="2486" operator="between">
      <formula>-4.99</formula>
      <formula>-4.01</formula>
    </cfRule>
    <cfRule type="cellIs" dxfId="1910" priority="2490" operator="between">
      <formula>4.01</formula>
      <formula>4.99</formula>
    </cfRule>
    <cfRule type="cellIs" dxfId="1909" priority="2491" operator="greaterThan">
      <formula>5</formula>
    </cfRule>
    <cfRule type="cellIs" dxfId="1908" priority="2489" operator="between">
      <formula>3.01</formula>
      <formula>4</formula>
    </cfRule>
    <cfRule type="cellIs" dxfId="1907" priority="2485" operator="lessThan">
      <formula>-5</formula>
    </cfRule>
  </conditionalFormatting>
  <conditionalFormatting sqref="I124">
    <cfRule type="cellIs" dxfId="1906" priority="2516" operator="between">
      <formula>-4</formula>
      <formula>4</formula>
    </cfRule>
    <cfRule type="cellIs" dxfId="1905" priority="2517" operator="between">
      <formula>4.01</formula>
      <formula>6</formula>
    </cfRule>
    <cfRule type="cellIs" dxfId="1904" priority="2515" operator="between">
      <formula>-6</formula>
      <formula>-4.01</formula>
    </cfRule>
    <cfRule type="cellIs" dxfId="1903" priority="2518" operator="between">
      <formula>6.01</formula>
      <formula>7.99</formula>
    </cfRule>
    <cfRule type="cellIs" dxfId="1902" priority="2519" operator="greaterThan">
      <formula>8</formula>
    </cfRule>
    <cfRule type="cellIs" dxfId="1901" priority="2513" operator="lessThan">
      <formula>-8</formula>
    </cfRule>
    <cfRule type="cellIs" dxfId="1900" priority="2514" operator="between">
      <formula>-7.99</formula>
      <formula>-6.01</formula>
    </cfRule>
  </conditionalFormatting>
  <conditionalFormatting sqref="I134">
    <cfRule type="cellIs" dxfId="1899" priority="2588" operator="greaterThan">
      <formula>8</formula>
    </cfRule>
    <cfRule type="cellIs" dxfId="1898" priority="2583" operator="between">
      <formula>-7.99</formula>
      <formula>-6.01</formula>
    </cfRule>
    <cfRule type="cellIs" dxfId="1897" priority="2587" operator="between">
      <formula>6.01</formula>
      <formula>7.99</formula>
    </cfRule>
    <cfRule type="cellIs" dxfId="1896" priority="2586" operator="between">
      <formula>4.01</formula>
      <formula>6</formula>
    </cfRule>
    <cfRule type="cellIs" dxfId="1895" priority="2585" operator="between">
      <formula>-4</formula>
      <formula>4</formula>
    </cfRule>
    <cfRule type="cellIs" dxfId="1894" priority="2584" operator="between">
      <formula>-6</formula>
      <formula>-4.01</formula>
    </cfRule>
    <cfRule type="cellIs" dxfId="1893" priority="2582" operator="lessThan">
      <formula>-8</formula>
    </cfRule>
  </conditionalFormatting>
  <conditionalFormatting sqref="I135">
    <cfRule type="cellIs" dxfId="1892" priority="2613" operator="lessThan">
      <formula>-2</formula>
    </cfRule>
    <cfRule type="cellIs" dxfId="1891" priority="2616" operator="between">
      <formula>1.51</formula>
      <formula>1.99</formula>
    </cfRule>
    <cfRule type="cellIs" dxfId="1890" priority="2615" operator="between">
      <formula>-1.5</formula>
      <formula>1.5</formula>
    </cfRule>
    <cfRule type="cellIs" dxfId="1889" priority="2617" operator="greaterThan">
      <formula>2</formula>
    </cfRule>
    <cfRule type="cellIs" dxfId="1888" priority="2614" operator="between">
      <formula>-1.99</formula>
      <formula>-1.51</formula>
    </cfRule>
  </conditionalFormatting>
  <conditionalFormatting sqref="I136">
    <cfRule type="cellIs" dxfId="1887" priority="182" operator="between">
      <formula>-4</formula>
      <formula>-3.01</formula>
    </cfRule>
    <cfRule type="cellIs" dxfId="1886" priority="181" operator="between">
      <formula>-5.99</formula>
      <formula>-4.01</formula>
    </cfRule>
    <cfRule type="cellIs" dxfId="1885" priority="185" operator="between">
      <formula>4.01</formula>
      <formula>5.99</formula>
    </cfRule>
    <cfRule type="cellIs" dxfId="1884" priority="186" operator="greaterThanOrEqual">
      <formula>6</formula>
    </cfRule>
    <cfRule type="cellIs" dxfId="1883" priority="184" operator="between">
      <formula>3.01</formula>
      <formula>4</formula>
    </cfRule>
    <cfRule type="cellIs" dxfId="1882" priority="183" operator="between">
      <formula>-3</formula>
      <formula>3</formula>
    </cfRule>
    <cfRule type="cellIs" dxfId="1881" priority="180" operator="lessThanOrEqual">
      <formula>-6</formula>
    </cfRule>
  </conditionalFormatting>
  <conditionalFormatting sqref="I137">
    <cfRule type="cellIs" dxfId="1880" priority="2740" operator="equal">
      <formula>0</formula>
    </cfRule>
    <cfRule type="cellIs" dxfId="1879" priority="2739" operator="lessThan">
      <formula>0</formula>
    </cfRule>
    <cfRule type="cellIs" dxfId="1878" priority="2741" operator="greaterThan">
      <formula>0</formula>
    </cfRule>
  </conditionalFormatting>
  <conditionalFormatting sqref="I138">
    <cfRule type="cellIs" dxfId="1877" priority="2637" operator="lessThan">
      <formula>-3</formula>
    </cfRule>
    <cfRule type="cellIs" dxfId="1876" priority="2638" operator="between">
      <formula>-2.99</formula>
      <formula>-2.01</formula>
    </cfRule>
    <cfRule type="cellIs" dxfId="1875" priority="2639" operator="between">
      <formula>-2</formula>
      <formula>-1.51</formula>
    </cfRule>
    <cfRule type="cellIs" dxfId="1874" priority="2640" operator="between">
      <formula>-1.5</formula>
      <formula>1.5</formula>
    </cfRule>
    <cfRule type="cellIs" dxfId="1873" priority="2641" operator="between">
      <formula>1.51</formula>
      <formula>2</formula>
    </cfRule>
    <cfRule type="cellIs" dxfId="1872" priority="2642" operator="between">
      <formula>2.01</formula>
      <formula>2.99</formula>
    </cfRule>
    <cfRule type="cellIs" dxfId="1871" priority="2643" operator="greaterThan">
      <formula>3</formula>
    </cfRule>
  </conditionalFormatting>
  <conditionalFormatting sqref="I139">
    <cfRule type="cellIs" dxfId="1870" priority="2670" operator="between">
      <formula>4.01</formula>
      <formula>4.99</formula>
    </cfRule>
    <cfRule type="cellIs" dxfId="1869" priority="2666" operator="between">
      <formula>-4.99</formula>
      <formula>-4.01</formula>
    </cfRule>
    <cfRule type="cellIs" dxfId="1868" priority="2665" operator="lessThan">
      <formula>-5</formula>
    </cfRule>
    <cfRule type="cellIs" dxfId="1867" priority="2671" operator="greaterThan">
      <formula>5</formula>
    </cfRule>
    <cfRule type="cellIs" dxfId="1866" priority="2669" operator="between">
      <formula>3.01</formula>
      <formula>4</formula>
    </cfRule>
    <cfRule type="cellIs" dxfId="1865" priority="2668" operator="between">
      <formula>-3</formula>
      <formula>3</formula>
    </cfRule>
    <cfRule type="cellIs" dxfId="1864" priority="2667" operator="between">
      <formula>-4</formula>
      <formula>-3.01</formula>
    </cfRule>
  </conditionalFormatting>
  <conditionalFormatting sqref="I140">
    <cfRule type="cellIs" dxfId="1863" priority="2699" operator="greaterThan">
      <formula>8</formula>
    </cfRule>
    <cfRule type="cellIs" dxfId="1862" priority="2698" operator="between">
      <formula>6.01</formula>
      <formula>7.99</formula>
    </cfRule>
    <cfRule type="cellIs" dxfId="1861" priority="2697" operator="between">
      <formula>4.01</formula>
      <formula>6</formula>
    </cfRule>
    <cfRule type="cellIs" dxfId="1860" priority="2696" operator="between">
      <formula>-4</formula>
      <formula>4</formula>
    </cfRule>
    <cfRule type="cellIs" dxfId="1859" priority="2695" operator="between">
      <formula>-6</formula>
      <formula>-4.01</formula>
    </cfRule>
    <cfRule type="cellIs" dxfId="1858" priority="2694" operator="between">
      <formula>-7.99</formula>
      <formula>-6.01</formula>
    </cfRule>
    <cfRule type="cellIs" dxfId="1857" priority="2693" operator="lessThan">
      <formula>-8</formula>
    </cfRule>
  </conditionalFormatting>
  <conditionalFormatting sqref="I150">
    <cfRule type="cellIs" dxfId="1856" priority="2766" operator="between">
      <formula>4.01</formula>
      <formula>6</formula>
    </cfRule>
    <cfRule type="cellIs" dxfId="1855" priority="2767" operator="between">
      <formula>6.01</formula>
      <formula>7.99</formula>
    </cfRule>
    <cfRule type="cellIs" dxfId="1854" priority="2768" operator="greaterThan">
      <formula>8</formula>
    </cfRule>
    <cfRule type="cellIs" dxfId="1853" priority="2764" operator="between">
      <formula>-6</formula>
      <formula>-4.01</formula>
    </cfRule>
    <cfRule type="cellIs" dxfId="1852" priority="2763" operator="between">
      <formula>-7.99</formula>
      <formula>-6.01</formula>
    </cfRule>
    <cfRule type="cellIs" dxfId="1851" priority="2762" operator="lessThan">
      <formula>-8</formula>
    </cfRule>
    <cfRule type="cellIs" dxfId="1850" priority="2765" operator="between">
      <formula>-4</formula>
      <formula>4</formula>
    </cfRule>
  </conditionalFormatting>
  <conditionalFormatting sqref="I151">
    <cfRule type="cellIs" dxfId="1849" priority="2793" operator="lessThan">
      <formula>-2</formula>
    </cfRule>
    <cfRule type="cellIs" dxfId="1848" priority="2797" operator="greaterThan">
      <formula>2</formula>
    </cfRule>
    <cfRule type="cellIs" dxfId="1847" priority="2796" operator="between">
      <formula>1.51</formula>
      <formula>1.99</formula>
    </cfRule>
    <cfRule type="cellIs" dxfId="1846" priority="2795" operator="between">
      <formula>-1.5</formula>
      <formula>1.5</formula>
    </cfRule>
    <cfRule type="cellIs" dxfId="1845" priority="2794" operator="between">
      <formula>-1.99</formula>
      <formula>-1.51</formula>
    </cfRule>
  </conditionalFormatting>
  <conditionalFormatting sqref="I152">
    <cfRule type="cellIs" dxfId="1844" priority="137" operator="greaterThanOrEqual">
      <formula>6</formula>
    </cfRule>
    <cfRule type="cellIs" dxfId="1843" priority="136" operator="between">
      <formula>4.01</formula>
      <formula>5.99</formula>
    </cfRule>
    <cfRule type="cellIs" dxfId="1842" priority="134" operator="between">
      <formula>-3</formula>
      <formula>3</formula>
    </cfRule>
    <cfRule type="cellIs" dxfId="1841" priority="133" operator="between">
      <formula>-4</formula>
      <formula>-3.01</formula>
    </cfRule>
    <cfRule type="cellIs" dxfId="1840" priority="132" operator="between">
      <formula>-5.99</formula>
      <formula>-4.01</formula>
    </cfRule>
    <cfRule type="cellIs" dxfId="1839" priority="131" operator="lessThanOrEqual">
      <formula>-6</formula>
    </cfRule>
    <cfRule type="cellIs" dxfId="1838" priority="135" operator="between">
      <formula>3.01</formula>
      <formula>4</formula>
    </cfRule>
  </conditionalFormatting>
  <conditionalFormatting sqref="I153">
    <cfRule type="cellIs" dxfId="1837" priority="2921" operator="greaterThan">
      <formula>0</formula>
    </cfRule>
    <cfRule type="cellIs" dxfId="1836" priority="2919" operator="lessThan">
      <formula>0</formula>
    </cfRule>
    <cfRule type="cellIs" dxfId="1835" priority="2920" operator="equal">
      <formula>0</formula>
    </cfRule>
  </conditionalFormatting>
  <conditionalFormatting sqref="I154">
    <cfRule type="cellIs" dxfId="1834" priority="2819" operator="between">
      <formula>-2</formula>
      <formula>-1.51</formula>
    </cfRule>
    <cfRule type="cellIs" dxfId="1833" priority="2821" operator="between">
      <formula>1.51</formula>
      <formula>2</formula>
    </cfRule>
    <cfRule type="cellIs" dxfId="1832" priority="2820" operator="between">
      <formula>-1.5</formula>
      <formula>1.5</formula>
    </cfRule>
    <cfRule type="cellIs" dxfId="1831" priority="2818" operator="between">
      <formula>-2.99</formula>
      <formula>-2.01</formula>
    </cfRule>
    <cfRule type="cellIs" dxfId="1830" priority="2817" operator="lessThan">
      <formula>-3</formula>
    </cfRule>
    <cfRule type="cellIs" dxfId="1829" priority="2823" operator="greaterThan">
      <formula>3</formula>
    </cfRule>
    <cfRule type="cellIs" dxfId="1828" priority="2822" operator="between">
      <formula>2.01</formula>
      <formula>2.99</formula>
    </cfRule>
  </conditionalFormatting>
  <conditionalFormatting sqref="I155">
    <cfRule type="cellIs" dxfId="1827" priority="2846" operator="between">
      <formula>-4.99</formula>
      <formula>-4.01</formula>
    </cfRule>
    <cfRule type="cellIs" dxfId="1826" priority="2851" operator="greaterThan">
      <formula>5</formula>
    </cfRule>
    <cfRule type="cellIs" dxfId="1825" priority="2850" operator="between">
      <formula>4.01</formula>
      <formula>4.99</formula>
    </cfRule>
    <cfRule type="cellIs" dxfId="1824" priority="2849" operator="between">
      <formula>3.01</formula>
      <formula>4</formula>
    </cfRule>
    <cfRule type="cellIs" dxfId="1823" priority="2848" operator="between">
      <formula>-3</formula>
      <formula>3</formula>
    </cfRule>
    <cfRule type="cellIs" dxfId="1822" priority="2847" operator="between">
      <formula>-4</formula>
      <formula>-3.01</formula>
    </cfRule>
    <cfRule type="cellIs" dxfId="1821" priority="2845" operator="lessThan">
      <formula>-5</formula>
    </cfRule>
  </conditionalFormatting>
  <conditionalFormatting sqref="I156">
    <cfRule type="cellIs" dxfId="1820" priority="2873" operator="lessThan">
      <formula>-8</formula>
    </cfRule>
    <cfRule type="cellIs" dxfId="1819" priority="2874" operator="between">
      <formula>-7.99</formula>
      <formula>-6.01</formula>
    </cfRule>
    <cfRule type="cellIs" dxfId="1818" priority="2878" operator="between">
      <formula>6.01</formula>
      <formula>7.99</formula>
    </cfRule>
    <cfRule type="cellIs" dxfId="1817" priority="2875" operator="between">
      <formula>-6</formula>
      <formula>-4.01</formula>
    </cfRule>
    <cfRule type="cellIs" dxfId="1816" priority="2876" operator="between">
      <formula>-4</formula>
      <formula>4</formula>
    </cfRule>
    <cfRule type="cellIs" dxfId="1815" priority="2877" operator="between">
      <formula>4.01</formula>
      <formula>6</formula>
    </cfRule>
    <cfRule type="cellIs" dxfId="1814" priority="2879" operator="greaterThan">
      <formula>8</formula>
    </cfRule>
  </conditionalFormatting>
  <conditionalFormatting sqref="I166">
    <cfRule type="cellIs" dxfId="1813" priority="2942" operator="lessThan">
      <formula>-8</formula>
    </cfRule>
    <cfRule type="cellIs" dxfId="1812" priority="2943" operator="between">
      <formula>-7.99</formula>
      <formula>-6.01</formula>
    </cfRule>
    <cfRule type="cellIs" dxfId="1811" priority="2944" operator="between">
      <formula>-6</formula>
      <formula>-4.01</formula>
    </cfRule>
    <cfRule type="cellIs" dxfId="1810" priority="2945" operator="between">
      <formula>-4</formula>
      <formula>4</formula>
    </cfRule>
    <cfRule type="cellIs" dxfId="1809" priority="2947" operator="between">
      <formula>6.01</formula>
      <formula>7.99</formula>
    </cfRule>
    <cfRule type="cellIs" dxfId="1808" priority="2948" operator="greaterThan">
      <formula>8</formula>
    </cfRule>
    <cfRule type="cellIs" dxfId="1807" priority="2946" operator="between">
      <formula>4.01</formula>
      <formula>6</formula>
    </cfRule>
  </conditionalFormatting>
  <conditionalFormatting sqref="I167">
    <cfRule type="cellIs" dxfId="1806" priority="2973" operator="lessThan">
      <formula>-2</formula>
    </cfRule>
    <cfRule type="cellIs" dxfId="1805" priority="2977" operator="greaterThan">
      <formula>2</formula>
    </cfRule>
    <cfRule type="cellIs" dxfId="1804" priority="2974" operator="between">
      <formula>-1.99</formula>
      <formula>-1.51</formula>
    </cfRule>
    <cfRule type="cellIs" dxfId="1803" priority="2975" operator="between">
      <formula>-1.5</formula>
      <formula>1.5</formula>
    </cfRule>
    <cfRule type="cellIs" dxfId="1802" priority="2976" operator="between">
      <formula>1.51</formula>
      <formula>1.99</formula>
    </cfRule>
  </conditionalFormatting>
  <conditionalFormatting sqref="I168">
    <cfRule type="cellIs" dxfId="1801" priority="84" operator="between">
      <formula>-4</formula>
      <formula>-3.01</formula>
    </cfRule>
    <cfRule type="cellIs" dxfId="1800" priority="87" operator="between">
      <formula>4.01</formula>
      <formula>5.99</formula>
    </cfRule>
    <cfRule type="cellIs" dxfId="1799" priority="86" operator="between">
      <formula>3.01</formula>
      <formula>4</formula>
    </cfRule>
    <cfRule type="cellIs" dxfId="1798" priority="88" operator="greaterThanOrEqual">
      <formula>6</formula>
    </cfRule>
    <cfRule type="cellIs" dxfId="1797" priority="82" operator="lessThanOrEqual">
      <formula>-6</formula>
    </cfRule>
    <cfRule type="cellIs" dxfId="1796" priority="83" operator="between">
      <formula>-5.99</formula>
      <formula>-4.01</formula>
    </cfRule>
    <cfRule type="cellIs" dxfId="1795" priority="85" operator="between">
      <formula>-3</formula>
      <formula>3</formula>
    </cfRule>
  </conditionalFormatting>
  <conditionalFormatting sqref="I169">
    <cfRule type="cellIs" dxfId="1794" priority="3100" operator="equal">
      <formula>0</formula>
    </cfRule>
    <cfRule type="cellIs" dxfId="1793" priority="3101" operator="greaterThan">
      <formula>0</formula>
    </cfRule>
    <cfRule type="cellIs" dxfId="1792" priority="3099" operator="lessThan">
      <formula>0</formula>
    </cfRule>
  </conditionalFormatting>
  <conditionalFormatting sqref="I170">
    <cfRule type="cellIs" dxfId="1791" priority="3001" operator="between">
      <formula>1.51</formula>
      <formula>2</formula>
    </cfRule>
    <cfRule type="cellIs" dxfId="1790" priority="3002" operator="between">
      <formula>2.01</formula>
      <formula>2.99</formula>
    </cfRule>
    <cfRule type="cellIs" dxfId="1789" priority="3000" operator="between">
      <formula>-1.5</formula>
      <formula>1.5</formula>
    </cfRule>
    <cfRule type="cellIs" dxfId="1788" priority="3003" operator="greaterThan">
      <formula>3</formula>
    </cfRule>
    <cfRule type="cellIs" dxfId="1787" priority="2997" operator="lessThan">
      <formula>-3</formula>
    </cfRule>
    <cfRule type="cellIs" dxfId="1786" priority="2998" operator="between">
      <formula>-2.99</formula>
      <formula>-2.01</formula>
    </cfRule>
    <cfRule type="cellIs" dxfId="1785" priority="2999" operator="between">
      <formula>-2</formula>
      <formula>-1.51</formula>
    </cfRule>
  </conditionalFormatting>
  <conditionalFormatting sqref="I171">
    <cfRule type="cellIs" dxfId="1784" priority="3026" operator="between">
      <formula>-4.99</formula>
      <formula>-4.01</formula>
    </cfRule>
    <cfRule type="cellIs" dxfId="1783" priority="3030" operator="between">
      <formula>4.01</formula>
      <formula>4.99</formula>
    </cfRule>
    <cfRule type="cellIs" dxfId="1782" priority="3028" operator="between">
      <formula>-3</formula>
      <formula>3</formula>
    </cfRule>
    <cfRule type="cellIs" dxfId="1781" priority="3027" operator="between">
      <formula>-4</formula>
      <formula>-3.01</formula>
    </cfRule>
    <cfRule type="cellIs" dxfId="1780" priority="3029" operator="between">
      <formula>3.01</formula>
      <formula>4</formula>
    </cfRule>
    <cfRule type="cellIs" dxfId="1779" priority="3025" operator="lessThan">
      <formula>-5</formula>
    </cfRule>
    <cfRule type="cellIs" dxfId="1778" priority="3031" operator="greaterThan">
      <formula>5</formula>
    </cfRule>
  </conditionalFormatting>
  <conditionalFormatting sqref="I172">
    <cfRule type="cellIs" dxfId="1777" priority="3055" operator="between">
      <formula>-6</formula>
      <formula>-4.01</formula>
    </cfRule>
    <cfRule type="cellIs" dxfId="1776" priority="3053" operator="lessThan">
      <formula>-8</formula>
    </cfRule>
    <cfRule type="cellIs" dxfId="1775" priority="3054" operator="between">
      <formula>-7.99</formula>
      <formula>-6.01</formula>
    </cfRule>
    <cfRule type="cellIs" dxfId="1774" priority="3058" operator="between">
      <formula>6.01</formula>
      <formula>7.99</formula>
    </cfRule>
    <cfRule type="cellIs" dxfId="1773" priority="3057" operator="between">
      <formula>4.01</formula>
      <formula>6</formula>
    </cfRule>
    <cfRule type="cellIs" dxfId="1772" priority="3056" operator="between">
      <formula>-4</formula>
      <formula>4</formula>
    </cfRule>
    <cfRule type="cellIs" dxfId="1771" priority="3059" operator="greaterThan">
      <formula>8</formula>
    </cfRule>
  </conditionalFormatting>
  <conditionalFormatting sqref="I182">
    <cfRule type="cellIs" dxfId="1770" priority="3123" operator="between">
      <formula>-7.99</formula>
      <formula>-6.01</formula>
    </cfRule>
    <cfRule type="cellIs" dxfId="1769" priority="3122" operator="lessThan">
      <formula>-8</formula>
    </cfRule>
    <cfRule type="cellIs" dxfId="1768" priority="3124" operator="between">
      <formula>-6</formula>
      <formula>-4.01</formula>
    </cfRule>
    <cfRule type="cellIs" dxfId="1767" priority="3125" operator="between">
      <formula>-4</formula>
      <formula>4</formula>
    </cfRule>
    <cfRule type="cellIs" dxfId="1766" priority="3126" operator="between">
      <formula>4.01</formula>
      <formula>6</formula>
    </cfRule>
    <cfRule type="cellIs" dxfId="1765" priority="3127" operator="between">
      <formula>6.01</formula>
      <formula>7.99</formula>
    </cfRule>
    <cfRule type="cellIs" dxfId="1764" priority="3128" operator="greaterThan">
      <formula>8</formula>
    </cfRule>
  </conditionalFormatting>
  <conditionalFormatting sqref="I183">
    <cfRule type="cellIs" dxfId="1763" priority="3157" operator="greaterThan">
      <formula>2</formula>
    </cfRule>
    <cfRule type="cellIs" dxfId="1762" priority="3156" operator="between">
      <formula>1.51</formula>
      <formula>1.99</formula>
    </cfRule>
    <cfRule type="cellIs" dxfId="1761" priority="3155" operator="between">
      <formula>-1.5</formula>
      <formula>1.5</formula>
    </cfRule>
    <cfRule type="cellIs" dxfId="1760" priority="3154" operator="between">
      <formula>-1.99</formula>
      <formula>-1.51</formula>
    </cfRule>
    <cfRule type="cellIs" dxfId="1759" priority="3153" operator="lessThan">
      <formula>-2</formula>
    </cfRule>
  </conditionalFormatting>
  <conditionalFormatting sqref="I184">
    <cfRule type="cellIs" dxfId="1758" priority="39" operator="greaterThanOrEqual">
      <formula>6</formula>
    </cfRule>
    <cfRule type="cellIs" dxfId="1757" priority="38" operator="between">
      <formula>4.01</formula>
      <formula>5.99</formula>
    </cfRule>
    <cfRule type="cellIs" dxfId="1756" priority="37" operator="between">
      <formula>3.01</formula>
      <formula>4</formula>
    </cfRule>
    <cfRule type="cellIs" dxfId="1755" priority="35" operator="between">
      <formula>-4</formula>
      <formula>-3.01</formula>
    </cfRule>
    <cfRule type="cellIs" dxfId="1754" priority="36" operator="between">
      <formula>-3</formula>
      <formula>3</formula>
    </cfRule>
    <cfRule type="cellIs" dxfId="1753" priority="34" operator="between">
      <formula>-5.99</formula>
      <formula>-4.01</formula>
    </cfRule>
    <cfRule type="cellIs" dxfId="1752" priority="33" operator="lessThanOrEqual">
      <formula>-6</formula>
    </cfRule>
  </conditionalFormatting>
  <conditionalFormatting sqref="I185">
    <cfRule type="cellIs" dxfId="1751" priority="3296" operator="greaterThan">
      <formula>0</formula>
    </cfRule>
    <cfRule type="cellIs" dxfId="1750" priority="3295" operator="equal">
      <formula>0</formula>
    </cfRule>
    <cfRule type="cellIs" dxfId="1749" priority="3294" operator="lessThan">
      <formula>0</formula>
    </cfRule>
  </conditionalFormatting>
  <conditionalFormatting sqref="I186">
    <cfRule type="cellIs" dxfId="1748" priority="3183" operator="greaterThan">
      <formula>3</formula>
    </cfRule>
    <cfRule type="cellIs" dxfId="1747" priority="3182" operator="between">
      <formula>2.01</formula>
      <formula>2.99</formula>
    </cfRule>
    <cfRule type="cellIs" dxfId="1746" priority="3181" operator="between">
      <formula>1.51</formula>
      <formula>2</formula>
    </cfRule>
    <cfRule type="cellIs" dxfId="1745" priority="3180" operator="between">
      <formula>-1.5</formula>
      <formula>1.5</formula>
    </cfRule>
    <cfRule type="cellIs" dxfId="1744" priority="3177" operator="lessThan">
      <formula>-3</formula>
    </cfRule>
    <cfRule type="cellIs" dxfId="1743" priority="3179" operator="between">
      <formula>-2</formula>
      <formula>-1.51</formula>
    </cfRule>
    <cfRule type="cellIs" dxfId="1742" priority="3178" operator="between">
      <formula>-2.99</formula>
      <formula>-2.01</formula>
    </cfRule>
  </conditionalFormatting>
  <conditionalFormatting sqref="I187">
    <cfRule type="cellIs" dxfId="1741" priority="3208" operator="between">
      <formula>-3</formula>
      <formula>3</formula>
    </cfRule>
    <cfRule type="cellIs" dxfId="1740" priority="3209" operator="between">
      <formula>3.01</formula>
      <formula>4</formula>
    </cfRule>
    <cfRule type="cellIs" dxfId="1739" priority="3210" operator="between">
      <formula>4.01</formula>
      <formula>4.99</formula>
    </cfRule>
    <cfRule type="cellIs" dxfId="1738" priority="3205" operator="lessThan">
      <formula>-5</formula>
    </cfRule>
    <cfRule type="cellIs" dxfId="1737" priority="3211" operator="greaterThan">
      <formula>5</formula>
    </cfRule>
    <cfRule type="cellIs" dxfId="1736" priority="3206" operator="between">
      <formula>-4.99</formula>
      <formula>-4.01</formula>
    </cfRule>
    <cfRule type="cellIs" dxfId="1735" priority="3207" operator="between">
      <formula>-4</formula>
      <formula>-3.01</formula>
    </cfRule>
  </conditionalFormatting>
  <conditionalFormatting sqref="I188">
    <cfRule type="cellIs" dxfId="1734" priority="3239" operator="greaterThan">
      <formula>8</formula>
    </cfRule>
    <cfRule type="cellIs" dxfId="1733" priority="3235" operator="between">
      <formula>-6</formula>
      <formula>-4.01</formula>
    </cfRule>
    <cfRule type="cellIs" dxfId="1732" priority="3234" operator="between">
      <formula>-7.99</formula>
      <formula>-6.01</formula>
    </cfRule>
    <cfRule type="cellIs" dxfId="1731" priority="3233" operator="lessThan">
      <formula>-8</formula>
    </cfRule>
    <cfRule type="cellIs" dxfId="1730" priority="3238" operator="between">
      <formula>6.01</formula>
      <formula>7.99</formula>
    </cfRule>
    <cfRule type="cellIs" dxfId="1729" priority="3237" operator="between">
      <formula>4.01</formula>
      <formula>6</formula>
    </cfRule>
    <cfRule type="cellIs" dxfId="1728" priority="3236" operator="between">
      <formula>-4</formula>
      <formula>4</formula>
    </cfRule>
  </conditionalFormatting>
  <conditionalFormatting sqref="K6">
    <cfRule type="cellIs" dxfId="1727" priority="1151" operator="between">
      <formula>-6</formula>
      <formula>-4.01</formula>
    </cfRule>
    <cfRule type="cellIs" dxfId="1726" priority="1152" operator="between">
      <formula>-4</formula>
      <formula>4</formula>
    </cfRule>
    <cfRule type="cellIs" dxfId="1725" priority="1154" operator="between">
      <formula>6.01</formula>
      <formula>7.99</formula>
    </cfRule>
    <cfRule type="cellIs" dxfId="1724" priority="1153" operator="between">
      <formula>4.01</formula>
      <formula>6</formula>
    </cfRule>
    <cfRule type="cellIs" dxfId="1723" priority="1155" operator="greaterThan">
      <formula>8</formula>
    </cfRule>
    <cfRule type="cellIs" dxfId="1722" priority="1149" operator="lessThan">
      <formula>-8</formula>
    </cfRule>
    <cfRule type="cellIs" dxfId="1721" priority="1150" operator="between">
      <formula>-7.99</formula>
      <formula>-6.01</formula>
    </cfRule>
  </conditionalFormatting>
  <conditionalFormatting sqref="K7">
    <cfRule type="cellIs" dxfId="1720" priority="1181" operator="between">
      <formula>1.51</formula>
      <formula>1.99</formula>
    </cfRule>
    <cfRule type="cellIs" dxfId="1719" priority="1182" operator="greaterThan">
      <formula>2</formula>
    </cfRule>
    <cfRule type="cellIs" dxfId="1718" priority="1178" operator="lessThan">
      <formula>-2</formula>
    </cfRule>
    <cfRule type="cellIs" dxfId="1717" priority="1179" operator="between">
      <formula>-1.99</formula>
      <formula>-1.51</formula>
    </cfRule>
    <cfRule type="cellIs" dxfId="1716" priority="1180" operator="between">
      <formula>-1.5</formula>
      <formula>1.5</formula>
    </cfRule>
  </conditionalFormatting>
  <conditionalFormatting sqref="K8">
    <cfRule type="cellIs" dxfId="1715" priority="570" operator="between">
      <formula>4.01</formula>
      <formula>5.99</formula>
    </cfRule>
    <cfRule type="cellIs" dxfId="1714" priority="567" operator="between">
      <formula>-4</formula>
      <formula>-3.01</formula>
    </cfRule>
    <cfRule type="cellIs" dxfId="1713" priority="568" operator="between">
      <formula>-3</formula>
      <formula>3</formula>
    </cfRule>
    <cfRule type="cellIs" dxfId="1712" priority="569" operator="between">
      <formula>3.01</formula>
      <formula>4</formula>
    </cfRule>
    <cfRule type="cellIs" dxfId="1711" priority="566" operator="between">
      <formula>-5.99</formula>
      <formula>-4.01</formula>
    </cfRule>
    <cfRule type="cellIs" dxfId="1710" priority="565" operator="lessThanOrEqual">
      <formula>-6</formula>
    </cfRule>
    <cfRule type="cellIs" dxfId="1709" priority="571" operator="greaterThanOrEqual">
      <formula>6</formula>
    </cfRule>
  </conditionalFormatting>
  <conditionalFormatting sqref="K9">
    <cfRule type="cellIs" dxfId="1708" priority="1298" operator="greaterThan">
      <formula>0</formula>
    </cfRule>
    <cfRule type="cellIs" dxfId="1707" priority="1296" operator="lessThan">
      <formula>0</formula>
    </cfRule>
    <cfRule type="cellIs" dxfId="1706" priority="1297" operator="equal">
      <formula>0</formula>
    </cfRule>
  </conditionalFormatting>
  <conditionalFormatting sqref="K10">
    <cfRule type="cellIs" dxfId="1705" priority="1293" operator="between">
      <formula>1.51</formula>
      <formula>2</formula>
    </cfRule>
    <cfRule type="cellIs" dxfId="1704" priority="1294" operator="between">
      <formula>2.01</formula>
      <formula>2.99</formula>
    </cfRule>
    <cfRule type="cellIs" dxfId="1703" priority="1295" operator="greaterThan">
      <formula>3</formula>
    </cfRule>
    <cfRule type="cellIs" dxfId="1702" priority="1289" operator="lessThan">
      <formula>-3</formula>
    </cfRule>
    <cfRule type="cellIs" dxfId="1701" priority="1290" operator="between">
      <formula>-2.99</formula>
      <formula>-2.01</formula>
    </cfRule>
    <cfRule type="cellIs" dxfId="1700" priority="1291" operator="between">
      <formula>-2</formula>
      <formula>-1.51</formula>
    </cfRule>
    <cfRule type="cellIs" dxfId="1699" priority="1292" operator="between">
      <formula>-1.5</formula>
      <formula>1.5</formula>
    </cfRule>
  </conditionalFormatting>
  <conditionalFormatting sqref="K11">
    <cfRule type="cellIs" dxfId="1698" priority="1238" operator="greaterThan">
      <formula>5</formula>
    </cfRule>
    <cfRule type="cellIs" dxfId="1697" priority="1237" operator="between">
      <formula>4.01</formula>
      <formula>4.99</formula>
    </cfRule>
    <cfRule type="cellIs" dxfId="1696" priority="1236" operator="between">
      <formula>3.01</formula>
      <formula>4</formula>
    </cfRule>
    <cfRule type="cellIs" dxfId="1695" priority="1234" operator="between">
      <formula>-4</formula>
      <formula>-3.01</formula>
    </cfRule>
    <cfRule type="cellIs" dxfId="1694" priority="1233" operator="between">
      <formula>-4.99</formula>
      <formula>-4.01</formula>
    </cfRule>
    <cfRule type="cellIs" dxfId="1693" priority="1232" operator="lessThan">
      <formula>-5</formula>
    </cfRule>
    <cfRule type="cellIs" dxfId="1692" priority="1235" operator="between">
      <formula>-3</formula>
      <formula>3</formula>
    </cfRule>
  </conditionalFormatting>
  <conditionalFormatting sqref="K12">
    <cfRule type="cellIs" dxfId="1691" priority="1260" operator="lessThan">
      <formula>-8</formula>
    </cfRule>
    <cfRule type="cellIs" dxfId="1690" priority="1261" operator="between">
      <formula>-7.99</formula>
      <formula>-6.01</formula>
    </cfRule>
    <cfRule type="cellIs" dxfId="1689" priority="1266" operator="greaterThan">
      <formula>8</formula>
    </cfRule>
    <cfRule type="cellIs" dxfId="1688" priority="1265" operator="between">
      <formula>6.01</formula>
      <formula>7.99</formula>
    </cfRule>
    <cfRule type="cellIs" dxfId="1687" priority="1264" operator="between">
      <formula>4.01</formula>
      <formula>6</formula>
    </cfRule>
    <cfRule type="cellIs" dxfId="1686" priority="1263" operator="between">
      <formula>-4</formula>
      <formula>4</formula>
    </cfRule>
    <cfRule type="cellIs" dxfId="1685" priority="1262" operator="between">
      <formula>-6</formula>
      <formula>-4.01</formula>
    </cfRule>
  </conditionalFormatting>
  <conditionalFormatting sqref="K22">
    <cfRule type="cellIs" dxfId="1684" priority="1329" operator="lessThan">
      <formula>-8</formula>
    </cfRule>
    <cfRule type="cellIs" dxfId="1683" priority="1330" operator="between">
      <formula>-7.99</formula>
      <formula>-6.01</formula>
    </cfRule>
    <cfRule type="cellIs" dxfId="1682" priority="1331" operator="between">
      <formula>-6</formula>
      <formula>-4.01</formula>
    </cfRule>
    <cfRule type="cellIs" dxfId="1681" priority="1335" operator="greaterThan">
      <formula>8</formula>
    </cfRule>
    <cfRule type="cellIs" dxfId="1680" priority="1334" operator="between">
      <formula>6.01</formula>
      <formula>7.99</formula>
    </cfRule>
    <cfRule type="cellIs" dxfId="1679" priority="1333" operator="between">
      <formula>4.01</formula>
      <formula>6</formula>
    </cfRule>
    <cfRule type="cellIs" dxfId="1678" priority="1332" operator="between">
      <formula>-4</formula>
      <formula>4</formula>
    </cfRule>
  </conditionalFormatting>
  <conditionalFormatting sqref="K23">
    <cfRule type="cellIs" dxfId="1677" priority="1358" operator="lessThan">
      <formula>-2</formula>
    </cfRule>
    <cfRule type="cellIs" dxfId="1676" priority="1359" operator="between">
      <formula>-1.99</formula>
      <formula>-1.51</formula>
    </cfRule>
    <cfRule type="cellIs" dxfId="1675" priority="1362" operator="greaterThan">
      <formula>2</formula>
    </cfRule>
    <cfRule type="cellIs" dxfId="1674" priority="1361" operator="between">
      <formula>1.51</formula>
      <formula>1.99</formula>
    </cfRule>
    <cfRule type="cellIs" dxfId="1673" priority="1360" operator="between">
      <formula>-1.5</formula>
      <formula>1.5</formula>
    </cfRule>
  </conditionalFormatting>
  <conditionalFormatting sqref="K24">
    <cfRule type="cellIs" dxfId="1672" priority="519" operator="between">
      <formula>-3</formula>
      <formula>3</formula>
    </cfRule>
    <cfRule type="cellIs" dxfId="1671" priority="518" operator="between">
      <formula>-4</formula>
      <formula>-3.01</formula>
    </cfRule>
    <cfRule type="cellIs" dxfId="1670" priority="516" operator="lessThanOrEqual">
      <formula>-6</formula>
    </cfRule>
    <cfRule type="cellIs" dxfId="1669" priority="521" operator="between">
      <formula>4.01</formula>
      <formula>5.99</formula>
    </cfRule>
    <cfRule type="cellIs" dxfId="1668" priority="522" operator="greaterThanOrEqual">
      <formula>6</formula>
    </cfRule>
    <cfRule type="cellIs" dxfId="1667" priority="517" operator="between">
      <formula>-5.99</formula>
      <formula>-4.01</formula>
    </cfRule>
    <cfRule type="cellIs" dxfId="1666" priority="520" operator="between">
      <formula>3.01</formula>
      <formula>4</formula>
    </cfRule>
  </conditionalFormatting>
  <conditionalFormatting sqref="K25">
    <cfRule type="cellIs" dxfId="1665" priority="1477" operator="equal">
      <formula>0</formula>
    </cfRule>
    <cfRule type="cellIs" dxfId="1664" priority="1478" operator="greaterThan">
      <formula>0</formula>
    </cfRule>
    <cfRule type="cellIs" dxfId="1663" priority="1476" operator="lessThan">
      <formula>0</formula>
    </cfRule>
  </conditionalFormatting>
  <conditionalFormatting sqref="K26">
    <cfRule type="cellIs" dxfId="1662" priority="1470" operator="between">
      <formula>-2.99</formula>
      <formula>-2.01</formula>
    </cfRule>
    <cfRule type="cellIs" dxfId="1661" priority="1475" operator="greaterThan">
      <formula>3</formula>
    </cfRule>
    <cfRule type="cellIs" dxfId="1660" priority="1469" operator="lessThan">
      <formula>-3</formula>
    </cfRule>
    <cfRule type="cellIs" dxfId="1659" priority="1474" operator="between">
      <formula>2.01</formula>
      <formula>2.99</formula>
    </cfRule>
    <cfRule type="cellIs" dxfId="1658" priority="1471" operator="between">
      <formula>-2</formula>
      <formula>-1.51</formula>
    </cfRule>
    <cfRule type="cellIs" dxfId="1657" priority="1472" operator="between">
      <formula>-1.5</formula>
      <formula>1.5</formula>
    </cfRule>
    <cfRule type="cellIs" dxfId="1656" priority="1473" operator="between">
      <formula>1.51</formula>
      <formula>2</formula>
    </cfRule>
  </conditionalFormatting>
  <conditionalFormatting sqref="K27">
    <cfRule type="cellIs" dxfId="1655" priority="1417" operator="between">
      <formula>4.01</formula>
      <formula>4.99</formula>
    </cfRule>
    <cfRule type="cellIs" dxfId="1654" priority="1412" operator="lessThan">
      <formula>-5</formula>
    </cfRule>
    <cfRule type="cellIs" dxfId="1653" priority="1414" operator="between">
      <formula>-4</formula>
      <formula>-3.01</formula>
    </cfRule>
    <cfRule type="cellIs" dxfId="1652" priority="1418" operator="greaterThan">
      <formula>5</formula>
    </cfRule>
    <cfRule type="cellIs" dxfId="1651" priority="1415" operator="between">
      <formula>-3</formula>
      <formula>3</formula>
    </cfRule>
    <cfRule type="cellIs" dxfId="1650" priority="1416" operator="between">
      <formula>3.01</formula>
      <formula>4</formula>
    </cfRule>
    <cfRule type="cellIs" dxfId="1649" priority="1413" operator="between">
      <formula>-4.99</formula>
      <formula>-4.01</formula>
    </cfRule>
  </conditionalFormatting>
  <conditionalFormatting sqref="K28">
    <cfRule type="cellIs" dxfId="1648" priority="1443" operator="between">
      <formula>-4</formula>
      <formula>4</formula>
    </cfRule>
    <cfRule type="cellIs" dxfId="1647" priority="1445" operator="between">
      <formula>6.01</formula>
      <formula>7.99</formula>
    </cfRule>
    <cfRule type="cellIs" dxfId="1646" priority="1446" operator="greaterThan">
      <formula>8</formula>
    </cfRule>
    <cfRule type="cellIs" dxfId="1645" priority="1444" operator="between">
      <formula>4.01</formula>
      <formula>6</formula>
    </cfRule>
    <cfRule type="cellIs" dxfId="1644" priority="1440" operator="lessThan">
      <formula>-8</formula>
    </cfRule>
    <cfRule type="cellIs" dxfId="1643" priority="1441" operator="between">
      <formula>-7.99</formula>
      <formula>-6.01</formula>
    </cfRule>
    <cfRule type="cellIs" dxfId="1642" priority="1442" operator="between">
      <formula>-6</formula>
      <formula>-4.01</formula>
    </cfRule>
  </conditionalFormatting>
  <conditionalFormatting sqref="K38">
    <cfRule type="cellIs" dxfId="1641" priority="1511" operator="between">
      <formula>-6</formula>
      <formula>-4.01</formula>
    </cfRule>
    <cfRule type="cellIs" dxfId="1640" priority="1510" operator="between">
      <formula>-7.99</formula>
      <formula>-6.01</formula>
    </cfRule>
    <cfRule type="cellIs" dxfId="1639" priority="1509" operator="lessThan">
      <formula>-8</formula>
    </cfRule>
    <cfRule type="cellIs" dxfId="1638" priority="1514" operator="between">
      <formula>6.01</formula>
      <formula>7.99</formula>
    </cfRule>
    <cfRule type="cellIs" dxfId="1637" priority="1513" operator="between">
      <formula>4.01</formula>
      <formula>6</formula>
    </cfRule>
    <cfRule type="cellIs" dxfId="1636" priority="1512" operator="between">
      <formula>-4</formula>
      <formula>4</formula>
    </cfRule>
    <cfRule type="cellIs" dxfId="1635" priority="1515" operator="greaterThan">
      <formula>8</formula>
    </cfRule>
  </conditionalFormatting>
  <conditionalFormatting sqref="K39">
    <cfRule type="cellIs" dxfId="1634" priority="1541" operator="between">
      <formula>1.51</formula>
      <formula>1.99</formula>
    </cfRule>
    <cfRule type="cellIs" dxfId="1633" priority="1540" operator="between">
      <formula>-1.5</formula>
      <formula>1.5</formula>
    </cfRule>
    <cfRule type="cellIs" dxfId="1632" priority="1539" operator="between">
      <formula>-1.99</formula>
      <formula>-1.51</formula>
    </cfRule>
    <cfRule type="cellIs" dxfId="1631" priority="1538" operator="lessThan">
      <formula>-2</formula>
    </cfRule>
    <cfRule type="cellIs" dxfId="1630" priority="1542" operator="greaterThan">
      <formula>2</formula>
    </cfRule>
  </conditionalFormatting>
  <conditionalFormatting sqref="K40">
    <cfRule type="cellIs" dxfId="1629" priority="473" operator="greaterThanOrEqual">
      <formula>6</formula>
    </cfRule>
    <cfRule type="cellIs" dxfId="1628" priority="472" operator="between">
      <formula>4.01</formula>
      <formula>5.99</formula>
    </cfRule>
    <cfRule type="cellIs" dxfId="1627" priority="471" operator="between">
      <formula>3.01</formula>
      <formula>4</formula>
    </cfRule>
    <cfRule type="cellIs" dxfId="1626" priority="470" operator="between">
      <formula>-3</formula>
      <formula>3</formula>
    </cfRule>
    <cfRule type="cellIs" dxfId="1625" priority="467" operator="lessThanOrEqual">
      <formula>-6</formula>
    </cfRule>
    <cfRule type="cellIs" dxfId="1624" priority="468" operator="between">
      <formula>-5.99</formula>
      <formula>-4.01</formula>
    </cfRule>
    <cfRule type="cellIs" dxfId="1623" priority="469" operator="between">
      <formula>-4</formula>
      <formula>-3.01</formula>
    </cfRule>
  </conditionalFormatting>
  <conditionalFormatting sqref="K41">
    <cfRule type="cellIs" dxfId="1622" priority="1658" operator="greaterThan">
      <formula>0</formula>
    </cfRule>
    <cfRule type="cellIs" dxfId="1621" priority="1657" operator="equal">
      <formula>0</formula>
    </cfRule>
    <cfRule type="cellIs" dxfId="1620" priority="1656" operator="lessThan">
      <formula>0</formula>
    </cfRule>
  </conditionalFormatting>
  <conditionalFormatting sqref="K42">
    <cfRule type="cellIs" dxfId="1619" priority="1654" operator="between">
      <formula>2.01</formula>
      <formula>2.99</formula>
    </cfRule>
    <cfRule type="cellIs" dxfId="1618" priority="1655" operator="greaterThan">
      <formula>3</formula>
    </cfRule>
    <cfRule type="cellIs" dxfId="1617" priority="1649" operator="lessThan">
      <formula>-3</formula>
    </cfRule>
    <cfRule type="cellIs" dxfId="1616" priority="1650" operator="between">
      <formula>-2.99</formula>
      <formula>-2.01</formula>
    </cfRule>
    <cfRule type="cellIs" dxfId="1615" priority="1651" operator="between">
      <formula>-2</formula>
      <formula>-1.51</formula>
    </cfRule>
    <cfRule type="cellIs" dxfId="1614" priority="1652" operator="between">
      <formula>-1.5</formula>
      <formula>1.5</formula>
    </cfRule>
    <cfRule type="cellIs" dxfId="1613" priority="1653" operator="between">
      <formula>1.51</formula>
      <formula>2</formula>
    </cfRule>
  </conditionalFormatting>
  <conditionalFormatting sqref="K43">
    <cfRule type="cellIs" dxfId="1612" priority="1592" operator="lessThan">
      <formula>-5</formula>
    </cfRule>
    <cfRule type="cellIs" dxfId="1611" priority="1594" operator="between">
      <formula>-4</formula>
      <formula>-3.01</formula>
    </cfRule>
    <cfRule type="cellIs" dxfId="1610" priority="1598" operator="greaterThan">
      <formula>5</formula>
    </cfRule>
    <cfRule type="cellIs" dxfId="1609" priority="1597" operator="between">
      <formula>4.01</formula>
      <formula>4.99</formula>
    </cfRule>
    <cfRule type="cellIs" dxfId="1608" priority="1596" operator="between">
      <formula>3.01</formula>
      <formula>4</formula>
    </cfRule>
    <cfRule type="cellIs" dxfId="1607" priority="1595" operator="between">
      <formula>-3</formula>
      <formula>3</formula>
    </cfRule>
    <cfRule type="cellIs" dxfId="1606" priority="1593" operator="between">
      <formula>-4.99</formula>
      <formula>-4.01</formula>
    </cfRule>
  </conditionalFormatting>
  <conditionalFormatting sqref="K44">
    <cfRule type="cellIs" dxfId="1605" priority="1626" operator="greaterThan">
      <formula>8</formula>
    </cfRule>
    <cfRule type="cellIs" dxfId="1604" priority="1625" operator="between">
      <formula>6.01</formula>
      <formula>7.99</formula>
    </cfRule>
    <cfRule type="cellIs" dxfId="1603" priority="1623" operator="between">
      <formula>-4</formula>
      <formula>4</formula>
    </cfRule>
    <cfRule type="cellIs" dxfId="1602" priority="1622" operator="between">
      <formula>-6</formula>
      <formula>-4.01</formula>
    </cfRule>
    <cfRule type="cellIs" dxfId="1601" priority="1621" operator="between">
      <formula>-7.99</formula>
      <formula>-6.01</formula>
    </cfRule>
    <cfRule type="cellIs" dxfId="1600" priority="1620" operator="lessThan">
      <formula>-8</formula>
    </cfRule>
    <cfRule type="cellIs" dxfId="1599" priority="1624" operator="between">
      <formula>4.01</formula>
      <formula>6</formula>
    </cfRule>
  </conditionalFormatting>
  <conditionalFormatting sqref="K54">
    <cfRule type="cellIs" dxfId="1598" priority="1695" operator="greaterThan">
      <formula>8</formula>
    </cfRule>
    <cfRule type="cellIs" dxfId="1597" priority="1689" operator="lessThan">
      <formula>-8</formula>
    </cfRule>
    <cfRule type="cellIs" dxfId="1596" priority="1690" operator="between">
      <formula>-7.99</formula>
      <formula>-6.01</formula>
    </cfRule>
    <cfRule type="cellIs" dxfId="1595" priority="1691" operator="between">
      <formula>-6</formula>
      <formula>-4.01</formula>
    </cfRule>
    <cfRule type="cellIs" dxfId="1594" priority="1692" operator="between">
      <formula>-4</formula>
      <formula>4</formula>
    </cfRule>
    <cfRule type="cellIs" dxfId="1593" priority="1693" operator="between">
      <formula>4.01</formula>
      <formula>6</formula>
    </cfRule>
    <cfRule type="cellIs" dxfId="1592" priority="1694" operator="between">
      <formula>6.01</formula>
      <formula>7.99</formula>
    </cfRule>
  </conditionalFormatting>
  <conditionalFormatting sqref="K55">
    <cfRule type="cellIs" dxfId="1591" priority="1720" operator="between">
      <formula>-1.5</formula>
      <formula>1.5</formula>
    </cfRule>
    <cfRule type="cellIs" dxfId="1590" priority="1721" operator="between">
      <formula>1.51</formula>
      <formula>1.99</formula>
    </cfRule>
    <cfRule type="cellIs" dxfId="1589" priority="1722" operator="greaterThan">
      <formula>2</formula>
    </cfRule>
    <cfRule type="cellIs" dxfId="1588" priority="1719" operator="between">
      <formula>-1.99</formula>
      <formula>-1.51</formula>
    </cfRule>
    <cfRule type="cellIs" dxfId="1587" priority="1718" operator="lessThan">
      <formula>-2</formula>
    </cfRule>
  </conditionalFormatting>
  <conditionalFormatting sqref="K56">
    <cfRule type="cellIs" dxfId="1586" priority="424" operator="greaterThanOrEqual">
      <formula>6</formula>
    </cfRule>
    <cfRule type="cellIs" dxfId="1585" priority="423" operator="between">
      <formula>4.01</formula>
      <formula>5.99</formula>
    </cfRule>
    <cfRule type="cellIs" dxfId="1584" priority="422" operator="between">
      <formula>3.01</formula>
      <formula>4</formula>
    </cfRule>
    <cfRule type="cellIs" dxfId="1583" priority="420" operator="between">
      <formula>-4</formula>
      <formula>-3.01</formula>
    </cfRule>
    <cfRule type="cellIs" dxfId="1582" priority="419" operator="between">
      <formula>-5.99</formula>
      <formula>-4.01</formula>
    </cfRule>
    <cfRule type="cellIs" dxfId="1581" priority="418" operator="lessThanOrEqual">
      <formula>-6</formula>
    </cfRule>
    <cfRule type="cellIs" dxfId="1580" priority="421" operator="between">
      <formula>-3</formula>
      <formula>3</formula>
    </cfRule>
  </conditionalFormatting>
  <conditionalFormatting sqref="K57">
    <cfRule type="cellIs" dxfId="1579" priority="1838" operator="greaterThan">
      <formula>0</formula>
    </cfRule>
    <cfRule type="cellIs" dxfId="1578" priority="1837" operator="equal">
      <formula>0</formula>
    </cfRule>
    <cfRule type="cellIs" dxfId="1577" priority="1836" operator="lessThan">
      <formula>0</formula>
    </cfRule>
  </conditionalFormatting>
  <conditionalFormatting sqref="K58">
    <cfRule type="cellIs" dxfId="1576" priority="1830" operator="between">
      <formula>-2.99</formula>
      <formula>-2.01</formula>
    </cfRule>
    <cfRule type="cellIs" dxfId="1575" priority="1829" operator="lessThan">
      <formula>-3</formula>
    </cfRule>
    <cfRule type="cellIs" dxfId="1574" priority="1833" operator="between">
      <formula>1.51</formula>
      <formula>2</formula>
    </cfRule>
    <cfRule type="cellIs" dxfId="1573" priority="1832" operator="between">
      <formula>-1.5</formula>
      <formula>1.5</formula>
    </cfRule>
    <cfRule type="cellIs" dxfId="1572" priority="1831" operator="between">
      <formula>-2</formula>
      <formula>-1.51</formula>
    </cfRule>
    <cfRule type="cellIs" dxfId="1571" priority="1835" operator="greaterThan">
      <formula>3</formula>
    </cfRule>
    <cfRule type="cellIs" dxfId="1570" priority="1834" operator="between">
      <formula>2.01</formula>
      <formula>2.99</formula>
    </cfRule>
  </conditionalFormatting>
  <conditionalFormatting sqref="K59">
    <cfRule type="cellIs" dxfId="1569" priority="1772" operator="lessThan">
      <formula>-5</formula>
    </cfRule>
    <cfRule type="cellIs" dxfId="1568" priority="1778" operator="greaterThan">
      <formula>5</formula>
    </cfRule>
    <cfRule type="cellIs" dxfId="1567" priority="1777" operator="between">
      <formula>4.01</formula>
      <formula>4.99</formula>
    </cfRule>
    <cfRule type="cellIs" dxfId="1566" priority="1776" operator="between">
      <formula>3.01</formula>
      <formula>4</formula>
    </cfRule>
    <cfRule type="cellIs" dxfId="1565" priority="1775" operator="between">
      <formula>-3</formula>
      <formula>3</formula>
    </cfRule>
    <cfRule type="cellIs" dxfId="1564" priority="1774" operator="between">
      <formula>-4</formula>
      <formula>-3.01</formula>
    </cfRule>
    <cfRule type="cellIs" dxfId="1563" priority="1773" operator="between">
      <formula>-4.99</formula>
      <formula>-4.01</formula>
    </cfRule>
  </conditionalFormatting>
  <conditionalFormatting sqref="K60">
    <cfRule type="cellIs" dxfId="1562" priority="1806" operator="greaterThan">
      <formula>8</formula>
    </cfRule>
    <cfRule type="cellIs" dxfId="1561" priority="1804" operator="between">
      <formula>4.01</formula>
      <formula>6</formula>
    </cfRule>
    <cfRule type="cellIs" dxfId="1560" priority="1803" operator="between">
      <formula>-4</formula>
      <formula>4</formula>
    </cfRule>
    <cfRule type="cellIs" dxfId="1559" priority="1802" operator="between">
      <formula>-6</formula>
      <formula>-4.01</formula>
    </cfRule>
    <cfRule type="cellIs" dxfId="1558" priority="1801" operator="between">
      <formula>-7.99</formula>
      <formula>-6.01</formula>
    </cfRule>
    <cfRule type="cellIs" dxfId="1557" priority="1800" operator="lessThan">
      <formula>-8</formula>
    </cfRule>
    <cfRule type="cellIs" dxfId="1556" priority="1805" operator="between">
      <formula>6.01</formula>
      <formula>7.99</formula>
    </cfRule>
  </conditionalFormatting>
  <conditionalFormatting sqref="K70">
    <cfRule type="cellIs" dxfId="1555" priority="1874" operator="between">
      <formula>6.01</formula>
      <formula>7.99</formula>
    </cfRule>
    <cfRule type="cellIs" dxfId="1554" priority="1871" operator="between">
      <formula>-6</formula>
      <formula>-4.01</formula>
    </cfRule>
    <cfRule type="cellIs" dxfId="1553" priority="1872" operator="between">
      <formula>-4</formula>
      <formula>4</formula>
    </cfRule>
    <cfRule type="cellIs" dxfId="1552" priority="1873" operator="between">
      <formula>4.01</formula>
      <formula>6</formula>
    </cfRule>
    <cfRule type="cellIs" dxfId="1551" priority="1875" operator="greaterThan">
      <formula>8</formula>
    </cfRule>
    <cfRule type="cellIs" dxfId="1550" priority="1870" operator="between">
      <formula>-7.99</formula>
      <formula>-6.01</formula>
    </cfRule>
    <cfRule type="cellIs" dxfId="1549" priority="1869" operator="lessThan">
      <formula>-8</formula>
    </cfRule>
  </conditionalFormatting>
  <conditionalFormatting sqref="K71">
    <cfRule type="cellIs" dxfId="1548" priority="1900" operator="between">
      <formula>-1.5</formula>
      <formula>1.5</formula>
    </cfRule>
    <cfRule type="cellIs" dxfId="1547" priority="1899" operator="between">
      <formula>-1.99</formula>
      <formula>-1.51</formula>
    </cfRule>
    <cfRule type="cellIs" dxfId="1546" priority="1902" operator="greaterThan">
      <formula>2</formula>
    </cfRule>
    <cfRule type="cellIs" dxfId="1545" priority="1898" operator="lessThan">
      <formula>-2</formula>
    </cfRule>
    <cfRule type="cellIs" dxfId="1544" priority="1901" operator="between">
      <formula>1.51</formula>
      <formula>1.99</formula>
    </cfRule>
  </conditionalFormatting>
  <conditionalFormatting sqref="K72">
    <cfRule type="cellIs" dxfId="1543" priority="369" operator="lessThanOrEqual">
      <formula>-6</formula>
    </cfRule>
    <cfRule type="cellIs" dxfId="1542" priority="373" operator="between">
      <formula>3.01</formula>
      <formula>4</formula>
    </cfRule>
    <cfRule type="cellIs" dxfId="1541" priority="374" operator="between">
      <formula>4.01</formula>
      <formula>5.99</formula>
    </cfRule>
    <cfRule type="cellIs" dxfId="1540" priority="375" operator="greaterThanOrEqual">
      <formula>6</formula>
    </cfRule>
    <cfRule type="cellIs" dxfId="1539" priority="371" operator="between">
      <formula>-4</formula>
      <formula>-3.01</formula>
    </cfRule>
    <cfRule type="cellIs" dxfId="1538" priority="370" operator="between">
      <formula>-5.99</formula>
      <formula>-4.01</formula>
    </cfRule>
    <cfRule type="cellIs" dxfId="1537" priority="372" operator="between">
      <formula>-3</formula>
      <formula>3</formula>
    </cfRule>
  </conditionalFormatting>
  <conditionalFormatting sqref="K73">
    <cfRule type="cellIs" dxfId="1536" priority="2018" operator="greaterThan">
      <formula>0</formula>
    </cfRule>
    <cfRule type="cellIs" dxfId="1535" priority="2017" operator="equal">
      <formula>0</formula>
    </cfRule>
    <cfRule type="cellIs" dxfId="1534" priority="2016" operator="lessThan">
      <formula>0</formula>
    </cfRule>
  </conditionalFormatting>
  <conditionalFormatting sqref="K74">
    <cfRule type="cellIs" dxfId="1533" priority="2009" operator="lessThan">
      <formula>-3</formula>
    </cfRule>
    <cfRule type="cellIs" dxfId="1532" priority="2011" operator="between">
      <formula>-2</formula>
      <formula>-1.51</formula>
    </cfRule>
    <cfRule type="cellIs" dxfId="1531" priority="2012" operator="between">
      <formula>-1.5</formula>
      <formula>1.5</formula>
    </cfRule>
    <cfRule type="cellIs" dxfId="1530" priority="2013" operator="between">
      <formula>1.51</formula>
      <formula>2</formula>
    </cfRule>
    <cfRule type="cellIs" dxfId="1529" priority="2014" operator="between">
      <formula>2.01</formula>
      <formula>2.99</formula>
    </cfRule>
    <cfRule type="cellIs" dxfId="1528" priority="2015" operator="greaterThan">
      <formula>3</formula>
    </cfRule>
    <cfRule type="cellIs" dxfId="1527" priority="2010" operator="between">
      <formula>-2.99</formula>
      <formula>-2.01</formula>
    </cfRule>
  </conditionalFormatting>
  <conditionalFormatting sqref="K75">
    <cfRule type="cellIs" dxfId="1526" priority="1956" operator="between">
      <formula>3.01</formula>
      <formula>4</formula>
    </cfRule>
    <cfRule type="cellIs" dxfId="1525" priority="1955" operator="between">
      <formula>-3</formula>
      <formula>3</formula>
    </cfRule>
    <cfRule type="cellIs" dxfId="1524" priority="1954" operator="between">
      <formula>-4</formula>
      <formula>-3.01</formula>
    </cfRule>
    <cfRule type="cellIs" dxfId="1523" priority="1953" operator="between">
      <formula>-4.99</formula>
      <formula>-4.01</formula>
    </cfRule>
    <cfRule type="cellIs" dxfId="1522" priority="1952" operator="lessThan">
      <formula>-5</formula>
    </cfRule>
    <cfRule type="cellIs" dxfId="1521" priority="1957" operator="between">
      <formula>4.01</formula>
      <formula>4.99</formula>
    </cfRule>
    <cfRule type="cellIs" dxfId="1520" priority="1958" operator="greaterThan">
      <formula>5</formula>
    </cfRule>
  </conditionalFormatting>
  <conditionalFormatting sqref="K76">
    <cfRule type="cellIs" dxfId="1519" priority="1982" operator="between">
      <formula>-6</formula>
      <formula>-4.01</formula>
    </cfRule>
    <cfRule type="cellIs" dxfId="1518" priority="1984" operator="between">
      <formula>4.01</formula>
      <formula>6</formula>
    </cfRule>
    <cfRule type="cellIs" dxfId="1517" priority="1985" operator="between">
      <formula>6.01</formula>
      <formula>7.99</formula>
    </cfRule>
    <cfRule type="cellIs" dxfId="1516" priority="1983" operator="between">
      <formula>-4</formula>
      <formula>4</formula>
    </cfRule>
    <cfRule type="cellIs" dxfId="1515" priority="1986" operator="greaterThan">
      <formula>8</formula>
    </cfRule>
    <cfRule type="cellIs" dxfId="1514" priority="1980" operator="lessThan">
      <formula>-8</formula>
    </cfRule>
    <cfRule type="cellIs" dxfId="1513" priority="1981" operator="between">
      <formula>-7.99</formula>
      <formula>-6.01</formula>
    </cfRule>
  </conditionalFormatting>
  <conditionalFormatting sqref="K86">
    <cfRule type="cellIs" dxfId="1512" priority="2051" operator="between">
      <formula>-6</formula>
      <formula>-4.01</formula>
    </cfRule>
    <cfRule type="cellIs" dxfId="1511" priority="2052" operator="between">
      <formula>-4</formula>
      <formula>4</formula>
    </cfRule>
    <cfRule type="cellIs" dxfId="1510" priority="2049" operator="lessThan">
      <formula>-8</formula>
    </cfRule>
    <cfRule type="cellIs" dxfId="1509" priority="2050" operator="between">
      <formula>-7.99</formula>
      <formula>-6.01</formula>
    </cfRule>
    <cfRule type="cellIs" dxfId="1508" priority="2053" operator="between">
      <formula>4.01</formula>
      <formula>6</formula>
    </cfRule>
    <cfRule type="cellIs" dxfId="1507" priority="2054" operator="between">
      <formula>6.01</formula>
      <formula>7.99</formula>
    </cfRule>
    <cfRule type="cellIs" dxfId="1506" priority="2055" operator="greaterThan">
      <formula>8</formula>
    </cfRule>
  </conditionalFormatting>
  <conditionalFormatting sqref="K87">
    <cfRule type="cellIs" dxfId="1505" priority="2081" operator="between">
      <formula>1.51</formula>
      <formula>1.99</formula>
    </cfRule>
    <cfRule type="cellIs" dxfId="1504" priority="2079" operator="between">
      <formula>-1.99</formula>
      <formula>-1.51</formula>
    </cfRule>
    <cfRule type="cellIs" dxfId="1503" priority="2080" operator="between">
      <formula>-1.5</formula>
      <formula>1.5</formula>
    </cfRule>
    <cfRule type="cellIs" dxfId="1502" priority="2078" operator="lessThan">
      <formula>-2</formula>
    </cfRule>
    <cfRule type="cellIs" dxfId="1501" priority="2082" operator="greaterThan">
      <formula>2</formula>
    </cfRule>
  </conditionalFormatting>
  <conditionalFormatting sqref="K88">
    <cfRule type="cellIs" dxfId="1500" priority="322" operator="between">
      <formula>-4</formula>
      <formula>-3.01</formula>
    </cfRule>
    <cfRule type="cellIs" dxfId="1499" priority="321" operator="between">
      <formula>-5.99</formula>
      <formula>-4.01</formula>
    </cfRule>
    <cfRule type="cellIs" dxfId="1498" priority="326" operator="greaterThanOrEqual">
      <formula>6</formula>
    </cfRule>
    <cfRule type="cellIs" dxfId="1497" priority="325" operator="between">
      <formula>4.01</formula>
      <formula>5.99</formula>
    </cfRule>
    <cfRule type="cellIs" dxfId="1496" priority="320" operator="lessThanOrEqual">
      <formula>-6</formula>
    </cfRule>
    <cfRule type="cellIs" dxfId="1495" priority="323" operator="between">
      <formula>-3</formula>
      <formula>3</formula>
    </cfRule>
    <cfRule type="cellIs" dxfId="1494" priority="324" operator="between">
      <formula>3.01</formula>
      <formula>4</formula>
    </cfRule>
  </conditionalFormatting>
  <conditionalFormatting sqref="K89">
    <cfRule type="cellIs" dxfId="1493" priority="2198" operator="greaterThan">
      <formula>0</formula>
    </cfRule>
    <cfRule type="cellIs" dxfId="1492" priority="2196" operator="lessThan">
      <formula>0</formula>
    </cfRule>
    <cfRule type="cellIs" dxfId="1491" priority="2197" operator="equal">
      <formula>0</formula>
    </cfRule>
  </conditionalFormatting>
  <conditionalFormatting sqref="K90">
    <cfRule type="cellIs" dxfId="1490" priority="2193" operator="between">
      <formula>1.51</formula>
      <formula>2</formula>
    </cfRule>
    <cfRule type="cellIs" dxfId="1489" priority="2194" operator="between">
      <formula>2.01</formula>
      <formula>2.99</formula>
    </cfRule>
    <cfRule type="cellIs" dxfId="1488" priority="2195" operator="greaterThan">
      <formula>3</formula>
    </cfRule>
    <cfRule type="cellIs" dxfId="1487" priority="2190" operator="between">
      <formula>-2.99</formula>
      <formula>-2.01</formula>
    </cfRule>
    <cfRule type="cellIs" dxfId="1486" priority="2189" operator="lessThan">
      <formula>-3</formula>
    </cfRule>
    <cfRule type="cellIs" dxfId="1485" priority="2191" operator="between">
      <formula>-2</formula>
      <formula>-1.51</formula>
    </cfRule>
    <cfRule type="cellIs" dxfId="1484" priority="2192" operator="between">
      <formula>-1.5</formula>
      <formula>1.5</formula>
    </cfRule>
  </conditionalFormatting>
  <conditionalFormatting sqref="K91">
    <cfRule type="cellIs" dxfId="1483" priority="2137" operator="between">
      <formula>4.01</formula>
      <formula>4.99</formula>
    </cfRule>
    <cfRule type="cellIs" dxfId="1482" priority="2132" operator="lessThan">
      <formula>-5</formula>
    </cfRule>
    <cfRule type="cellIs" dxfId="1481" priority="2133" operator="between">
      <formula>-4.99</formula>
      <formula>-4.01</formula>
    </cfRule>
    <cfRule type="cellIs" dxfId="1480" priority="2136" operator="between">
      <formula>3.01</formula>
      <formula>4</formula>
    </cfRule>
    <cfRule type="cellIs" dxfId="1479" priority="2135" operator="between">
      <formula>-3</formula>
      <formula>3</formula>
    </cfRule>
    <cfRule type="cellIs" dxfId="1478" priority="2134" operator="between">
      <formula>-4</formula>
      <formula>-3.01</formula>
    </cfRule>
    <cfRule type="cellIs" dxfId="1477" priority="2138" operator="greaterThan">
      <formula>5</formula>
    </cfRule>
  </conditionalFormatting>
  <conditionalFormatting sqref="K92">
    <cfRule type="cellIs" dxfId="1476" priority="2164" operator="between">
      <formula>4.01</formula>
      <formula>6</formula>
    </cfRule>
    <cfRule type="cellIs" dxfId="1475" priority="2160" operator="lessThan">
      <formula>-8</formula>
    </cfRule>
    <cfRule type="cellIs" dxfId="1474" priority="2161" operator="between">
      <formula>-7.99</formula>
      <formula>-6.01</formula>
    </cfRule>
    <cfRule type="cellIs" dxfId="1473" priority="2162" operator="between">
      <formula>-6</formula>
      <formula>-4.01</formula>
    </cfRule>
    <cfRule type="cellIs" dxfId="1472" priority="2166" operator="greaterThan">
      <formula>8</formula>
    </cfRule>
    <cfRule type="cellIs" dxfId="1471" priority="2165" operator="between">
      <formula>6.01</formula>
      <formula>7.99</formula>
    </cfRule>
    <cfRule type="cellIs" dxfId="1470" priority="2163" operator="between">
      <formula>-4</formula>
      <formula>4</formula>
    </cfRule>
  </conditionalFormatting>
  <conditionalFormatting sqref="K102">
    <cfRule type="cellIs" dxfId="1469" priority="2235" operator="greaterThan">
      <formula>8</formula>
    </cfRule>
    <cfRule type="cellIs" dxfId="1468" priority="2234" operator="between">
      <formula>6.01</formula>
      <formula>7.99</formula>
    </cfRule>
    <cfRule type="cellIs" dxfId="1467" priority="2233" operator="between">
      <formula>4.01</formula>
      <formula>6</formula>
    </cfRule>
    <cfRule type="cellIs" dxfId="1466" priority="2232" operator="between">
      <formula>-4</formula>
      <formula>4</formula>
    </cfRule>
    <cfRule type="cellIs" dxfId="1465" priority="2231" operator="between">
      <formula>-6</formula>
      <formula>-4.01</formula>
    </cfRule>
    <cfRule type="cellIs" dxfId="1464" priority="2229" operator="lessThan">
      <formula>-8</formula>
    </cfRule>
    <cfRule type="cellIs" dxfId="1463" priority="2230" operator="between">
      <formula>-7.99</formula>
      <formula>-6.01</formula>
    </cfRule>
  </conditionalFormatting>
  <conditionalFormatting sqref="K103">
    <cfRule type="cellIs" dxfId="1462" priority="2260" operator="between">
      <formula>-1.5</formula>
      <formula>1.5</formula>
    </cfRule>
    <cfRule type="cellIs" dxfId="1461" priority="2262" operator="greaterThan">
      <formula>2</formula>
    </cfRule>
    <cfRule type="cellIs" dxfId="1460" priority="2261" operator="between">
      <formula>1.51</formula>
      <formula>1.99</formula>
    </cfRule>
    <cfRule type="cellIs" dxfId="1459" priority="2259" operator="between">
      <formula>-1.99</formula>
      <formula>-1.51</formula>
    </cfRule>
    <cfRule type="cellIs" dxfId="1458" priority="2258" operator="lessThan">
      <formula>-2</formula>
    </cfRule>
  </conditionalFormatting>
  <conditionalFormatting sqref="K104">
    <cfRule type="cellIs" dxfId="1457" priority="276" operator="between">
      <formula>4.01</formula>
      <formula>5.99</formula>
    </cfRule>
    <cfRule type="cellIs" dxfId="1456" priority="275" operator="between">
      <formula>3.01</formula>
      <formula>4</formula>
    </cfRule>
    <cfRule type="cellIs" dxfId="1455" priority="272" operator="between">
      <formula>-5.99</formula>
      <formula>-4.01</formula>
    </cfRule>
    <cfRule type="cellIs" dxfId="1454" priority="273" operator="between">
      <formula>-4</formula>
      <formula>-3.01</formula>
    </cfRule>
    <cfRule type="cellIs" dxfId="1453" priority="271" operator="lessThanOrEqual">
      <formula>-6</formula>
    </cfRule>
    <cfRule type="cellIs" dxfId="1452" priority="277" operator="greaterThanOrEqual">
      <formula>6</formula>
    </cfRule>
    <cfRule type="cellIs" dxfId="1451" priority="274" operator="between">
      <formula>-3</formula>
      <formula>3</formula>
    </cfRule>
  </conditionalFormatting>
  <conditionalFormatting sqref="K105">
    <cfRule type="cellIs" dxfId="1450" priority="2377" operator="equal">
      <formula>0</formula>
    </cfRule>
    <cfRule type="cellIs" dxfId="1449" priority="2376" operator="lessThan">
      <formula>0</formula>
    </cfRule>
    <cfRule type="cellIs" dxfId="1448" priority="2378" operator="greaterThan">
      <formula>0</formula>
    </cfRule>
  </conditionalFormatting>
  <conditionalFormatting sqref="K106">
    <cfRule type="cellIs" dxfId="1447" priority="2374" operator="between">
      <formula>2.01</formula>
      <formula>2.99</formula>
    </cfRule>
    <cfRule type="cellIs" dxfId="1446" priority="2375" operator="greaterThan">
      <formula>3</formula>
    </cfRule>
    <cfRule type="cellIs" dxfId="1445" priority="2373" operator="between">
      <formula>1.51</formula>
      <formula>2</formula>
    </cfRule>
    <cfRule type="cellIs" dxfId="1444" priority="2369" operator="lessThan">
      <formula>-3</formula>
    </cfRule>
    <cfRule type="cellIs" dxfId="1443" priority="2370" operator="between">
      <formula>-2.99</formula>
      <formula>-2.01</formula>
    </cfRule>
    <cfRule type="cellIs" dxfId="1442" priority="2371" operator="between">
      <formula>-2</formula>
      <formula>-1.51</formula>
    </cfRule>
    <cfRule type="cellIs" dxfId="1441" priority="2372" operator="between">
      <formula>-1.5</formula>
      <formula>1.5</formula>
    </cfRule>
  </conditionalFormatting>
  <conditionalFormatting sqref="K107">
    <cfRule type="cellIs" dxfId="1440" priority="2316" operator="between">
      <formula>3.01</formula>
      <formula>4</formula>
    </cfRule>
    <cfRule type="cellIs" dxfId="1439" priority="2318" operator="greaterThan">
      <formula>5</formula>
    </cfRule>
    <cfRule type="cellIs" dxfId="1438" priority="2317" operator="between">
      <formula>4.01</formula>
      <formula>4.99</formula>
    </cfRule>
    <cfRule type="cellIs" dxfId="1437" priority="2315" operator="between">
      <formula>-3</formula>
      <formula>3</formula>
    </cfRule>
    <cfRule type="cellIs" dxfId="1436" priority="2314" operator="between">
      <formula>-4</formula>
      <formula>-3.01</formula>
    </cfRule>
    <cfRule type="cellIs" dxfId="1435" priority="2313" operator="between">
      <formula>-4.99</formula>
      <formula>-4.01</formula>
    </cfRule>
    <cfRule type="cellIs" dxfId="1434" priority="2312" operator="lessThan">
      <formula>-5</formula>
    </cfRule>
  </conditionalFormatting>
  <conditionalFormatting sqref="K108">
    <cfRule type="cellIs" dxfId="1433" priority="2341" operator="between">
      <formula>-7.99</formula>
      <formula>-6.01</formula>
    </cfRule>
    <cfRule type="cellIs" dxfId="1432" priority="2346" operator="greaterThan">
      <formula>8</formula>
    </cfRule>
    <cfRule type="cellIs" dxfId="1431" priority="2340" operator="lessThan">
      <formula>-8</formula>
    </cfRule>
    <cfRule type="cellIs" dxfId="1430" priority="2342" operator="between">
      <formula>-6</formula>
      <formula>-4.01</formula>
    </cfRule>
    <cfRule type="cellIs" dxfId="1429" priority="2343" operator="between">
      <formula>-4</formula>
      <formula>4</formula>
    </cfRule>
    <cfRule type="cellIs" dxfId="1428" priority="2344" operator="between">
      <formula>4.01</formula>
      <formula>6</formula>
    </cfRule>
    <cfRule type="cellIs" dxfId="1427" priority="2345" operator="between">
      <formula>6.01</formula>
      <formula>7.99</formula>
    </cfRule>
  </conditionalFormatting>
  <conditionalFormatting sqref="K118">
    <cfRule type="cellIs" dxfId="1426" priority="2413" operator="between">
      <formula>4.01</formula>
      <formula>6</formula>
    </cfRule>
    <cfRule type="cellIs" dxfId="1425" priority="2409" operator="lessThan">
      <formula>-8</formula>
    </cfRule>
    <cfRule type="cellIs" dxfId="1424" priority="2410" operator="between">
      <formula>-7.99</formula>
      <formula>-6.01</formula>
    </cfRule>
    <cfRule type="cellIs" dxfId="1423" priority="2411" operator="between">
      <formula>-6</formula>
      <formula>-4.01</formula>
    </cfRule>
    <cfRule type="cellIs" dxfId="1422" priority="2412" operator="between">
      <formula>-4</formula>
      <formula>4</formula>
    </cfRule>
    <cfRule type="cellIs" dxfId="1421" priority="2414" operator="between">
      <formula>6.01</formula>
      <formula>7.99</formula>
    </cfRule>
    <cfRule type="cellIs" dxfId="1420" priority="2415" operator="greaterThan">
      <formula>8</formula>
    </cfRule>
  </conditionalFormatting>
  <conditionalFormatting sqref="K119">
    <cfRule type="cellIs" dxfId="1419" priority="2438" operator="lessThan">
      <formula>-2</formula>
    </cfRule>
    <cfRule type="cellIs" dxfId="1418" priority="2440" operator="between">
      <formula>-1.5</formula>
      <formula>1.5</formula>
    </cfRule>
    <cfRule type="cellIs" dxfId="1417" priority="2441" operator="between">
      <formula>1.51</formula>
      <formula>1.99</formula>
    </cfRule>
    <cfRule type="cellIs" dxfId="1416" priority="2442" operator="greaterThan">
      <formula>2</formula>
    </cfRule>
    <cfRule type="cellIs" dxfId="1415" priority="2439" operator="between">
      <formula>-1.99</formula>
      <formula>-1.51</formula>
    </cfRule>
  </conditionalFormatting>
  <conditionalFormatting sqref="K120">
    <cfRule type="cellIs" dxfId="1414" priority="227" operator="between">
      <formula>4.01</formula>
      <formula>5.99</formula>
    </cfRule>
    <cfRule type="cellIs" dxfId="1413" priority="222" operator="lessThanOrEqual">
      <formula>-6</formula>
    </cfRule>
    <cfRule type="cellIs" dxfId="1412" priority="228" operator="greaterThanOrEqual">
      <formula>6</formula>
    </cfRule>
    <cfRule type="cellIs" dxfId="1411" priority="223" operator="between">
      <formula>-5.99</formula>
      <formula>-4.01</formula>
    </cfRule>
    <cfRule type="cellIs" dxfId="1410" priority="224" operator="between">
      <formula>-4</formula>
      <formula>-3.01</formula>
    </cfRule>
    <cfRule type="cellIs" dxfId="1409" priority="225" operator="between">
      <formula>-3</formula>
      <formula>3</formula>
    </cfRule>
    <cfRule type="cellIs" dxfId="1408" priority="226" operator="between">
      <formula>3.01</formula>
      <formula>4</formula>
    </cfRule>
  </conditionalFormatting>
  <conditionalFormatting sqref="K121">
    <cfRule type="cellIs" dxfId="1407" priority="2558" operator="greaterThan">
      <formula>0</formula>
    </cfRule>
    <cfRule type="cellIs" dxfId="1406" priority="2556" operator="lessThan">
      <formula>0</formula>
    </cfRule>
    <cfRule type="cellIs" dxfId="1405" priority="2557" operator="equal">
      <formula>0</formula>
    </cfRule>
  </conditionalFormatting>
  <conditionalFormatting sqref="K122">
    <cfRule type="cellIs" dxfId="1404" priority="2555" operator="greaterThan">
      <formula>3</formula>
    </cfRule>
    <cfRule type="cellIs" dxfId="1403" priority="2554" operator="between">
      <formula>2.01</formula>
      <formula>2.99</formula>
    </cfRule>
    <cfRule type="cellIs" dxfId="1402" priority="2552" operator="between">
      <formula>-1.5</formula>
      <formula>1.5</formula>
    </cfRule>
    <cfRule type="cellIs" dxfId="1401" priority="2553" operator="between">
      <formula>1.51</formula>
      <formula>2</formula>
    </cfRule>
    <cfRule type="cellIs" dxfId="1400" priority="2551" operator="between">
      <formula>-2</formula>
      <formula>-1.51</formula>
    </cfRule>
    <cfRule type="cellIs" dxfId="1399" priority="2550" operator="between">
      <formula>-2.99</formula>
      <formula>-2.01</formula>
    </cfRule>
    <cfRule type="cellIs" dxfId="1398" priority="2549" operator="lessThan">
      <formula>-3</formula>
    </cfRule>
  </conditionalFormatting>
  <conditionalFormatting sqref="K123">
    <cfRule type="cellIs" dxfId="1397" priority="2496" operator="between">
      <formula>3.01</formula>
      <formula>4</formula>
    </cfRule>
    <cfRule type="cellIs" dxfId="1396" priority="2492" operator="lessThan">
      <formula>-5</formula>
    </cfRule>
    <cfRule type="cellIs" dxfId="1395" priority="2493" operator="between">
      <formula>-4.99</formula>
      <formula>-4.01</formula>
    </cfRule>
    <cfRule type="cellIs" dxfId="1394" priority="2498" operator="greaterThan">
      <formula>5</formula>
    </cfRule>
    <cfRule type="cellIs" dxfId="1393" priority="2494" operator="between">
      <formula>-4</formula>
      <formula>-3.01</formula>
    </cfRule>
    <cfRule type="cellIs" dxfId="1392" priority="2495" operator="between">
      <formula>-3</formula>
      <formula>3</formula>
    </cfRule>
    <cfRule type="cellIs" dxfId="1391" priority="2497" operator="between">
      <formula>4.01</formula>
      <formula>4.99</formula>
    </cfRule>
  </conditionalFormatting>
  <conditionalFormatting sqref="K124">
    <cfRule type="cellIs" dxfId="1390" priority="2525" operator="between">
      <formula>6.01</formula>
      <formula>7.99</formula>
    </cfRule>
    <cfRule type="cellIs" dxfId="1389" priority="2520" operator="lessThan">
      <formula>-8</formula>
    </cfRule>
    <cfRule type="cellIs" dxfId="1388" priority="2521" operator="between">
      <formula>-7.99</formula>
      <formula>-6.01</formula>
    </cfRule>
    <cfRule type="cellIs" dxfId="1387" priority="2522" operator="between">
      <formula>-6</formula>
      <formula>-4.01</formula>
    </cfRule>
    <cfRule type="cellIs" dxfId="1386" priority="2523" operator="between">
      <formula>-4</formula>
      <formula>4</formula>
    </cfRule>
    <cfRule type="cellIs" dxfId="1385" priority="2526" operator="greaterThan">
      <formula>8</formula>
    </cfRule>
    <cfRule type="cellIs" dxfId="1384" priority="2524" operator="between">
      <formula>4.01</formula>
      <formula>6</formula>
    </cfRule>
  </conditionalFormatting>
  <conditionalFormatting sqref="K134">
    <cfRule type="cellIs" dxfId="1383" priority="2592" operator="between">
      <formula>-4</formula>
      <formula>4</formula>
    </cfRule>
    <cfRule type="cellIs" dxfId="1382" priority="2591" operator="between">
      <formula>-6</formula>
      <formula>-4.01</formula>
    </cfRule>
    <cfRule type="cellIs" dxfId="1381" priority="2590" operator="between">
      <formula>-7.99</formula>
      <formula>-6.01</formula>
    </cfRule>
    <cfRule type="cellIs" dxfId="1380" priority="2589" operator="lessThan">
      <formula>-8</formula>
    </cfRule>
    <cfRule type="cellIs" dxfId="1379" priority="2595" operator="greaterThan">
      <formula>8</formula>
    </cfRule>
    <cfRule type="cellIs" dxfId="1378" priority="2593" operator="between">
      <formula>4.01</formula>
      <formula>6</formula>
    </cfRule>
    <cfRule type="cellIs" dxfId="1377" priority="2594" operator="between">
      <formula>6.01</formula>
      <formula>7.99</formula>
    </cfRule>
  </conditionalFormatting>
  <conditionalFormatting sqref="K135">
    <cfRule type="cellIs" dxfId="1376" priority="2621" operator="between">
      <formula>1.51</formula>
      <formula>1.99</formula>
    </cfRule>
    <cfRule type="cellIs" dxfId="1375" priority="2622" operator="greaterThan">
      <formula>2</formula>
    </cfRule>
    <cfRule type="cellIs" dxfId="1374" priority="2620" operator="between">
      <formula>-1.5</formula>
      <formula>1.5</formula>
    </cfRule>
    <cfRule type="cellIs" dxfId="1373" priority="2618" operator="lessThan">
      <formula>-2</formula>
    </cfRule>
    <cfRule type="cellIs" dxfId="1372" priority="2619" operator="between">
      <formula>-1.99</formula>
      <formula>-1.51</formula>
    </cfRule>
  </conditionalFormatting>
  <conditionalFormatting sqref="K136">
    <cfRule type="cellIs" dxfId="1371" priority="175" operator="between">
      <formula>-4</formula>
      <formula>-3.01</formula>
    </cfRule>
    <cfRule type="cellIs" dxfId="1370" priority="174" operator="between">
      <formula>-5.99</formula>
      <formula>-4.01</formula>
    </cfRule>
    <cfRule type="cellIs" dxfId="1369" priority="179" operator="greaterThanOrEqual">
      <formula>6</formula>
    </cfRule>
    <cfRule type="cellIs" dxfId="1368" priority="178" operator="between">
      <formula>4.01</formula>
      <formula>5.99</formula>
    </cfRule>
    <cfRule type="cellIs" dxfId="1367" priority="177" operator="between">
      <formula>3.01</formula>
      <formula>4</formula>
    </cfRule>
    <cfRule type="cellIs" dxfId="1366" priority="176" operator="between">
      <formula>-3</formula>
      <formula>3</formula>
    </cfRule>
    <cfRule type="cellIs" dxfId="1365" priority="173" operator="lessThanOrEqual">
      <formula>-6</formula>
    </cfRule>
  </conditionalFormatting>
  <conditionalFormatting sqref="K137">
    <cfRule type="cellIs" dxfId="1364" priority="2736" operator="lessThan">
      <formula>0</formula>
    </cfRule>
    <cfRule type="cellIs" dxfId="1363" priority="2737" operator="equal">
      <formula>0</formula>
    </cfRule>
    <cfRule type="cellIs" dxfId="1362" priority="2738" operator="greaterThan">
      <formula>0</formula>
    </cfRule>
  </conditionalFormatting>
  <conditionalFormatting sqref="K138">
    <cfRule type="cellIs" dxfId="1361" priority="2735" operator="greaterThan">
      <formula>3</formula>
    </cfRule>
    <cfRule type="cellIs" dxfId="1360" priority="2733" operator="between">
      <formula>1.51</formula>
      <formula>2</formula>
    </cfRule>
    <cfRule type="cellIs" dxfId="1359" priority="2732" operator="between">
      <formula>-1.5</formula>
      <formula>1.5</formula>
    </cfRule>
    <cfRule type="cellIs" dxfId="1358" priority="2731" operator="between">
      <formula>-2</formula>
      <formula>-1.51</formula>
    </cfRule>
    <cfRule type="cellIs" dxfId="1357" priority="2730" operator="between">
      <formula>-2.99</formula>
      <formula>-2.01</formula>
    </cfRule>
    <cfRule type="cellIs" dxfId="1356" priority="2729" operator="lessThan">
      <formula>-3</formula>
    </cfRule>
    <cfRule type="cellIs" dxfId="1355" priority="2734" operator="between">
      <formula>2.01</formula>
      <formula>2.99</formula>
    </cfRule>
  </conditionalFormatting>
  <conditionalFormatting sqref="K139">
    <cfRule type="cellIs" dxfId="1354" priority="2673" operator="between">
      <formula>-4.99</formula>
      <formula>-4.01</formula>
    </cfRule>
    <cfRule type="cellIs" dxfId="1353" priority="2674" operator="between">
      <formula>-4</formula>
      <formula>-3.01</formula>
    </cfRule>
    <cfRule type="cellIs" dxfId="1352" priority="2676" operator="between">
      <formula>3.01</formula>
      <formula>4</formula>
    </cfRule>
    <cfRule type="cellIs" dxfId="1351" priority="2677" operator="between">
      <formula>4.01</formula>
      <formula>4.99</formula>
    </cfRule>
    <cfRule type="cellIs" dxfId="1350" priority="2678" operator="greaterThan">
      <formula>5</formula>
    </cfRule>
    <cfRule type="cellIs" dxfId="1349" priority="2672" operator="lessThan">
      <formula>-5</formula>
    </cfRule>
    <cfRule type="cellIs" dxfId="1348" priority="2675" operator="between">
      <formula>-3</formula>
      <formula>3</formula>
    </cfRule>
  </conditionalFormatting>
  <conditionalFormatting sqref="K140">
    <cfRule type="cellIs" dxfId="1347" priority="2702" operator="between">
      <formula>-6</formula>
      <formula>-4.01</formula>
    </cfRule>
    <cfRule type="cellIs" dxfId="1346" priority="2701" operator="between">
      <formula>-7.99</formula>
      <formula>-6.01</formula>
    </cfRule>
    <cfRule type="cellIs" dxfId="1345" priority="2706" operator="greaterThan">
      <formula>8</formula>
    </cfRule>
    <cfRule type="cellIs" dxfId="1344" priority="2700" operator="lessThan">
      <formula>-8</formula>
    </cfRule>
    <cfRule type="cellIs" dxfId="1343" priority="2705" operator="between">
      <formula>6.01</formula>
      <formula>7.99</formula>
    </cfRule>
    <cfRule type="cellIs" dxfId="1342" priority="2704" operator="between">
      <formula>4.01</formula>
      <formula>6</formula>
    </cfRule>
    <cfRule type="cellIs" dxfId="1341" priority="2703" operator="between">
      <formula>-4</formula>
      <formula>4</formula>
    </cfRule>
  </conditionalFormatting>
  <conditionalFormatting sqref="K150">
    <cfRule type="cellIs" dxfId="1340" priority="2769" operator="lessThan">
      <formula>-8</formula>
    </cfRule>
    <cfRule type="cellIs" dxfId="1339" priority="2775" operator="greaterThan">
      <formula>8</formula>
    </cfRule>
    <cfRule type="cellIs" dxfId="1338" priority="2773" operator="between">
      <formula>4.01</formula>
      <formula>6</formula>
    </cfRule>
    <cfRule type="cellIs" dxfId="1337" priority="2772" operator="between">
      <formula>-4</formula>
      <formula>4</formula>
    </cfRule>
    <cfRule type="cellIs" dxfId="1336" priority="2771" operator="between">
      <formula>-6</formula>
      <formula>-4.01</formula>
    </cfRule>
    <cfRule type="cellIs" dxfId="1335" priority="2770" operator="between">
      <formula>-7.99</formula>
      <formula>-6.01</formula>
    </cfRule>
    <cfRule type="cellIs" dxfId="1334" priority="2774" operator="between">
      <formula>6.01</formula>
      <formula>7.99</formula>
    </cfRule>
  </conditionalFormatting>
  <conditionalFormatting sqref="K151">
    <cfRule type="cellIs" dxfId="1333" priority="2800" operator="between">
      <formula>-1.5</formula>
      <formula>1.5</formula>
    </cfRule>
    <cfRule type="cellIs" dxfId="1332" priority="2802" operator="greaterThan">
      <formula>2</formula>
    </cfRule>
    <cfRule type="cellIs" dxfId="1331" priority="2799" operator="between">
      <formula>-1.99</formula>
      <formula>-1.51</formula>
    </cfRule>
    <cfRule type="cellIs" dxfId="1330" priority="2798" operator="lessThan">
      <formula>-2</formula>
    </cfRule>
    <cfRule type="cellIs" dxfId="1329" priority="2801" operator="between">
      <formula>1.51</formula>
      <formula>1.99</formula>
    </cfRule>
  </conditionalFormatting>
  <conditionalFormatting sqref="K152">
    <cfRule type="cellIs" dxfId="1328" priority="130" operator="greaterThanOrEqual">
      <formula>6</formula>
    </cfRule>
    <cfRule type="cellIs" dxfId="1327" priority="124" operator="lessThanOrEqual">
      <formula>-6</formula>
    </cfRule>
    <cfRule type="cellIs" dxfId="1326" priority="125" operator="between">
      <formula>-5.99</formula>
      <formula>-4.01</formula>
    </cfRule>
    <cfRule type="cellIs" dxfId="1325" priority="126" operator="between">
      <formula>-4</formula>
      <formula>-3.01</formula>
    </cfRule>
    <cfRule type="cellIs" dxfId="1324" priority="127" operator="between">
      <formula>-3</formula>
      <formula>3</formula>
    </cfRule>
    <cfRule type="cellIs" dxfId="1323" priority="128" operator="between">
      <formula>3.01</formula>
      <formula>4</formula>
    </cfRule>
    <cfRule type="cellIs" dxfId="1322" priority="129" operator="between">
      <formula>4.01</formula>
      <formula>5.99</formula>
    </cfRule>
  </conditionalFormatting>
  <conditionalFormatting sqref="K153">
    <cfRule type="cellIs" dxfId="1321" priority="2916" operator="lessThan">
      <formula>0</formula>
    </cfRule>
    <cfRule type="cellIs" dxfId="1320" priority="2917" operator="equal">
      <formula>0</formula>
    </cfRule>
    <cfRule type="cellIs" dxfId="1319" priority="2918" operator="greaterThan">
      <formula>0</formula>
    </cfRule>
  </conditionalFormatting>
  <conditionalFormatting sqref="K154">
    <cfRule type="cellIs" dxfId="1318" priority="2913" operator="between">
      <formula>1.51</formula>
      <formula>2</formula>
    </cfRule>
    <cfRule type="cellIs" dxfId="1317" priority="2915" operator="greaterThan">
      <formula>3</formula>
    </cfRule>
    <cfRule type="cellIs" dxfId="1316" priority="2914" operator="between">
      <formula>2.01</formula>
      <formula>2.99</formula>
    </cfRule>
    <cfRule type="cellIs" dxfId="1315" priority="2909" operator="lessThan">
      <formula>-3</formula>
    </cfRule>
    <cfRule type="cellIs" dxfId="1314" priority="2910" operator="between">
      <formula>-2.99</formula>
      <formula>-2.01</formula>
    </cfRule>
    <cfRule type="cellIs" dxfId="1313" priority="2911" operator="between">
      <formula>-2</formula>
      <formula>-1.51</formula>
    </cfRule>
    <cfRule type="cellIs" dxfId="1312" priority="2912" operator="between">
      <formula>-1.5</formula>
      <formula>1.5</formula>
    </cfRule>
  </conditionalFormatting>
  <conditionalFormatting sqref="K155">
    <cfRule type="cellIs" dxfId="1311" priority="2857" operator="between">
      <formula>4.01</formula>
      <formula>4.99</formula>
    </cfRule>
    <cfRule type="cellIs" dxfId="1310" priority="2858" operator="greaterThan">
      <formula>5</formula>
    </cfRule>
    <cfRule type="cellIs" dxfId="1309" priority="2852" operator="lessThan">
      <formula>-5</formula>
    </cfRule>
    <cfRule type="cellIs" dxfId="1308" priority="2856" operator="between">
      <formula>3.01</formula>
      <formula>4</formula>
    </cfRule>
    <cfRule type="cellIs" dxfId="1307" priority="2853" operator="between">
      <formula>-4.99</formula>
      <formula>-4.01</formula>
    </cfRule>
    <cfRule type="cellIs" dxfId="1306" priority="2854" operator="between">
      <formula>-4</formula>
      <formula>-3.01</formula>
    </cfRule>
    <cfRule type="cellIs" dxfId="1305" priority="2855" operator="between">
      <formula>-3</formula>
      <formula>3</formula>
    </cfRule>
  </conditionalFormatting>
  <conditionalFormatting sqref="K156">
    <cfRule type="cellIs" dxfId="1304" priority="2880" operator="lessThan">
      <formula>-8</formula>
    </cfRule>
    <cfRule type="cellIs" dxfId="1303" priority="2881" operator="between">
      <formula>-7.99</formula>
      <formula>-6.01</formula>
    </cfRule>
    <cfRule type="cellIs" dxfId="1302" priority="2882" operator="between">
      <formula>-6</formula>
      <formula>-4.01</formula>
    </cfRule>
    <cfRule type="cellIs" dxfId="1301" priority="2883" operator="between">
      <formula>-4</formula>
      <formula>4</formula>
    </cfRule>
    <cfRule type="cellIs" dxfId="1300" priority="2884" operator="between">
      <formula>4.01</formula>
      <formula>6</formula>
    </cfRule>
    <cfRule type="cellIs" dxfId="1299" priority="2886" operator="greaterThan">
      <formula>8</formula>
    </cfRule>
    <cfRule type="cellIs" dxfId="1298" priority="2885" operator="between">
      <formula>6.01</formula>
      <formula>7.99</formula>
    </cfRule>
  </conditionalFormatting>
  <conditionalFormatting sqref="K166">
    <cfRule type="cellIs" dxfId="1297" priority="2949" operator="lessThan">
      <formula>-8</formula>
    </cfRule>
    <cfRule type="cellIs" dxfId="1296" priority="2952" operator="between">
      <formula>-4</formula>
      <formula>4</formula>
    </cfRule>
    <cfRule type="cellIs" dxfId="1295" priority="2953" operator="between">
      <formula>4.01</formula>
      <formula>6</formula>
    </cfRule>
    <cfRule type="cellIs" dxfId="1294" priority="2954" operator="between">
      <formula>6.01</formula>
      <formula>7.99</formula>
    </cfRule>
    <cfRule type="cellIs" dxfId="1293" priority="2955" operator="greaterThan">
      <formula>8</formula>
    </cfRule>
    <cfRule type="cellIs" dxfId="1292" priority="2950" operator="between">
      <formula>-7.99</formula>
      <formula>-6.01</formula>
    </cfRule>
    <cfRule type="cellIs" dxfId="1291" priority="2951" operator="between">
      <formula>-6</formula>
      <formula>-4.01</formula>
    </cfRule>
  </conditionalFormatting>
  <conditionalFormatting sqref="K167">
    <cfRule type="cellIs" dxfId="1290" priority="2978" operator="lessThan">
      <formula>-2</formula>
    </cfRule>
    <cfRule type="cellIs" dxfId="1289" priority="2981" operator="between">
      <formula>1.51</formula>
      <formula>1.99</formula>
    </cfRule>
    <cfRule type="cellIs" dxfId="1288" priority="2982" operator="greaterThan">
      <formula>2</formula>
    </cfRule>
    <cfRule type="cellIs" dxfId="1287" priority="2980" operator="between">
      <formula>-1.5</formula>
      <formula>1.5</formula>
    </cfRule>
    <cfRule type="cellIs" dxfId="1286" priority="2979" operator="between">
      <formula>-1.99</formula>
      <formula>-1.51</formula>
    </cfRule>
  </conditionalFormatting>
  <conditionalFormatting sqref="K168">
    <cfRule type="cellIs" dxfId="1285" priority="79" operator="between">
      <formula>3.01</formula>
      <formula>4</formula>
    </cfRule>
    <cfRule type="cellIs" dxfId="1284" priority="80" operator="between">
      <formula>4.01</formula>
      <formula>5.99</formula>
    </cfRule>
    <cfRule type="cellIs" dxfId="1283" priority="81" operator="greaterThanOrEqual">
      <formula>6</formula>
    </cfRule>
    <cfRule type="cellIs" dxfId="1282" priority="75" operator="lessThanOrEqual">
      <formula>-6</formula>
    </cfRule>
    <cfRule type="cellIs" dxfId="1281" priority="76" operator="between">
      <formula>-5.99</formula>
      <formula>-4.01</formula>
    </cfRule>
    <cfRule type="cellIs" dxfId="1280" priority="77" operator="between">
      <formula>-4</formula>
      <formula>-3.01</formula>
    </cfRule>
    <cfRule type="cellIs" dxfId="1279" priority="78" operator="between">
      <formula>-3</formula>
      <formula>3</formula>
    </cfRule>
  </conditionalFormatting>
  <conditionalFormatting sqref="K169">
    <cfRule type="cellIs" dxfId="1278" priority="3096" operator="lessThan">
      <formula>0</formula>
    </cfRule>
    <cfRule type="cellIs" dxfId="1277" priority="3098" operator="greaterThan">
      <formula>0</formula>
    </cfRule>
    <cfRule type="cellIs" dxfId="1276" priority="3097" operator="equal">
      <formula>0</formula>
    </cfRule>
  </conditionalFormatting>
  <conditionalFormatting sqref="K170">
    <cfRule type="cellIs" dxfId="1275" priority="3093" operator="between">
      <formula>1.51</formula>
      <formula>2</formula>
    </cfRule>
    <cfRule type="cellIs" dxfId="1274" priority="3091" operator="between">
      <formula>-2</formula>
      <formula>-1.51</formula>
    </cfRule>
    <cfRule type="cellIs" dxfId="1273" priority="3092" operator="between">
      <formula>-1.5</formula>
      <formula>1.5</formula>
    </cfRule>
    <cfRule type="cellIs" dxfId="1272" priority="3090" operator="between">
      <formula>-2.99</formula>
      <formula>-2.01</formula>
    </cfRule>
    <cfRule type="cellIs" dxfId="1271" priority="3089" operator="lessThan">
      <formula>-3</formula>
    </cfRule>
    <cfRule type="cellIs" dxfId="1270" priority="3095" operator="greaterThan">
      <formula>3</formula>
    </cfRule>
    <cfRule type="cellIs" dxfId="1269" priority="3094" operator="between">
      <formula>2.01</formula>
      <formula>2.99</formula>
    </cfRule>
  </conditionalFormatting>
  <conditionalFormatting sqref="K171">
    <cfRule type="cellIs" dxfId="1268" priority="3035" operator="between">
      <formula>-3</formula>
      <formula>3</formula>
    </cfRule>
    <cfRule type="cellIs" dxfId="1267" priority="3034" operator="between">
      <formula>-4</formula>
      <formula>-3.01</formula>
    </cfRule>
    <cfRule type="cellIs" dxfId="1266" priority="3033" operator="between">
      <formula>-4.99</formula>
      <formula>-4.01</formula>
    </cfRule>
    <cfRule type="cellIs" dxfId="1265" priority="3032" operator="lessThan">
      <formula>-5</formula>
    </cfRule>
    <cfRule type="cellIs" dxfId="1264" priority="3036" operator="between">
      <formula>3.01</formula>
      <formula>4</formula>
    </cfRule>
    <cfRule type="cellIs" dxfId="1263" priority="3038" operator="greaterThan">
      <formula>5</formula>
    </cfRule>
    <cfRule type="cellIs" dxfId="1262" priority="3037" operator="between">
      <formula>4.01</formula>
      <formula>4.99</formula>
    </cfRule>
  </conditionalFormatting>
  <conditionalFormatting sqref="K172">
    <cfRule type="cellIs" dxfId="1261" priority="3060" operator="lessThan">
      <formula>-8</formula>
    </cfRule>
    <cfRule type="cellIs" dxfId="1260" priority="3066" operator="greaterThan">
      <formula>8</formula>
    </cfRule>
    <cfRule type="cellIs" dxfId="1259" priority="3065" operator="between">
      <formula>6.01</formula>
      <formula>7.99</formula>
    </cfRule>
    <cfRule type="cellIs" dxfId="1258" priority="3061" operator="between">
      <formula>-7.99</formula>
      <formula>-6.01</formula>
    </cfRule>
    <cfRule type="cellIs" dxfId="1257" priority="3062" operator="between">
      <formula>-6</formula>
      <formula>-4.01</formula>
    </cfRule>
    <cfRule type="cellIs" dxfId="1256" priority="3064" operator="between">
      <formula>4.01</formula>
      <formula>6</formula>
    </cfRule>
    <cfRule type="cellIs" dxfId="1255" priority="3063" operator="between">
      <formula>-4</formula>
      <formula>4</formula>
    </cfRule>
  </conditionalFormatting>
  <conditionalFormatting sqref="K182">
    <cfRule type="cellIs" dxfId="1254" priority="3134" operator="between">
      <formula>6.01</formula>
      <formula>7.99</formula>
    </cfRule>
    <cfRule type="cellIs" dxfId="1253" priority="3135" operator="greaterThan">
      <formula>8</formula>
    </cfRule>
    <cfRule type="cellIs" dxfId="1252" priority="3129" operator="lessThan">
      <formula>-8</formula>
    </cfRule>
    <cfRule type="cellIs" dxfId="1251" priority="3130" operator="between">
      <formula>-7.99</formula>
      <formula>-6.01</formula>
    </cfRule>
    <cfRule type="cellIs" dxfId="1250" priority="3131" operator="between">
      <formula>-6</formula>
      <formula>-4.01</formula>
    </cfRule>
    <cfRule type="cellIs" dxfId="1249" priority="3132" operator="between">
      <formula>-4</formula>
      <formula>4</formula>
    </cfRule>
    <cfRule type="cellIs" dxfId="1248" priority="3133" operator="between">
      <formula>4.01</formula>
      <formula>6</formula>
    </cfRule>
  </conditionalFormatting>
  <conditionalFormatting sqref="K183">
    <cfRule type="cellIs" dxfId="1247" priority="3160" operator="between">
      <formula>-1.5</formula>
      <formula>1.5</formula>
    </cfRule>
    <cfRule type="cellIs" dxfId="1246" priority="3159" operator="between">
      <formula>-1.99</formula>
      <formula>-1.51</formula>
    </cfRule>
    <cfRule type="cellIs" dxfId="1245" priority="3161" operator="between">
      <formula>1.51</formula>
      <formula>1.99</formula>
    </cfRule>
    <cfRule type="cellIs" dxfId="1244" priority="3162" operator="greaterThan">
      <formula>2</formula>
    </cfRule>
    <cfRule type="cellIs" dxfId="1243" priority="3158" operator="lessThan">
      <formula>-2</formula>
    </cfRule>
  </conditionalFormatting>
  <conditionalFormatting sqref="K184">
    <cfRule type="cellIs" dxfId="1242" priority="27" operator="between">
      <formula>-5.99</formula>
      <formula>-4.01</formula>
    </cfRule>
    <cfRule type="cellIs" dxfId="1241" priority="29" operator="between">
      <formula>-3</formula>
      <formula>3</formula>
    </cfRule>
    <cfRule type="cellIs" dxfId="1240" priority="30" operator="between">
      <formula>3.01</formula>
      <formula>4</formula>
    </cfRule>
    <cfRule type="cellIs" dxfId="1239" priority="31" operator="between">
      <formula>4.01</formula>
      <formula>5.99</formula>
    </cfRule>
    <cfRule type="cellIs" dxfId="1238" priority="32" operator="greaterThanOrEqual">
      <formula>6</formula>
    </cfRule>
    <cfRule type="cellIs" dxfId="1237" priority="26" operator="lessThanOrEqual">
      <formula>-6</formula>
    </cfRule>
    <cfRule type="cellIs" dxfId="1236" priority="28" operator="between">
      <formula>-4</formula>
      <formula>-3.01</formula>
    </cfRule>
  </conditionalFormatting>
  <conditionalFormatting sqref="K185">
    <cfRule type="cellIs" dxfId="1235" priority="3292" operator="equal">
      <formula>0</formula>
    </cfRule>
    <cfRule type="cellIs" dxfId="1234" priority="3291" operator="lessThan">
      <formula>0</formula>
    </cfRule>
    <cfRule type="cellIs" dxfId="1233" priority="3293" operator="greaterThan">
      <formula>0</formula>
    </cfRule>
  </conditionalFormatting>
  <conditionalFormatting sqref="K186">
    <cfRule type="cellIs" dxfId="1232" priority="3288" operator="between">
      <formula>1.51</formula>
      <formula>2</formula>
    </cfRule>
    <cfRule type="cellIs" dxfId="1231" priority="3286" operator="between">
      <formula>-2</formula>
      <formula>-1.51</formula>
    </cfRule>
    <cfRule type="cellIs" dxfId="1230" priority="3285" operator="between">
      <formula>-2.99</formula>
      <formula>-2.01</formula>
    </cfRule>
    <cfRule type="cellIs" dxfId="1229" priority="3290" operator="greaterThan">
      <formula>3</formula>
    </cfRule>
    <cfRule type="cellIs" dxfId="1228" priority="3287" operator="between">
      <formula>-1.5</formula>
      <formula>1.5</formula>
    </cfRule>
    <cfRule type="cellIs" dxfId="1227" priority="3289" operator="between">
      <formula>2.01</formula>
      <formula>2.99</formula>
    </cfRule>
    <cfRule type="cellIs" dxfId="1226" priority="3284" operator="lessThan">
      <formula>-3</formula>
    </cfRule>
  </conditionalFormatting>
  <conditionalFormatting sqref="K187">
    <cfRule type="cellIs" dxfId="1225" priority="3215" operator="between">
      <formula>-3</formula>
      <formula>3</formula>
    </cfRule>
    <cfRule type="cellIs" dxfId="1224" priority="3214" operator="between">
      <formula>-4</formula>
      <formula>-3.01</formula>
    </cfRule>
    <cfRule type="cellIs" dxfId="1223" priority="3216" operator="between">
      <formula>3.01</formula>
      <formula>4</formula>
    </cfRule>
    <cfRule type="cellIs" dxfId="1222" priority="3213" operator="between">
      <formula>-4.99</formula>
      <formula>-4.01</formula>
    </cfRule>
    <cfRule type="cellIs" dxfId="1221" priority="3212" operator="lessThan">
      <formula>-5</formula>
    </cfRule>
    <cfRule type="cellIs" dxfId="1220" priority="3217" operator="between">
      <formula>4.01</formula>
      <formula>4.99</formula>
    </cfRule>
    <cfRule type="cellIs" dxfId="1219" priority="3218" operator="greaterThan">
      <formula>5</formula>
    </cfRule>
  </conditionalFormatting>
  <conditionalFormatting sqref="K188">
    <cfRule type="cellIs" dxfId="1218" priority="3240" operator="lessThan">
      <formula>-8</formula>
    </cfRule>
    <cfRule type="cellIs" dxfId="1217" priority="3245" operator="between">
      <formula>6.01</formula>
      <formula>7.99</formula>
    </cfRule>
    <cfRule type="cellIs" dxfId="1216" priority="3241" operator="between">
      <formula>-7.99</formula>
      <formula>-6.01</formula>
    </cfRule>
    <cfRule type="cellIs" dxfId="1215" priority="3244" operator="between">
      <formula>4.01</formula>
      <formula>6</formula>
    </cfRule>
    <cfRule type="cellIs" dxfId="1214" priority="3246" operator="greaterThan">
      <formula>8</formula>
    </cfRule>
    <cfRule type="cellIs" dxfId="1213" priority="3243" operator="between">
      <formula>-4</formula>
      <formula>4</formula>
    </cfRule>
    <cfRule type="cellIs" dxfId="1212" priority="3242" operator="between">
      <formula>-6</formula>
      <formula>-4.01</formula>
    </cfRule>
  </conditionalFormatting>
  <conditionalFormatting sqref="M6">
    <cfRule type="cellIs" dxfId="1211" priority="1156" operator="lessThan">
      <formula>-8</formula>
    </cfRule>
    <cfRule type="cellIs" dxfId="1210" priority="1160" operator="between">
      <formula>4.01</formula>
      <formula>6</formula>
    </cfRule>
    <cfRule type="cellIs" dxfId="1209" priority="1162" operator="greaterThan">
      <formula>8</formula>
    </cfRule>
    <cfRule type="cellIs" dxfId="1208" priority="1161" operator="between">
      <formula>6.01</formula>
      <formula>7.99</formula>
    </cfRule>
    <cfRule type="cellIs" dxfId="1207" priority="1158" operator="between">
      <formula>-6</formula>
      <formula>-4.01</formula>
    </cfRule>
    <cfRule type="cellIs" dxfId="1206" priority="1159" operator="between">
      <formula>-4</formula>
      <formula>4</formula>
    </cfRule>
    <cfRule type="cellIs" dxfId="1205" priority="1157" operator="between">
      <formula>-7.99</formula>
      <formula>-6.01</formula>
    </cfRule>
  </conditionalFormatting>
  <conditionalFormatting sqref="M7">
    <cfRule type="cellIs" dxfId="1204" priority="1274" operator="lessThan">
      <formula>-2</formula>
    </cfRule>
    <cfRule type="cellIs" dxfId="1203" priority="1275" operator="between">
      <formula>-1.99</formula>
      <formula>-1.51</formula>
    </cfRule>
    <cfRule type="cellIs" dxfId="1202" priority="1278" operator="greaterThan">
      <formula>2</formula>
    </cfRule>
    <cfRule type="cellIs" dxfId="1201" priority="1277" operator="between">
      <formula>1.51</formula>
      <formula>1.99</formula>
    </cfRule>
    <cfRule type="cellIs" dxfId="1200" priority="1276" operator="between">
      <formula>-1.5</formula>
      <formula>1.5</formula>
    </cfRule>
  </conditionalFormatting>
  <conditionalFormatting sqref="M8">
    <cfRule type="cellIs" dxfId="1199" priority="560" operator="between">
      <formula>-4</formula>
      <formula>-3.01</formula>
    </cfRule>
    <cfRule type="cellIs" dxfId="1198" priority="559" operator="between">
      <formula>-5.99</formula>
      <formula>-4.01</formula>
    </cfRule>
    <cfRule type="cellIs" dxfId="1197" priority="558" operator="lessThanOrEqual">
      <formula>-6</formula>
    </cfRule>
    <cfRule type="cellIs" dxfId="1196" priority="564" operator="greaterThanOrEqual">
      <formula>6</formula>
    </cfRule>
    <cfRule type="cellIs" dxfId="1195" priority="563" operator="between">
      <formula>4.01</formula>
      <formula>5.99</formula>
    </cfRule>
    <cfRule type="cellIs" dxfId="1194" priority="562" operator="between">
      <formula>3.01</formula>
      <formula>4</formula>
    </cfRule>
    <cfRule type="cellIs" dxfId="1193" priority="561" operator="between">
      <formula>-3</formula>
      <formula>3</formula>
    </cfRule>
  </conditionalFormatting>
  <conditionalFormatting sqref="M9">
    <cfRule type="cellIs" dxfId="1192" priority="1287" operator="equal">
      <formula>0</formula>
    </cfRule>
    <cfRule type="cellIs" dxfId="1191" priority="1288" operator="greaterThan">
      <formula>0</formula>
    </cfRule>
    <cfRule type="cellIs" dxfId="1190" priority="1286" operator="lessThan">
      <formula>0</formula>
    </cfRule>
  </conditionalFormatting>
  <conditionalFormatting sqref="M10">
    <cfRule type="cellIs" dxfId="1189" priority="1209" operator="between">
      <formula>2.01</formula>
      <formula>2.99</formula>
    </cfRule>
    <cfRule type="cellIs" dxfId="1188" priority="1206" operator="between">
      <formula>-2</formula>
      <formula>-1.51</formula>
    </cfRule>
    <cfRule type="cellIs" dxfId="1187" priority="1204" operator="lessThan">
      <formula>-3</formula>
    </cfRule>
    <cfRule type="cellIs" dxfId="1186" priority="1208" operator="between">
      <formula>1.51</formula>
      <formula>2</formula>
    </cfRule>
    <cfRule type="cellIs" dxfId="1185" priority="1207" operator="between">
      <formula>-1.5</formula>
      <formula>1.5</formula>
    </cfRule>
    <cfRule type="cellIs" dxfId="1184" priority="1210" operator="greaterThan">
      <formula>3</formula>
    </cfRule>
    <cfRule type="cellIs" dxfId="1183" priority="1205" operator="between">
      <formula>-2.99</formula>
      <formula>-2.01</formula>
    </cfRule>
  </conditionalFormatting>
  <conditionalFormatting sqref="M11">
    <cfRule type="cellIs" dxfId="1182" priority="1283" operator="between">
      <formula>3.01</formula>
      <formula>4</formula>
    </cfRule>
    <cfRule type="cellIs" dxfId="1181" priority="1285" operator="greaterThan">
      <formula>5</formula>
    </cfRule>
    <cfRule type="cellIs" dxfId="1180" priority="1284" operator="between">
      <formula>4.01</formula>
      <formula>4.99</formula>
    </cfRule>
    <cfRule type="cellIs" dxfId="1179" priority="1282" operator="between">
      <formula>-3</formula>
      <formula>3</formula>
    </cfRule>
    <cfRule type="cellIs" dxfId="1178" priority="1281" operator="between">
      <formula>-4</formula>
      <formula>-3.01</formula>
    </cfRule>
    <cfRule type="cellIs" dxfId="1177" priority="1280" operator="between">
      <formula>-4.99</formula>
      <formula>-4.01</formula>
    </cfRule>
    <cfRule type="cellIs" dxfId="1176" priority="1279" operator="lessThan">
      <formula>-5</formula>
    </cfRule>
  </conditionalFormatting>
  <conditionalFormatting sqref="M12">
    <cfRule type="cellIs" dxfId="1175" priority="1271" operator="between">
      <formula>4.01</formula>
      <formula>6</formula>
    </cfRule>
    <cfRule type="cellIs" dxfId="1174" priority="1272" operator="between">
      <formula>6.01</formula>
      <formula>7.99</formula>
    </cfRule>
    <cfRule type="cellIs" dxfId="1173" priority="1273" operator="greaterThan">
      <formula>8</formula>
    </cfRule>
    <cfRule type="cellIs" dxfId="1172" priority="1267" operator="lessThan">
      <formula>-8</formula>
    </cfRule>
    <cfRule type="cellIs" dxfId="1171" priority="1270" operator="between">
      <formula>-4</formula>
      <formula>4</formula>
    </cfRule>
    <cfRule type="cellIs" dxfId="1170" priority="1269" operator="between">
      <formula>-6</formula>
      <formula>-4.01</formula>
    </cfRule>
    <cfRule type="cellIs" dxfId="1169" priority="1268" operator="between">
      <formula>-7.99</formula>
      <formula>-6.01</formula>
    </cfRule>
  </conditionalFormatting>
  <conditionalFormatting sqref="M22">
    <cfRule type="cellIs" dxfId="1168" priority="1336" operator="lessThan">
      <formula>-8</formula>
    </cfRule>
    <cfRule type="cellIs" dxfId="1167" priority="1341" operator="between">
      <formula>6.01</formula>
      <formula>7.99</formula>
    </cfRule>
    <cfRule type="cellIs" dxfId="1166" priority="1340" operator="between">
      <formula>4.01</formula>
      <formula>6</formula>
    </cfRule>
    <cfRule type="cellIs" dxfId="1165" priority="1339" operator="between">
      <formula>-4</formula>
      <formula>4</formula>
    </cfRule>
    <cfRule type="cellIs" dxfId="1164" priority="1338" operator="between">
      <formula>-6</formula>
      <formula>-4.01</formula>
    </cfRule>
    <cfRule type="cellIs" dxfId="1163" priority="1337" operator="between">
      <formula>-7.99</formula>
      <formula>-6.01</formula>
    </cfRule>
    <cfRule type="cellIs" dxfId="1162" priority="1342" operator="greaterThan">
      <formula>8</formula>
    </cfRule>
  </conditionalFormatting>
  <conditionalFormatting sqref="M23">
    <cfRule type="cellIs" dxfId="1161" priority="1457" operator="between">
      <formula>1.51</formula>
      <formula>1.99</formula>
    </cfRule>
    <cfRule type="cellIs" dxfId="1160" priority="1456" operator="between">
      <formula>-1.5</formula>
      <formula>1.5</formula>
    </cfRule>
    <cfRule type="cellIs" dxfId="1159" priority="1455" operator="between">
      <formula>-1.99</formula>
      <formula>-1.51</formula>
    </cfRule>
    <cfRule type="cellIs" dxfId="1158" priority="1454" operator="lessThan">
      <formula>-2</formula>
    </cfRule>
    <cfRule type="cellIs" dxfId="1157" priority="1458" operator="greaterThan">
      <formula>2</formula>
    </cfRule>
  </conditionalFormatting>
  <conditionalFormatting sqref="M24">
    <cfRule type="cellIs" dxfId="1156" priority="513" operator="between">
      <formula>3.01</formula>
      <formula>4</formula>
    </cfRule>
    <cfRule type="cellIs" dxfId="1155" priority="512" operator="between">
      <formula>-3</formula>
      <formula>3</formula>
    </cfRule>
    <cfRule type="cellIs" dxfId="1154" priority="511" operator="between">
      <formula>-4</formula>
      <formula>-3.01</formula>
    </cfRule>
    <cfRule type="cellIs" dxfId="1153" priority="509" operator="lessThanOrEqual">
      <formula>-6</formula>
    </cfRule>
    <cfRule type="cellIs" dxfId="1152" priority="510" operator="between">
      <formula>-5.99</formula>
      <formula>-4.01</formula>
    </cfRule>
    <cfRule type="cellIs" dxfId="1151" priority="514" operator="between">
      <formula>4.01</formula>
      <formula>5.99</formula>
    </cfRule>
    <cfRule type="cellIs" dxfId="1150" priority="515" operator="greaterThanOrEqual">
      <formula>6</formula>
    </cfRule>
  </conditionalFormatting>
  <conditionalFormatting sqref="M25">
    <cfRule type="cellIs" dxfId="1149" priority="1466" operator="lessThan">
      <formula>0</formula>
    </cfRule>
    <cfRule type="cellIs" dxfId="1148" priority="1467" operator="equal">
      <formula>0</formula>
    </cfRule>
    <cfRule type="cellIs" dxfId="1147" priority="1468" operator="greaterThan">
      <formula>0</formula>
    </cfRule>
  </conditionalFormatting>
  <conditionalFormatting sqref="M26">
    <cfRule type="cellIs" dxfId="1146" priority="1388" operator="between">
      <formula>1.51</formula>
      <formula>2</formula>
    </cfRule>
    <cfRule type="cellIs" dxfId="1145" priority="1387" operator="between">
      <formula>-1.5</formula>
      <formula>1.5</formula>
    </cfRule>
    <cfRule type="cellIs" dxfId="1144" priority="1385" operator="between">
      <formula>-2.99</formula>
      <formula>-2.01</formula>
    </cfRule>
    <cfRule type="cellIs" dxfId="1143" priority="1384" operator="lessThan">
      <formula>-3</formula>
    </cfRule>
    <cfRule type="cellIs" dxfId="1142" priority="1386" operator="between">
      <formula>-2</formula>
      <formula>-1.51</formula>
    </cfRule>
    <cfRule type="cellIs" dxfId="1141" priority="1390" operator="greaterThan">
      <formula>3</formula>
    </cfRule>
    <cfRule type="cellIs" dxfId="1140" priority="1389" operator="between">
      <formula>2.01</formula>
      <formula>2.99</formula>
    </cfRule>
  </conditionalFormatting>
  <conditionalFormatting sqref="M27">
    <cfRule type="cellIs" dxfId="1139" priority="1463" operator="between">
      <formula>3.01</formula>
      <formula>4</formula>
    </cfRule>
    <cfRule type="cellIs" dxfId="1138" priority="1464" operator="between">
      <formula>4.01</formula>
      <formula>4.99</formula>
    </cfRule>
    <cfRule type="cellIs" dxfId="1137" priority="1459" operator="lessThan">
      <formula>-5</formula>
    </cfRule>
    <cfRule type="cellIs" dxfId="1136" priority="1465" operator="greaterThan">
      <formula>5</formula>
    </cfRule>
    <cfRule type="cellIs" dxfId="1135" priority="1460" operator="between">
      <formula>-4.99</formula>
      <formula>-4.01</formula>
    </cfRule>
    <cfRule type="cellIs" dxfId="1134" priority="1461" operator="between">
      <formula>-4</formula>
      <formula>-3.01</formula>
    </cfRule>
    <cfRule type="cellIs" dxfId="1133" priority="1462" operator="between">
      <formula>-3</formula>
      <formula>3</formula>
    </cfRule>
  </conditionalFormatting>
  <conditionalFormatting sqref="M28">
    <cfRule type="cellIs" dxfId="1132" priority="1451" operator="between">
      <formula>4.01</formula>
      <formula>6</formula>
    </cfRule>
    <cfRule type="cellIs" dxfId="1131" priority="1453" operator="greaterThan">
      <formula>8</formula>
    </cfRule>
    <cfRule type="cellIs" dxfId="1130" priority="1448" operator="between">
      <formula>-7.99</formula>
      <formula>-6.01</formula>
    </cfRule>
    <cfRule type="cellIs" dxfId="1129" priority="1449" operator="between">
      <formula>-6</formula>
      <formula>-4.01</formula>
    </cfRule>
    <cfRule type="cellIs" dxfId="1128" priority="1447" operator="lessThan">
      <formula>-8</formula>
    </cfRule>
    <cfRule type="cellIs" dxfId="1127" priority="1452" operator="between">
      <formula>6.01</formula>
      <formula>7.99</formula>
    </cfRule>
    <cfRule type="cellIs" dxfId="1126" priority="1450" operator="between">
      <formula>-4</formula>
      <formula>4</formula>
    </cfRule>
  </conditionalFormatting>
  <conditionalFormatting sqref="M38">
    <cfRule type="cellIs" dxfId="1125" priority="1519" operator="between">
      <formula>-4</formula>
      <formula>4</formula>
    </cfRule>
    <cfRule type="cellIs" dxfId="1124" priority="1521" operator="between">
      <formula>6.01</formula>
      <formula>7.99</formula>
    </cfRule>
    <cfRule type="cellIs" dxfId="1123" priority="1520" operator="between">
      <formula>4.01</formula>
      <formula>6</formula>
    </cfRule>
    <cfRule type="cellIs" dxfId="1122" priority="1522" operator="greaterThan">
      <formula>8</formula>
    </cfRule>
    <cfRule type="cellIs" dxfId="1121" priority="1516" operator="lessThan">
      <formula>-8</formula>
    </cfRule>
    <cfRule type="cellIs" dxfId="1120" priority="1517" operator="between">
      <formula>-7.99</formula>
      <formula>-6.01</formula>
    </cfRule>
    <cfRule type="cellIs" dxfId="1119" priority="1518" operator="between">
      <formula>-6</formula>
      <formula>-4.01</formula>
    </cfRule>
  </conditionalFormatting>
  <conditionalFormatting sqref="M39">
    <cfRule type="cellIs" dxfId="1118" priority="1638" operator="greaterThan">
      <formula>2</formula>
    </cfRule>
    <cfRule type="cellIs" dxfId="1117" priority="1637" operator="between">
      <formula>1.51</formula>
      <formula>1.99</formula>
    </cfRule>
    <cfRule type="cellIs" dxfId="1116" priority="1636" operator="between">
      <formula>-1.5</formula>
      <formula>1.5</formula>
    </cfRule>
    <cfRule type="cellIs" dxfId="1115" priority="1634" operator="lessThan">
      <formula>-2</formula>
    </cfRule>
    <cfRule type="cellIs" dxfId="1114" priority="1635" operator="between">
      <formula>-1.99</formula>
      <formula>-1.51</formula>
    </cfRule>
  </conditionalFormatting>
  <conditionalFormatting sqref="M40">
    <cfRule type="cellIs" dxfId="1113" priority="461" operator="between">
      <formula>-5.99</formula>
      <formula>-4.01</formula>
    </cfRule>
    <cfRule type="cellIs" dxfId="1112" priority="462" operator="between">
      <formula>-4</formula>
      <formula>-3.01</formula>
    </cfRule>
    <cfRule type="cellIs" dxfId="1111" priority="465" operator="between">
      <formula>4.01</formula>
      <formula>5.99</formula>
    </cfRule>
    <cfRule type="cellIs" dxfId="1110" priority="463" operator="between">
      <formula>-3</formula>
      <formula>3</formula>
    </cfRule>
    <cfRule type="cellIs" dxfId="1109" priority="464" operator="between">
      <formula>3.01</formula>
      <formula>4</formula>
    </cfRule>
    <cfRule type="cellIs" dxfId="1108" priority="466" operator="greaterThanOrEqual">
      <formula>6</formula>
    </cfRule>
    <cfRule type="cellIs" dxfId="1107" priority="460" operator="lessThanOrEqual">
      <formula>-6</formula>
    </cfRule>
  </conditionalFormatting>
  <conditionalFormatting sqref="M41">
    <cfRule type="cellIs" dxfId="1106" priority="1648" operator="greaterThan">
      <formula>0</formula>
    </cfRule>
    <cfRule type="cellIs" dxfId="1105" priority="1647" operator="equal">
      <formula>0</formula>
    </cfRule>
    <cfRule type="cellIs" dxfId="1104" priority="1646" operator="lessThan">
      <formula>0</formula>
    </cfRule>
  </conditionalFormatting>
  <conditionalFormatting sqref="M42">
    <cfRule type="cellIs" dxfId="1103" priority="1564" operator="lessThan">
      <formula>-3</formula>
    </cfRule>
    <cfRule type="cellIs" dxfId="1102" priority="1565" operator="between">
      <formula>-2.99</formula>
      <formula>-2.01</formula>
    </cfRule>
    <cfRule type="cellIs" dxfId="1101" priority="1566" operator="between">
      <formula>-2</formula>
      <formula>-1.51</formula>
    </cfRule>
    <cfRule type="cellIs" dxfId="1100" priority="1568" operator="between">
      <formula>1.51</formula>
      <formula>2</formula>
    </cfRule>
    <cfRule type="cellIs" dxfId="1099" priority="1569" operator="between">
      <formula>2.01</formula>
      <formula>2.99</formula>
    </cfRule>
    <cfRule type="cellIs" dxfId="1098" priority="1570" operator="greaterThan">
      <formula>3</formula>
    </cfRule>
    <cfRule type="cellIs" dxfId="1097" priority="1567" operator="between">
      <formula>-1.5</formula>
      <formula>1.5</formula>
    </cfRule>
  </conditionalFormatting>
  <conditionalFormatting sqref="M43">
    <cfRule type="cellIs" dxfId="1096" priority="1645" operator="greaterThan">
      <formula>5</formula>
    </cfRule>
    <cfRule type="cellIs" dxfId="1095" priority="1644" operator="between">
      <formula>4.01</formula>
      <formula>4.99</formula>
    </cfRule>
    <cfRule type="cellIs" dxfId="1094" priority="1643" operator="between">
      <formula>3.01</formula>
      <formula>4</formula>
    </cfRule>
    <cfRule type="cellIs" dxfId="1093" priority="1642" operator="between">
      <formula>-3</formula>
      <formula>3</formula>
    </cfRule>
    <cfRule type="cellIs" dxfId="1092" priority="1641" operator="between">
      <formula>-4</formula>
      <formula>-3.01</formula>
    </cfRule>
    <cfRule type="cellIs" dxfId="1091" priority="1640" operator="between">
      <formula>-4.99</formula>
      <formula>-4.01</formula>
    </cfRule>
    <cfRule type="cellIs" dxfId="1090" priority="1639" operator="lessThan">
      <formula>-5</formula>
    </cfRule>
  </conditionalFormatting>
  <conditionalFormatting sqref="M44">
    <cfRule type="cellIs" dxfId="1089" priority="1629" operator="between">
      <formula>-6</formula>
      <formula>-4.01</formula>
    </cfRule>
    <cfRule type="cellIs" dxfId="1088" priority="1631" operator="between">
      <formula>4.01</formula>
      <formula>6</formula>
    </cfRule>
    <cfRule type="cellIs" dxfId="1087" priority="1632" operator="between">
      <formula>6.01</formula>
      <formula>7.99</formula>
    </cfRule>
    <cfRule type="cellIs" dxfId="1086" priority="1633" operator="greaterThan">
      <formula>8</formula>
    </cfRule>
    <cfRule type="cellIs" dxfId="1085" priority="1630" operator="between">
      <formula>-4</formula>
      <formula>4</formula>
    </cfRule>
    <cfRule type="cellIs" dxfId="1084" priority="1627" operator="lessThan">
      <formula>-8</formula>
    </cfRule>
    <cfRule type="cellIs" dxfId="1083" priority="1628" operator="between">
      <formula>-7.99</formula>
      <formula>-6.01</formula>
    </cfRule>
  </conditionalFormatting>
  <conditionalFormatting sqref="M54">
    <cfRule type="cellIs" dxfId="1082" priority="1702" operator="greaterThan">
      <formula>8</formula>
    </cfRule>
    <cfRule type="cellIs" dxfId="1081" priority="1701" operator="between">
      <formula>6.01</formula>
      <formula>7.99</formula>
    </cfRule>
    <cfRule type="cellIs" dxfId="1080" priority="1700" operator="between">
      <formula>4.01</formula>
      <formula>6</formula>
    </cfRule>
    <cfRule type="cellIs" dxfId="1079" priority="1699" operator="between">
      <formula>-4</formula>
      <formula>4</formula>
    </cfRule>
    <cfRule type="cellIs" dxfId="1078" priority="1698" operator="between">
      <formula>-6</formula>
      <formula>-4.01</formula>
    </cfRule>
    <cfRule type="cellIs" dxfId="1077" priority="1697" operator="between">
      <formula>-7.99</formula>
      <formula>-6.01</formula>
    </cfRule>
    <cfRule type="cellIs" dxfId="1076" priority="1696" operator="lessThan">
      <formula>-8</formula>
    </cfRule>
  </conditionalFormatting>
  <conditionalFormatting sqref="M55">
    <cfRule type="cellIs" dxfId="1075" priority="1818" operator="greaterThan">
      <formula>2</formula>
    </cfRule>
    <cfRule type="cellIs" dxfId="1074" priority="1814" operator="lessThan">
      <formula>-2</formula>
    </cfRule>
    <cfRule type="cellIs" dxfId="1073" priority="1815" operator="between">
      <formula>-1.99</formula>
      <formula>-1.51</formula>
    </cfRule>
    <cfRule type="cellIs" dxfId="1072" priority="1816" operator="between">
      <formula>-1.5</formula>
      <formula>1.5</formula>
    </cfRule>
    <cfRule type="cellIs" dxfId="1071" priority="1817" operator="between">
      <formula>1.51</formula>
      <formula>1.99</formula>
    </cfRule>
  </conditionalFormatting>
  <conditionalFormatting sqref="M56">
    <cfRule type="cellIs" dxfId="1070" priority="415" operator="between">
      <formula>3.01</formula>
      <formula>4</formula>
    </cfRule>
    <cfRule type="cellIs" dxfId="1069" priority="411" operator="lessThanOrEqual">
      <formula>-6</formula>
    </cfRule>
    <cfRule type="cellIs" dxfId="1068" priority="412" operator="between">
      <formula>-5.99</formula>
      <formula>-4.01</formula>
    </cfRule>
    <cfRule type="cellIs" dxfId="1067" priority="413" operator="between">
      <formula>-4</formula>
      <formula>-3.01</formula>
    </cfRule>
    <cfRule type="cellIs" dxfId="1066" priority="414" operator="between">
      <formula>-3</formula>
      <formula>3</formula>
    </cfRule>
    <cfRule type="cellIs" dxfId="1065" priority="416" operator="between">
      <formula>4.01</formula>
      <formula>5.99</formula>
    </cfRule>
    <cfRule type="cellIs" dxfId="1064" priority="417" operator="greaterThanOrEqual">
      <formula>6</formula>
    </cfRule>
  </conditionalFormatting>
  <conditionalFormatting sqref="M57">
    <cfRule type="cellIs" dxfId="1063" priority="1828" operator="greaterThan">
      <formula>0</formula>
    </cfRule>
    <cfRule type="cellIs" dxfId="1062" priority="1827" operator="equal">
      <formula>0</formula>
    </cfRule>
    <cfRule type="cellIs" dxfId="1061" priority="1826" operator="lessThan">
      <formula>0</formula>
    </cfRule>
  </conditionalFormatting>
  <conditionalFormatting sqref="M58">
    <cfRule type="cellIs" dxfId="1060" priority="1747" operator="between">
      <formula>-1.5</formula>
      <formula>1.5</formula>
    </cfRule>
    <cfRule type="cellIs" dxfId="1059" priority="1748" operator="between">
      <formula>1.51</formula>
      <formula>2</formula>
    </cfRule>
    <cfRule type="cellIs" dxfId="1058" priority="1749" operator="between">
      <formula>2.01</formula>
      <formula>2.99</formula>
    </cfRule>
    <cfRule type="cellIs" dxfId="1057" priority="1750" operator="greaterThan">
      <formula>3</formula>
    </cfRule>
    <cfRule type="cellIs" dxfId="1056" priority="1745" operator="between">
      <formula>-2.99</formula>
      <formula>-2.01</formula>
    </cfRule>
    <cfRule type="cellIs" dxfId="1055" priority="1744" operator="lessThan">
      <formula>-3</formula>
    </cfRule>
    <cfRule type="cellIs" dxfId="1054" priority="1746" operator="between">
      <formula>-2</formula>
      <formula>-1.51</formula>
    </cfRule>
  </conditionalFormatting>
  <conditionalFormatting sqref="M59">
    <cfRule type="cellIs" dxfId="1053" priority="1820" operator="between">
      <formula>-4.99</formula>
      <formula>-4.01</formula>
    </cfRule>
    <cfRule type="cellIs" dxfId="1052" priority="1821" operator="between">
      <formula>-4</formula>
      <formula>-3.01</formula>
    </cfRule>
    <cfRule type="cellIs" dxfId="1051" priority="1825" operator="greaterThan">
      <formula>5</formula>
    </cfRule>
    <cfRule type="cellIs" dxfId="1050" priority="1822" operator="between">
      <formula>-3</formula>
      <formula>3</formula>
    </cfRule>
    <cfRule type="cellIs" dxfId="1049" priority="1823" operator="between">
      <formula>3.01</formula>
      <formula>4</formula>
    </cfRule>
    <cfRule type="cellIs" dxfId="1048" priority="1824" operator="between">
      <formula>4.01</formula>
      <formula>4.99</formula>
    </cfRule>
    <cfRule type="cellIs" dxfId="1047" priority="1819" operator="lessThan">
      <formula>-5</formula>
    </cfRule>
  </conditionalFormatting>
  <conditionalFormatting sqref="M60">
    <cfRule type="cellIs" dxfId="1046" priority="1807" operator="lessThan">
      <formula>-8</formula>
    </cfRule>
    <cfRule type="cellIs" dxfId="1045" priority="1808" operator="between">
      <formula>-7.99</formula>
      <formula>-6.01</formula>
    </cfRule>
    <cfRule type="cellIs" dxfId="1044" priority="1809" operator="between">
      <formula>-6</formula>
      <formula>-4.01</formula>
    </cfRule>
    <cfRule type="cellIs" dxfId="1043" priority="1810" operator="between">
      <formula>-4</formula>
      <formula>4</formula>
    </cfRule>
    <cfRule type="cellIs" dxfId="1042" priority="1812" operator="between">
      <formula>6.01</formula>
      <formula>7.99</formula>
    </cfRule>
    <cfRule type="cellIs" dxfId="1041" priority="1813" operator="greaterThan">
      <formula>8</formula>
    </cfRule>
    <cfRule type="cellIs" dxfId="1040" priority="1811" operator="between">
      <formula>4.01</formula>
      <formula>6</formula>
    </cfRule>
  </conditionalFormatting>
  <conditionalFormatting sqref="M70">
    <cfRule type="cellIs" dxfId="1039" priority="1881" operator="between">
      <formula>6.01</formula>
      <formula>7.99</formula>
    </cfRule>
    <cfRule type="cellIs" dxfId="1038" priority="1879" operator="between">
      <formula>-4</formula>
      <formula>4</formula>
    </cfRule>
    <cfRule type="cellIs" dxfId="1037" priority="1878" operator="between">
      <formula>-6</formula>
      <formula>-4.01</formula>
    </cfRule>
    <cfRule type="cellIs" dxfId="1036" priority="1877" operator="between">
      <formula>-7.99</formula>
      <formula>-6.01</formula>
    </cfRule>
    <cfRule type="cellIs" dxfId="1035" priority="1876" operator="lessThan">
      <formula>-8</formula>
    </cfRule>
    <cfRule type="cellIs" dxfId="1034" priority="1880" operator="between">
      <formula>4.01</formula>
      <formula>6</formula>
    </cfRule>
    <cfRule type="cellIs" dxfId="1033" priority="1882" operator="greaterThan">
      <formula>8</formula>
    </cfRule>
  </conditionalFormatting>
  <conditionalFormatting sqref="M71">
    <cfRule type="cellIs" dxfId="1032" priority="1994" operator="lessThan">
      <formula>-2</formula>
    </cfRule>
    <cfRule type="cellIs" dxfId="1031" priority="1995" operator="between">
      <formula>-1.99</formula>
      <formula>-1.51</formula>
    </cfRule>
    <cfRule type="cellIs" dxfId="1030" priority="1996" operator="between">
      <formula>-1.5</formula>
      <formula>1.5</formula>
    </cfRule>
    <cfRule type="cellIs" dxfId="1029" priority="1997" operator="between">
      <formula>1.51</formula>
      <formula>1.99</formula>
    </cfRule>
    <cfRule type="cellIs" dxfId="1028" priority="1998" operator="greaterThan">
      <formula>2</formula>
    </cfRule>
  </conditionalFormatting>
  <conditionalFormatting sqref="M72">
    <cfRule type="cellIs" dxfId="1027" priority="366" operator="between">
      <formula>3.01</formula>
      <formula>4</formula>
    </cfRule>
    <cfRule type="cellIs" dxfId="1026" priority="365" operator="between">
      <formula>-3</formula>
      <formula>3</formula>
    </cfRule>
    <cfRule type="cellIs" dxfId="1025" priority="364" operator="between">
      <formula>-4</formula>
      <formula>-3.01</formula>
    </cfRule>
    <cfRule type="cellIs" dxfId="1024" priority="363" operator="between">
      <formula>-5.99</formula>
      <formula>-4.01</formula>
    </cfRule>
    <cfRule type="cellIs" dxfId="1023" priority="362" operator="lessThanOrEqual">
      <formula>-6</formula>
    </cfRule>
    <cfRule type="cellIs" dxfId="1022" priority="367" operator="between">
      <formula>4.01</formula>
      <formula>5.99</formula>
    </cfRule>
    <cfRule type="cellIs" dxfId="1021" priority="368" operator="greaterThanOrEqual">
      <formula>6</formula>
    </cfRule>
  </conditionalFormatting>
  <conditionalFormatting sqref="M73">
    <cfRule type="cellIs" dxfId="1020" priority="2008" operator="greaterThan">
      <formula>0</formula>
    </cfRule>
    <cfRule type="cellIs" dxfId="1019" priority="2007" operator="equal">
      <formula>0</formula>
    </cfRule>
    <cfRule type="cellIs" dxfId="1018" priority="2006" operator="lessThan">
      <formula>0</formula>
    </cfRule>
  </conditionalFormatting>
  <conditionalFormatting sqref="M74">
    <cfRule type="cellIs" dxfId="1017" priority="1925" operator="between">
      <formula>-2.99</formula>
      <formula>-2.01</formula>
    </cfRule>
    <cfRule type="cellIs" dxfId="1016" priority="1928" operator="between">
      <formula>1.51</formula>
      <formula>2</formula>
    </cfRule>
    <cfRule type="cellIs" dxfId="1015" priority="1927" operator="between">
      <formula>-1.5</formula>
      <formula>1.5</formula>
    </cfRule>
    <cfRule type="cellIs" dxfId="1014" priority="1930" operator="greaterThan">
      <formula>3</formula>
    </cfRule>
    <cfRule type="cellIs" dxfId="1013" priority="1929" operator="between">
      <formula>2.01</formula>
      <formula>2.99</formula>
    </cfRule>
    <cfRule type="cellIs" dxfId="1012" priority="1924" operator="lessThan">
      <formula>-3</formula>
    </cfRule>
    <cfRule type="cellIs" dxfId="1011" priority="1926" operator="between">
      <formula>-2</formula>
      <formula>-1.51</formula>
    </cfRule>
  </conditionalFormatting>
  <conditionalFormatting sqref="M75">
    <cfRule type="cellIs" dxfId="1010" priority="2005" operator="greaterThan">
      <formula>5</formula>
    </cfRule>
    <cfRule type="cellIs" dxfId="1009" priority="1999" operator="lessThan">
      <formula>-5</formula>
    </cfRule>
    <cfRule type="cellIs" dxfId="1008" priority="2000" operator="between">
      <formula>-4.99</formula>
      <formula>-4.01</formula>
    </cfRule>
    <cfRule type="cellIs" dxfId="1007" priority="2001" operator="between">
      <formula>-4</formula>
      <formula>-3.01</formula>
    </cfRule>
    <cfRule type="cellIs" dxfId="1006" priority="2002" operator="between">
      <formula>-3</formula>
      <formula>3</formula>
    </cfRule>
    <cfRule type="cellIs" dxfId="1005" priority="2003" operator="between">
      <formula>3.01</formula>
      <formula>4</formula>
    </cfRule>
    <cfRule type="cellIs" dxfId="1004" priority="2004" operator="between">
      <formula>4.01</formula>
      <formula>4.99</formula>
    </cfRule>
  </conditionalFormatting>
  <conditionalFormatting sqref="M76">
    <cfRule type="cellIs" dxfId="1003" priority="1988" operator="between">
      <formula>-7.99</formula>
      <formula>-6.01</formula>
    </cfRule>
    <cfRule type="cellIs" dxfId="1002" priority="1989" operator="between">
      <formula>-6</formula>
      <formula>-4.01</formula>
    </cfRule>
    <cfRule type="cellIs" dxfId="1001" priority="1987" operator="lessThan">
      <formula>-8</formula>
    </cfRule>
    <cfRule type="cellIs" dxfId="1000" priority="1993" operator="greaterThan">
      <formula>8</formula>
    </cfRule>
    <cfRule type="cellIs" dxfId="999" priority="1990" operator="between">
      <formula>-4</formula>
      <formula>4</formula>
    </cfRule>
    <cfRule type="cellIs" dxfId="998" priority="1991" operator="between">
      <formula>4.01</formula>
      <formula>6</formula>
    </cfRule>
    <cfRule type="cellIs" dxfId="997" priority="1992" operator="between">
      <formula>6.01</formula>
      <formula>7.99</formula>
    </cfRule>
  </conditionalFormatting>
  <conditionalFormatting sqref="M86">
    <cfRule type="cellIs" dxfId="996" priority="2057" operator="between">
      <formula>-7.99</formula>
      <formula>-6.01</formula>
    </cfRule>
    <cfRule type="cellIs" dxfId="995" priority="2061" operator="between">
      <formula>6.01</formula>
      <formula>7.99</formula>
    </cfRule>
    <cfRule type="cellIs" dxfId="994" priority="2056" operator="lessThan">
      <formula>-8</formula>
    </cfRule>
    <cfRule type="cellIs" dxfId="993" priority="2060" operator="between">
      <formula>4.01</formula>
      <formula>6</formula>
    </cfRule>
    <cfRule type="cellIs" dxfId="992" priority="2062" operator="greaterThan">
      <formula>8</formula>
    </cfRule>
    <cfRule type="cellIs" dxfId="991" priority="2059" operator="between">
      <formula>-4</formula>
      <formula>4</formula>
    </cfRule>
    <cfRule type="cellIs" dxfId="990" priority="2058" operator="between">
      <formula>-6</formula>
      <formula>-4.01</formula>
    </cfRule>
  </conditionalFormatting>
  <conditionalFormatting sqref="M87">
    <cfRule type="cellIs" dxfId="989" priority="2177" operator="between">
      <formula>1.51</formula>
      <formula>1.99</formula>
    </cfRule>
    <cfRule type="cellIs" dxfId="988" priority="2176" operator="between">
      <formula>-1.5</formula>
      <formula>1.5</formula>
    </cfRule>
    <cfRule type="cellIs" dxfId="987" priority="2175" operator="between">
      <formula>-1.99</formula>
      <formula>-1.51</formula>
    </cfRule>
    <cfRule type="cellIs" dxfId="986" priority="2174" operator="lessThan">
      <formula>-2</formula>
    </cfRule>
    <cfRule type="cellIs" dxfId="985" priority="2178" operator="greaterThan">
      <formula>2</formula>
    </cfRule>
  </conditionalFormatting>
  <conditionalFormatting sqref="M88">
    <cfRule type="cellIs" dxfId="984" priority="313" operator="lessThanOrEqual">
      <formula>-6</formula>
    </cfRule>
    <cfRule type="cellIs" dxfId="983" priority="314" operator="between">
      <formula>-5.99</formula>
      <formula>-4.01</formula>
    </cfRule>
    <cfRule type="cellIs" dxfId="982" priority="315" operator="between">
      <formula>-4</formula>
      <formula>-3.01</formula>
    </cfRule>
    <cfRule type="cellIs" dxfId="981" priority="316" operator="between">
      <formula>-3</formula>
      <formula>3</formula>
    </cfRule>
    <cfRule type="cellIs" dxfId="980" priority="317" operator="between">
      <formula>3.01</formula>
      <formula>4</formula>
    </cfRule>
    <cfRule type="cellIs" dxfId="979" priority="318" operator="between">
      <formula>4.01</formula>
      <formula>5.99</formula>
    </cfRule>
    <cfRule type="cellIs" dxfId="978" priority="319" operator="greaterThanOrEqual">
      <formula>6</formula>
    </cfRule>
  </conditionalFormatting>
  <conditionalFormatting sqref="M89">
    <cfRule type="cellIs" dxfId="977" priority="2186" operator="lessThan">
      <formula>0</formula>
    </cfRule>
    <cfRule type="cellIs" dxfId="976" priority="2188" operator="greaterThan">
      <formula>0</formula>
    </cfRule>
    <cfRule type="cellIs" dxfId="975" priority="2187" operator="equal">
      <formula>0</formula>
    </cfRule>
  </conditionalFormatting>
  <conditionalFormatting sqref="M90">
    <cfRule type="cellIs" dxfId="974" priority="2108" operator="between">
      <formula>1.51</formula>
      <formula>2</formula>
    </cfRule>
    <cfRule type="cellIs" dxfId="973" priority="2110" operator="greaterThan">
      <formula>3</formula>
    </cfRule>
    <cfRule type="cellIs" dxfId="972" priority="2104" operator="lessThan">
      <formula>-3</formula>
    </cfRule>
    <cfRule type="cellIs" dxfId="971" priority="2105" operator="between">
      <formula>-2.99</formula>
      <formula>-2.01</formula>
    </cfRule>
    <cfRule type="cellIs" dxfId="970" priority="2106" operator="between">
      <formula>-2</formula>
      <formula>-1.51</formula>
    </cfRule>
    <cfRule type="cellIs" dxfId="969" priority="2109" operator="between">
      <formula>2.01</formula>
      <formula>2.99</formula>
    </cfRule>
    <cfRule type="cellIs" dxfId="968" priority="2107" operator="between">
      <formula>-1.5</formula>
      <formula>1.5</formula>
    </cfRule>
  </conditionalFormatting>
  <conditionalFormatting sqref="M91">
    <cfRule type="cellIs" dxfId="967" priority="2180" operator="between">
      <formula>-4.99</formula>
      <formula>-4.01</formula>
    </cfRule>
    <cfRule type="cellIs" dxfId="966" priority="2179" operator="lessThan">
      <formula>-5</formula>
    </cfRule>
    <cfRule type="cellIs" dxfId="965" priority="2185" operator="greaterThan">
      <formula>5</formula>
    </cfRule>
    <cfRule type="cellIs" dxfId="964" priority="2184" operator="between">
      <formula>4.01</formula>
      <formula>4.99</formula>
    </cfRule>
    <cfRule type="cellIs" dxfId="963" priority="2181" operator="between">
      <formula>-4</formula>
      <formula>-3.01</formula>
    </cfRule>
    <cfRule type="cellIs" dxfId="962" priority="2182" operator="between">
      <formula>-3</formula>
      <formula>3</formula>
    </cfRule>
    <cfRule type="cellIs" dxfId="961" priority="2183" operator="between">
      <formula>3.01</formula>
      <formula>4</formula>
    </cfRule>
  </conditionalFormatting>
  <conditionalFormatting sqref="M92">
    <cfRule type="cellIs" dxfId="960" priority="2173" operator="greaterThan">
      <formula>8</formula>
    </cfRule>
    <cfRule type="cellIs" dxfId="959" priority="2172" operator="between">
      <formula>6.01</formula>
      <formula>7.99</formula>
    </cfRule>
    <cfRule type="cellIs" dxfId="958" priority="2171" operator="between">
      <formula>4.01</formula>
      <formula>6</formula>
    </cfRule>
    <cfRule type="cellIs" dxfId="957" priority="2169" operator="between">
      <formula>-6</formula>
      <formula>-4.01</formula>
    </cfRule>
    <cfRule type="cellIs" dxfId="956" priority="2168" operator="between">
      <formula>-7.99</formula>
      <formula>-6.01</formula>
    </cfRule>
    <cfRule type="cellIs" dxfId="955" priority="2167" operator="lessThan">
      <formula>-8</formula>
    </cfRule>
    <cfRule type="cellIs" dxfId="954" priority="2170" operator="between">
      <formula>-4</formula>
      <formula>4</formula>
    </cfRule>
  </conditionalFormatting>
  <conditionalFormatting sqref="M102">
    <cfRule type="cellIs" dxfId="953" priority="2241" operator="between">
      <formula>6.01</formula>
      <formula>7.99</formula>
    </cfRule>
    <cfRule type="cellIs" dxfId="952" priority="2240" operator="between">
      <formula>4.01</formula>
      <formula>6</formula>
    </cfRule>
    <cfRule type="cellIs" dxfId="951" priority="2237" operator="between">
      <formula>-7.99</formula>
      <formula>-6.01</formula>
    </cfRule>
    <cfRule type="cellIs" dxfId="950" priority="2238" operator="between">
      <formula>-6</formula>
      <formula>-4.01</formula>
    </cfRule>
    <cfRule type="cellIs" dxfId="949" priority="2239" operator="between">
      <formula>-4</formula>
      <formula>4</formula>
    </cfRule>
    <cfRule type="cellIs" dxfId="948" priority="2236" operator="lessThan">
      <formula>-8</formula>
    </cfRule>
    <cfRule type="cellIs" dxfId="947" priority="2242" operator="greaterThan">
      <formula>8</formula>
    </cfRule>
  </conditionalFormatting>
  <conditionalFormatting sqref="M103">
    <cfRule type="cellIs" dxfId="946" priority="2354" operator="lessThan">
      <formula>-2</formula>
    </cfRule>
    <cfRule type="cellIs" dxfId="945" priority="2357" operator="between">
      <formula>1.51</formula>
      <formula>1.99</formula>
    </cfRule>
    <cfRule type="cellIs" dxfId="944" priority="2356" operator="between">
      <formula>-1.5</formula>
      <formula>1.5</formula>
    </cfRule>
    <cfRule type="cellIs" dxfId="943" priority="2355" operator="between">
      <formula>-1.99</formula>
      <formula>-1.51</formula>
    </cfRule>
    <cfRule type="cellIs" dxfId="942" priority="2358" operator="greaterThan">
      <formula>2</formula>
    </cfRule>
  </conditionalFormatting>
  <conditionalFormatting sqref="M104">
    <cfRule type="cellIs" dxfId="941" priority="270" operator="greaterThanOrEqual">
      <formula>6</formula>
    </cfRule>
    <cfRule type="cellIs" dxfId="940" priority="265" operator="between">
      <formula>-5.99</formula>
      <formula>-4.01</formula>
    </cfRule>
    <cfRule type="cellIs" dxfId="939" priority="264" operator="lessThanOrEqual">
      <formula>-6</formula>
    </cfRule>
    <cfRule type="cellIs" dxfId="938" priority="266" operator="between">
      <formula>-4</formula>
      <formula>-3.01</formula>
    </cfRule>
    <cfRule type="cellIs" dxfId="937" priority="267" operator="between">
      <formula>-3</formula>
      <formula>3</formula>
    </cfRule>
    <cfRule type="cellIs" dxfId="936" priority="268" operator="between">
      <formula>3.01</formula>
      <formula>4</formula>
    </cfRule>
    <cfRule type="cellIs" dxfId="935" priority="269" operator="between">
      <formula>4.01</formula>
      <formula>5.99</formula>
    </cfRule>
  </conditionalFormatting>
  <conditionalFormatting sqref="M105">
    <cfRule type="cellIs" dxfId="934" priority="2368" operator="greaterThan">
      <formula>0</formula>
    </cfRule>
    <cfRule type="cellIs" dxfId="933" priority="2367" operator="equal">
      <formula>0</formula>
    </cfRule>
    <cfRule type="cellIs" dxfId="932" priority="2366" operator="lessThan">
      <formula>0</formula>
    </cfRule>
  </conditionalFormatting>
  <conditionalFormatting sqref="M106">
    <cfRule type="cellIs" dxfId="931" priority="2285" operator="between">
      <formula>-2.99</formula>
      <formula>-2.01</formula>
    </cfRule>
    <cfRule type="cellIs" dxfId="930" priority="2286" operator="between">
      <formula>-2</formula>
      <formula>-1.51</formula>
    </cfRule>
    <cfRule type="cellIs" dxfId="929" priority="2287" operator="between">
      <formula>-1.5</formula>
      <formula>1.5</formula>
    </cfRule>
    <cfRule type="cellIs" dxfId="928" priority="2289" operator="between">
      <formula>2.01</formula>
      <formula>2.99</formula>
    </cfRule>
    <cfRule type="cellIs" dxfId="927" priority="2290" operator="greaterThan">
      <formula>3</formula>
    </cfRule>
    <cfRule type="cellIs" dxfId="926" priority="2288" operator="between">
      <formula>1.51</formula>
      <formula>2</formula>
    </cfRule>
    <cfRule type="cellIs" dxfId="925" priority="2284" operator="lessThan">
      <formula>-3</formula>
    </cfRule>
  </conditionalFormatting>
  <conditionalFormatting sqref="M107">
    <cfRule type="cellIs" dxfId="924" priority="2363" operator="between">
      <formula>3.01</formula>
      <formula>4</formula>
    </cfRule>
    <cfRule type="cellIs" dxfId="923" priority="2364" operator="between">
      <formula>4.01</formula>
      <formula>4.99</formula>
    </cfRule>
    <cfRule type="cellIs" dxfId="922" priority="2365" operator="greaterThan">
      <formula>5</formula>
    </cfRule>
    <cfRule type="cellIs" dxfId="921" priority="2360" operator="between">
      <formula>-4.99</formula>
      <formula>-4.01</formula>
    </cfRule>
    <cfRule type="cellIs" dxfId="920" priority="2362" operator="between">
      <formula>-3</formula>
      <formula>3</formula>
    </cfRule>
    <cfRule type="cellIs" dxfId="919" priority="2361" operator="between">
      <formula>-4</formula>
      <formula>-3.01</formula>
    </cfRule>
    <cfRule type="cellIs" dxfId="918" priority="2359" operator="lessThan">
      <formula>-5</formula>
    </cfRule>
  </conditionalFormatting>
  <conditionalFormatting sqref="M108">
    <cfRule type="cellIs" dxfId="917" priority="2349" operator="between">
      <formula>-6</formula>
      <formula>-4.01</formula>
    </cfRule>
    <cfRule type="cellIs" dxfId="916" priority="2348" operator="between">
      <formula>-7.99</formula>
      <formula>-6.01</formula>
    </cfRule>
    <cfRule type="cellIs" dxfId="915" priority="2347" operator="lessThan">
      <formula>-8</formula>
    </cfRule>
    <cfRule type="cellIs" dxfId="914" priority="2352" operator="between">
      <formula>6.01</formula>
      <formula>7.99</formula>
    </cfRule>
    <cfRule type="cellIs" dxfId="913" priority="2351" operator="between">
      <formula>4.01</formula>
      <formula>6</formula>
    </cfRule>
    <cfRule type="cellIs" dxfId="912" priority="2350" operator="between">
      <formula>-4</formula>
      <formula>4</formula>
    </cfRule>
    <cfRule type="cellIs" dxfId="911" priority="2353" operator="greaterThan">
      <formula>8</formula>
    </cfRule>
  </conditionalFormatting>
  <conditionalFormatting sqref="M118">
    <cfRule type="cellIs" dxfId="910" priority="2420" operator="between">
      <formula>4.01</formula>
      <formula>6</formula>
    </cfRule>
    <cfRule type="cellIs" dxfId="909" priority="2421" operator="between">
      <formula>6.01</formula>
      <formula>7.99</formula>
    </cfRule>
    <cfRule type="cellIs" dxfId="908" priority="2422" operator="greaterThan">
      <formula>8</formula>
    </cfRule>
    <cfRule type="cellIs" dxfId="907" priority="2417" operator="between">
      <formula>-7.99</formula>
      <formula>-6.01</formula>
    </cfRule>
    <cfRule type="cellIs" dxfId="906" priority="2419" operator="between">
      <formula>-4</formula>
      <formula>4</formula>
    </cfRule>
    <cfRule type="cellIs" dxfId="905" priority="2418" operator="between">
      <formula>-6</formula>
      <formula>-4.01</formula>
    </cfRule>
    <cfRule type="cellIs" dxfId="904" priority="2416" operator="lessThan">
      <formula>-8</formula>
    </cfRule>
  </conditionalFormatting>
  <conditionalFormatting sqref="M119">
    <cfRule type="cellIs" dxfId="903" priority="2538" operator="greaterThan">
      <formula>2</formula>
    </cfRule>
    <cfRule type="cellIs" dxfId="902" priority="2534" operator="lessThan">
      <formula>-2</formula>
    </cfRule>
    <cfRule type="cellIs" dxfId="901" priority="2537" operator="between">
      <formula>1.51</formula>
      <formula>1.99</formula>
    </cfRule>
    <cfRule type="cellIs" dxfId="900" priority="2535" operator="between">
      <formula>-1.99</formula>
      <formula>-1.51</formula>
    </cfRule>
    <cfRule type="cellIs" dxfId="899" priority="2536" operator="between">
      <formula>-1.5</formula>
      <formula>1.5</formula>
    </cfRule>
  </conditionalFormatting>
  <conditionalFormatting sqref="M120">
    <cfRule type="cellIs" dxfId="898" priority="215" operator="lessThanOrEqual">
      <formula>-6</formula>
    </cfRule>
    <cfRule type="cellIs" dxfId="897" priority="216" operator="between">
      <formula>-5.99</formula>
      <formula>-4.01</formula>
    </cfRule>
    <cfRule type="cellIs" dxfId="896" priority="217" operator="between">
      <formula>-4</formula>
      <formula>-3.01</formula>
    </cfRule>
    <cfRule type="cellIs" dxfId="895" priority="218" operator="between">
      <formula>-3</formula>
      <formula>3</formula>
    </cfRule>
    <cfRule type="cellIs" dxfId="894" priority="219" operator="between">
      <formula>3.01</formula>
      <formula>4</formula>
    </cfRule>
    <cfRule type="cellIs" dxfId="893" priority="220" operator="between">
      <formula>4.01</formula>
      <formula>5.99</formula>
    </cfRule>
    <cfRule type="cellIs" dxfId="892" priority="221" operator="greaterThanOrEqual">
      <formula>6</formula>
    </cfRule>
  </conditionalFormatting>
  <conditionalFormatting sqref="M121">
    <cfRule type="cellIs" dxfId="891" priority="2547" operator="equal">
      <formula>0</formula>
    </cfRule>
    <cfRule type="cellIs" dxfId="890" priority="2548" operator="greaterThan">
      <formula>0</formula>
    </cfRule>
    <cfRule type="cellIs" dxfId="889" priority="2546" operator="lessThan">
      <formula>0</formula>
    </cfRule>
  </conditionalFormatting>
  <conditionalFormatting sqref="M122">
    <cfRule type="cellIs" dxfId="888" priority="2465" operator="between">
      <formula>-2.99</formula>
      <formula>-2.01</formula>
    </cfRule>
    <cfRule type="cellIs" dxfId="887" priority="2466" operator="between">
      <formula>-2</formula>
      <formula>-1.51</formula>
    </cfRule>
    <cfRule type="cellIs" dxfId="886" priority="2467" operator="between">
      <formula>-1.5</formula>
      <formula>1.5</formula>
    </cfRule>
    <cfRule type="cellIs" dxfId="885" priority="2468" operator="between">
      <formula>1.51</formula>
      <formula>2</formula>
    </cfRule>
    <cfRule type="cellIs" dxfId="884" priority="2470" operator="greaterThan">
      <formula>3</formula>
    </cfRule>
    <cfRule type="cellIs" dxfId="883" priority="2469" operator="between">
      <formula>2.01</formula>
      <formula>2.99</formula>
    </cfRule>
    <cfRule type="cellIs" dxfId="882" priority="2464" operator="lessThan">
      <formula>-3</formula>
    </cfRule>
  </conditionalFormatting>
  <conditionalFormatting sqref="M123">
    <cfRule type="cellIs" dxfId="881" priority="2545" operator="greaterThan">
      <formula>5</formula>
    </cfRule>
    <cfRule type="cellIs" dxfId="880" priority="2542" operator="between">
      <formula>-3</formula>
      <formula>3</formula>
    </cfRule>
    <cfRule type="cellIs" dxfId="879" priority="2539" operator="lessThan">
      <formula>-5</formula>
    </cfRule>
    <cfRule type="cellIs" dxfId="878" priority="2544" operator="between">
      <formula>4.01</formula>
      <formula>4.99</formula>
    </cfRule>
    <cfRule type="cellIs" dxfId="877" priority="2543" operator="between">
      <formula>3.01</formula>
      <formula>4</formula>
    </cfRule>
    <cfRule type="cellIs" dxfId="876" priority="2540" operator="between">
      <formula>-4.99</formula>
      <formula>-4.01</formula>
    </cfRule>
    <cfRule type="cellIs" dxfId="875" priority="2541" operator="between">
      <formula>-4</formula>
      <formula>-3.01</formula>
    </cfRule>
  </conditionalFormatting>
  <conditionalFormatting sqref="M124">
    <cfRule type="cellIs" dxfId="874" priority="2527" operator="lessThan">
      <formula>-8</formula>
    </cfRule>
    <cfRule type="cellIs" dxfId="873" priority="2530" operator="between">
      <formula>-4</formula>
      <formula>4</formula>
    </cfRule>
    <cfRule type="cellIs" dxfId="872" priority="2531" operator="between">
      <formula>4.01</formula>
      <formula>6</formula>
    </cfRule>
    <cfRule type="cellIs" dxfId="871" priority="2532" operator="between">
      <formula>6.01</formula>
      <formula>7.99</formula>
    </cfRule>
    <cfRule type="cellIs" dxfId="870" priority="2533" operator="greaterThan">
      <formula>8</formula>
    </cfRule>
    <cfRule type="cellIs" dxfId="869" priority="2528" operator="between">
      <formula>-7.99</formula>
      <formula>-6.01</formula>
    </cfRule>
    <cfRule type="cellIs" dxfId="868" priority="2529" operator="between">
      <formula>-6</formula>
      <formula>-4.01</formula>
    </cfRule>
  </conditionalFormatting>
  <conditionalFormatting sqref="M134">
    <cfRule type="cellIs" dxfId="867" priority="2597" operator="between">
      <formula>-7.99</formula>
      <formula>-6.01</formula>
    </cfRule>
    <cfRule type="cellIs" dxfId="866" priority="2596" operator="lessThan">
      <formula>-8</formula>
    </cfRule>
    <cfRule type="cellIs" dxfId="865" priority="2599" operator="between">
      <formula>-4</formula>
      <formula>4</formula>
    </cfRule>
    <cfRule type="cellIs" dxfId="864" priority="2600" operator="between">
      <formula>4.01</formula>
      <formula>6</formula>
    </cfRule>
    <cfRule type="cellIs" dxfId="863" priority="2601" operator="between">
      <formula>6.01</formula>
      <formula>7.99</formula>
    </cfRule>
    <cfRule type="cellIs" dxfId="862" priority="2602" operator="greaterThan">
      <formula>8</formula>
    </cfRule>
    <cfRule type="cellIs" dxfId="861" priority="2598" operator="between">
      <formula>-6</formula>
      <formula>-4.01</formula>
    </cfRule>
  </conditionalFormatting>
  <conditionalFormatting sqref="M135">
    <cfRule type="cellIs" dxfId="860" priority="2714" operator="lessThan">
      <formula>-2</formula>
    </cfRule>
    <cfRule type="cellIs" dxfId="859" priority="2715" operator="between">
      <formula>-1.99</formula>
      <formula>-1.51</formula>
    </cfRule>
    <cfRule type="cellIs" dxfId="858" priority="2716" operator="between">
      <formula>-1.5</formula>
      <formula>1.5</formula>
    </cfRule>
    <cfRule type="cellIs" dxfId="857" priority="2717" operator="between">
      <formula>1.51</formula>
      <formula>1.99</formula>
    </cfRule>
    <cfRule type="cellIs" dxfId="856" priority="2718" operator="greaterThan">
      <formula>2</formula>
    </cfRule>
  </conditionalFormatting>
  <conditionalFormatting sqref="M136">
    <cfRule type="cellIs" dxfId="855" priority="167" operator="between">
      <formula>-5.99</formula>
      <formula>-4.01</formula>
    </cfRule>
    <cfRule type="cellIs" dxfId="854" priority="166" operator="lessThanOrEqual">
      <formula>-6</formula>
    </cfRule>
    <cfRule type="cellIs" dxfId="853" priority="170" operator="between">
      <formula>3.01</formula>
      <formula>4</formula>
    </cfRule>
    <cfRule type="cellIs" dxfId="852" priority="172" operator="greaterThanOrEqual">
      <formula>6</formula>
    </cfRule>
    <cfRule type="cellIs" dxfId="851" priority="171" operator="between">
      <formula>4.01</formula>
      <formula>5.99</formula>
    </cfRule>
    <cfRule type="cellIs" dxfId="850" priority="169" operator="between">
      <formula>-3</formula>
      <formula>3</formula>
    </cfRule>
    <cfRule type="cellIs" dxfId="849" priority="168" operator="between">
      <formula>-4</formula>
      <formula>-3.01</formula>
    </cfRule>
  </conditionalFormatting>
  <conditionalFormatting sqref="M137">
    <cfRule type="cellIs" dxfId="848" priority="2727" operator="equal">
      <formula>0</formula>
    </cfRule>
    <cfRule type="cellIs" dxfId="847" priority="2726" operator="lessThan">
      <formula>0</formula>
    </cfRule>
    <cfRule type="cellIs" dxfId="846" priority="2728" operator="greaterThan">
      <formula>0</formula>
    </cfRule>
  </conditionalFormatting>
  <conditionalFormatting sqref="M138">
    <cfRule type="cellIs" dxfId="845" priority="2646" operator="between">
      <formula>-2</formula>
      <formula>-1.51</formula>
    </cfRule>
    <cfRule type="cellIs" dxfId="844" priority="2645" operator="between">
      <formula>-2.99</formula>
      <formula>-2.01</formula>
    </cfRule>
    <cfRule type="cellIs" dxfId="843" priority="2644" operator="lessThan">
      <formula>-3</formula>
    </cfRule>
    <cfRule type="cellIs" dxfId="842" priority="2648" operator="between">
      <formula>1.51</formula>
      <formula>2</formula>
    </cfRule>
    <cfRule type="cellIs" dxfId="841" priority="2649" operator="between">
      <formula>2.01</formula>
      <formula>2.99</formula>
    </cfRule>
    <cfRule type="cellIs" dxfId="840" priority="2647" operator="between">
      <formula>-1.5</formula>
      <formula>1.5</formula>
    </cfRule>
    <cfRule type="cellIs" dxfId="839" priority="2650" operator="greaterThan">
      <formula>3</formula>
    </cfRule>
  </conditionalFormatting>
  <conditionalFormatting sqref="M139">
    <cfRule type="cellIs" dxfId="838" priority="2722" operator="between">
      <formula>-3</formula>
      <formula>3</formula>
    </cfRule>
    <cfRule type="cellIs" dxfId="837" priority="2721" operator="between">
      <formula>-4</formula>
      <formula>-3.01</formula>
    </cfRule>
    <cfRule type="cellIs" dxfId="836" priority="2725" operator="greaterThan">
      <formula>5</formula>
    </cfRule>
    <cfRule type="cellIs" dxfId="835" priority="2724" operator="between">
      <formula>4.01</formula>
      <formula>4.99</formula>
    </cfRule>
    <cfRule type="cellIs" dxfId="834" priority="2723" operator="between">
      <formula>3.01</formula>
      <formula>4</formula>
    </cfRule>
    <cfRule type="cellIs" dxfId="833" priority="2719" operator="lessThan">
      <formula>-5</formula>
    </cfRule>
    <cfRule type="cellIs" dxfId="832" priority="2720" operator="between">
      <formula>-4.99</formula>
      <formula>-4.01</formula>
    </cfRule>
  </conditionalFormatting>
  <conditionalFormatting sqref="M140">
    <cfRule type="cellIs" dxfId="831" priority="2713" operator="greaterThan">
      <formula>8</formula>
    </cfRule>
    <cfRule type="cellIs" dxfId="830" priority="2709" operator="between">
      <formula>-6</formula>
      <formula>-4.01</formula>
    </cfRule>
    <cfRule type="cellIs" dxfId="829" priority="2710" operator="between">
      <formula>-4</formula>
      <formula>4</formula>
    </cfRule>
    <cfRule type="cellIs" dxfId="828" priority="2711" operator="between">
      <formula>4.01</formula>
      <formula>6</formula>
    </cfRule>
    <cfRule type="cellIs" dxfId="827" priority="2712" operator="between">
      <formula>6.01</formula>
      <formula>7.99</formula>
    </cfRule>
    <cfRule type="cellIs" dxfId="826" priority="2707" operator="lessThan">
      <formula>-8</formula>
    </cfRule>
    <cfRule type="cellIs" dxfId="825" priority="2708" operator="between">
      <formula>-7.99</formula>
      <formula>-6.01</formula>
    </cfRule>
  </conditionalFormatting>
  <conditionalFormatting sqref="M150">
    <cfRule type="cellIs" dxfId="824" priority="2778" operator="between">
      <formula>-6</formula>
      <formula>-4.01</formula>
    </cfRule>
    <cfRule type="cellIs" dxfId="823" priority="2776" operator="lessThan">
      <formula>-8</formula>
    </cfRule>
    <cfRule type="cellIs" dxfId="822" priority="2777" operator="between">
      <formula>-7.99</formula>
      <formula>-6.01</formula>
    </cfRule>
    <cfRule type="cellIs" dxfId="821" priority="2779" operator="between">
      <formula>-4</formula>
      <formula>4</formula>
    </cfRule>
    <cfRule type="cellIs" dxfId="820" priority="2780" operator="between">
      <formula>4.01</formula>
      <formula>6</formula>
    </cfRule>
    <cfRule type="cellIs" dxfId="819" priority="2781" operator="between">
      <formula>6.01</formula>
      <formula>7.99</formula>
    </cfRule>
    <cfRule type="cellIs" dxfId="818" priority="2782" operator="greaterThan">
      <formula>8</formula>
    </cfRule>
  </conditionalFormatting>
  <conditionalFormatting sqref="M151">
    <cfRule type="cellIs" dxfId="817" priority="2895" operator="between">
      <formula>-1.99</formula>
      <formula>-1.51</formula>
    </cfRule>
    <cfRule type="cellIs" dxfId="816" priority="2896" operator="between">
      <formula>-1.5</formula>
      <formula>1.5</formula>
    </cfRule>
    <cfRule type="cellIs" dxfId="815" priority="2897" operator="between">
      <formula>1.51</formula>
      <formula>1.99</formula>
    </cfRule>
    <cfRule type="cellIs" dxfId="814" priority="2898" operator="greaterThan">
      <formula>2</formula>
    </cfRule>
    <cfRule type="cellIs" dxfId="813" priority="2894" operator="lessThan">
      <formula>-2</formula>
    </cfRule>
  </conditionalFormatting>
  <conditionalFormatting sqref="M152">
    <cfRule type="cellIs" dxfId="812" priority="117" operator="lessThanOrEqual">
      <formula>-6</formula>
    </cfRule>
    <cfRule type="cellIs" dxfId="811" priority="120" operator="between">
      <formula>-3</formula>
      <formula>3</formula>
    </cfRule>
    <cfRule type="cellIs" dxfId="810" priority="123" operator="greaterThanOrEqual">
      <formula>6</formula>
    </cfRule>
    <cfRule type="cellIs" dxfId="809" priority="119" operator="between">
      <formula>-4</formula>
      <formula>-3.01</formula>
    </cfRule>
    <cfRule type="cellIs" dxfId="808" priority="118" operator="between">
      <formula>-5.99</formula>
      <formula>-4.01</formula>
    </cfRule>
    <cfRule type="cellIs" dxfId="807" priority="122" operator="between">
      <formula>4.01</formula>
      <formula>5.99</formula>
    </cfRule>
    <cfRule type="cellIs" dxfId="806" priority="121" operator="between">
      <formula>3.01</formula>
      <formula>4</formula>
    </cfRule>
  </conditionalFormatting>
  <conditionalFormatting sqref="M153">
    <cfRule type="cellIs" dxfId="805" priority="2906" operator="lessThan">
      <formula>0</formula>
    </cfRule>
    <cfRule type="cellIs" dxfId="804" priority="2907" operator="equal">
      <formula>0</formula>
    </cfRule>
    <cfRule type="cellIs" dxfId="803" priority="2908" operator="greaterThan">
      <formula>0</formula>
    </cfRule>
  </conditionalFormatting>
  <conditionalFormatting sqref="M154">
    <cfRule type="cellIs" dxfId="802" priority="2824" operator="lessThan">
      <formula>-3</formula>
    </cfRule>
    <cfRule type="cellIs" dxfId="801" priority="2825" operator="between">
      <formula>-2.99</formula>
      <formula>-2.01</formula>
    </cfRule>
    <cfRule type="cellIs" dxfId="800" priority="2826" operator="between">
      <formula>-2</formula>
      <formula>-1.51</formula>
    </cfRule>
    <cfRule type="cellIs" dxfId="799" priority="2827" operator="between">
      <formula>-1.5</formula>
      <formula>1.5</formula>
    </cfRule>
    <cfRule type="cellIs" dxfId="798" priority="2828" operator="between">
      <formula>1.51</formula>
      <formula>2</formula>
    </cfRule>
    <cfRule type="cellIs" dxfId="797" priority="2829" operator="between">
      <formula>2.01</formula>
      <formula>2.99</formula>
    </cfRule>
    <cfRule type="cellIs" dxfId="796" priority="2830" operator="greaterThan">
      <formula>3</formula>
    </cfRule>
  </conditionalFormatting>
  <conditionalFormatting sqref="M155">
    <cfRule type="cellIs" dxfId="795" priority="2905" operator="greaterThan">
      <formula>5</formula>
    </cfRule>
    <cfRule type="cellIs" dxfId="794" priority="2899" operator="lessThan">
      <formula>-5</formula>
    </cfRule>
    <cfRule type="cellIs" dxfId="793" priority="2900" operator="between">
      <formula>-4.99</formula>
      <formula>-4.01</formula>
    </cfRule>
    <cfRule type="cellIs" dxfId="792" priority="2904" operator="between">
      <formula>4.01</formula>
      <formula>4.99</formula>
    </cfRule>
    <cfRule type="cellIs" dxfId="791" priority="2902" operator="between">
      <formula>-3</formula>
      <formula>3</formula>
    </cfRule>
    <cfRule type="cellIs" dxfId="790" priority="2901" operator="between">
      <formula>-4</formula>
      <formula>-3.01</formula>
    </cfRule>
    <cfRule type="cellIs" dxfId="789" priority="2903" operator="between">
      <formula>3.01</formula>
      <formula>4</formula>
    </cfRule>
  </conditionalFormatting>
  <conditionalFormatting sqref="M156">
    <cfRule type="cellIs" dxfId="788" priority="2889" operator="between">
      <formula>-6</formula>
      <formula>-4.01</formula>
    </cfRule>
    <cfRule type="cellIs" dxfId="787" priority="2887" operator="lessThan">
      <formula>-8</formula>
    </cfRule>
    <cfRule type="cellIs" dxfId="786" priority="2888" operator="between">
      <formula>-7.99</formula>
      <formula>-6.01</formula>
    </cfRule>
    <cfRule type="cellIs" dxfId="785" priority="2890" operator="between">
      <formula>-4</formula>
      <formula>4</formula>
    </cfRule>
    <cfRule type="cellIs" dxfId="784" priority="2891" operator="between">
      <formula>4.01</formula>
      <formula>6</formula>
    </cfRule>
    <cfRule type="cellIs" dxfId="783" priority="2892" operator="between">
      <formula>6.01</formula>
      <formula>7.99</formula>
    </cfRule>
    <cfRule type="cellIs" dxfId="782" priority="2893" operator="greaterThan">
      <formula>8</formula>
    </cfRule>
  </conditionalFormatting>
  <conditionalFormatting sqref="M166">
    <cfRule type="cellIs" dxfId="781" priority="2962" operator="greaterThan">
      <formula>8</formula>
    </cfRule>
    <cfRule type="cellIs" dxfId="780" priority="2957" operator="between">
      <formula>-7.99</formula>
      <formula>-6.01</formula>
    </cfRule>
    <cfRule type="cellIs" dxfId="779" priority="2961" operator="between">
      <formula>6.01</formula>
      <formula>7.99</formula>
    </cfRule>
    <cfRule type="cellIs" dxfId="778" priority="2960" operator="between">
      <formula>4.01</formula>
      <formula>6</formula>
    </cfRule>
    <cfRule type="cellIs" dxfId="777" priority="2959" operator="between">
      <formula>-4</formula>
      <formula>4</formula>
    </cfRule>
    <cfRule type="cellIs" dxfId="776" priority="2958" operator="between">
      <formula>-6</formula>
      <formula>-4.01</formula>
    </cfRule>
    <cfRule type="cellIs" dxfId="775" priority="2956" operator="lessThan">
      <formula>-8</formula>
    </cfRule>
  </conditionalFormatting>
  <conditionalFormatting sqref="M167">
    <cfRule type="cellIs" dxfId="774" priority="3074" operator="lessThan">
      <formula>-2</formula>
    </cfRule>
    <cfRule type="cellIs" dxfId="773" priority="3075" operator="between">
      <formula>-1.99</formula>
      <formula>-1.51</formula>
    </cfRule>
    <cfRule type="cellIs" dxfId="772" priority="3076" operator="between">
      <formula>-1.5</formula>
      <formula>1.5</formula>
    </cfRule>
    <cfRule type="cellIs" dxfId="771" priority="3077" operator="between">
      <formula>1.51</formula>
      <formula>1.99</formula>
    </cfRule>
    <cfRule type="cellIs" dxfId="770" priority="3078" operator="greaterThan">
      <formula>2</formula>
    </cfRule>
  </conditionalFormatting>
  <conditionalFormatting sqref="M168">
    <cfRule type="cellIs" dxfId="769" priority="68" operator="lessThanOrEqual">
      <formula>-6</formula>
    </cfRule>
    <cfRule type="cellIs" dxfId="768" priority="69" operator="between">
      <formula>-5.99</formula>
      <formula>-4.01</formula>
    </cfRule>
    <cfRule type="cellIs" dxfId="767" priority="71" operator="between">
      <formula>-3</formula>
      <formula>3</formula>
    </cfRule>
    <cfRule type="cellIs" dxfId="766" priority="72" operator="between">
      <formula>3.01</formula>
      <formula>4</formula>
    </cfRule>
    <cfRule type="cellIs" dxfId="765" priority="73" operator="between">
      <formula>4.01</formula>
      <formula>5.99</formula>
    </cfRule>
    <cfRule type="cellIs" dxfId="764" priority="74" operator="greaterThanOrEqual">
      <formula>6</formula>
    </cfRule>
    <cfRule type="cellIs" dxfId="763" priority="70" operator="between">
      <formula>-4</formula>
      <formula>-3.01</formula>
    </cfRule>
  </conditionalFormatting>
  <conditionalFormatting sqref="M169">
    <cfRule type="cellIs" dxfId="762" priority="3086" operator="lessThan">
      <formula>0</formula>
    </cfRule>
    <cfRule type="cellIs" dxfId="761" priority="3088" operator="greaterThan">
      <formula>0</formula>
    </cfRule>
    <cfRule type="cellIs" dxfId="760" priority="3087" operator="equal">
      <formula>0</formula>
    </cfRule>
  </conditionalFormatting>
  <conditionalFormatting sqref="M170">
    <cfRule type="cellIs" dxfId="759" priority="3006" operator="between">
      <formula>-2</formula>
      <formula>-1.51</formula>
    </cfRule>
    <cfRule type="cellIs" dxfId="758" priority="3007" operator="between">
      <formula>-1.5</formula>
      <formula>1.5</formula>
    </cfRule>
    <cfRule type="cellIs" dxfId="757" priority="3008" operator="between">
      <formula>1.51</formula>
      <formula>2</formula>
    </cfRule>
    <cfRule type="cellIs" dxfId="756" priority="3009" operator="between">
      <formula>2.01</formula>
      <formula>2.99</formula>
    </cfRule>
    <cfRule type="cellIs" dxfId="755" priority="3010" operator="greaterThan">
      <formula>3</formula>
    </cfRule>
    <cfRule type="cellIs" dxfId="754" priority="3004" operator="lessThan">
      <formula>-3</formula>
    </cfRule>
    <cfRule type="cellIs" dxfId="753" priority="3005" operator="between">
      <formula>-2.99</formula>
      <formula>-2.01</formula>
    </cfRule>
  </conditionalFormatting>
  <conditionalFormatting sqref="M171">
    <cfRule type="cellIs" dxfId="752" priority="3081" operator="between">
      <formula>-4</formula>
      <formula>-3.01</formula>
    </cfRule>
    <cfRule type="cellIs" dxfId="751" priority="3085" operator="greaterThan">
      <formula>5</formula>
    </cfRule>
    <cfRule type="cellIs" dxfId="750" priority="3084" operator="between">
      <formula>4.01</formula>
      <formula>4.99</formula>
    </cfRule>
    <cfRule type="cellIs" dxfId="749" priority="3083" operator="between">
      <formula>3.01</formula>
      <formula>4</formula>
    </cfRule>
    <cfRule type="cellIs" dxfId="748" priority="3082" operator="between">
      <formula>-3</formula>
      <formula>3</formula>
    </cfRule>
    <cfRule type="cellIs" dxfId="747" priority="3079" operator="lessThan">
      <formula>-5</formula>
    </cfRule>
    <cfRule type="cellIs" dxfId="746" priority="3080" operator="between">
      <formula>-4.99</formula>
      <formula>-4.01</formula>
    </cfRule>
  </conditionalFormatting>
  <conditionalFormatting sqref="M172">
    <cfRule type="cellIs" dxfId="745" priority="3069" operator="between">
      <formula>-6</formula>
      <formula>-4.01</formula>
    </cfRule>
    <cfRule type="cellIs" dxfId="744" priority="3068" operator="between">
      <formula>-7.99</formula>
      <formula>-6.01</formula>
    </cfRule>
    <cfRule type="cellIs" dxfId="743" priority="3067" operator="lessThan">
      <formula>-8</formula>
    </cfRule>
    <cfRule type="cellIs" dxfId="742" priority="3070" operator="between">
      <formula>-4</formula>
      <formula>4</formula>
    </cfRule>
    <cfRule type="cellIs" dxfId="741" priority="3073" operator="greaterThan">
      <formula>8</formula>
    </cfRule>
    <cfRule type="cellIs" dxfId="740" priority="3072" operator="between">
      <formula>6.01</formula>
      <formula>7.99</formula>
    </cfRule>
    <cfRule type="cellIs" dxfId="739" priority="3071" operator="between">
      <formula>4.01</formula>
      <formula>6</formula>
    </cfRule>
  </conditionalFormatting>
  <conditionalFormatting sqref="M182">
    <cfRule type="cellIs" dxfId="738" priority="3140" operator="between">
      <formula>4.01</formula>
      <formula>6</formula>
    </cfRule>
    <cfRule type="cellIs" dxfId="737" priority="3136" operator="lessThan">
      <formula>-8</formula>
    </cfRule>
    <cfRule type="cellIs" dxfId="736" priority="3137" operator="between">
      <formula>-7.99</formula>
      <formula>-6.01</formula>
    </cfRule>
    <cfRule type="cellIs" dxfId="735" priority="3142" operator="greaterThan">
      <formula>8</formula>
    </cfRule>
    <cfRule type="cellIs" dxfId="734" priority="3141" operator="between">
      <formula>6.01</formula>
      <formula>7.99</formula>
    </cfRule>
    <cfRule type="cellIs" dxfId="733" priority="3138" operator="between">
      <formula>-6</formula>
      <formula>-4.01</formula>
    </cfRule>
    <cfRule type="cellIs" dxfId="732" priority="3139" operator="between">
      <formula>-4</formula>
      <formula>4</formula>
    </cfRule>
  </conditionalFormatting>
  <conditionalFormatting sqref="M183">
    <cfRule type="cellIs" dxfId="731" priority="3273" operator="greaterThan">
      <formula>2</formula>
    </cfRule>
    <cfRule type="cellIs" dxfId="730" priority="3272" operator="between">
      <formula>1.51</formula>
      <formula>1.99</formula>
    </cfRule>
    <cfRule type="cellIs" dxfId="729" priority="3271" operator="between">
      <formula>-1.5</formula>
      <formula>1.5</formula>
    </cfRule>
    <cfRule type="cellIs" dxfId="728" priority="3270" operator="between">
      <formula>-1.99</formula>
      <formula>-1.51</formula>
    </cfRule>
    <cfRule type="cellIs" dxfId="727" priority="3269" operator="lessThan">
      <formula>-2</formula>
    </cfRule>
  </conditionalFormatting>
  <conditionalFormatting sqref="M184">
    <cfRule type="cellIs" dxfId="726" priority="23" operator="between">
      <formula>3.01</formula>
      <formula>4</formula>
    </cfRule>
    <cfRule type="cellIs" dxfId="725" priority="25" operator="greaterThanOrEqual">
      <formula>6</formula>
    </cfRule>
    <cfRule type="cellIs" dxfId="724" priority="20" operator="between">
      <formula>-5.99</formula>
      <formula>-4.01</formula>
    </cfRule>
    <cfRule type="cellIs" dxfId="723" priority="24" operator="between">
      <formula>4.01</formula>
      <formula>5.99</formula>
    </cfRule>
    <cfRule type="cellIs" dxfId="722" priority="19" operator="lessThanOrEqual">
      <formula>-6</formula>
    </cfRule>
    <cfRule type="cellIs" dxfId="721" priority="21" operator="between">
      <formula>-4</formula>
      <formula>-3.01</formula>
    </cfRule>
    <cfRule type="cellIs" dxfId="720" priority="22" operator="between">
      <formula>-3</formula>
      <formula>3</formula>
    </cfRule>
  </conditionalFormatting>
  <conditionalFormatting sqref="M185">
    <cfRule type="cellIs" dxfId="719" priority="3281" operator="lessThan">
      <formula>0</formula>
    </cfRule>
    <cfRule type="cellIs" dxfId="718" priority="3283" operator="greaterThan">
      <formula>0</formula>
    </cfRule>
    <cfRule type="cellIs" dxfId="717" priority="3282" operator="equal">
      <formula>0</formula>
    </cfRule>
  </conditionalFormatting>
  <conditionalFormatting sqref="M186">
    <cfRule type="cellIs" dxfId="716" priority="3187" operator="between">
      <formula>-1.5</formula>
      <formula>1.5</formula>
    </cfRule>
    <cfRule type="cellIs" dxfId="715" priority="3186" operator="between">
      <formula>-2</formula>
      <formula>-1.51</formula>
    </cfRule>
    <cfRule type="cellIs" dxfId="714" priority="3185" operator="between">
      <formula>-2.99</formula>
      <formula>-2.01</formula>
    </cfRule>
    <cfRule type="cellIs" dxfId="713" priority="3184" operator="lessThan">
      <formula>-3</formula>
    </cfRule>
    <cfRule type="cellIs" dxfId="712" priority="3190" operator="greaterThan">
      <formula>3</formula>
    </cfRule>
    <cfRule type="cellIs" dxfId="711" priority="3188" operator="between">
      <formula>1.51</formula>
      <formula>2</formula>
    </cfRule>
    <cfRule type="cellIs" dxfId="710" priority="3189" operator="between">
      <formula>2.01</formula>
      <formula>2.99</formula>
    </cfRule>
  </conditionalFormatting>
  <conditionalFormatting sqref="M187">
    <cfRule type="cellIs" dxfId="709" priority="3280" operator="greaterThan">
      <formula>5</formula>
    </cfRule>
    <cfRule type="cellIs" dxfId="708" priority="3276" operator="between">
      <formula>-4</formula>
      <formula>-3.01</formula>
    </cfRule>
    <cfRule type="cellIs" dxfId="707" priority="3277" operator="between">
      <formula>-3</formula>
      <formula>3</formula>
    </cfRule>
    <cfRule type="cellIs" dxfId="706" priority="3278" operator="between">
      <formula>3.01</formula>
      <formula>4</formula>
    </cfRule>
    <cfRule type="cellIs" dxfId="705" priority="3274" operator="lessThan">
      <formula>-5</formula>
    </cfRule>
    <cfRule type="cellIs" dxfId="704" priority="3275" operator="between">
      <formula>-4.99</formula>
      <formula>-4.01</formula>
    </cfRule>
    <cfRule type="cellIs" dxfId="703" priority="3279" operator="between">
      <formula>4.01</formula>
      <formula>4.99</formula>
    </cfRule>
  </conditionalFormatting>
  <conditionalFormatting sqref="M188">
    <cfRule type="cellIs" dxfId="702" priority="3268" operator="greaterThan">
      <formula>8</formula>
    </cfRule>
    <cfRule type="cellIs" dxfId="701" priority="3262" operator="lessThan">
      <formula>-8</formula>
    </cfRule>
    <cfRule type="cellIs" dxfId="700" priority="3263" operator="between">
      <formula>-7.99</formula>
      <formula>-6.01</formula>
    </cfRule>
    <cfRule type="cellIs" dxfId="699" priority="3264" operator="between">
      <formula>-6</formula>
      <formula>-4.01</formula>
    </cfRule>
    <cfRule type="cellIs" dxfId="698" priority="3266" operator="between">
      <formula>4.01</formula>
      <formula>6</formula>
    </cfRule>
    <cfRule type="cellIs" dxfId="697" priority="3267" operator="between">
      <formula>6.01</formula>
      <formula>7.99</formula>
    </cfRule>
    <cfRule type="cellIs" dxfId="696" priority="3265" operator="between">
      <formula>-4</formula>
      <formula>4</formula>
    </cfRule>
  </conditionalFormatting>
  <conditionalFormatting sqref="O3:O7">
    <cfRule type="cellIs" dxfId="695" priority="1127" operator="greaterThan">
      <formula>3.51</formula>
    </cfRule>
    <cfRule type="cellIs" dxfId="694" priority="1126" operator="between">
      <formula>2.51</formula>
      <formula>3.5</formula>
    </cfRule>
    <cfRule type="cellIs" dxfId="693" priority="1125" operator="between">
      <formula>1.51</formula>
      <formula>2.5</formula>
    </cfRule>
    <cfRule type="cellIs" dxfId="692" priority="1124" operator="between">
      <formula>0</formula>
      <formula>1.5</formula>
    </cfRule>
  </conditionalFormatting>
  <conditionalFormatting sqref="O8">
    <cfRule type="cellIs" dxfId="691" priority="1119" operator="between">
      <formula>4.01</formula>
      <formula>5.99</formula>
    </cfRule>
    <cfRule type="cellIs" dxfId="690" priority="1115" operator="between">
      <formula>-5.99</formula>
      <formula>-4.01</formula>
    </cfRule>
    <cfRule type="cellIs" dxfId="689" priority="1114" operator="lessThan">
      <formula>-6</formula>
    </cfRule>
    <cfRule type="cellIs" dxfId="688" priority="1120" operator="greaterThan">
      <formula>6</formula>
    </cfRule>
    <cfRule type="cellIs" dxfId="687" priority="1118" operator="between">
      <formula>3.01</formula>
      <formula>4</formula>
    </cfRule>
    <cfRule type="cellIs" dxfId="686" priority="1117" operator="between">
      <formula>-3</formula>
      <formula>3</formula>
    </cfRule>
    <cfRule type="cellIs" dxfId="685" priority="1116" operator="between">
      <formula>-4</formula>
      <formula>-3.01</formula>
    </cfRule>
  </conditionalFormatting>
  <conditionalFormatting sqref="O9:O14">
    <cfRule type="cellIs" dxfId="684" priority="1112" operator="between">
      <formula>2.51</formula>
      <formula>3.5</formula>
    </cfRule>
    <cfRule type="cellIs" dxfId="683" priority="1111" operator="between">
      <formula>1.51</formula>
      <formula>2.5</formula>
    </cfRule>
    <cfRule type="cellIs" dxfId="682" priority="1113" operator="greaterThan">
      <formula>3.51</formula>
    </cfRule>
    <cfRule type="cellIs" dxfId="681" priority="1110" operator="between">
      <formula>0</formula>
      <formula>1.5</formula>
    </cfRule>
  </conditionalFormatting>
  <conditionalFormatting sqref="O19:O23">
    <cfRule type="cellIs" dxfId="680" priority="1074" operator="between">
      <formula>1.51</formula>
      <formula>2.5</formula>
    </cfRule>
    <cfRule type="cellIs" dxfId="679" priority="1075" operator="between">
      <formula>2.51</formula>
      <formula>3.5</formula>
    </cfRule>
    <cfRule type="cellIs" dxfId="678" priority="1073" operator="between">
      <formula>0</formula>
      <formula>1.5</formula>
    </cfRule>
    <cfRule type="cellIs" dxfId="677" priority="1076" operator="greaterThan">
      <formula>3.51</formula>
    </cfRule>
  </conditionalFormatting>
  <conditionalFormatting sqref="O24">
    <cfRule type="cellIs" dxfId="676" priority="549" operator="between">
      <formula>4.01</formula>
      <formula>5.99</formula>
    </cfRule>
    <cfRule type="cellIs" dxfId="675" priority="547" operator="between">
      <formula>-3</formula>
      <formula>3</formula>
    </cfRule>
    <cfRule type="cellIs" dxfId="674" priority="548" operator="between">
      <formula>3.01</formula>
      <formula>4</formula>
    </cfRule>
    <cfRule type="cellIs" dxfId="673" priority="550" operator="greaterThan">
      <formula>6</formula>
    </cfRule>
    <cfRule type="cellIs" dxfId="672" priority="544" operator="lessThan">
      <formula>-6</formula>
    </cfRule>
    <cfRule type="cellIs" dxfId="671" priority="545" operator="between">
      <formula>-5.99</formula>
      <formula>-4.01</formula>
    </cfRule>
    <cfRule type="cellIs" dxfId="670" priority="546" operator="between">
      <formula>-4</formula>
      <formula>-3.01</formula>
    </cfRule>
  </conditionalFormatting>
  <conditionalFormatting sqref="O25:O30">
    <cfRule type="cellIs" dxfId="669" priority="1069" operator="greaterThan">
      <formula>3.51</formula>
    </cfRule>
    <cfRule type="cellIs" dxfId="668" priority="1067" operator="between">
      <formula>1.51</formula>
      <formula>2.5</formula>
    </cfRule>
    <cfRule type="cellIs" dxfId="667" priority="1066" operator="between">
      <formula>0</formula>
      <formula>1.5</formula>
    </cfRule>
    <cfRule type="cellIs" dxfId="666" priority="1068" operator="between">
      <formula>2.51</formula>
      <formula>3.5</formula>
    </cfRule>
  </conditionalFormatting>
  <conditionalFormatting sqref="O35:O39">
    <cfRule type="cellIs" dxfId="665" priority="1032" operator="greaterThan">
      <formula>3.51</formula>
    </cfRule>
    <cfRule type="cellIs" dxfId="664" priority="1029" operator="between">
      <formula>0</formula>
      <formula>1.5</formula>
    </cfRule>
    <cfRule type="cellIs" dxfId="663" priority="1030" operator="between">
      <formula>1.51</formula>
      <formula>2.5</formula>
    </cfRule>
    <cfRule type="cellIs" dxfId="662" priority="1031" operator="between">
      <formula>2.51</formula>
      <formula>3.5</formula>
    </cfRule>
  </conditionalFormatting>
  <conditionalFormatting sqref="O40">
    <cfRule type="cellIs" dxfId="661" priority="500" operator="between">
      <formula>4.01</formula>
      <formula>5.99</formula>
    </cfRule>
    <cfRule type="cellIs" dxfId="660" priority="499" operator="between">
      <formula>3.01</formula>
      <formula>4</formula>
    </cfRule>
    <cfRule type="cellIs" dxfId="659" priority="498" operator="between">
      <formula>-3</formula>
      <formula>3</formula>
    </cfRule>
    <cfRule type="cellIs" dxfId="658" priority="496" operator="between">
      <formula>-5.99</formula>
      <formula>-4.01</formula>
    </cfRule>
    <cfRule type="cellIs" dxfId="657" priority="501" operator="greaterThan">
      <formula>6</formula>
    </cfRule>
    <cfRule type="cellIs" dxfId="656" priority="497" operator="between">
      <formula>-4</formula>
      <formula>-3.01</formula>
    </cfRule>
    <cfRule type="cellIs" dxfId="655" priority="495" operator="lessThan">
      <formula>-6</formula>
    </cfRule>
  </conditionalFormatting>
  <conditionalFormatting sqref="O41:O46">
    <cfRule type="cellIs" dxfId="654" priority="1022" operator="between">
      <formula>0</formula>
      <formula>1.5</formula>
    </cfRule>
    <cfRule type="cellIs" dxfId="653" priority="1024" operator="between">
      <formula>2.51</formula>
      <formula>3.5</formula>
    </cfRule>
    <cfRule type="cellIs" dxfId="652" priority="1025" operator="greaterThan">
      <formula>3.51</formula>
    </cfRule>
    <cfRule type="cellIs" dxfId="651" priority="1023" operator="between">
      <formula>1.51</formula>
      <formula>2.5</formula>
    </cfRule>
  </conditionalFormatting>
  <conditionalFormatting sqref="O51:O55">
    <cfRule type="cellIs" dxfId="650" priority="988" operator="greaterThan">
      <formula>3.51</formula>
    </cfRule>
    <cfRule type="cellIs" dxfId="649" priority="986" operator="between">
      <formula>1.51</formula>
      <formula>2.5</formula>
    </cfRule>
    <cfRule type="cellIs" dxfId="648" priority="985" operator="between">
      <formula>0</formula>
      <formula>1.5</formula>
    </cfRule>
    <cfRule type="cellIs" dxfId="647" priority="987" operator="between">
      <formula>2.51</formula>
      <formula>3.5</formula>
    </cfRule>
  </conditionalFormatting>
  <conditionalFormatting sqref="O56">
    <cfRule type="cellIs" dxfId="646" priority="448" operator="between">
      <formula>-4</formula>
      <formula>-3.01</formula>
    </cfRule>
    <cfRule type="cellIs" dxfId="645" priority="449" operator="between">
      <formula>-3</formula>
      <formula>3</formula>
    </cfRule>
    <cfRule type="cellIs" dxfId="644" priority="450" operator="between">
      <formula>3.01</formula>
      <formula>4</formula>
    </cfRule>
    <cfRule type="cellIs" dxfId="643" priority="452" operator="greaterThan">
      <formula>6</formula>
    </cfRule>
    <cfRule type="cellIs" dxfId="642" priority="451" operator="between">
      <formula>4.01</formula>
      <formula>5.99</formula>
    </cfRule>
    <cfRule type="cellIs" dxfId="641" priority="446" operator="lessThan">
      <formula>-6</formula>
    </cfRule>
    <cfRule type="cellIs" dxfId="640" priority="447" operator="between">
      <formula>-5.99</formula>
      <formula>-4.01</formula>
    </cfRule>
  </conditionalFormatting>
  <conditionalFormatting sqref="O57:O62">
    <cfRule type="cellIs" dxfId="639" priority="978" operator="between">
      <formula>0</formula>
      <formula>1.5</formula>
    </cfRule>
    <cfRule type="cellIs" dxfId="638" priority="980" operator="between">
      <formula>2.51</formula>
      <formula>3.5</formula>
    </cfRule>
    <cfRule type="cellIs" dxfId="637" priority="979" operator="between">
      <formula>1.51</formula>
      <formula>2.5</formula>
    </cfRule>
    <cfRule type="cellIs" dxfId="636" priority="981" operator="greaterThan">
      <formula>3.51</formula>
    </cfRule>
  </conditionalFormatting>
  <conditionalFormatting sqref="O67:O71">
    <cfRule type="cellIs" dxfId="635" priority="944" operator="greaterThan">
      <formula>3.51</formula>
    </cfRule>
    <cfRule type="cellIs" dxfId="634" priority="941" operator="between">
      <formula>0</formula>
      <formula>1.5</formula>
    </cfRule>
    <cfRule type="cellIs" dxfId="633" priority="942" operator="between">
      <formula>1.51</formula>
      <formula>2.5</formula>
    </cfRule>
    <cfRule type="cellIs" dxfId="632" priority="943" operator="between">
      <formula>2.51</formula>
      <formula>3.5</formula>
    </cfRule>
  </conditionalFormatting>
  <conditionalFormatting sqref="O72">
    <cfRule type="cellIs" dxfId="631" priority="399" operator="between">
      <formula>-4</formula>
      <formula>-3.01</formula>
    </cfRule>
    <cfRule type="cellIs" dxfId="630" priority="401" operator="between">
      <formula>3.01</formula>
      <formula>4</formula>
    </cfRule>
    <cfRule type="cellIs" dxfId="629" priority="402" operator="between">
      <formula>4.01</formula>
      <formula>5.99</formula>
    </cfRule>
    <cfRule type="cellIs" dxfId="628" priority="403" operator="greaterThan">
      <formula>6</formula>
    </cfRule>
    <cfRule type="cellIs" dxfId="627" priority="398" operator="between">
      <formula>-5.99</formula>
      <formula>-4.01</formula>
    </cfRule>
    <cfRule type="cellIs" dxfId="626" priority="397" operator="lessThan">
      <formula>-6</formula>
    </cfRule>
    <cfRule type="cellIs" dxfId="625" priority="400" operator="between">
      <formula>-3</formula>
      <formula>3</formula>
    </cfRule>
  </conditionalFormatting>
  <conditionalFormatting sqref="O73:O78">
    <cfRule type="cellIs" dxfId="624" priority="937" operator="greaterThan">
      <formula>3.51</formula>
    </cfRule>
    <cfRule type="cellIs" dxfId="623" priority="936" operator="between">
      <formula>2.51</formula>
      <formula>3.5</formula>
    </cfRule>
    <cfRule type="cellIs" dxfId="622" priority="935" operator="between">
      <formula>1.51</formula>
      <formula>2.5</formula>
    </cfRule>
    <cfRule type="cellIs" dxfId="621" priority="934" operator="between">
      <formula>0</formula>
      <formula>1.5</formula>
    </cfRule>
  </conditionalFormatting>
  <conditionalFormatting sqref="O83:O87">
    <cfRule type="cellIs" dxfId="620" priority="897" operator="between">
      <formula>0</formula>
      <formula>1.5</formula>
    </cfRule>
    <cfRule type="cellIs" dxfId="619" priority="899" operator="between">
      <formula>2.51</formula>
      <formula>3.5</formula>
    </cfRule>
    <cfRule type="cellIs" dxfId="618" priority="900" operator="greaterThan">
      <formula>3.51</formula>
    </cfRule>
    <cfRule type="cellIs" dxfId="617" priority="898" operator="between">
      <formula>1.51</formula>
      <formula>2.5</formula>
    </cfRule>
  </conditionalFormatting>
  <conditionalFormatting sqref="O88">
    <cfRule type="cellIs" dxfId="616" priority="354" operator="greaterThan">
      <formula>6</formula>
    </cfRule>
    <cfRule type="cellIs" dxfId="615" priority="353" operator="between">
      <formula>4.01</formula>
      <formula>5.99</formula>
    </cfRule>
    <cfRule type="cellIs" dxfId="614" priority="352" operator="between">
      <formula>3.01</formula>
      <formula>4</formula>
    </cfRule>
    <cfRule type="cellIs" dxfId="613" priority="351" operator="between">
      <formula>-3</formula>
      <formula>3</formula>
    </cfRule>
    <cfRule type="cellIs" dxfId="612" priority="350" operator="between">
      <formula>-4</formula>
      <formula>-3.01</formula>
    </cfRule>
    <cfRule type="cellIs" dxfId="611" priority="349" operator="between">
      <formula>-5.99</formula>
      <formula>-4.01</formula>
    </cfRule>
    <cfRule type="cellIs" dxfId="610" priority="348" operator="lessThan">
      <formula>-6</formula>
    </cfRule>
  </conditionalFormatting>
  <conditionalFormatting sqref="O89:O94">
    <cfRule type="cellIs" dxfId="609" priority="893" operator="greaterThan">
      <formula>3.51</formula>
    </cfRule>
    <cfRule type="cellIs" dxfId="608" priority="890" operator="between">
      <formula>0</formula>
      <formula>1.5</formula>
    </cfRule>
    <cfRule type="cellIs" dxfId="607" priority="891" operator="between">
      <formula>1.51</formula>
      <formula>2.5</formula>
    </cfRule>
    <cfRule type="cellIs" dxfId="606" priority="892" operator="between">
      <formula>2.51</formula>
      <formula>3.5</formula>
    </cfRule>
  </conditionalFormatting>
  <conditionalFormatting sqref="O99:O103">
    <cfRule type="cellIs" dxfId="605" priority="856" operator="greaterThan">
      <formula>3.51</formula>
    </cfRule>
    <cfRule type="cellIs" dxfId="604" priority="855" operator="between">
      <formula>2.51</formula>
      <formula>3.5</formula>
    </cfRule>
    <cfRule type="cellIs" dxfId="603" priority="854" operator="between">
      <formula>1.51</formula>
      <formula>2.5</formula>
    </cfRule>
    <cfRule type="cellIs" dxfId="602" priority="853" operator="between">
      <formula>0</formula>
      <formula>1.5</formula>
    </cfRule>
  </conditionalFormatting>
  <conditionalFormatting sqref="O104">
    <cfRule type="cellIs" dxfId="601" priority="305" operator="greaterThan">
      <formula>6</formula>
    </cfRule>
    <cfRule type="cellIs" dxfId="600" priority="300" operator="between">
      <formula>-5.99</formula>
      <formula>-4.01</formula>
    </cfRule>
    <cfRule type="cellIs" dxfId="599" priority="299" operator="lessThan">
      <formula>-6</formula>
    </cfRule>
    <cfRule type="cellIs" dxfId="598" priority="301" operator="between">
      <formula>-4</formula>
      <formula>-3.01</formula>
    </cfRule>
    <cfRule type="cellIs" dxfId="597" priority="302" operator="between">
      <formula>-3</formula>
      <formula>3</formula>
    </cfRule>
    <cfRule type="cellIs" dxfId="596" priority="303" operator="between">
      <formula>3.01</formula>
      <formula>4</formula>
    </cfRule>
    <cfRule type="cellIs" dxfId="595" priority="304" operator="between">
      <formula>4.01</formula>
      <formula>5.99</formula>
    </cfRule>
  </conditionalFormatting>
  <conditionalFormatting sqref="O105:O110">
    <cfRule type="cellIs" dxfId="594" priority="849" operator="greaterThan">
      <formula>3.51</formula>
    </cfRule>
    <cfRule type="cellIs" dxfId="593" priority="847" operator="between">
      <formula>1.51</formula>
      <formula>2.5</formula>
    </cfRule>
    <cfRule type="cellIs" dxfId="592" priority="848" operator="between">
      <formula>2.51</formula>
      <formula>3.5</formula>
    </cfRule>
    <cfRule type="cellIs" dxfId="591" priority="846" operator="between">
      <formula>0</formula>
      <formula>1.5</formula>
    </cfRule>
  </conditionalFormatting>
  <conditionalFormatting sqref="O115:O119">
    <cfRule type="cellIs" dxfId="590" priority="633" operator="between">
      <formula>0</formula>
      <formula>1.5</formula>
    </cfRule>
    <cfRule type="cellIs" dxfId="589" priority="635" operator="between">
      <formula>2.51</formula>
      <formula>3.5</formula>
    </cfRule>
    <cfRule type="cellIs" dxfId="588" priority="634" operator="between">
      <formula>1.51</formula>
      <formula>2.5</formula>
    </cfRule>
    <cfRule type="cellIs" dxfId="587" priority="636" operator="greaterThan">
      <formula>3.51</formula>
    </cfRule>
  </conditionalFormatting>
  <conditionalFormatting sqref="O120">
    <cfRule type="cellIs" dxfId="586" priority="255" operator="between">
      <formula>4.01</formula>
      <formula>5.99</formula>
    </cfRule>
    <cfRule type="cellIs" dxfId="585" priority="252" operator="between">
      <formula>-4</formula>
      <formula>-3.01</formula>
    </cfRule>
    <cfRule type="cellIs" dxfId="584" priority="253" operator="between">
      <formula>-3</formula>
      <formula>3</formula>
    </cfRule>
    <cfRule type="cellIs" dxfId="583" priority="251" operator="between">
      <formula>-5.99</formula>
      <formula>-4.01</formula>
    </cfRule>
    <cfRule type="cellIs" dxfId="582" priority="254" operator="between">
      <formula>3.01</formula>
      <formula>4</formula>
    </cfRule>
    <cfRule type="cellIs" dxfId="581" priority="250" operator="lessThan">
      <formula>-6</formula>
    </cfRule>
    <cfRule type="cellIs" dxfId="580" priority="256" operator="greaterThan">
      <formula>6</formula>
    </cfRule>
  </conditionalFormatting>
  <conditionalFormatting sqref="O121:O126">
    <cfRule type="cellIs" dxfId="579" priority="629" operator="greaterThan">
      <formula>3.51</formula>
    </cfRule>
    <cfRule type="cellIs" dxfId="578" priority="628" operator="between">
      <formula>2.51</formula>
      <formula>3.5</formula>
    </cfRule>
    <cfRule type="cellIs" dxfId="577" priority="627" operator="between">
      <formula>1.51</formula>
      <formula>2.5</formula>
    </cfRule>
    <cfRule type="cellIs" dxfId="576" priority="626" operator="between">
      <formula>0</formula>
      <formula>1.5</formula>
    </cfRule>
  </conditionalFormatting>
  <conditionalFormatting sqref="O131:O135">
    <cfRule type="cellIs" dxfId="575" priority="809" operator="between">
      <formula>0</formula>
      <formula>1.5</formula>
    </cfRule>
    <cfRule type="cellIs" dxfId="574" priority="810" operator="between">
      <formula>1.51</formula>
      <formula>2.5</formula>
    </cfRule>
    <cfRule type="cellIs" dxfId="573" priority="811" operator="between">
      <formula>2.51</formula>
      <formula>3.5</formula>
    </cfRule>
    <cfRule type="cellIs" dxfId="572" priority="812" operator="greaterThan">
      <formula>3.51</formula>
    </cfRule>
  </conditionalFormatting>
  <conditionalFormatting sqref="O136">
    <cfRule type="cellIs" dxfId="571" priority="201" operator="lessThan">
      <formula>-6</formula>
    </cfRule>
    <cfRule type="cellIs" dxfId="570" priority="202" operator="between">
      <formula>-5.99</formula>
      <formula>-4.01</formula>
    </cfRule>
    <cfRule type="cellIs" dxfId="569" priority="203" operator="between">
      <formula>-4</formula>
      <formula>-3.01</formula>
    </cfRule>
    <cfRule type="cellIs" dxfId="568" priority="204" operator="between">
      <formula>-3</formula>
      <formula>3</formula>
    </cfRule>
    <cfRule type="cellIs" dxfId="567" priority="206" operator="between">
      <formula>4.01</formula>
      <formula>5.99</formula>
    </cfRule>
    <cfRule type="cellIs" dxfId="566" priority="207" operator="greaterThan">
      <formula>6</formula>
    </cfRule>
    <cfRule type="cellIs" dxfId="565" priority="205" operator="between">
      <formula>3.01</formula>
      <formula>4</formula>
    </cfRule>
  </conditionalFormatting>
  <conditionalFormatting sqref="O137:O142">
    <cfRule type="cellIs" dxfId="564" priority="804" operator="between">
      <formula>2.51</formula>
      <formula>3.5</formula>
    </cfRule>
    <cfRule type="cellIs" dxfId="563" priority="802" operator="between">
      <formula>0</formula>
      <formula>1.5</formula>
    </cfRule>
    <cfRule type="cellIs" dxfId="562" priority="803" operator="between">
      <formula>1.51</formula>
      <formula>2.5</formula>
    </cfRule>
    <cfRule type="cellIs" dxfId="561" priority="805" operator="greaterThan">
      <formula>3.51</formula>
    </cfRule>
  </conditionalFormatting>
  <conditionalFormatting sqref="O147:O151">
    <cfRule type="cellIs" dxfId="560" priority="767" operator="between">
      <formula>2.51</formula>
      <formula>3.5</formula>
    </cfRule>
    <cfRule type="cellIs" dxfId="559" priority="768" operator="greaterThan">
      <formula>3.51</formula>
    </cfRule>
    <cfRule type="cellIs" dxfId="558" priority="765" operator="between">
      <formula>0</formula>
      <formula>1.5</formula>
    </cfRule>
    <cfRule type="cellIs" dxfId="557" priority="766" operator="between">
      <formula>1.51</formula>
      <formula>2.5</formula>
    </cfRule>
  </conditionalFormatting>
  <conditionalFormatting sqref="O152">
    <cfRule type="cellIs" dxfId="556" priority="155" operator="between">
      <formula>-3</formula>
      <formula>3</formula>
    </cfRule>
    <cfRule type="cellIs" dxfId="555" priority="152" operator="lessThan">
      <formula>-6</formula>
    </cfRule>
    <cfRule type="cellIs" dxfId="554" priority="153" operator="between">
      <formula>-5.99</formula>
      <formula>-4.01</formula>
    </cfRule>
    <cfRule type="cellIs" dxfId="553" priority="154" operator="between">
      <formula>-4</formula>
      <formula>-3.01</formula>
    </cfRule>
    <cfRule type="cellIs" dxfId="552" priority="156" operator="between">
      <formula>3.01</formula>
      <formula>4</formula>
    </cfRule>
    <cfRule type="cellIs" dxfId="551" priority="157" operator="between">
      <formula>4.01</formula>
      <formula>5.99</formula>
    </cfRule>
    <cfRule type="cellIs" dxfId="550" priority="158" operator="greaterThan">
      <formula>6</formula>
    </cfRule>
  </conditionalFormatting>
  <conditionalFormatting sqref="O153:O158">
    <cfRule type="cellIs" dxfId="549" priority="761" operator="greaterThan">
      <formula>3.51</formula>
    </cfRule>
    <cfRule type="cellIs" dxfId="548" priority="758" operator="between">
      <formula>0</formula>
      <formula>1.5</formula>
    </cfRule>
    <cfRule type="cellIs" dxfId="547" priority="759" operator="between">
      <formula>1.51</formula>
      <formula>2.5</formula>
    </cfRule>
    <cfRule type="cellIs" dxfId="546" priority="760" operator="between">
      <formula>2.51</formula>
      <formula>3.5</formula>
    </cfRule>
  </conditionalFormatting>
  <conditionalFormatting sqref="O163:O167">
    <cfRule type="cellIs" dxfId="545" priority="724" operator="greaterThan">
      <formula>3.51</formula>
    </cfRule>
    <cfRule type="cellIs" dxfId="544" priority="723" operator="between">
      <formula>2.51</formula>
      <formula>3.5</formula>
    </cfRule>
    <cfRule type="cellIs" dxfId="543" priority="722" operator="between">
      <formula>1.51</formula>
      <formula>2.5</formula>
    </cfRule>
    <cfRule type="cellIs" dxfId="542" priority="721" operator="between">
      <formula>0</formula>
      <formula>1.5</formula>
    </cfRule>
  </conditionalFormatting>
  <conditionalFormatting sqref="O168">
    <cfRule type="cellIs" dxfId="541" priority="104" operator="between">
      <formula>-5.99</formula>
      <formula>-4.01</formula>
    </cfRule>
    <cfRule type="cellIs" dxfId="540" priority="109" operator="greaterThan">
      <formula>6</formula>
    </cfRule>
    <cfRule type="cellIs" dxfId="539" priority="108" operator="between">
      <formula>4.01</formula>
      <formula>5.99</formula>
    </cfRule>
    <cfRule type="cellIs" dxfId="538" priority="107" operator="between">
      <formula>3.01</formula>
      <formula>4</formula>
    </cfRule>
    <cfRule type="cellIs" dxfId="537" priority="106" operator="between">
      <formula>-3</formula>
      <formula>3</formula>
    </cfRule>
    <cfRule type="cellIs" dxfId="536" priority="105" operator="between">
      <formula>-4</formula>
      <formula>-3.01</formula>
    </cfRule>
    <cfRule type="cellIs" dxfId="535" priority="103" operator="lessThan">
      <formula>-6</formula>
    </cfRule>
  </conditionalFormatting>
  <conditionalFormatting sqref="O169:O174">
    <cfRule type="cellIs" dxfId="534" priority="716" operator="between">
      <formula>2.51</formula>
      <formula>3.5</formula>
    </cfRule>
    <cfRule type="cellIs" dxfId="533" priority="714" operator="between">
      <formula>0</formula>
      <formula>1.5</formula>
    </cfRule>
    <cfRule type="cellIs" dxfId="532" priority="715" operator="between">
      <formula>1.51</formula>
      <formula>2.5</formula>
    </cfRule>
    <cfRule type="cellIs" dxfId="531" priority="717" operator="greaterThan">
      <formula>3.51</formula>
    </cfRule>
  </conditionalFormatting>
  <conditionalFormatting sqref="O179:O183">
    <cfRule type="cellIs" dxfId="530" priority="678" operator="between">
      <formula>1.51</formula>
      <formula>2.5</formula>
    </cfRule>
    <cfRule type="cellIs" dxfId="529" priority="679" operator="between">
      <formula>2.51</formula>
      <formula>3.5</formula>
    </cfRule>
    <cfRule type="cellIs" dxfId="528" priority="680" operator="greaterThan">
      <formula>3.51</formula>
    </cfRule>
    <cfRule type="cellIs" dxfId="527" priority="677" operator="between">
      <formula>0</formula>
      <formula>1.5</formula>
    </cfRule>
  </conditionalFormatting>
  <conditionalFormatting sqref="O184">
    <cfRule type="cellIs" dxfId="526" priority="57" operator="between">
      <formula>-3</formula>
      <formula>3</formula>
    </cfRule>
    <cfRule type="cellIs" dxfId="525" priority="56" operator="between">
      <formula>-4</formula>
      <formula>-3.01</formula>
    </cfRule>
    <cfRule type="cellIs" dxfId="524" priority="55" operator="between">
      <formula>-5.99</formula>
      <formula>-4.01</formula>
    </cfRule>
    <cfRule type="cellIs" dxfId="523" priority="54" operator="lessThan">
      <formula>-6</formula>
    </cfRule>
    <cfRule type="cellIs" dxfId="522" priority="58" operator="between">
      <formula>3.01</formula>
      <formula>4</formula>
    </cfRule>
    <cfRule type="cellIs" dxfId="521" priority="59" operator="between">
      <formula>4.01</formula>
      <formula>5.99</formula>
    </cfRule>
    <cfRule type="cellIs" dxfId="520" priority="60" operator="greaterThan">
      <formula>6</formula>
    </cfRule>
  </conditionalFormatting>
  <conditionalFormatting sqref="O185:O190">
    <cfRule type="cellIs" dxfId="519" priority="670" operator="between">
      <formula>0</formula>
      <formula>1.5</formula>
    </cfRule>
    <cfRule type="cellIs" dxfId="518" priority="671" operator="between">
      <formula>1.51</formula>
      <formula>2.5</formula>
    </cfRule>
    <cfRule type="cellIs" dxfId="517" priority="672" operator="between">
      <formula>2.51</formula>
      <formula>3.5</formula>
    </cfRule>
    <cfRule type="cellIs" dxfId="516" priority="673" operator="greaterThan">
      <formula>3.51</formula>
    </cfRule>
  </conditionalFormatting>
  <conditionalFormatting sqref="Q6">
    <cfRule type="cellIs" dxfId="515" priority="1109" operator="greaterThan">
      <formula>8</formula>
    </cfRule>
    <cfRule type="cellIs" dxfId="514" priority="1104" operator="between">
      <formula>-7.99</formula>
      <formula>-6.01</formula>
    </cfRule>
    <cfRule type="cellIs" dxfId="513" priority="1103" operator="lessThan">
      <formula>-8</formula>
    </cfRule>
    <cfRule type="cellIs" dxfId="512" priority="1105" operator="between">
      <formula>-6</formula>
      <formula>-4.01</formula>
    </cfRule>
    <cfRule type="cellIs" dxfId="511" priority="1106" operator="between">
      <formula>-4</formula>
      <formula>4</formula>
    </cfRule>
    <cfRule type="cellIs" dxfId="510" priority="1107" operator="between">
      <formula>4.01</formula>
      <formula>6</formula>
    </cfRule>
    <cfRule type="cellIs" dxfId="509" priority="1108" operator="between">
      <formula>6.01</formula>
      <formula>7.99</formula>
    </cfRule>
  </conditionalFormatting>
  <conditionalFormatting sqref="Q7">
    <cfRule type="cellIs" dxfId="508" priority="1098" operator="lessThan">
      <formula>-2</formula>
    </cfRule>
    <cfRule type="cellIs" dxfId="507" priority="1100" operator="between">
      <formula>-1.5</formula>
      <formula>1.5</formula>
    </cfRule>
    <cfRule type="cellIs" dxfId="506" priority="1099" operator="between">
      <formula>-1.99</formula>
      <formula>-1.51</formula>
    </cfRule>
    <cfRule type="cellIs" dxfId="505" priority="1101" operator="between">
      <formula>1.51</formula>
      <formula>1.99</formula>
    </cfRule>
    <cfRule type="cellIs" dxfId="504" priority="1102" operator="greaterThan">
      <formula>2</formula>
    </cfRule>
  </conditionalFormatting>
  <conditionalFormatting sqref="Q8">
    <cfRule type="cellIs" dxfId="503" priority="557" operator="greaterThanOrEqual">
      <formula>6</formula>
    </cfRule>
    <cfRule type="cellIs" dxfId="502" priority="551" operator="lessThanOrEqual">
      <formula>-6</formula>
    </cfRule>
    <cfRule type="cellIs" dxfId="501" priority="552" operator="between">
      <formula>-5.99</formula>
      <formula>-4.01</formula>
    </cfRule>
    <cfRule type="cellIs" dxfId="500" priority="553" operator="between">
      <formula>-4</formula>
      <formula>-3.01</formula>
    </cfRule>
    <cfRule type="cellIs" dxfId="499" priority="554" operator="between">
      <formula>-3</formula>
      <formula>3</formula>
    </cfRule>
    <cfRule type="cellIs" dxfId="498" priority="556" operator="between">
      <formula>4.01</formula>
      <formula>5.99</formula>
    </cfRule>
    <cfRule type="cellIs" dxfId="497" priority="555" operator="between">
      <formula>3.01</formula>
      <formula>4</formula>
    </cfRule>
  </conditionalFormatting>
  <conditionalFormatting sqref="Q9">
    <cfRule type="cellIs" dxfId="496" priority="1121" operator="lessThan">
      <formula>0</formula>
    </cfRule>
    <cfRule type="cellIs" dxfId="495" priority="1123" operator="greaterThan">
      <formula>0</formula>
    </cfRule>
    <cfRule type="cellIs" dxfId="494" priority="1122" operator="equal">
      <formula>0</formula>
    </cfRule>
  </conditionalFormatting>
  <conditionalFormatting sqref="Q10">
    <cfRule type="cellIs" dxfId="493" priority="1097" operator="greaterThan">
      <formula>3</formula>
    </cfRule>
    <cfRule type="cellIs" dxfId="492" priority="1096" operator="between">
      <formula>2.01</formula>
      <formula>2.99</formula>
    </cfRule>
    <cfRule type="cellIs" dxfId="491" priority="1095" operator="between">
      <formula>1.51</formula>
      <formula>2</formula>
    </cfRule>
    <cfRule type="cellIs" dxfId="490" priority="1094" operator="between">
      <formula>-1.5</formula>
      <formula>1.5</formula>
    </cfRule>
    <cfRule type="cellIs" dxfId="489" priority="1093" operator="between">
      <formula>-2</formula>
      <formula>-1.51</formula>
    </cfRule>
    <cfRule type="cellIs" dxfId="488" priority="1091" operator="lessThan">
      <formula>-3</formula>
    </cfRule>
    <cfRule type="cellIs" dxfId="487" priority="1092" operator="between">
      <formula>-2.99</formula>
      <formula>-2.01</formula>
    </cfRule>
  </conditionalFormatting>
  <conditionalFormatting sqref="Q11">
    <cfRule type="cellIs" dxfId="486" priority="1090" operator="greaterThan">
      <formula>5</formula>
    </cfRule>
    <cfRule type="cellIs" dxfId="485" priority="1089" operator="between">
      <formula>4.01</formula>
      <formula>4.99</formula>
    </cfRule>
    <cfRule type="cellIs" dxfId="484" priority="1088" operator="between">
      <formula>3.01</formula>
      <formula>4</formula>
    </cfRule>
    <cfRule type="cellIs" dxfId="483" priority="1087" operator="between">
      <formula>-3</formula>
      <formula>3</formula>
    </cfRule>
    <cfRule type="cellIs" dxfId="482" priority="1086" operator="between">
      <formula>-4</formula>
      <formula>-3.01</formula>
    </cfRule>
    <cfRule type="cellIs" dxfId="481" priority="1085" operator="between">
      <formula>-4.99</formula>
      <formula>-4.01</formula>
    </cfRule>
    <cfRule type="cellIs" dxfId="480" priority="1084" operator="lessThan">
      <formula>-5</formula>
    </cfRule>
  </conditionalFormatting>
  <conditionalFormatting sqref="Q12">
    <cfRule type="cellIs" dxfId="479" priority="1079" operator="between">
      <formula>-6</formula>
      <formula>-4.01</formula>
    </cfRule>
    <cfRule type="cellIs" dxfId="478" priority="1080" operator="between">
      <formula>-4</formula>
      <formula>4</formula>
    </cfRule>
    <cfRule type="cellIs" dxfId="477" priority="1081" operator="between">
      <formula>4.01</formula>
      <formula>6</formula>
    </cfRule>
    <cfRule type="cellIs" dxfId="476" priority="1082" operator="between">
      <formula>6.01</formula>
      <formula>7.99</formula>
    </cfRule>
    <cfRule type="cellIs" dxfId="475" priority="1083" operator="greaterThan">
      <formula>8</formula>
    </cfRule>
    <cfRule type="cellIs" dxfId="474" priority="1077" operator="lessThan">
      <formula>-8</formula>
    </cfRule>
    <cfRule type="cellIs" dxfId="473" priority="1078" operator="between">
      <formula>-7.99</formula>
      <formula>-6.01</formula>
    </cfRule>
  </conditionalFormatting>
  <conditionalFormatting sqref="Q22">
    <cfRule type="cellIs" dxfId="472" priority="1063" operator="between">
      <formula>4.01</formula>
      <formula>6</formula>
    </cfRule>
    <cfRule type="cellIs" dxfId="471" priority="1062" operator="between">
      <formula>-4</formula>
      <formula>4</formula>
    </cfRule>
    <cfRule type="cellIs" dxfId="470" priority="1061" operator="between">
      <formula>-6</formula>
      <formula>-4.01</formula>
    </cfRule>
    <cfRule type="cellIs" dxfId="469" priority="1060" operator="between">
      <formula>-7.99</formula>
      <formula>-6.01</formula>
    </cfRule>
    <cfRule type="cellIs" dxfId="468" priority="1059" operator="lessThan">
      <formula>-8</formula>
    </cfRule>
    <cfRule type="cellIs" dxfId="467" priority="1065" operator="greaterThan">
      <formula>8</formula>
    </cfRule>
    <cfRule type="cellIs" dxfId="466" priority="1064" operator="between">
      <formula>6.01</formula>
      <formula>7.99</formula>
    </cfRule>
  </conditionalFormatting>
  <conditionalFormatting sqref="Q23">
    <cfRule type="cellIs" dxfId="465" priority="1054" operator="lessThan">
      <formula>-2</formula>
    </cfRule>
    <cfRule type="cellIs" dxfId="464" priority="1057" operator="between">
      <formula>1.51</formula>
      <formula>1.99</formula>
    </cfRule>
    <cfRule type="cellIs" dxfId="463" priority="1058" operator="greaterThan">
      <formula>2</formula>
    </cfRule>
    <cfRule type="cellIs" dxfId="462" priority="1056" operator="between">
      <formula>-1.5</formula>
      <formula>1.5</formula>
    </cfRule>
    <cfRule type="cellIs" dxfId="461" priority="1055" operator="between">
      <formula>-1.99</formula>
      <formula>-1.51</formula>
    </cfRule>
  </conditionalFormatting>
  <conditionalFormatting sqref="Q24">
    <cfRule type="cellIs" dxfId="460" priority="504" operator="between">
      <formula>-4</formula>
      <formula>-3.01</formula>
    </cfRule>
    <cfRule type="cellIs" dxfId="459" priority="503" operator="between">
      <formula>-5.99</formula>
      <formula>-4.01</formula>
    </cfRule>
    <cfRule type="cellIs" dxfId="458" priority="506" operator="between">
      <formula>3.01</formula>
      <formula>4</formula>
    </cfRule>
    <cfRule type="cellIs" dxfId="457" priority="502" operator="lessThanOrEqual">
      <formula>-6</formula>
    </cfRule>
    <cfRule type="cellIs" dxfId="456" priority="508" operator="greaterThanOrEqual">
      <formula>6</formula>
    </cfRule>
    <cfRule type="cellIs" dxfId="455" priority="507" operator="between">
      <formula>4.01</formula>
      <formula>5.99</formula>
    </cfRule>
    <cfRule type="cellIs" dxfId="454" priority="505" operator="between">
      <formula>-3</formula>
      <formula>3</formula>
    </cfRule>
  </conditionalFormatting>
  <conditionalFormatting sqref="Q25">
    <cfRule type="cellIs" dxfId="453" priority="1070" operator="lessThan">
      <formula>0</formula>
    </cfRule>
    <cfRule type="cellIs" dxfId="452" priority="1071" operator="equal">
      <formula>0</formula>
    </cfRule>
    <cfRule type="cellIs" dxfId="451" priority="1072" operator="greaterThan">
      <formula>0</formula>
    </cfRule>
  </conditionalFormatting>
  <conditionalFormatting sqref="Q26">
    <cfRule type="cellIs" dxfId="450" priority="1051" operator="between">
      <formula>1.51</formula>
      <formula>2</formula>
    </cfRule>
    <cfRule type="cellIs" dxfId="449" priority="1050" operator="between">
      <formula>-1.5</formula>
      <formula>1.5</formula>
    </cfRule>
    <cfRule type="cellIs" dxfId="448" priority="1049" operator="between">
      <formula>-2</formula>
      <formula>-1.51</formula>
    </cfRule>
    <cfRule type="cellIs" dxfId="447" priority="1048" operator="between">
      <formula>-2.99</formula>
      <formula>-2.01</formula>
    </cfRule>
    <cfRule type="cellIs" dxfId="446" priority="1053" operator="greaterThan">
      <formula>3</formula>
    </cfRule>
    <cfRule type="cellIs" dxfId="445" priority="1047" operator="lessThan">
      <formula>-3</formula>
    </cfRule>
    <cfRule type="cellIs" dxfId="444" priority="1052" operator="between">
      <formula>2.01</formula>
      <formula>2.99</formula>
    </cfRule>
  </conditionalFormatting>
  <conditionalFormatting sqref="Q27">
    <cfRule type="cellIs" dxfId="443" priority="1042" operator="between">
      <formula>-4</formula>
      <formula>-3.01</formula>
    </cfRule>
    <cfRule type="cellIs" dxfId="442" priority="1045" operator="between">
      <formula>4.01</formula>
      <formula>4.99</formula>
    </cfRule>
    <cfRule type="cellIs" dxfId="441" priority="1041" operator="between">
      <formula>-4.99</formula>
      <formula>-4.01</formula>
    </cfRule>
    <cfRule type="cellIs" dxfId="440" priority="1040" operator="lessThan">
      <formula>-5</formula>
    </cfRule>
    <cfRule type="cellIs" dxfId="439" priority="1044" operator="between">
      <formula>3.01</formula>
      <formula>4</formula>
    </cfRule>
    <cfRule type="cellIs" dxfId="438" priority="1043" operator="between">
      <formula>-3</formula>
      <formula>3</formula>
    </cfRule>
    <cfRule type="cellIs" dxfId="437" priority="1046" operator="greaterThan">
      <formula>5</formula>
    </cfRule>
  </conditionalFormatting>
  <conditionalFormatting sqref="Q28">
    <cfRule type="cellIs" dxfId="436" priority="1036" operator="between">
      <formula>-4</formula>
      <formula>4</formula>
    </cfRule>
    <cfRule type="cellIs" dxfId="435" priority="1035" operator="between">
      <formula>-6</formula>
      <formula>-4.01</formula>
    </cfRule>
    <cfRule type="cellIs" dxfId="434" priority="1033" operator="lessThan">
      <formula>-8</formula>
    </cfRule>
    <cfRule type="cellIs" dxfId="433" priority="1034" operator="between">
      <formula>-7.99</formula>
      <formula>-6.01</formula>
    </cfRule>
    <cfRule type="cellIs" dxfId="432" priority="1039" operator="greaterThan">
      <formula>8</formula>
    </cfRule>
    <cfRule type="cellIs" dxfId="431" priority="1038" operator="between">
      <formula>6.01</formula>
      <formula>7.99</formula>
    </cfRule>
    <cfRule type="cellIs" dxfId="430" priority="1037" operator="between">
      <formula>4.01</formula>
      <formula>6</formula>
    </cfRule>
  </conditionalFormatting>
  <conditionalFormatting sqref="Q38">
    <cfRule type="cellIs" dxfId="429" priority="1018" operator="between">
      <formula>-4</formula>
      <formula>4</formula>
    </cfRule>
    <cfRule type="cellIs" dxfId="428" priority="1017" operator="between">
      <formula>-6</formula>
      <formula>-4.01</formula>
    </cfRule>
    <cfRule type="cellIs" dxfId="427" priority="1016" operator="between">
      <formula>-7.99</formula>
      <formula>-6.01</formula>
    </cfRule>
    <cfRule type="cellIs" dxfId="426" priority="1015" operator="lessThan">
      <formula>-8</formula>
    </cfRule>
    <cfRule type="cellIs" dxfId="425" priority="1021" operator="greaterThan">
      <formula>8</formula>
    </cfRule>
    <cfRule type="cellIs" dxfId="424" priority="1020" operator="between">
      <formula>6.01</formula>
      <formula>7.99</formula>
    </cfRule>
    <cfRule type="cellIs" dxfId="423" priority="1019" operator="between">
      <formula>4.01</formula>
      <formula>6</formula>
    </cfRule>
  </conditionalFormatting>
  <conditionalFormatting sqref="Q39">
    <cfRule type="cellIs" dxfId="422" priority="1014" operator="greaterThan">
      <formula>2</formula>
    </cfRule>
    <cfRule type="cellIs" dxfId="421" priority="1012" operator="between">
      <formula>-1.5</formula>
      <formula>1.5</formula>
    </cfRule>
    <cfRule type="cellIs" dxfId="420" priority="1011" operator="between">
      <formula>-1.99</formula>
      <formula>-1.51</formula>
    </cfRule>
    <cfRule type="cellIs" dxfId="419" priority="1010" operator="lessThan">
      <formula>-2</formula>
    </cfRule>
    <cfRule type="cellIs" dxfId="418" priority="1013" operator="between">
      <formula>1.51</formula>
      <formula>1.99</formula>
    </cfRule>
  </conditionalFormatting>
  <conditionalFormatting sqref="Q40">
    <cfRule type="cellIs" dxfId="417" priority="459" operator="greaterThanOrEqual">
      <formula>6</formula>
    </cfRule>
    <cfRule type="cellIs" dxfId="416" priority="455" operator="between">
      <formula>-4</formula>
      <formula>-3.01</formula>
    </cfRule>
    <cfRule type="cellIs" dxfId="415" priority="456" operator="between">
      <formula>-3</formula>
      <formula>3</formula>
    </cfRule>
    <cfRule type="cellIs" dxfId="414" priority="457" operator="between">
      <formula>3.01</formula>
      <formula>4</formula>
    </cfRule>
    <cfRule type="cellIs" dxfId="413" priority="453" operator="lessThanOrEqual">
      <formula>-6</formula>
    </cfRule>
    <cfRule type="cellIs" dxfId="412" priority="458" operator="between">
      <formula>4.01</formula>
      <formula>5.99</formula>
    </cfRule>
    <cfRule type="cellIs" dxfId="411" priority="454" operator="between">
      <formula>-5.99</formula>
      <formula>-4.01</formula>
    </cfRule>
  </conditionalFormatting>
  <conditionalFormatting sqref="Q41">
    <cfRule type="cellIs" dxfId="410" priority="1028" operator="greaterThan">
      <formula>0</formula>
    </cfRule>
    <cfRule type="cellIs" dxfId="409" priority="1027" operator="equal">
      <formula>0</formula>
    </cfRule>
    <cfRule type="cellIs" dxfId="408" priority="1026" operator="lessThan">
      <formula>0</formula>
    </cfRule>
  </conditionalFormatting>
  <conditionalFormatting sqref="Q42">
    <cfRule type="cellIs" dxfId="407" priority="1009" operator="greaterThan">
      <formula>3</formula>
    </cfRule>
    <cfRule type="cellIs" dxfId="406" priority="1008" operator="between">
      <formula>2.01</formula>
      <formula>2.99</formula>
    </cfRule>
    <cfRule type="cellIs" dxfId="405" priority="1007" operator="between">
      <formula>1.51</formula>
      <formula>2</formula>
    </cfRule>
    <cfRule type="cellIs" dxfId="404" priority="1006" operator="between">
      <formula>-1.5</formula>
      <formula>1.5</formula>
    </cfRule>
    <cfRule type="cellIs" dxfId="403" priority="1005" operator="between">
      <formula>-2</formula>
      <formula>-1.51</formula>
    </cfRule>
    <cfRule type="cellIs" dxfId="402" priority="1003" operator="lessThan">
      <formula>-3</formula>
    </cfRule>
    <cfRule type="cellIs" dxfId="401" priority="1004" operator="between">
      <formula>-2.99</formula>
      <formula>-2.01</formula>
    </cfRule>
  </conditionalFormatting>
  <conditionalFormatting sqref="Q43">
    <cfRule type="cellIs" dxfId="400" priority="996" operator="lessThan">
      <formula>-5</formula>
    </cfRule>
    <cfRule type="cellIs" dxfId="399" priority="997" operator="between">
      <formula>-4.99</formula>
      <formula>-4.01</formula>
    </cfRule>
    <cfRule type="cellIs" dxfId="398" priority="998" operator="between">
      <formula>-4</formula>
      <formula>-3.01</formula>
    </cfRule>
    <cfRule type="cellIs" dxfId="397" priority="999" operator="between">
      <formula>-3</formula>
      <formula>3</formula>
    </cfRule>
    <cfRule type="cellIs" dxfId="396" priority="1000" operator="between">
      <formula>3.01</formula>
      <formula>4</formula>
    </cfRule>
    <cfRule type="cellIs" dxfId="395" priority="1001" operator="between">
      <formula>4.01</formula>
      <formula>4.99</formula>
    </cfRule>
    <cfRule type="cellIs" dxfId="394" priority="1002" operator="greaterThan">
      <formula>5</formula>
    </cfRule>
  </conditionalFormatting>
  <conditionalFormatting sqref="Q44">
    <cfRule type="cellIs" dxfId="393" priority="990" operator="between">
      <formula>-7.99</formula>
      <formula>-6.01</formula>
    </cfRule>
    <cfRule type="cellIs" dxfId="392" priority="992" operator="between">
      <formula>-4</formula>
      <formula>4</formula>
    </cfRule>
    <cfRule type="cellIs" dxfId="391" priority="991" operator="between">
      <formula>-6</formula>
      <formula>-4.01</formula>
    </cfRule>
    <cfRule type="cellIs" dxfId="390" priority="989" operator="lessThan">
      <formula>-8</formula>
    </cfRule>
    <cfRule type="cellIs" dxfId="389" priority="995" operator="greaterThan">
      <formula>8</formula>
    </cfRule>
    <cfRule type="cellIs" dxfId="388" priority="994" operator="between">
      <formula>6.01</formula>
      <formula>7.99</formula>
    </cfRule>
    <cfRule type="cellIs" dxfId="387" priority="993" operator="between">
      <formula>4.01</formula>
      <formula>6</formula>
    </cfRule>
  </conditionalFormatting>
  <conditionalFormatting sqref="Q54">
    <cfRule type="cellIs" dxfId="386" priority="974" operator="between">
      <formula>-4</formula>
      <formula>4</formula>
    </cfRule>
    <cfRule type="cellIs" dxfId="385" priority="971" operator="lessThan">
      <formula>-8</formula>
    </cfRule>
    <cfRule type="cellIs" dxfId="384" priority="973" operator="between">
      <formula>-6</formula>
      <formula>-4.01</formula>
    </cfRule>
    <cfRule type="cellIs" dxfId="383" priority="977" operator="greaterThan">
      <formula>8</formula>
    </cfRule>
    <cfRule type="cellIs" dxfId="382" priority="976" operator="between">
      <formula>6.01</formula>
      <formula>7.99</formula>
    </cfRule>
    <cfRule type="cellIs" dxfId="381" priority="972" operator="between">
      <formula>-7.99</formula>
      <formula>-6.01</formula>
    </cfRule>
    <cfRule type="cellIs" dxfId="380" priority="975" operator="between">
      <formula>4.01</formula>
      <formula>6</formula>
    </cfRule>
  </conditionalFormatting>
  <conditionalFormatting sqref="Q55">
    <cfRule type="cellIs" dxfId="379" priority="969" operator="between">
      <formula>1.51</formula>
      <formula>1.99</formula>
    </cfRule>
    <cfRule type="cellIs" dxfId="378" priority="966" operator="lessThan">
      <formula>-2</formula>
    </cfRule>
    <cfRule type="cellIs" dxfId="377" priority="968" operator="between">
      <formula>-1.5</formula>
      <formula>1.5</formula>
    </cfRule>
    <cfRule type="cellIs" dxfId="376" priority="967" operator="between">
      <formula>-1.99</formula>
      <formula>-1.51</formula>
    </cfRule>
    <cfRule type="cellIs" dxfId="375" priority="970" operator="greaterThan">
      <formula>2</formula>
    </cfRule>
  </conditionalFormatting>
  <conditionalFormatting sqref="Q56">
    <cfRule type="cellIs" dxfId="374" priority="407" operator="between">
      <formula>-3</formula>
      <formula>3</formula>
    </cfRule>
    <cfRule type="cellIs" dxfId="373" priority="408" operator="between">
      <formula>3.01</formula>
      <formula>4</formula>
    </cfRule>
    <cfRule type="cellIs" dxfId="372" priority="409" operator="between">
      <formula>4.01</formula>
      <formula>5.99</formula>
    </cfRule>
    <cfRule type="cellIs" dxfId="371" priority="404" operator="lessThanOrEqual">
      <formula>-6</formula>
    </cfRule>
    <cfRule type="cellIs" dxfId="370" priority="406" operator="between">
      <formula>-4</formula>
      <formula>-3.01</formula>
    </cfRule>
    <cfRule type="cellIs" dxfId="369" priority="410" operator="greaterThanOrEqual">
      <formula>6</formula>
    </cfRule>
    <cfRule type="cellIs" dxfId="368" priority="405" operator="between">
      <formula>-5.99</formula>
      <formula>-4.01</formula>
    </cfRule>
  </conditionalFormatting>
  <conditionalFormatting sqref="Q57">
    <cfRule type="cellIs" dxfId="367" priority="982" operator="lessThan">
      <formula>0</formula>
    </cfRule>
    <cfRule type="cellIs" dxfId="366" priority="984" operator="greaterThan">
      <formula>0</formula>
    </cfRule>
    <cfRule type="cellIs" dxfId="365" priority="983" operator="equal">
      <formula>0</formula>
    </cfRule>
  </conditionalFormatting>
  <conditionalFormatting sqref="Q58">
    <cfRule type="cellIs" dxfId="364" priority="964" operator="between">
      <formula>2.01</formula>
      <formula>2.99</formula>
    </cfRule>
    <cfRule type="cellIs" dxfId="363" priority="963" operator="between">
      <formula>1.51</formula>
      <formula>2</formula>
    </cfRule>
    <cfRule type="cellIs" dxfId="362" priority="962" operator="between">
      <formula>-1.5</formula>
      <formula>1.5</formula>
    </cfRule>
    <cfRule type="cellIs" dxfId="361" priority="961" operator="between">
      <formula>-2</formula>
      <formula>-1.51</formula>
    </cfRule>
    <cfRule type="cellIs" dxfId="360" priority="960" operator="between">
      <formula>-2.99</formula>
      <formula>-2.01</formula>
    </cfRule>
    <cfRule type="cellIs" dxfId="359" priority="959" operator="lessThan">
      <formula>-3</formula>
    </cfRule>
    <cfRule type="cellIs" dxfId="358" priority="965" operator="greaterThan">
      <formula>3</formula>
    </cfRule>
  </conditionalFormatting>
  <conditionalFormatting sqref="Q59">
    <cfRule type="cellIs" dxfId="357" priority="954" operator="between">
      <formula>-4</formula>
      <formula>-3.01</formula>
    </cfRule>
    <cfRule type="cellIs" dxfId="356" priority="958" operator="greaterThan">
      <formula>5</formula>
    </cfRule>
    <cfRule type="cellIs" dxfId="355" priority="957" operator="between">
      <formula>4.01</formula>
      <formula>4.99</formula>
    </cfRule>
    <cfRule type="cellIs" dxfId="354" priority="956" operator="between">
      <formula>3.01</formula>
      <formula>4</formula>
    </cfRule>
    <cfRule type="cellIs" dxfId="353" priority="953" operator="between">
      <formula>-4.99</formula>
      <formula>-4.01</formula>
    </cfRule>
    <cfRule type="cellIs" dxfId="352" priority="952" operator="lessThan">
      <formula>-5</formula>
    </cfRule>
    <cfRule type="cellIs" dxfId="351" priority="955" operator="between">
      <formula>-3</formula>
      <formula>3</formula>
    </cfRule>
  </conditionalFormatting>
  <conditionalFormatting sqref="Q60">
    <cfRule type="cellIs" dxfId="350" priority="945" operator="lessThan">
      <formula>-8</formula>
    </cfRule>
    <cfRule type="cellIs" dxfId="349" priority="946" operator="between">
      <formula>-7.99</formula>
      <formula>-6.01</formula>
    </cfRule>
    <cfRule type="cellIs" dxfId="348" priority="951" operator="greaterThan">
      <formula>8</formula>
    </cfRule>
    <cfRule type="cellIs" dxfId="347" priority="947" operator="between">
      <formula>-6</formula>
      <formula>-4.01</formula>
    </cfRule>
    <cfRule type="cellIs" dxfId="346" priority="948" operator="between">
      <formula>-4</formula>
      <formula>4</formula>
    </cfRule>
    <cfRule type="cellIs" dxfId="345" priority="950" operator="between">
      <formula>6.01</formula>
      <formula>7.99</formula>
    </cfRule>
    <cfRule type="cellIs" dxfId="344" priority="949" operator="between">
      <formula>4.01</formula>
      <formula>6</formula>
    </cfRule>
  </conditionalFormatting>
  <conditionalFormatting sqref="Q70">
    <cfRule type="cellIs" dxfId="343" priority="933" operator="greaterThan">
      <formula>8</formula>
    </cfRule>
    <cfRule type="cellIs" dxfId="342" priority="929" operator="between">
      <formula>-6</formula>
      <formula>-4.01</formula>
    </cfRule>
    <cfRule type="cellIs" dxfId="341" priority="928" operator="between">
      <formula>-7.99</formula>
      <formula>-6.01</formula>
    </cfRule>
    <cfRule type="cellIs" dxfId="340" priority="930" operator="between">
      <formula>-4</formula>
      <formula>4</formula>
    </cfRule>
    <cfRule type="cellIs" dxfId="339" priority="931" operator="between">
      <formula>4.01</formula>
      <formula>6</formula>
    </cfRule>
    <cfRule type="cellIs" dxfId="338" priority="932" operator="between">
      <formula>6.01</formula>
      <formula>7.99</formula>
    </cfRule>
    <cfRule type="cellIs" dxfId="337" priority="927" operator="lessThan">
      <formula>-8</formula>
    </cfRule>
  </conditionalFormatting>
  <conditionalFormatting sqref="Q71">
    <cfRule type="cellIs" dxfId="336" priority="924" operator="between">
      <formula>-1.5</formula>
      <formula>1.5</formula>
    </cfRule>
    <cfRule type="cellIs" dxfId="335" priority="925" operator="between">
      <formula>1.51</formula>
      <formula>1.99</formula>
    </cfRule>
    <cfRule type="cellIs" dxfId="334" priority="926" operator="greaterThan">
      <formula>2</formula>
    </cfRule>
    <cfRule type="cellIs" dxfId="333" priority="922" operator="lessThan">
      <formula>-2</formula>
    </cfRule>
    <cfRule type="cellIs" dxfId="332" priority="923" operator="between">
      <formula>-1.99</formula>
      <formula>-1.51</formula>
    </cfRule>
  </conditionalFormatting>
  <conditionalFormatting sqref="Q72">
    <cfRule type="cellIs" dxfId="331" priority="358" operator="between">
      <formula>-3</formula>
      <formula>3</formula>
    </cfRule>
    <cfRule type="cellIs" dxfId="330" priority="359" operator="between">
      <formula>3.01</formula>
      <formula>4</formula>
    </cfRule>
    <cfRule type="cellIs" dxfId="329" priority="360" operator="between">
      <formula>4.01</formula>
      <formula>5.99</formula>
    </cfRule>
    <cfRule type="cellIs" dxfId="328" priority="361" operator="greaterThanOrEqual">
      <formula>6</formula>
    </cfRule>
    <cfRule type="cellIs" dxfId="327" priority="355" operator="lessThanOrEqual">
      <formula>-6</formula>
    </cfRule>
    <cfRule type="cellIs" dxfId="326" priority="356" operator="between">
      <formula>-5.99</formula>
      <formula>-4.01</formula>
    </cfRule>
    <cfRule type="cellIs" dxfId="325" priority="357" operator="between">
      <formula>-4</formula>
      <formula>-3.01</formula>
    </cfRule>
  </conditionalFormatting>
  <conditionalFormatting sqref="Q73">
    <cfRule type="cellIs" dxfId="324" priority="939" operator="equal">
      <formula>0</formula>
    </cfRule>
    <cfRule type="cellIs" dxfId="323" priority="938" operator="lessThan">
      <formula>0</formula>
    </cfRule>
    <cfRule type="cellIs" dxfId="322" priority="940" operator="greaterThan">
      <formula>0</formula>
    </cfRule>
  </conditionalFormatting>
  <conditionalFormatting sqref="Q74">
    <cfRule type="cellIs" dxfId="321" priority="916" operator="between">
      <formula>-2.99</formula>
      <formula>-2.01</formula>
    </cfRule>
    <cfRule type="cellIs" dxfId="320" priority="915" operator="lessThan">
      <formula>-3</formula>
    </cfRule>
    <cfRule type="cellIs" dxfId="319" priority="917" operator="between">
      <formula>-2</formula>
      <formula>-1.51</formula>
    </cfRule>
    <cfRule type="cellIs" dxfId="318" priority="918" operator="between">
      <formula>-1.5</formula>
      <formula>1.5</formula>
    </cfRule>
    <cfRule type="cellIs" dxfId="317" priority="919" operator="between">
      <formula>1.51</formula>
      <formula>2</formula>
    </cfRule>
    <cfRule type="cellIs" dxfId="316" priority="920" operator="between">
      <formula>2.01</formula>
      <formula>2.99</formula>
    </cfRule>
    <cfRule type="cellIs" dxfId="315" priority="921" operator="greaterThan">
      <formula>3</formula>
    </cfRule>
  </conditionalFormatting>
  <conditionalFormatting sqref="Q75">
    <cfRule type="cellIs" dxfId="314" priority="908" operator="lessThan">
      <formula>-5</formula>
    </cfRule>
    <cfRule type="cellIs" dxfId="313" priority="912" operator="between">
      <formula>3.01</formula>
      <formula>4</formula>
    </cfRule>
    <cfRule type="cellIs" dxfId="312" priority="910" operator="between">
      <formula>-4</formula>
      <formula>-3.01</formula>
    </cfRule>
    <cfRule type="cellIs" dxfId="311" priority="914" operator="greaterThan">
      <formula>5</formula>
    </cfRule>
    <cfRule type="cellIs" dxfId="310" priority="913" operator="between">
      <formula>4.01</formula>
      <formula>4.99</formula>
    </cfRule>
    <cfRule type="cellIs" dxfId="309" priority="911" operator="between">
      <formula>-3</formula>
      <formula>3</formula>
    </cfRule>
    <cfRule type="cellIs" dxfId="308" priority="909" operator="between">
      <formula>-4.99</formula>
      <formula>-4.01</formula>
    </cfRule>
  </conditionalFormatting>
  <conditionalFormatting sqref="Q76">
    <cfRule type="cellIs" dxfId="307" priority="906" operator="between">
      <formula>6.01</formula>
      <formula>7.99</formula>
    </cfRule>
    <cfRule type="cellIs" dxfId="306" priority="907" operator="greaterThan">
      <formula>8</formula>
    </cfRule>
    <cfRule type="cellIs" dxfId="305" priority="902" operator="between">
      <formula>-7.99</formula>
      <formula>-6.01</formula>
    </cfRule>
    <cfRule type="cellIs" dxfId="304" priority="903" operator="between">
      <formula>-6</formula>
      <formula>-4.01</formula>
    </cfRule>
    <cfRule type="cellIs" dxfId="303" priority="901" operator="lessThan">
      <formula>-8</formula>
    </cfRule>
    <cfRule type="cellIs" dxfId="302" priority="904" operator="between">
      <formula>-4</formula>
      <formula>4</formula>
    </cfRule>
    <cfRule type="cellIs" dxfId="301" priority="905" operator="between">
      <formula>4.01</formula>
      <formula>6</formula>
    </cfRule>
  </conditionalFormatting>
  <conditionalFormatting sqref="Q86">
    <cfRule type="cellIs" dxfId="300" priority="886" operator="between">
      <formula>-4</formula>
      <formula>4</formula>
    </cfRule>
    <cfRule type="cellIs" dxfId="299" priority="887" operator="between">
      <formula>4.01</formula>
      <formula>6</formula>
    </cfRule>
    <cfRule type="cellIs" dxfId="298" priority="885" operator="between">
      <formula>-6</formula>
      <formula>-4.01</formula>
    </cfRule>
    <cfRule type="cellIs" dxfId="297" priority="889" operator="greaterThan">
      <formula>8</formula>
    </cfRule>
    <cfRule type="cellIs" dxfId="296" priority="888" operator="between">
      <formula>6.01</formula>
      <formula>7.99</formula>
    </cfRule>
    <cfRule type="cellIs" dxfId="295" priority="884" operator="between">
      <formula>-7.99</formula>
      <formula>-6.01</formula>
    </cfRule>
    <cfRule type="cellIs" dxfId="294" priority="883" operator="lessThan">
      <formula>-8</formula>
    </cfRule>
  </conditionalFormatting>
  <conditionalFormatting sqref="Q87">
    <cfRule type="cellIs" dxfId="293" priority="878" operator="lessThan">
      <formula>-2</formula>
    </cfRule>
    <cfRule type="cellIs" dxfId="292" priority="881" operator="between">
      <formula>1.51</formula>
      <formula>1.99</formula>
    </cfRule>
    <cfRule type="cellIs" dxfId="291" priority="882" operator="greaterThan">
      <formula>2</formula>
    </cfRule>
    <cfRule type="cellIs" dxfId="290" priority="879" operator="between">
      <formula>-1.99</formula>
      <formula>-1.51</formula>
    </cfRule>
    <cfRule type="cellIs" dxfId="289" priority="880" operator="between">
      <formula>-1.5</formula>
      <formula>1.5</formula>
    </cfRule>
  </conditionalFormatting>
  <conditionalFormatting sqref="Q88">
    <cfRule type="cellIs" dxfId="288" priority="306" operator="lessThanOrEqual">
      <formula>-6</formula>
    </cfRule>
    <cfRule type="cellIs" dxfId="287" priority="312" operator="greaterThanOrEqual">
      <formula>6</formula>
    </cfRule>
    <cfRule type="cellIs" dxfId="286" priority="307" operator="between">
      <formula>-5.99</formula>
      <formula>-4.01</formula>
    </cfRule>
    <cfRule type="cellIs" dxfId="285" priority="308" operator="between">
      <formula>-4</formula>
      <formula>-3.01</formula>
    </cfRule>
    <cfRule type="cellIs" dxfId="284" priority="309" operator="between">
      <formula>-3</formula>
      <formula>3</formula>
    </cfRule>
    <cfRule type="cellIs" dxfId="283" priority="310" operator="between">
      <formula>3.01</formula>
      <formula>4</formula>
    </cfRule>
    <cfRule type="cellIs" dxfId="282" priority="311" operator="between">
      <formula>4.01</formula>
      <formula>5.99</formula>
    </cfRule>
  </conditionalFormatting>
  <conditionalFormatting sqref="Q89">
    <cfRule type="cellIs" dxfId="281" priority="896" operator="greaterThan">
      <formula>0</formula>
    </cfRule>
    <cfRule type="cellIs" dxfId="280" priority="895" operator="equal">
      <formula>0</formula>
    </cfRule>
    <cfRule type="cellIs" dxfId="279" priority="894" operator="lessThan">
      <formula>0</formula>
    </cfRule>
  </conditionalFormatting>
  <conditionalFormatting sqref="Q90">
    <cfRule type="cellIs" dxfId="278" priority="876" operator="between">
      <formula>2.01</formula>
      <formula>2.99</formula>
    </cfRule>
    <cfRule type="cellIs" dxfId="277" priority="877" operator="greaterThan">
      <formula>3</formula>
    </cfRule>
    <cfRule type="cellIs" dxfId="276" priority="874" operator="between">
      <formula>-1.5</formula>
      <formula>1.5</formula>
    </cfRule>
    <cfRule type="cellIs" dxfId="275" priority="872" operator="between">
      <formula>-2.99</formula>
      <formula>-2.01</formula>
    </cfRule>
    <cfRule type="cellIs" dxfId="274" priority="871" operator="lessThan">
      <formula>-3</formula>
    </cfRule>
    <cfRule type="cellIs" dxfId="273" priority="875" operator="between">
      <formula>1.51</formula>
      <formula>2</formula>
    </cfRule>
    <cfRule type="cellIs" dxfId="272" priority="873" operator="between">
      <formula>-2</formula>
      <formula>-1.51</formula>
    </cfRule>
  </conditionalFormatting>
  <conditionalFormatting sqref="Q91">
    <cfRule type="cellIs" dxfId="271" priority="870" operator="greaterThan">
      <formula>5</formula>
    </cfRule>
    <cfRule type="cellIs" dxfId="270" priority="865" operator="between">
      <formula>-4.99</formula>
      <formula>-4.01</formula>
    </cfRule>
    <cfRule type="cellIs" dxfId="269" priority="869" operator="between">
      <formula>4.01</formula>
      <formula>4.99</formula>
    </cfRule>
    <cfRule type="cellIs" dxfId="268" priority="868" operator="between">
      <formula>3.01</formula>
      <formula>4</formula>
    </cfRule>
    <cfRule type="cellIs" dxfId="267" priority="867" operator="between">
      <formula>-3</formula>
      <formula>3</formula>
    </cfRule>
    <cfRule type="cellIs" dxfId="266" priority="866" operator="between">
      <formula>-4</formula>
      <formula>-3.01</formula>
    </cfRule>
    <cfRule type="cellIs" dxfId="265" priority="864" operator="lessThan">
      <formula>-5</formula>
    </cfRule>
  </conditionalFormatting>
  <conditionalFormatting sqref="Q92">
    <cfRule type="cellIs" dxfId="264" priority="857" operator="lessThan">
      <formula>-8</formula>
    </cfRule>
    <cfRule type="cellIs" dxfId="263" priority="858" operator="between">
      <formula>-7.99</formula>
      <formula>-6.01</formula>
    </cfRule>
    <cfRule type="cellIs" dxfId="262" priority="863" operator="greaterThan">
      <formula>8</formula>
    </cfRule>
    <cfRule type="cellIs" dxfId="261" priority="862" operator="between">
      <formula>6.01</formula>
      <formula>7.99</formula>
    </cfRule>
    <cfRule type="cellIs" dxfId="260" priority="861" operator="between">
      <formula>4.01</formula>
      <formula>6</formula>
    </cfRule>
    <cfRule type="cellIs" dxfId="259" priority="860" operator="between">
      <formula>-4</formula>
      <formula>4</formula>
    </cfRule>
    <cfRule type="cellIs" dxfId="258" priority="859" operator="between">
      <formula>-6</formula>
      <formula>-4.01</formula>
    </cfRule>
  </conditionalFormatting>
  <conditionalFormatting sqref="Q102">
    <cfRule type="cellIs" dxfId="257" priority="844" operator="between">
      <formula>6.01</formula>
      <formula>7.99</formula>
    </cfRule>
    <cfRule type="cellIs" dxfId="256" priority="841" operator="between">
      <formula>-6</formula>
      <formula>-4.01</formula>
    </cfRule>
    <cfRule type="cellIs" dxfId="255" priority="839" operator="lessThan">
      <formula>-8</formula>
    </cfRule>
    <cfRule type="cellIs" dxfId="254" priority="840" operator="between">
      <formula>-7.99</formula>
      <formula>-6.01</formula>
    </cfRule>
    <cfRule type="cellIs" dxfId="253" priority="845" operator="greaterThan">
      <formula>8</formula>
    </cfRule>
    <cfRule type="cellIs" dxfId="252" priority="842" operator="between">
      <formula>-4</formula>
      <formula>4</formula>
    </cfRule>
    <cfRule type="cellIs" dxfId="251" priority="843" operator="between">
      <formula>4.01</formula>
      <formula>6</formula>
    </cfRule>
  </conditionalFormatting>
  <conditionalFormatting sqref="Q103">
    <cfRule type="cellIs" dxfId="250" priority="834" operator="lessThan">
      <formula>-2</formula>
    </cfRule>
    <cfRule type="cellIs" dxfId="249" priority="835" operator="between">
      <formula>-1.99</formula>
      <formula>-1.51</formula>
    </cfRule>
    <cfRule type="cellIs" dxfId="248" priority="837" operator="between">
      <formula>1.51</formula>
      <formula>1.99</formula>
    </cfRule>
    <cfRule type="cellIs" dxfId="247" priority="838" operator="greaterThan">
      <formula>2</formula>
    </cfRule>
    <cfRule type="cellIs" dxfId="246" priority="836" operator="between">
      <formula>-1.5</formula>
      <formula>1.5</formula>
    </cfRule>
  </conditionalFormatting>
  <conditionalFormatting sqref="Q104">
    <cfRule type="cellIs" dxfId="245" priority="263" operator="greaterThanOrEqual">
      <formula>6</formula>
    </cfRule>
    <cfRule type="cellIs" dxfId="244" priority="261" operator="between">
      <formula>3.01</formula>
      <formula>4</formula>
    </cfRule>
    <cfRule type="cellIs" dxfId="243" priority="259" operator="between">
      <formula>-4</formula>
      <formula>-3.01</formula>
    </cfRule>
    <cfRule type="cellIs" dxfId="242" priority="257" operator="lessThanOrEqual">
      <formula>-6</formula>
    </cfRule>
    <cfRule type="cellIs" dxfId="241" priority="260" operator="between">
      <formula>-3</formula>
      <formula>3</formula>
    </cfRule>
    <cfRule type="cellIs" dxfId="240" priority="258" operator="between">
      <formula>-5.99</formula>
      <formula>-4.01</formula>
    </cfRule>
    <cfRule type="cellIs" dxfId="239" priority="262" operator="between">
      <formula>4.01</formula>
      <formula>5.99</formula>
    </cfRule>
  </conditionalFormatting>
  <conditionalFormatting sqref="Q105">
    <cfRule type="cellIs" dxfId="238" priority="852" operator="greaterThan">
      <formula>0</formula>
    </cfRule>
    <cfRule type="cellIs" dxfId="237" priority="850" operator="lessThan">
      <formula>0</formula>
    </cfRule>
    <cfRule type="cellIs" dxfId="236" priority="851" operator="equal">
      <formula>0</formula>
    </cfRule>
  </conditionalFormatting>
  <conditionalFormatting sqref="Q106">
    <cfRule type="cellIs" dxfId="235" priority="832" operator="between">
      <formula>2.01</formula>
      <formula>2.99</formula>
    </cfRule>
    <cfRule type="cellIs" dxfId="234" priority="827" operator="lessThan">
      <formula>-3</formula>
    </cfRule>
    <cfRule type="cellIs" dxfId="233" priority="830" operator="between">
      <formula>-1.5</formula>
      <formula>1.5</formula>
    </cfRule>
    <cfRule type="cellIs" dxfId="232" priority="828" operator="between">
      <formula>-2.99</formula>
      <formula>-2.01</formula>
    </cfRule>
    <cfRule type="cellIs" dxfId="231" priority="829" operator="between">
      <formula>-2</formula>
      <formula>-1.51</formula>
    </cfRule>
    <cfRule type="cellIs" dxfId="230" priority="831" operator="between">
      <formula>1.51</formula>
      <formula>2</formula>
    </cfRule>
    <cfRule type="cellIs" dxfId="229" priority="833" operator="greaterThan">
      <formula>3</formula>
    </cfRule>
  </conditionalFormatting>
  <conditionalFormatting sqref="Q107">
    <cfRule type="cellIs" dxfId="228" priority="823" operator="between">
      <formula>-3</formula>
      <formula>3</formula>
    </cfRule>
    <cfRule type="cellIs" dxfId="227" priority="822" operator="between">
      <formula>-4</formula>
      <formula>-3.01</formula>
    </cfRule>
    <cfRule type="cellIs" dxfId="226" priority="825" operator="between">
      <formula>4.01</formula>
      <formula>4.99</formula>
    </cfRule>
    <cfRule type="cellIs" dxfId="225" priority="821" operator="between">
      <formula>-4.99</formula>
      <formula>-4.01</formula>
    </cfRule>
    <cfRule type="cellIs" dxfId="224" priority="820" operator="lessThan">
      <formula>-5</formula>
    </cfRule>
    <cfRule type="cellIs" dxfId="223" priority="826" operator="greaterThan">
      <formula>5</formula>
    </cfRule>
    <cfRule type="cellIs" dxfId="222" priority="824" operator="between">
      <formula>3.01</formula>
      <formula>4</formula>
    </cfRule>
  </conditionalFormatting>
  <conditionalFormatting sqref="Q108">
    <cfRule type="cellIs" dxfId="221" priority="817" operator="between">
      <formula>4.01</formula>
      <formula>6</formula>
    </cfRule>
    <cfRule type="cellIs" dxfId="220" priority="818" operator="between">
      <formula>6.01</formula>
      <formula>7.99</formula>
    </cfRule>
    <cfRule type="cellIs" dxfId="219" priority="813" operator="lessThan">
      <formula>-8</formula>
    </cfRule>
    <cfRule type="cellIs" dxfId="218" priority="814" operator="between">
      <formula>-7.99</formula>
      <formula>-6.01</formula>
    </cfRule>
    <cfRule type="cellIs" dxfId="217" priority="819" operator="greaterThan">
      <formula>8</formula>
    </cfRule>
    <cfRule type="cellIs" dxfId="216" priority="816" operator="between">
      <formula>-4</formula>
      <formula>4</formula>
    </cfRule>
    <cfRule type="cellIs" dxfId="215" priority="815" operator="between">
      <formula>-6</formula>
      <formula>-4.01</formula>
    </cfRule>
  </conditionalFormatting>
  <conditionalFormatting sqref="Q118">
    <cfRule type="cellIs" dxfId="214" priority="625" operator="greaterThan">
      <formula>8</formula>
    </cfRule>
    <cfRule type="cellIs" dxfId="213" priority="620" operator="between">
      <formula>-7.99</formula>
      <formula>-6.01</formula>
    </cfRule>
    <cfRule type="cellIs" dxfId="212" priority="621" operator="between">
      <formula>-6</formula>
      <formula>-4.01</formula>
    </cfRule>
    <cfRule type="cellIs" dxfId="211" priority="622" operator="between">
      <formula>-4</formula>
      <formula>4</formula>
    </cfRule>
    <cfRule type="cellIs" dxfId="210" priority="623" operator="between">
      <formula>4.01</formula>
      <formula>6</formula>
    </cfRule>
    <cfRule type="cellIs" dxfId="209" priority="619" operator="lessThan">
      <formula>-8</formula>
    </cfRule>
    <cfRule type="cellIs" dxfId="208" priority="624" operator="between">
      <formula>6.01</formula>
      <formula>7.99</formula>
    </cfRule>
  </conditionalFormatting>
  <conditionalFormatting sqref="Q119">
    <cfRule type="cellIs" dxfId="207" priority="615" operator="between">
      <formula>-1.99</formula>
      <formula>-1.51</formula>
    </cfRule>
    <cfRule type="cellIs" dxfId="206" priority="614" operator="lessThan">
      <formula>-2</formula>
    </cfRule>
    <cfRule type="cellIs" dxfId="205" priority="616" operator="between">
      <formula>-1.5</formula>
      <formula>1.5</formula>
    </cfRule>
    <cfRule type="cellIs" dxfId="204" priority="617" operator="between">
      <formula>1.51</formula>
      <formula>1.99</formula>
    </cfRule>
    <cfRule type="cellIs" dxfId="203" priority="618" operator="greaterThan">
      <formula>2</formula>
    </cfRule>
  </conditionalFormatting>
  <conditionalFormatting sqref="Q120">
    <cfRule type="cellIs" dxfId="202" priority="209" operator="between">
      <formula>-5.99</formula>
      <formula>-4.01</formula>
    </cfRule>
    <cfRule type="cellIs" dxfId="201" priority="208" operator="lessThanOrEqual">
      <formula>-6</formula>
    </cfRule>
    <cfRule type="cellIs" dxfId="200" priority="214" operator="greaterThanOrEqual">
      <formula>6</formula>
    </cfRule>
    <cfRule type="cellIs" dxfId="199" priority="213" operator="between">
      <formula>4.01</formula>
      <formula>5.99</formula>
    </cfRule>
    <cfRule type="cellIs" dxfId="198" priority="212" operator="between">
      <formula>3.01</formula>
      <formula>4</formula>
    </cfRule>
    <cfRule type="cellIs" dxfId="197" priority="211" operator="between">
      <formula>-3</formula>
      <formula>3</formula>
    </cfRule>
    <cfRule type="cellIs" dxfId="196" priority="210" operator="between">
      <formula>-4</formula>
      <formula>-3.01</formula>
    </cfRule>
  </conditionalFormatting>
  <conditionalFormatting sqref="Q121">
    <cfRule type="cellIs" dxfId="195" priority="630" operator="lessThan">
      <formula>0</formula>
    </cfRule>
    <cfRule type="cellIs" dxfId="194" priority="631" operator="equal">
      <formula>0</formula>
    </cfRule>
    <cfRule type="cellIs" dxfId="193" priority="632" operator="greaterThan">
      <formula>0</formula>
    </cfRule>
  </conditionalFormatting>
  <conditionalFormatting sqref="Q122">
    <cfRule type="cellIs" dxfId="192" priority="609" operator="between">
      <formula>-2</formula>
      <formula>-1.51</formula>
    </cfRule>
    <cfRule type="cellIs" dxfId="191" priority="607" operator="lessThan">
      <formula>-3</formula>
    </cfRule>
    <cfRule type="cellIs" dxfId="190" priority="608" operator="between">
      <formula>-2.99</formula>
      <formula>-2.01</formula>
    </cfRule>
    <cfRule type="cellIs" dxfId="189" priority="610" operator="between">
      <formula>-1.5</formula>
      <formula>1.5</formula>
    </cfRule>
    <cfRule type="cellIs" dxfId="188" priority="611" operator="between">
      <formula>1.51</formula>
      <formula>2</formula>
    </cfRule>
    <cfRule type="cellIs" dxfId="187" priority="612" operator="between">
      <formula>2.01</formula>
      <formula>2.99</formula>
    </cfRule>
    <cfRule type="cellIs" dxfId="186" priority="613" operator="greaterThan">
      <formula>3</formula>
    </cfRule>
  </conditionalFormatting>
  <conditionalFormatting sqref="Q123">
    <cfRule type="cellIs" dxfId="185" priority="605" operator="between">
      <formula>4.01</formula>
      <formula>4.99</formula>
    </cfRule>
    <cfRule type="cellIs" dxfId="184" priority="606" operator="greaterThan">
      <formula>5</formula>
    </cfRule>
    <cfRule type="cellIs" dxfId="183" priority="601" operator="between">
      <formula>-4.99</formula>
      <formula>-4.01</formula>
    </cfRule>
    <cfRule type="cellIs" dxfId="182" priority="600" operator="lessThan">
      <formula>-5</formula>
    </cfRule>
    <cfRule type="cellIs" dxfId="181" priority="602" operator="between">
      <formula>-4</formula>
      <formula>-3.01</formula>
    </cfRule>
    <cfRule type="cellIs" dxfId="180" priority="603" operator="between">
      <formula>-3</formula>
      <formula>3</formula>
    </cfRule>
    <cfRule type="cellIs" dxfId="179" priority="604" operator="between">
      <formula>3.01</formula>
      <formula>4</formula>
    </cfRule>
  </conditionalFormatting>
  <conditionalFormatting sqref="Q124">
    <cfRule type="cellIs" dxfId="178" priority="597" operator="between">
      <formula>4.01</formula>
      <formula>6</formula>
    </cfRule>
    <cfRule type="cellIs" dxfId="177" priority="593" operator="lessThan">
      <formula>-8</formula>
    </cfRule>
    <cfRule type="cellIs" dxfId="176" priority="599" operator="greaterThan">
      <formula>8</formula>
    </cfRule>
    <cfRule type="cellIs" dxfId="175" priority="596" operator="between">
      <formula>-4</formula>
      <formula>4</formula>
    </cfRule>
    <cfRule type="cellIs" dxfId="174" priority="598" operator="between">
      <formula>6.01</formula>
      <formula>7.99</formula>
    </cfRule>
    <cfRule type="cellIs" dxfId="173" priority="594" operator="between">
      <formula>-7.99</formula>
      <formula>-6.01</formula>
    </cfRule>
    <cfRule type="cellIs" dxfId="172" priority="595" operator="between">
      <formula>-6</formula>
      <formula>-4.01</formula>
    </cfRule>
  </conditionalFormatting>
  <conditionalFormatting sqref="Q134">
    <cfRule type="cellIs" dxfId="171" priority="797" operator="between">
      <formula>-6</formula>
      <formula>-4.01</formula>
    </cfRule>
    <cfRule type="cellIs" dxfId="170" priority="796" operator="between">
      <formula>-7.99</formula>
      <formula>-6.01</formula>
    </cfRule>
    <cfRule type="cellIs" dxfId="169" priority="795" operator="lessThan">
      <formula>-8</formula>
    </cfRule>
    <cfRule type="cellIs" dxfId="168" priority="801" operator="greaterThan">
      <formula>8</formula>
    </cfRule>
    <cfRule type="cellIs" dxfId="167" priority="800" operator="between">
      <formula>6.01</formula>
      <formula>7.99</formula>
    </cfRule>
    <cfRule type="cellIs" dxfId="166" priority="799" operator="between">
      <formula>4.01</formula>
      <formula>6</formula>
    </cfRule>
    <cfRule type="cellIs" dxfId="165" priority="798" operator="between">
      <formula>-4</formula>
      <formula>4</formula>
    </cfRule>
  </conditionalFormatting>
  <conditionalFormatting sqref="Q135">
    <cfRule type="cellIs" dxfId="164" priority="792" operator="between">
      <formula>-1.5</formula>
      <formula>1.5</formula>
    </cfRule>
    <cfRule type="cellIs" dxfId="163" priority="793" operator="between">
      <formula>1.51</formula>
      <formula>1.99</formula>
    </cfRule>
    <cfRule type="cellIs" dxfId="162" priority="794" operator="greaterThan">
      <formula>2</formula>
    </cfRule>
    <cfRule type="cellIs" dxfId="161" priority="790" operator="lessThan">
      <formula>-2</formula>
    </cfRule>
    <cfRule type="cellIs" dxfId="160" priority="791" operator="between">
      <formula>-1.99</formula>
      <formula>-1.51</formula>
    </cfRule>
  </conditionalFormatting>
  <conditionalFormatting sqref="Q136">
    <cfRule type="cellIs" dxfId="159" priority="162" operator="between">
      <formula>-3</formula>
      <formula>3</formula>
    </cfRule>
    <cfRule type="cellIs" dxfId="158" priority="163" operator="between">
      <formula>3.01</formula>
      <formula>4</formula>
    </cfRule>
    <cfRule type="cellIs" dxfId="157" priority="160" operator="between">
      <formula>-5.99</formula>
      <formula>-4.01</formula>
    </cfRule>
    <cfRule type="cellIs" dxfId="156" priority="159" operator="lessThanOrEqual">
      <formula>-6</formula>
    </cfRule>
    <cfRule type="cellIs" dxfId="155" priority="164" operator="between">
      <formula>4.01</formula>
      <formula>5.99</formula>
    </cfRule>
    <cfRule type="cellIs" dxfId="154" priority="161" operator="between">
      <formula>-4</formula>
      <formula>-3.01</formula>
    </cfRule>
    <cfRule type="cellIs" dxfId="153" priority="165" operator="greaterThanOrEqual">
      <formula>6</formula>
    </cfRule>
  </conditionalFormatting>
  <conditionalFormatting sqref="Q137">
    <cfRule type="cellIs" dxfId="152" priority="807" operator="equal">
      <formula>0</formula>
    </cfRule>
    <cfRule type="cellIs" dxfId="151" priority="806" operator="lessThan">
      <formula>0</formula>
    </cfRule>
    <cfRule type="cellIs" dxfId="150" priority="808" operator="greaterThan">
      <formula>0</formula>
    </cfRule>
  </conditionalFormatting>
  <conditionalFormatting sqref="Q138">
    <cfRule type="cellIs" dxfId="149" priority="783" operator="lessThan">
      <formula>-3</formula>
    </cfRule>
    <cfRule type="cellIs" dxfId="148" priority="784" operator="between">
      <formula>-2.99</formula>
      <formula>-2.01</formula>
    </cfRule>
    <cfRule type="cellIs" dxfId="147" priority="787" operator="between">
      <formula>1.51</formula>
      <formula>2</formula>
    </cfRule>
    <cfRule type="cellIs" dxfId="146" priority="785" operator="between">
      <formula>-2</formula>
      <formula>-1.51</formula>
    </cfRule>
    <cfRule type="cellIs" dxfId="145" priority="788" operator="between">
      <formula>2.01</formula>
      <formula>2.99</formula>
    </cfRule>
    <cfRule type="cellIs" dxfId="144" priority="786" operator="between">
      <formula>-1.5</formula>
      <formula>1.5</formula>
    </cfRule>
    <cfRule type="cellIs" dxfId="143" priority="789" operator="greaterThan">
      <formula>3</formula>
    </cfRule>
  </conditionalFormatting>
  <conditionalFormatting sqref="Q139">
    <cfRule type="cellIs" dxfId="142" priority="776" operator="lessThan">
      <formula>-5</formula>
    </cfRule>
    <cfRule type="cellIs" dxfId="141" priority="781" operator="between">
      <formula>4.01</formula>
      <formula>4.99</formula>
    </cfRule>
    <cfRule type="cellIs" dxfId="140" priority="782" operator="greaterThan">
      <formula>5</formula>
    </cfRule>
    <cfRule type="cellIs" dxfId="139" priority="777" operator="between">
      <formula>-4.99</formula>
      <formula>-4.01</formula>
    </cfRule>
    <cfRule type="cellIs" dxfId="138" priority="780" operator="between">
      <formula>3.01</formula>
      <formula>4</formula>
    </cfRule>
    <cfRule type="cellIs" dxfId="137" priority="779" operator="between">
      <formula>-3</formula>
      <formula>3</formula>
    </cfRule>
    <cfRule type="cellIs" dxfId="136" priority="778" operator="between">
      <formula>-4</formula>
      <formula>-3.01</formula>
    </cfRule>
  </conditionalFormatting>
  <conditionalFormatting sqref="Q140">
    <cfRule type="cellIs" dxfId="135" priority="774" operator="between">
      <formula>6.01</formula>
      <formula>7.99</formula>
    </cfRule>
    <cfRule type="cellIs" dxfId="134" priority="775" operator="greaterThan">
      <formula>8</formula>
    </cfRule>
    <cfRule type="cellIs" dxfId="133" priority="769" operator="lessThan">
      <formula>-8</formula>
    </cfRule>
    <cfRule type="cellIs" dxfId="132" priority="770" operator="between">
      <formula>-7.99</formula>
      <formula>-6.01</formula>
    </cfRule>
    <cfRule type="cellIs" dxfId="131" priority="773" operator="between">
      <formula>4.01</formula>
      <formula>6</formula>
    </cfRule>
    <cfRule type="cellIs" dxfId="130" priority="771" operator="between">
      <formula>-6</formula>
      <formula>-4.01</formula>
    </cfRule>
    <cfRule type="cellIs" dxfId="129" priority="772" operator="between">
      <formula>-4</formula>
      <formula>4</formula>
    </cfRule>
  </conditionalFormatting>
  <conditionalFormatting sqref="Q150">
    <cfRule type="cellIs" dxfId="128" priority="753" operator="between">
      <formula>-6</formula>
      <formula>-4.01</formula>
    </cfRule>
    <cfRule type="cellIs" dxfId="127" priority="755" operator="between">
      <formula>4.01</formula>
      <formula>6</formula>
    </cfRule>
    <cfRule type="cellIs" dxfId="126" priority="754" operator="between">
      <formula>-4</formula>
      <formula>4</formula>
    </cfRule>
    <cfRule type="cellIs" dxfId="125" priority="757" operator="greaterThan">
      <formula>8</formula>
    </cfRule>
    <cfRule type="cellIs" dxfId="124" priority="756" operator="between">
      <formula>6.01</formula>
      <formula>7.99</formula>
    </cfRule>
    <cfRule type="cellIs" dxfId="123" priority="752" operator="between">
      <formula>-7.99</formula>
      <formula>-6.01</formula>
    </cfRule>
    <cfRule type="cellIs" dxfId="122" priority="751" operator="lessThan">
      <formula>-8</formula>
    </cfRule>
  </conditionalFormatting>
  <conditionalFormatting sqref="Q151">
    <cfRule type="cellIs" dxfId="121" priority="747" operator="between">
      <formula>-1.99</formula>
      <formula>-1.51</formula>
    </cfRule>
    <cfRule type="cellIs" dxfId="120" priority="746" operator="lessThan">
      <formula>-2</formula>
    </cfRule>
    <cfRule type="cellIs" dxfId="119" priority="748" operator="between">
      <formula>-1.5</formula>
      <formula>1.5</formula>
    </cfRule>
    <cfRule type="cellIs" dxfId="118" priority="749" operator="between">
      <formula>1.51</formula>
      <formula>1.99</formula>
    </cfRule>
    <cfRule type="cellIs" dxfId="117" priority="750" operator="greaterThan">
      <formula>2</formula>
    </cfRule>
  </conditionalFormatting>
  <conditionalFormatting sqref="Q152">
    <cfRule type="cellIs" dxfId="116" priority="112" operator="between">
      <formula>-4</formula>
      <formula>-3.01</formula>
    </cfRule>
    <cfRule type="cellIs" dxfId="115" priority="111" operator="between">
      <formula>-5.99</formula>
      <formula>-4.01</formula>
    </cfRule>
    <cfRule type="cellIs" dxfId="114" priority="113" operator="between">
      <formula>-3</formula>
      <formula>3</formula>
    </cfRule>
    <cfRule type="cellIs" dxfId="113" priority="114" operator="between">
      <formula>3.01</formula>
      <formula>4</formula>
    </cfRule>
    <cfRule type="cellIs" dxfId="112" priority="115" operator="between">
      <formula>4.01</formula>
      <formula>5.99</formula>
    </cfRule>
    <cfRule type="cellIs" dxfId="111" priority="110" operator="lessThanOrEqual">
      <formula>-6</formula>
    </cfRule>
    <cfRule type="cellIs" dxfId="110" priority="116" operator="greaterThanOrEqual">
      <formula>6</formula>
    </cfRule>
  </conditionalFormatting>
  <conditionalFormatting sqref="Q153">
    <cfRule type="cellIs" dxfId="109" priority="764" operator="greaterThan">
      <formula>0</formula>
    </cfRule>
    <cfRule type="cellIs" dxfId="108" priority="762" operator="lessThan">
      <formula>0</formula>
    </cfRule>
    <cfRule type="cellIs" dxfId="107" priority="763" operator="equal">
      <formula>0</formula>
    </cfRule>
  </conditionalFormatting>
  <conditionalFormatting sqref="Q154">
    <cfRule type="cellIs" dxfId="106" priority="742" operator="between">
      <formula>-1.5</formula>
      <formula>1.5</formula>
    </cfRule>
    <cfRule type="cellIs" dxfId="105" priority="740" operator="between">
      <formula>-2.99</formula>
      <formula>-2.01</formula>
    </cfRule>
    <cfRule type="cellIs" dxfId="104" priority="739" operator="lessThan">
      <formula>-3</formula>
    </cfRule>
    <cfRule type="cellIs" dxfId="103" priority="741" operator="between">
      <formula>-2</formula>
      <formula>-1.51</formula>
    </cfRule>
    <cfRule type="cellIs" dxfId="102" priority="745" operator="greaterThan">
      <formula>3</formula>
    </cfRule>
    <cfRule type="cellIs" dxfId="101" priority="744" operator="between">
      <formula>2.01</formula>
      <formula>2.99</formula>
    </cfRule>
    <cfRule type="cellIs" dxfId="100" priority="743" operator="between">
      <formula>1.51</formula>
      <formula>2</formula>
    </cfRule>
  </conditionalFormatting>
  <conditionalFormatting sqref="Q155">
    <cfRule type="cellIs" dxfId="99" priority="734" operator="between">
      <formula>-4</formula>
      <formula>-3.01</formula>
    </cfRule>
    <cfRule type="cellIs" dxfId="98" priority="733" operator="between">
      <formula>-4.99</formula>
      <formula>-4.01</formula>
    </cfRule>
    <cfRule type="cellIs" dxfId="97" priority="735" operator="between">
      <formula>-3</formula>
      <formula>3</formula>
    </cfRule>
    <cfRule type="cellIs" dxfId="96" priority="736" operator="between">
      <formula>3.01</formula>
      <formula>4</formula>
    </cfRule>
    <cfRule type="cellIs" dxfId="95" priority="732" operator="lessThan">
      <formula>-5</formula>
    </cfRule>
    <cfRule type="cellIs" dxfId="94" priority="737" operator="between">
      <formula>4.01</formula>
      <formula>4.99</formula>
    </cfRule>
    <cfRule type="cellIs" dxfId="93" priority="738" operator="greaterThan">
      <formula>5</formula>
    </cfRule>
  </conditionalFormatting>
  <conditionalFormatting sqref="Q156">
    <cfRule type="cellIs" dxfId="92" priority="727" operator="between">
      <formula>-6</formula>
      <formula>-4.01</formula>
    </cfRule>
    <cfRule type="cellIs" dxfId="91" priority="728" operator="between">
      <formula>-4</formula>
      <formula>4</formula>
    </cfRule>
    <cfRule type="cellIs" dxfId="90" priority="729" operator="between">
      <formula>4.01</formula>
      <formula>6</formula>
    </cfRule>
    <cfRule type="cellIs" dxfId="89" priority="730" operator="between">
      <formula>6.01</formula>
      <formula>7.99</formula>
    </cfRule>
    <cfRule type="cellIs" dxfId="88" priority="731" operator="greaterThan">
      <formula>8</formula>
    </cfRule>
    <cfRule type="cellIs" dxfId="87" priority="726" operator="between">
      <formula>-7.99</formula>
      <formula>-6.01</formula>
    </cfRule>
    <cfRule type="cellIs" dxfId="86" priority="725" operator="lessThan">
      <formula>-8</formula>
    </cfRule>
  </conditionalFormatting>
  <conditionalFormatting sqref="Q166">
    <cfRule type="cellIs" dxfId="85" priority="709" operator="between">
      <formula>-6</formula>
      <formula>-4.01</formula>
    </cfRule>
    <cfRule type="cellIs" dxfId="84" priority="707" operator="lessThan">
      <formula>-8</formula>
    </cfRule>
    <cfRule type="cellIs" dxfId="83" priority="708" operator="between">
      <formula>-7.99</formula>
      <formula>-6.01</formula>
    </cfRule>
    <cfRule type="cellIs" dxfId="82" priority="710" operator="between">
      <formula>-4</formula>
      <formula>4</formula>
    </cfRule>
    <cfRule type="cellIs" dxfId="81" priority="711" operator="between">
      <formula>4.01</formula>
      <formula>6</formula>
    </cfRule>
    <cfRule type="cellIs" dxfId="80" priority="713" operator="greaterThan">
      <formula>8</formula>
    </cfRule>
    <cfRule type="cellIs" dxfId="79" priority="712" operator="between">
      <formula>6.01</formula>
      <formula>7.99</formula>
    </cfRule>
  </conditionalFormatting>
  <conditionalFormatting sqref="Q167">
    <cfRule type="cellIs" dxfId="78" priority="702" operator="lessThan">
      <formula>-2</formula>
    </cfRule>
    <cfRule type="cellIs" dxfId="77" priority="703" operator="between">
      <formula>-1.99</formula>
      <formula>-1.51</formula>
    </cfRule>
    <cfRule type="cellIs" dxfId="76" priority="704" operator="between">
      <formula>-1.5</formula>
      <formula>1.5</formula>
    </cfRule>
    <cfRule type="cellIs" dxfId="75" priority="706" operator="greaterThan">
      <formula>2</formula>
    </cfRule>
    <cfRule type="cellIs" dxfId="74" priority="705" operator="between">
      <formula>1.51</formula>
      <formula>1.99</formula>
    </cfRule>
  </conditionalFormatting>
  <conditionalFormatting sqref="Q168">
    <cfRule type="cellIs" dxfId="73" priority="65" operator="between">
      <formula>3.01</formula>
      <formula>4</formula>
    </cfRule>
    <cfRule type="cellIs" dxfId="72" priority="66" operator="between">
      <formula>4.01</formula>
      <formula>5.99</formula>
    </cfRule>
    <cfRule type="cellIs" dxfId="71" priority="63" operator="between">
      <formula>-4</formula>
      <formula>-3.01</formula>
    </cfRule>
    <cfRule type="cellIs" dxfId="70" priority="62" operator="between">
      <formula>-5.99</formula>
      <formula>-4.01</formula>
    </cfRule>
    <cfRule type="cellIs" dxfId="69" priority="61" operator="lessThanOrEqual">
      <formula>-6</formula>
    </cfRule>
    <cfRule type="cellIs" dxfId="68" priority="67" operator="greaterThanOrEqual">
      <formula>6</formula>
    </cfRule>
    <cfRule type="cellIs" dxfId="67" priority="64" operator="between">
      <formula>-3</formula>
      <formula>3</formula>
    </cfRule>
  </conditionalFormatting>
  <conditionalFormatting sqref="Q169">
    <cfRule type="cellIs" dxfId="66" priority="719" operator="equal">
      <formula>0</formula>
    </cfRule>
    <cfRule type="cellIs" dxfId="65" priority="720" operator="greaterThan">
      <formula>0</formula>
    </cfRule>
    <cfRule type="cellIs" dxfId="64" priority="718" operator="lessThan">
      <formula>0</formula>
    </cfRule>
  </conditionalFormatting>
  <conditionalFormatting sqref="Q170">
    <cfRule type="cellIs" dxfId="63" priority="698" operator="between">
      <formula>-1.5</formula>
      <formula>1.5</formula>
    </cfRule>
    <cfRule type="cellIs" dxfId="62" priority="699" operator="between">
      <formula>1.51</formula>
      <formula>2</formula>
    </cfRule>
    <cfRule type="cellIs" dxfId="61" priority="700" operator="between">
      <formula>2.01</formula>
      <formula>2.99</formula>
    </cfRule>
    <cfRule type="cellIs" dxfId="60" priority="701" operator="greaterThan">
      <formula>3</formula>
    </cfRule>
    <cfRule type="cellIs" dxfId="59" priority="697" operator="between">
      <formula>-2</formula>
      <formula>-1.51</formula>
    </cfRule>
    <cfRule type="cellIs" dxfId="58" priority="695" operator="lessThan">
      <formula>-3</formula>
    </cfRule>
    <cfRule type="cellIs" dxfId="57" priority="696" operator="between">
      <formula>-2.99</formula>
      <formula>-2.01</formula>
    </cfRule>
  </conditionalFormatting>
  <conditionalFormatting sqref="Q171">
    <cfRule type="cellIs" dxfId="56" priority="692" operator="between">
      <formula>3.01</formula>
      <formula>4</formula>
    </cfRule>
    <cfRule type="cellIs" dxfId="55" priority="693" operator="between">
      <formula>4.01</formula>
      <formula>4.99</formula>
    </cfRule>
    <cfRule type="cellIs" dxfId="54" priority="688" operator="lessThan">
      <formula>-5</formula>
    </cfRule>
    <cfRule type="cellIs" dxfId="53" priority="694" operator="greaterThan">
      <formula>5</formula>
    </cfRule>
    <cfRule type="cellIs" dxfId="52" priority="689" operator="between">
      <formula>-4.99</formula>
      <formula>-4.01</formula>
    </cfRule>
    <cfRule type="cellIs" dxfId="51" priority="690" operator="between">
      <formula>-4</formula>
      <formula>-3.01</formula>
    </cfRule>
    <cfRule type="cellIs" dxfId="50" priority="691" operator="between">
      <formula>-3</formula>
      <formula>3</formula>
    </cfRule>
  </conditionalFormatting>
  <conditionalFormatting sqref="Q172">
    <cfRule type="cellIs" dxfId="49" priority="682" operator="between">
      <formula>-7.99</formula>
      <formula>-6.01</formula>
    </cfRule>
    <cfRule type="cellIs" dxfId="48" priority="681" operator="lessThan">
      <formula>-8</formula>
    </cfRule>
    <cfRule type="cellIs" dxfId="47" priority="687" operator="greaterThan">
      <formula>8</formula>
    </cfRule>
    <cfRule type="cellIs" dxfId="46" priority="686" operator="between">
      <formula>6.01</formula>
      <formula>7.99</formula>
    </cfRule>
    <cfRule type="cellIs" dxfId="45" priority="684" operator="between">
      <formula>-4</formula>
      <formula>4</formula>
    </cfRule>
    <cfRule type="cellIs" dxfId="44" priority="683" operator="between">
      <formula>-6</formula>
      <formula>-4.01</formula>
    </cfRule>
    <cfRule type="cellIs" dxfId="43" priority="685" operator="between">
      <formula>4.01</formula>
      <formula>6</formula>
    </cfRule>
  </conditionalFormatting>
  <conditionalFormatting sqref="Q182">
    <cfRule type="cellIs" dxfId="42" priority="667" operator="between">
      <formula>4.01</formula>
      <formula>6</formula>
    </cfRule>
    <cfRule type="cellIs" dxfId="41" priority="668" operator="between">
      <formula>6.01</formula>
      <formula>7.99</formula>
    </cfRule>
    <cfRule type="cellIs" dxfId="40" priority="663" operator="lessThan">
      <formula>-8</formula>
    </cfRule>
    <cfRule type="cellIs" dxfId="39" priority="669" operator="greaterThan">
      <formula>8</formula>
    </cfRule>
    <cfRule type="cellIs" dxfId="38" priority="664" operator="between">
      <formula>-7.99</formula>
      <formula>-6.01</formula>
    </cfRule>
    <cfRule type="cellIs" dxfId="37" priority="665" operator="between">
      <formula>-6</formula>
      <formula>-4.01</formula>
    </cfRule>
    <cfRule type="cellIs" dxfId="36" priority="666" operator="between">
      <formula>-4</formula>
      <formula>4</formula>
    </cfRule>
  </conditionalFormatting>
  <conditionalFormatting sqref="Q183">
    <cfRule type="cellIs" dxfId="35" priority="661" operator="between">
      <formula>1.51</formula>
      <formula>1.99</formula>
    </cfRule>
    <cfRule type="cellIs" dxfId="34" priority="662" operator="greaterThan">
      <formula>2</formula>
    </cfRule>
    <cfRule type="cellIs" dxfId="33" priority="658" operator="lessThan">
      <formula>-2</formula>
    </cfRule>
    <cfRule type="cellIs" dxfId="32" priority="659" operator="between">
      <formula>-1.99</formula>
      <formula>-1.51</formula>
    </cfRule>
    <cfRule type="cellIs" dxfId="31" priority="660" operator="between">
      <formula>-1.5</formula>
      <formula>1.5</formula>
    </cfRule>
  </conditionalFormatting>
  <conditionalFormatting sqref="Q184">
    <cfRule type="cellIs" dxfId="30" priority="18" operator="greaterThanOrEqual">
      <formula>6</formula>
    </cfRule>
    <cfRule type="cellIs" dxfId="29" priority="17" operator="between">
      <formula>4.01</formula>
      <formula>5.99</formula>
    </cfRule>
    <cfRule type="cellIs" dxfId="28" priority="16" operator="between">
      <formula>3.01</formula>
      <formula>4</formula>
    </cfRule>
    <cfRule type="cellIs" dxfId="27" priority="15" operator="between">
      <formula>-3</formula>
      <formula>3</formula>
    </cfRule>
    <cfRule type="cellIs" dxfId="26" priority="14" operator="between">
      <formula>-4</formula>
      <formula>-3.01</formula>
    </cfRule>
    <cfRule type="cellIs" dxfId="25" priority="13" operator="between">
      <formula>-5.99</formula>
      <formula>-4.01</formula>
    </cfRule>
    <cfRule type="cellIs" dxfId="24" priority="12" operator="lessThanOrEqual">
      <formula>-6</formula>
    </cfRule>
  </conditionalFormatting>
  <conditionalFormatting sqref="Q185">
    <cfRule type="cellIs" dxfId="23" priority="674" operator="lessThan">
      <formula>0</formula>
    </cfRule>
    <cfRule type="cellIs" dxfId="22" priority="675" operator="equal">
      <formula>0</formula>
    </cfRule>
    <cfRule type="cellIs" dxfId="21" priority="676" operator="greaterThan">
      <formula>0</formula>
    </cfRule>
  </conditionalFormatting>
  <conditionalFormatting sqref="Q186">
    <cfRule type="cellIs" dxfId="20" priority="651" operator="lessThan">
      <formula>-3</formula>
    </cfRule>
    <cfRule type="cellIs" dxfId="19" priority="653" operator="between">
      <formula>-2</formula>
      <formula>-1.51</formula>
    </cfRule>
    <cfRule type="cellIs" dxfId="18" priority="657" operator="greaterThan">
      <formula>3</formula>
    </cfRule>
    <cfRule type="cellIs" dxfId="17" priority="652" operator="between">
      <formula>-2.99</formula>
      <formula>-2.01</formula>
    </cfRule>
    <cfRule type="cellIs" dxfId="16" priority="656" operator="between">
      <formula>2.01</formula>
      <formula>2.99</formula>
    </cfRule>
    <cfRule type="cellIs" dxfId="15" priority="655" operator="between">
      <formula>1.51</formula>
      <formula>2</formula>
    </cfRule>
    <cfRule type="cellIs" dxfId="14" priority="654" operator="between">
      <formula>-1.5</formula>
      <formula>1.5</formula>
    </cfRule>
  </conditionalFormatting>
  <conditionalFormatting sqref="Q187">
    <cfRule type="cellIs" dxfId="13" priority="650" operator="greaterThan">
      <formula>5</formula>
    </cfRule>
    <cfRule type="cellIs" dxfId="12" priority="646" operator="between">
      <formula>-4</formula>
      <formula>-3.01</formula>
    </cfRule>
    <cfRule type="cellIs" dxfId="11" priority="647" operator="between">
      <formula>-3</formula>
      <formula>3</formula>
    </cfRule>
    <cfRule type="cellIs" dxfId="10" priority="648" operator="between">
      <formula>3.01</formula>
      <formula>4</formula>
    </cfRule>
    <cfRule type="cellIs" dxfId="9" priority="649" operator="between">
      <formula>4.01</formula>
      <formula>4.99</formula>
    </cfRule>
    <cfRule type="cellIs" dxfId="8" priority="644" operator="lessThan">
      <formula>-5</formula>
    </cfRule>
    <cfRule type="cellIs" dxfId="7" priority="645" operator="between">
      <formula>-4.99</formula>
      <formula>-4.01</formula>
    </cfRule>
  </conditionalFormatting>
  <conditionalFormatting sqref="Q188">
    <cfRule type="cellIs" dxfId="6" priority="640" operator="between">
      <formula>-4</formula>
      <formula>4</formula>
    </cfRule>
    <cfRule type="cellIs" dxfId="5" priority="642" operator="between">
      <formula>6.01</formula>
      <formula>7.99</formula>
    </cfRule>
    <cfRule type="cellIs" dxfId="4" priority="641" operator="between">
      <formula>4.01</formula>
      <formula>6</formula>
    </cfRule>
    <cfRule type="cellIs" dxfId="3" priority="637" operator="lessThan">
      <formula>-8</formula>
    </cfRule>
    <cfRule type="cellIs" dxfId="2" priority="638" operator="between">
      <formula>-7.99</formula>
      <formula>-6.01</formula>
    </cfRule>
    <cfRule type="cellIs" dxfId="1" priority="639" operator="between">
      <formula>-6</formula>
      <formula>-4.01</formula>
    </cfRule>
    <cfRule type="cellIs" dxfId="0" priority="643" operator="greaterThan">
      <formula>8</formula>
    </cfRule>
  </conditionalFormatting>
  <pageMargins left="0.7" right="0.7" top="0.75" bottom="0.75" header="0.3" footer="0.3"/>
  <ignoredErrors>
    <ignoredError sqref="F191:M191 F175:M178 F159:M162 F143:M146 F127:M130 F111:M114 F95:M98 F79:M82 F63:M66 F47:M50 F33:M34 G32:M32 F36:M44 F17:M18 F180:M188 F164:M172 F148:M156 F132:M140 F116:M124 F100:M108 F84:M92 F68:M76 F52:M60 F31:M31 F20:M28 F15:L16 F4:M12 F3:U3 F13:U14 N4:U12 F19:U19 M15:U16 F29:U30 N20:U28 F35:U35 N31:U31 F61:U62 N52:U60 F77:U78 N68:U76 F93:U94 N84:U92 F109:U110 N100:U108 F125:U126 N116:U124 F141:U142 N132:U140 F157:U158 N148:U156 F173:U174 N164:U172 F189:U190 N180:U188 N17:U18 F45:U46 N36:U44 F32 N32:U32 N33:U34 F51:U51 N47:U50 F67:U67 N63:U66 F83:U83 N79:U82 F99:U99 N95:U98 F115:U115 N111:U114 F131:U131 N127:U130 F147:U147 N143:U146 F163:U163 N159:U162 F179:U179 N175:U17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949A-E19C-4F16-BE8D-2800CB1FE4B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Output1</vt:lpstr>
      <vt:lpstr>Input1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Kim / OCR</dc:creator>
  <cp:lastModifiedBy>Chong Kim / OCR</cp:lastModifiedBy>
  <dcterms:created xsi:type="dcterms:W3CDTF">2025-04-01T16:05:54Z</dcterms:created>
  <dcterms:modified xsi:type="dcterms:W3CDTF">2025-07-09T20:37:30Z</dcterms:modified>
</cp:coreProperties>
</file>